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pivotTables/pivotTable9.xml" ContentType="application/vnd.openxmlformats-officedocument.spreadsheetml.pivot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queryTables/queryTable6.xml" ContentType="application/vnd.openxmlformats-officedocument.spreadsheetml.query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codeName="EstaPastaDeTrabalho"/>
  <mc:AlternateContent xmlns:mc="http://schemas.openxmlformats.org/markup-compatibility/2006">
    <mc:Choice Requires="x15">
      <x15ac:absPath xmlns:x15ac="http://schemas.microsoft.com/office/spreadsheetml/2010/11/ac" url="C:\Users\Elci\Downloads\"/>
    </mc:Choice>
  </mc:AlternateContent>
  <xr:revisionPtr revIDLastSave="0" documentId="13_ncr:1_{8989AF4B-A970-4824-BE6B-4A3C67B2F3FB}" xr6:coauthVersionLast="36" xr6:coauthVersionMax="47" xr10:uidLastSave="{00000000-0000-0000-0000-000000000000}"/>
  <bookViews>
    <workbookView xWindow="0" yWindow="0" windowWidth="28800" windowHeight="12225" tabRatio="857" activeTab="1" xr2:uid="{FF770310-D00C-4311-BF74-A05F0601AF27}"/>
  </bookViews>
  <sheets>
    <sheet name="Comece Aqui" sheetId="5" r:id="rId1"/>
    <sheet name="Tabelas" sheetId="17" r:id="rId2"/>
    <sheet name="Base Dados 1" sheetId="9" r:id="rId3"/>
    <sheet name="Feriados Nacionais" sheetId="10" r:id="rId4"/>
    <sheet name="Perguntas 1-7" sheetId="12" r:id="rId5"/>
    <sheet name="Tabela de vendas 2024" sheetId="25" r:id="rId6"/>
    <sheet name="Vendas 2024" sheetId="24" r:id="rId7"/>
    <sheet name="Planilha7" sheetId="23" r:id="rId8"/>
    <sheet name="Planilha6" sheetId="22" r:id="rId9"/>
    <sheet name="Planilha5" sheetId="21" r:id="rId10"/>
    <sheet name="Planilha4" sheetId="20" r:id="rId11"/>
    <sheet name="Planilha3" sheetId="19" r:id="rId12"/>
    <sheet name="Perguntas 8 - 15" sheetId="16" r:id="rId13"/>
  </sheets>
  <externalReferences>
    <externalReference r:id="rId14"/>
  </externalReferences>
  <definedNames>
    <definedName name="_xlnm._FilterDatabase" localSheetId="2" hidden="1">'Base Dados 1'!$A$1:$H$8106</definedName>
    <definedName name="_xlchart.v5.0" hidden="1">Tabelas!$F$31</definedName>
    <definedName name="_xlchart.v5.1" hidden="1">Tabelas!$F$32:$F$38</definedName>
    <definedName name="_xlchart.v5.2" hidden="1">Tabelas!$G$31</definedName>
    <definedName name="_xlchart.v5.3" hidden="1">Tabelas!$G$32:$G$38</definedName>
    <definedName name="_xlchart.v5.4" hidden="1">Tabelas!$F$31</definedName>
    <definedName name="_xlchart.v5.5" hidden="1">Tabelas!$F$32:$F$38</definedName>
    <definedName name="_xlchart.v5.6" hidden="1">Tabelas!$G$31</definedName>
    <definedName name="_xlchart.v5.7" hidden="1">Tabelas!$G$32:$G$38</definedName>
    <definedName name="Balances">#REF!</definedName>
    <definedName name="_xlnm.Database">#REF!</definedName>
    <definedName name="CargoSize">#REF!</definedName>
    <definedName name="CargoSizes">#REF!</definedName>
    <definedName name="Contracts">#REF!</definedName>
    <definedName name="DadosExternos_1" localSheetId="11" hidden="1">Planilha3!$A$1:$F$175</definedName>
    <definedName name="DadosExternos_2" localSheetId="10" hidden="1">Planilha4!$A$1:$F$224</definedName>
    <definedName name="DadosExternos_3" localSheetId="9" hidden="1">Planilha5!$A$1:$F$305</definedName>
    <definedName name="DadosExternos_4" localSheetId="8" hidden="1">Planilha6!$A$1:$F$309</definedName>
    <definedName name="DadosExternos_5" localSheetId="7" hidden="1">Planilha7!$A$1:$F$197</definedName>
    <definedName name="DadosExternos_6" localSheetId="6" hidden="1">'Vendas 2024'!$A$1:$I$1206</definedName>
    <definedName name="Equity">#REF!</definedName>
    <definedName name="Factor">#REF!</definedName>
    <definedName name="IntNomes">OFFSET([1]Alocação!$A$23,,,COUNTA([1]Alocação!$A$23:$A$28)-COUNTBLANK([1]Alocação!$A$23:$A$28))</definedName>
    <definedName name="IntValores">OFFSET([1]Alocação!$B$23,,,COUNTA([1]Alocação!$A$23:$A$28)-COUNTBLANK([1]Alocação!$A$23:$A$28))</definedName>
    <definedName name="Lifters">#REF!</definedName>
    <definedName name="LP_Method">#REF!</definedName>
    <definedName name="MaxStock">#REF!</definedName>
    <definedName name="MinStock">#REF!</definedName>
    <definedName name="Password">#REF!</definedName>
    <definedName name="Pooling1">#REF!</definedName>
    <definedName name="Pooling2">#REF!</definedName>
    <definedName name="Pooling3">#REF!</definedName>
    <definedName name="SafetyMargin">#REF!</definedName>
    <definedName name="SegmentaçãodeDados_Produto">#N/A</definedName>
    <definedName name="Stock">#REF!</definedName>
    <definedName name="Storages">#REF!</definedName>
    <definedName name="Thresholds">#REF!</definedName>
    <definedName name="Username">#REF!</definedName>
  </definedNames>
  <calcPr calcId="191029"/>
  <pivotCaches>
    <pivotCache cacheId="37" r:id="rId15"/>
    <pivotCache cacheId="32" r:id="rId16"/>
    <pivotCache cacheId="41" r:id="rId17"/>
  </pivotCaches>
  <extLst>
    <ext xmlns:x14="http://schemas.microsoft.com/office/spreadsheetml/2009/9/main" uri="{BBE1A952-AA13-448e-AADC-164F8A28A991}">
      <x14:slicerCaches>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G8" i="16" l="1"/>
  <c r="G9" i="16"/>
  <c r="G10" i="16"/>
  <c r="G11" i="16"/>
  <c r="G12" i="16"/>
  <c r="G13" i="16"/>
  <c r="G14" i="16"/>
  <c r="G15" i="16"/>
  <c r="G16" i="16"/>
  <c r="G7" i="16"/>
  <c r="E8" i="16"/>
  <c r="E9" i="16"/>
  <c r="E10" i="16"/>
  <c r="E11" i="16"/>
  <c r="E12" i="16"/>
  <c r="E13" i="16"/>
  <c r="E14" i="16"/>
  <c r="E15" i="16"/>
  <c r="E16" i="16"/>
  <c r="E7" i="16"/>
  <c r="F8" i="16"/>
  <c r="F9" i="16"/>
  <c r="F10" i="16"/>
  <c r="F11" i="16"/>
  <c r="F12" i="16"/>
  <c r="F13" i="16"/>
  <c r="F14" i="16"/>
  <c r="F15" i="16"/>
  <c r="F16" i="16"/>
  <c r="F7" i="16"/>
  <c r="D8" i="16"/>
  <c r="D9" i="16"/>
  <c r="D10" i="16"/>
  <c r="D11" i="16"/>
  <c r="D12" i="16"/>
  <c r="D13" i="16"/>
  <c r="D14" i="16"/>
  <c r="D15" i="16"/>
  <c r="D16" i="16"/>
  <c r="D7" i="16"/>
  <c r="D9" i="12"/>
  <c r="E9" i="12"/>
  <c r="F9" i="12" s="1"/>
  <c r="D10" i="12"/>
  <c r="E10" i="12"/>
  <c r="F10" i="12" s="1"/>
  <c r="D11" i="12"/>
  <c r="E11" i="12"/>
  <c r="F11" i="12" s="1"/>
  <c r="D12" i="12"/>
  <c r="E12" i="12"/>
  <c r="F12" i="12" s="1"/>
  <c r="E8" i="12"/>
  <c r="D8" i="12"/>
  <c r="G8" i="12" s="1"/>
  <c r="G12" i="12" l="1"/>
  <c r="G10" i="12"/>
  <c r="F8" i="12"/>
  <c r="G11" i="12"/>
  <c r="G9" i="12"/>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29" i="9"/>
  <c r="E1230" i="9"/>
  <c r="E1231" i="9"/>
  <c r="E1232" i="9"/>
  <c r="E1233" i="9"/>
  <c r="E1234" i="9"/>
  <c r="E1235" i="9"/>
  <c r="E1236" i="9"/>
  <c r="E1237" i="9"/>
  <c r="E1238" i="9"/>
  <c r="E1239" i="9"/>
  <c r="E1240" i="9"/>
  <c r="E1241" i="9"/>
  <c r="E1242" i="9"/>
  <c r="E1243" i="9"/>
  <c r="E1244" i="9"/>
  <c r="E1245" i="9"/>
  <c r="E1246" i="9"/>
  <c r="E1247" i="9"/>
  <c r="E1248" i="9"/>
  <c r="E1249" i="9"/>
  <c r="E1250" i="9"/>
  <c r="E1251" i="9"/>
  <c r="E1252" i="9"/>
  <c r="E1253" i="9"/>
  <c r="E1254" i="9"/>
  <c r="E1255" i="9"/>
  <c r="E1256" i="9"/>
  <c r="E1257" i="9"/>
  <c r="E1258" i="9"/>
  <c r="E1259" i="9"/>
  <c r="E1260" i="9"/>
  <c r="E1261" i="9"/>
  <c r="E1262" i="9"/>
  <c r="E1263" i="9"/>
  <c r="E1264" i="9"/>
  <c r="E1265" i="9"/>
  <c r="E1266" i="9"/>
  <c r="E1267" i="9"/>
  <c r="E1268" i="9"/>
  <c r="E1269" i="9"/>
  <c r="E1270" i="9"/>
  <c r="E1271" i="9"/>
  <c r="E1272" i="9"/>
  <c r="E1273" i="9"/>
  <c r="E1274" i="9"/>
  <c r="E1275" i="9"/>
  <c r="E1276" i="9"/>
  <c r="E1277" i="9"/>
  <c r="E1278" i="9"/>
  <c r="E1279" i="9"/>
  <c r="E1280" i="9"/>
  <c r="E1281" i="9"/>
  <c r="E1282" i="9"/>
  <c r="E1283" i="9"/>
  <c r="E1284" i="9"/>
  <c r="E1285" i="9"/>
  <c r="E1286" i="9"/>
  <c r="E1287" i="9"/>
  <c r="E1288" i="9"/>
  <c r="E1289" i="9"/>
  <c r="E1290" i="9"/>
  <c r="E1291" i="9"/>
  <c r="E1292" i="9"/>
  <c r="E1293" i="9"/>
  <c r="E1294" i="9"/>
  <c r="E1295" i="9"/>
  <c r="E1296" i="9"/>
  <c r="E1297" i="9"/>
  <c r="E1298" i="9"/>
  <c r="E1299" i="9"/>
  <c r="E1300" i="9"/>
  <c r="E1301" i="9"/>
  <c r="E1302" i="9"/>
  <c r="E1303" i="9"/>
  <c r="E1304" i="9"/>
  <c r="E1305" i="9"/>
  <c r="E1306" i="9"/>
  <c r="E1307" i="9"/>
  <c r="E1308" i="9"/>
  <c r="E1309" i="9"/>
  <c r="E1310" i="9"/>
  <c r="E1311" i="9"/>
  <c r="E1312" i="9"/>
  <c r="E1313" i="9"/>
  <c r="E1314" i="9"/>
  <c r="E1315" i="9"/>
  <c r="E1316" i="9"/>
  <c r="E1317" i="9"/>
  <c r="E1318" i="9"/>
  <c r="E1319" i="9"/>
  <c r="E1320" i="9"/>
  <c r="E1321" i="9"/>
  <c r="E1322" i="9"/>
  <c r="E1323" i="9"/>
  <c r="E1324" i="9"/>
  <c r="E1325" i="9"/>
  <c r="E1326" i="9"/>
  <c r="E1327" i="9"/>
  <c r="E1328" i="9"/>
  <c r="E1329" i="9"/>
  <c r="E1330" i="9"/>
  <c r="E1331" i="9"/>
  <c r="E1332" i="9"/>
  <c r="E1333" i="9"/>
  <c r="E1334" i="9"/>
  <c r="E1335" i="9"/>
  <c r="E1336" i="9"/>
  <c r="E1337" i="9"/>
  <c r="E1338" i="9"/>
  <c r="E1339" i="9"/>
  <c r="E1340" i="9"/>
  <c r="E1341" i="9"/>
  <c r="E1342" i="9"/>
  <c r="E1343" i="9"/>
  <c r="E1344" i="9"/>
  <c r="E1345" i="9"/>
  <c r="E1346" i="9"/>
  <c r="E1347" i="9"/>
  <c r="E1348"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390" i="9"/>
  <c r="E1391" i="9"/>
  <c r="E1392" i="9"/>
  <c r="E1393" i="9"/>
  <c r="E1394" i="9"/>
  <c r="E1395" i="9"/>
  <c r="E1396" i="9"/>
  <c r="E1397" i="9"/>
  <c r="E1398" i="9"/>
  <c r="E1399" i="9"/>
  <c r="E1400" i="9"/>
  <c r="E1401" i="9"/>
  <c r="E1402"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45" i="9"/>
  <c r="E1446" i="9"/>
  <c r="E1447" i="9"/>
  <c r="E1448" i="9"/>
  <c r="E1449" i="9"/>
  <c r="E1450" i="9"/>
  <c r="E1451" i="9"/>
  <c r="E1452" i="9"/>
  <c r="E1453" i="9"/>
  <c r="E1454" i="9"/>
  <c r="E1455" i="9"/>
  <c r="E1456" i="9"/>
  <c r="E1457" i="9"/>
  <c r="E1458" i="9"/>
  <c r="E1459" i="9"/>
  <c r="E1460" i="9"/>
  <c r="E1461" i="9"/>
  <c r="E1462" i="9"/>
  <c r="E1463" i="9"/>
  <c r="E1464" i="9"/>
  <c r="E1465" i="9"/>
  <c r="E1466" i="9"/>
  <c r="E1467" i="9"/>
  <c r="E1468" i="9"/>
  <c r="E1469" i="9"/>
  <c r="E1470" i="9"/>
  <c r="E1471" i="9"/>
  <c r="E1472" i="9"/>
  <c r="E1473" i="9"/>
  <c r="E1474" i="9"/>
  <c r="E1475" i="9"/>
  <c r="E1476" i="9"/>
  <c r="E1477" i="9"/>
  <c r="E1478" i="9"/>
  <c r="E1479" i="9"/>
  <c r="E1480" i="9"/>
  <c r="E1481" i="9"/>
  <c r="E1482" i="9"/>
  <c r="E1483" i="9"/>
  <c r="E1484" i="9"/>
  <c r="E1485" i="9"/>
  <c r="E1486" i="9"/>
  <c r="E1487" i="9"/>
  <c r="E1488" i="9"/>
  <c r="E1489" i="9"/>
  <c r="E1490" i="9"/>
  <c r="E1491" i="9"/>
  <c r="E1492" i="9"/>
  <c r="E1493" i="9"/>
  <c r="E1494" i="9"/>
  <c r="E1495" i="9"/>
  <c r="E1496" i="9"/>
  <c r="E1497" i="9"/>
  <c r="E1498" i="9"/>
  <c r="E1499" i="9"/>
  <c r="E1500" i="9"/>
  <c r="E1501" i="9"/>
  <c r="E1502" i="9"/>
  <c r="E1503" i="9"/>
  <c r="E1504" i="9"/>
  <c r="E1505" i="9"/>
  <c r="E1506" i="9"/>
  <c r="E1507" i="9"/>
  <c r="E1508" i="9"/>
  <c r="E1509" i="9"/>
  <c r="E1510" i="9"/>
  <c r="E1511" i="9"/>
  <c r="E1512" i="9"/>
  <c r="E1513" i="9"/>
  <c r="E1514" i="9"/>
  <c r="E1515" i="9"/>
  <c r="E1516" i="9"/>
  <c r="E1517" i="9"/>
  <c r="E1518" i="9"/>
  <c r="E1519" i="9"/>
  <c r="E1520" i="9"/>
  <c r="E1521" i="9"/>
  <c r="E1522" i="9"/>
  <c r="E1523" i="9"/>
  <c r="E1524" i="9"/>
  <c r="E1525" i="9"/>
  <c r="E1526" i="9"/>
  <c r="E1527" i="9"/>
  <c r="E1528" i="9"/>
  <c r="E1529" i="9"/>
  <c r="E1530" i="9"/>
  <c r="E1531" i="9"/>
  <c r="E1532" i="9"/>
  <c r="E1533" i="9"/>
  <c r="E1534" i="9"/>
  <c r="E1535" i="9"/>
  <c r="E1536" i="9"/>
  <c r="E1537" i="9"/>
  <c r="E1538" i="9"/>
  <c r="E1539" i="9"/>
  <c r="E1540" i="9"/>
  <c r="E1541" i="9"/>
  <c r="E1542" i="9"/>
  <c r="E1543" i="9"/>
  <c r="E1544" i="9"/>
  <c r="E1545" i="9"/>
  <c r="E1546" i="9"/>
  <c r="E1547" i="9"/>
  <c r="E1548" i="9"/>
  <c r="E1549" i="9"/>
  <c r="E1550" i="9"/>
  <c r="E1551" i="9"/>
  <c r="E1552" i="9"/>
  <c r="E1553" i="9"/>
  <c r="E1554" i="9"/>
  <c r="E1555" i="9"/>
  <c r="E1556" i="9"/>
  <c r="E1557" i="9"/>
  <c r="E1558" i="9"/>
  <c r="E1559" i="9"/>
  <c r="E1560" i="9"/>
  <c r="E1561" i="9"/>
  <c r="E1562" i="9"/>
  <c r="E1563" i="9"/>
  <c r="E1564" i="9"/>
  <c r="E1565" i="9"/>
  <c r="E1566" i="9"/>
  <c r="E1567" i="9"/>
  <c r="E1568" i="9"/>
  <c r="E1569" i="9"/>
  <c r="E1570" i="9"/>
  <c r="E1571" i="9"/>
  <c r="E1572" i="9"/>
  <c r="E1573"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7" i="9"/>
  <c r="E1618" i="9"/>
  <c r="E1619" i="9"/>
  <c r="E1620" i="9"/>
  <c r="E1621" i="9"/>
  <c r="E1622" i="9"/>
  <c r="E1623" i="9"/>
  <c r="E1624" i="9"/>
  <c r="E1625" i="9"/>
  <c r="E1626" i="9"/>
  <c r="E1627" i="9"/>
  <c r="E1628" i="9"/>
  <c r="E1629" i="9"/>
  <c r="E1630" i="9"/>
  <c r="E1631" i="9"/>
  <c r="E1632" i="9"/>
  <c r="E1633" i="9"/>
  <c r="E1634" i="9"/>
  <c r="E1635" i="9"/>
  <c r="E1636" i="9"/>
  <c r="E1637" i="9"/>
  <c r="E1638" i="9"/>
  <c r="E1639" i="9"/>
  <c r="E1640" i="9"/>
  <c r="E1641" i="9"/>
  <c r="E1642" i="9"/>
  <c r="E1643" i="9"/>
  <c r="E1644" i="9"/>
  <c r="E1645" i="9"/>
  <c r="E1646" i="9"/>
  <c r="E1647" i="9"/>
  <c r="E1648" i="9"/>
  <c r="E1649" i="9"/>
  <c r="E1650" i="9"/>
  <c r="E1651" i="9"/>
  <c r="E1652" i="9"/>
  <c r="E1653" i="9"/>
  <c r="E1654" i="9"/>
  <c r="E1655" i="9"/>
  <c r="E1656" i="9"/>
  <c r="E1657" i="9"/>
  <c r="E1658" i="9"/>
  <c r="E1659" i="9"/>
  <c r="E1660" i="9"/>
  <c r="E1661" i="9"/>
  <c r="E1662" i="9"/>
  <c r="E1663" i="9"/>
  <c r="E1664" i="9"/>
  <c r="E1665" i="9"/>
  <c r="E1666" i="9"/>
  <c r="E1667" i="9"/>
  <c r="E1668" i="9"/>
  <c r="E1669" i="9"/>
  <c r="E1670" i="9"/>
  <c r="E1671" i="9"/>
  <c r="E1672" i="9"/>
  <c r="E1673" i="9"/>
  <c r="E1674" i="9"/>
  <c r="E1675"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0" i="9"/>
  <c r="E1701"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8" i="9"/>
  <c r="E1739" i="9"/>
  <c r="E1740" i="9"/>
  <c r="E1741" i="9"/>
  <c r="E1742" i="9"/>
  <c r="E1743" i="9"/>
  <c r="E1744" i="9"/>
  <c r="E1745" i="9"/>
  <c r="E1746" i="9"/>
  <c r="E1747" i="9"/>
  <c r="E1748" i="9"/>
  <c r="E1749" i="9"/>
  <c r="E1750" i="9"/>
  <c r="E1751" i="9"/>
  <c r="E1752" i="9"/>
  <c r="E1753" i="9"/>
  <c r="E1754" i="9"/>
  <c r="E1755" i="9"/>
  <c r="E1756" i="9"/>
  <c r="E1757" i="9"/>
  <c r="E1758" i="9"/>
  <c r="E1759" i="9"/>
  <c r="E1760" i="9"/>
  <c r="E1761" i="9"/>
  <c r="E1762" i="9"/>
  <c r="E1763" i="9"/>
  <c r="E1764" i="9"/>
  <c r="E1765" i="9"/>
  <c r="E1766" i="9"/>
  <c r="E1767" i="9"/>
  <c r="E1768" i="9"/>
  <c r="E1769" i="9"/>
  <c r="E1770" i="9"/>
  <c r="E1771" i="9"/>
  <c r="E1772" i="9"/>
  <c r="E1773" i="9"/>
  <c r="E1774" i="9"/>
  <c r="E1775" i="9"/>
  <c r="E1776" i="9"/>
  <c r="E1777" i="9"/>
  <c r="E1778" i="9"/>
  <c r="E1779" i="9"/>
  <c r="E1780" i="9"/>
  <c r="E1781" i="9"/>
  <c r="E1782" i="9"/>
  <c r="E1783" i="9"/>
  <c r="E1784" i="9"/>
  <c r="E1785" i="9"/>
  <c r="E1786" i="9"/>
  <c r="E1787" i="9"/>
  <c r="E1788" i="9"/>
  <c r="E1789" i="9"/>
  <c r="E1790" i="9"/>
  <c r="E1791" i="9"/>
  <c r="E1792" i="9"/>
  <c r="E1793" i="9"/>
  <c r="E1794" i="9"/>
  <c r="E1795" i="9"/>
  <c r="E1796" i="9"/>
  <c r="E1797" i="9"/>
  <c r="E1798" i="9"/>
  <c r="E1799" i="9"/>
  <c r="E1800" i="9"/>
  <c r="E1801" i="9"/>
  <c r="E1802" i="9"/>
  <c r="E1803" i="9"/>
  <c r="E1804" i="9"/>
  <c r="E1805" i="9"/>
  <c r="E1806" i="9"/>
  <c r="E1807" i="9"/>
  <c r="E1808" i="9"/>
  <c r="E1809" i="9"/>
  <c r="E1810" i="9"/>
  <c r="E1811" i="9"/>
  <c r="E1812" i="9"/>
  <c r="E1813" i="9"/>
  <c r="E1814" i="9"/>
  <c r="E1815" i="9"/>
  <c r="E1816" i="9"/>
  <c r="E1817" i="9"/>
  <c r="E1818" i="9"/>
  <c r="E1819" i="9"/>
  <c r="E1820" i="9"/>
  <c r="E1821" i="9"/>
  <c r="E1822" i="9"/>
  <c r="E1823" i="9"/>
  <c r="E1824" i="9"/>
  <c r="E1825" i="9"/>
  <c r="E1826" i="9"/>
  <c r="E1827" i="9"/>
  <c r="E1828" i="9"/>
  <c r="E1829" i="9"/>
  <c r="E1830" i="9"/>
  <c r="E1831" i="9"/>
  <c r="E1832" i="9"/>
  <c r="E1833" i="9"/>
  <c r="E1834" i="9"/>
  <c r="E1835" i="9"/>
  <c r="E1836" i="9"/>
  <c r="E1837" i="9"/>
  <c r="E1838" i="9"/>
  <c r="E1839" i="9"/>
  <c r="E1840" i="9"/>
  <c r="E1841" i="9"/>
  <c r="E1842" i="9"/>
  <c r="E1843" i="9"/>
  <c r="E1844" i="9"/>
  <c r="E1845" i="9"/>
  <c r="E1846" i="9"/>
  <c r="E1847" i="9"/>
  <c r="E1848" i="9"/>
  <c r="E1849" i="9"/>
  <c r="E1850" i="9"/>
  <c r="E1851" i="9"/>
  <c r="E1852" i="9"/>
  <c r="E1853" i="9"/>
  <c r="E1854" i="9"/>
  <c r="E1855" i="9"/>
  <c r="E1856" i="9"/>
  <c r="E1857" i="9"/>
  <c r="E1858" i="9"/>
  <c r="E1859" i="9"/>
  <c r="E1860" i="9"/>
  <c r="E1861" i="9"/>
  <c r="E1862" i="9"/>
  <c r="E1863" i="9"/>
  <c r="E1864" i="9"/>
  <c r="E1865" i="9"/>
  <c r="E1866" i="9"/>
  <c r="E1867" i="9"/>
  <c r="E1868" i="9"/>
  <c r="E1869" i="9"/>
  <c r="E1870" i="9"/>
  <c r="E1871" i="9"/>
  <c r="E1872" i="9"/>
  <c r="E1873" i="9"/>
  <c r="E1874" i="9"/>
  <c r="E1875" i="9"/>
  <c r="E1876" i="9"/>
  <c r="E1877" i="9"/>
  <c r="E1878" i="9"/>
  <c r="E1879" i="9"/>
  <c r="E1880" i="9"/>
  <c r="E1881" i="9"/>
  <c r="E1882" i="9"/>
  <c r="E1883" i="9"/>
  <c r="E1884" i="9"/>
  <c r="E1885" i="9"/>
  <c r="E1886" i="9"/>
  <c r="E1887" i="9"/>
  <c r="E1888" i="9"/>
  <c r="E1889" i="9"/>
  <c r="E1890" i="9"/>
  <c r="E1891" i="9"/>
  <c r="E1892" i="9"/>
  <c r="E1893" i="9"/>
  <c r="E1894" i="9"/>
  <c r="E1895" i="9"/>
  <c r="E1896" i="9"/>
  <c r="E1897" i="9"/>
  <c r="E1898" i="9"/>
  <c r="E1899" i="9"/>
  <c r="E1900" i="9"/>
  <c r="E1901" i="9"/>
  <c r="E1902" i="9"/>
  <c r="E1903" i="9"/>
  <c r="E1904" i="9"/>
  <c r="E1905" i="9"/>
  <c r="E1906" i="9"/>
  <c r="E1907" i="9"/>
  <c r="E1908" i="9"/>
  <c r="E1909" i="9"/>
  <c r="E191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49" i="9"/>
  <c r="E1950" i="9"/>
  <c r="E1951" i="9"/>
  <c r="E1952" i="9"/>
  <c r="E1953" i="9"/>
  <c r="E1954" i="9"/>
  <c r="E1955" i="9"/>
  <c r="E1956" i="9"/>
  <c r="E1957" i="9"/>
  <c r="E1958" i="9"/>
  <c r="E1959" i="9"/>
  <c r="E1960" i="9"/>
  <c r="E1961" i="9"/>
  <c r="E1962" i="9"/>
  <c r="E1963" i="9"/>
  <c r="E1964" i="9"/>
  <c r="E1965" i="9"/>
  <c r="E1966" i="9"/>
  <c r="E1967" i="9"/>
  <c r="E1968" i="9"/>
  <c r="E1969" i="9"/>
  <c r="E1970" i="9"/>
  <c r="E1971" i="9"/>
  <c r="E1972" i="9"/>
  <c r="E1973" i="9"/>
  <c r="E1974" i="9"/>
  <c r="E1975" i="9"/>
  <c r="E1976" i="9"/>
  <c r="E1977" i="9"/>
  <c r="E1978" i="9"/>
  <c r="E1979" i="9"/>
  <c r="E1980" i="9"/>
  <c r="E1981" i="9"/>
  <c r="E1982" i="9"/>
  <c r="E1983" i="9"/>
  <c r="E1984" i="9"/>
  <c r="E1985" i="9"/>
  <c r="E1986" i="9"/>
  <c r="E1987" i="9"/>
  <c r="E1988" i="9"/>
  <c r="E1989" i="9"/>
  <c r="E1990" i="9"/>
  <c r="E1991" i="9"/>
  <c r="E1992" i="9"/>
  <c r="E1993" i="9"/>
  <c r="E1994" i="9"/>
  <c r="E1995" i="9"/>
  <c r="E1996" i="9"/>
  <c r="E1997" i="9"/>
  <c r="E1998" i="9"/>
  <c r="E1999" i="9"/>
  <c r="E2000" i="9"/>
  <c r="E2001" i="9"/>
  <c r="E2002" i="9"/>
  <c r="E2003" i="9"/>
  <c r="E2004" i="9"/>
  <c r="E2005" i="9"/>
  <c r="E2006" i="9"/>
  <c r="E2007" i="9"/>
  <c r="E2008" i="9"/>
  <c r="E2009" i="9"/>
  <c r="E2010" i="9"/>
  <c r="E2011" i="9"/>
  <c r="E2012" i="9"/>
  <c r="E2013" i="9"/>
  <c r="E2014" i="9"/>
  <c r="E2015" i="9"/>
  <c r="E2016" i="9"/>
  <c r="E2017" i="9"/>
  <c r="E2018" i="9"/>
  <c r="E2019" i="9"/>
  <c r="E2020" i="9"/>
  <c r="E2021" i="9"/>
  <c r="E2022" i="9"/>
  <c r="E2023" i="9"/>
  <c r="E2024" i="9"/>
  <c r="E2025" i="9"/>
  <c r="E2026" i="9"/>
  <c r="E2027" i="9"/>
  <c r="E2028" i="9"/>
  <c r="E2029" i="9"/>
  <c r="E2030" i="9"/>
  <c r="E2031" i="9"/>
  <c r="E2032" i="9"/>
  <c r="E2033" i="9"/>
  <c r="E2034" i="9"/>
  <c r="E2035" i="9"/>
  <c r="E2036" i="9"/>
  <c r="E2037" i="9"/>
  <c r="E2038" i="9"/>
  <c r="E2039" i="9"/>
  <c r="E2040" i="9"/>
  <c r="E2041" i="9"/>
  <c r="E2042" i="9"/>
  <c r="E2043" i="9"/>
  <c r="E2044" i="9"/>
  <c r="E2045" i="9"/>
  <c r="E2046" i="9"/>
  <c r="E2047" i="9"/>
  <c r="E2048"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4" i="9"/>
  <c r="E2085" i="9"/>
  <c r="E2086" i="9"/>
  <c r="E2087" i="9"/>
  <c r="E2088" i="9"/>
  <c r="E2089" i="9"/>
  <c r="E2090" i="9"/>
  <c r="E2091" i="9"/>
  <c r="E2092" i="9"/>
  <c r="E2093" i="9"/>
  <c r="E2094" i="9"/>
  <c r="E2095" i="9"/>
  <c r="E2096" i="9"/>
  <c r="E2097" i="9"/>
  <c r="E2098" i="9"/>
  <c r="E2099" i="9"/>
  <c r="E2100" i="9"/>
  <c r="E2101" i="9"/>
  <c r="E2102" i="9"/>
  <c r="E2103" i="9"/>
  <c r="E2104" i="9"/>
  <c r="E2105" i="9"/>
  <c r="E2106" i="9"/>
  <c r="E2107" i="9"/>
  <c r="E2108" i="9"/>
  <c r="E2109" i="9"/>
  <c r="E2110" i="9"/>
  <c r="E2111" i="9"/>
  <c r="E2112" i="9"/>
  <c r="E2113" i="9"/>
  <c r="E2114" i="9"/>
  <c r="E2115" i="9"/>
  <c r="E2116" i="9"/>
  <c r="E2117" i="9"/>
  <c r="E2118" i="9"/>
  <c r="E2119" i="9"/>
  <c r="E2120" i="9"/>
  <c r="E2121" i="9"/>
  <c r="E2122" i="9"/>
  <c r="E2123" i="9"/>
  <c r="E2124" i="9"/>
  <c r="E2125" i="9"/>
  <c r="E2126" i="9"/>
  <c r="E2127" i="9"/>
  <c r="E2128" i="9"/>
  <c r="E2129" i="9"/>
  <c r="E2130" i="9"/>
  <c r="E2131" i="9"/>
  <c r="E2132" i="9"/>
  <c r="E2133" i="9"/>
  <c r="E2134" i="9"/>
  <c r="E2135" i="9"/>
  <c r="E2136" i="9"/>
  <c r="E2137" i="9"/>
  <c r="E2138"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E2625" i="9"/>
  <c r="E2626" i="9"/>
  <c r="E2627" i="9"/>
  <c r="E2628" i="9"/>
  <c r="E2629" i="9"/>
  <c r="E2630" i="9"/>
  <c r="E2631" i="9"/>
  <c r="E2632" i="9"/>
  <c r="E2633" i="9"/>
  <c r="E2634" i="9"/>
  <c r="E2635" i="9"/>
  <c r="E2636" i="9"/>
  <c r="E2637" i="9"/>
  <c r="E2638" i="9"/>
  <c r="E2639" i="9"/>
  <c r="E2640" i="9"/>
  <c r="E2641" i="9"/>
  <c r="E2642" i="9"/>
  <c r="E2643" i="9"/>
  <c r="E2644" i="9"/>
  <c r="E2645" i="9"/>
  <c r="E2646" i="9"/>
  <c r="E2647" i="9"/>
  <c r="E2648" i="9"/>
  <c r="E2649" i="9"/>
  <c r="E2650" i="9"/>
  <c r="E2651" i="9"/>
  <c r="E2652" i="9"/>
  <c r="E2653" i="9"/>
  <c r="E2654" i="9"/>
  <c r="E2655" i="9"/>
  <c r="E2656" i="9"/>
  <c r="E2657" i="9"/>
  <c r="E2658" i="9"/>
  <c r="E2659" i="9"/>
  <c r="E2660" i="9"/>
  <c r="E2661" i="9"/>
  <c r="E2662" i="9"/>
  <c r="E2663" i="9"/>
  <c r="E2664" i="9"/>
  <c r="E2665" i="9"/>
  <c r="E2666" i="9"/>
  <c r="E2667" i="9"/>
  <c r="E2668" i="9"/>
  <c r="E2669" i="9"/>
  <c r="E2670" i="9"/>
  <c r="E2671" i="9"/>
  <c r="E2672" i="9"/>
  <c r="E2673" i="9"/>
  <c r="E2674" i="9"/>
  <c r="E2675" i="9"/>
  <c r="E2676" i="9"/>
  <c r="E2677" i="9"/>
  <c r="E2678" i="9"/>
  <c r="E2679" i="9"/>
  <c r="E2680" i="9"/>
  <c r="E2681" i="9"/>
  <c r="E2682" i="9"/>
  <c r="E2683" i="9"/>
  <c r="E2684" i="9"/>
  <c r="E2685" i="9"/>
  <c r="E2686" i="9"/>
  <c r="E2687" i="9"/>
  <c r="E2688" i="9"/>
  <c r="E2689" i="9"/>
  <c r="E2690" i="9"/>
  <c r="E2691" i="9"/>
  <c r="E2692" i="9"/>
  <c r="E2693" i="9"/>
  <c r="E2694" i="9"/>
  <c r="E2695" i="9"/>
  <c r="E2696" i="9"/>
  <c r="E2697" i="9"/>
  <c r="E2698" i="9"/>
  <c r="E2699" i="9"/>
  <c r="E2700" i="9"/>
  <c r="E2701" i="9"/>
  <c r="E2702" i="9"/>
  <c r="E2703" i="9"/>
  <c r="E2704" i="9"/>
  <c r="E2705" i="9"/>
  <c r="E2706" i="9"/>
  <c r="E2707" i="9"/>
  <c r="E2708" i="9"/>
  <c r="E2709" i="9"/>
  <c r="E2710" i="9"/>
  <c r="E2711" i="9"/>
  <c r="E2712" i="9"/>
  <c r="E2713" i="9"/>
  <c r="E2714" i="9"/>
  <c r="E2715" i="9"/>
  <c r="E2716" i="9"/>
  <c r="E2717" i="9"/>
  <c r="E2718" i="9"/>
  <c r="E2719" i="9"/>
  <c r="E2720" i="9"/>
  <c r="E2721" i="9"/>
  <c r="E2722" i="9"/>
  <c r="E2723" i="9"/>
  <c r="E2724" i="9"/>
  <c r="E2725" i="9"/>
  <c r="E2726" i="9"/>
  <c r="E2727" i="9"/>
  <c r="E2728" i="9"/>
  <c r="E2729" i="9"/>
  <c r="E2730" i="9"/>
  <c r="E2731" i="9"/>
  <c r="E2732" i="9"/>
  <c r="E2733" i="9"/>
  <c r="E2734" i="9"/>
  <c r="E2735" i="9"/>
  <c r="E2736" i="9"/>
  <c r="E2737" i="9"/>
  <c r="E2738" i="9"/>
  <c r="E2739" i="9"/>
  <c r="E2740" i="9"/>
  <c r="E2741" i="9"/>
  <c r="E2742" i="9"/>
  <c r="E2743" i="9"/>
  <c r="E2744" i="9"/>
  <c r="E2745" i="9"/>
  <c r="E2746" i="9"/>
  <c r="E2747" i="9"/>
  <c r="E2748" i="9"/>
  <c r="E2749" i="9"/>
  <c r="E2750" i="9"/>
  <c r="E2751" i="9"/>
  <c r="E2752" i="9"/>
  <c r="E2753" i="9"/>
  <c r="E2754" i="9"/>
  <c r="E2755" i="9"/>
  <c r="E2756" i="9"/>
  <c r="E2757" i="9"/>
  <c r="E2758" i="9"/>
  <c r="E2759" i="9"/>
  <c r="E2760" i="9"/>
  <c r="E2761" i="9"/>
  <c r="E2762" i="9"/>
  <c r="E2763" i="9"/>
  <c r="E2764" i="9"/>
  <c r="E2765" i="9"/>
  <c r="E2766" i="9"/>
  <c r="E2767" i="9"/>
  <c r="E2768" i="9"/>
  <c r="E2769" i="9"/>
  <c r="E2770" i="9"/>
  <c r="E2771" i="9"/>
  <c r="E2772" i="9"/>
  <c r="E2773" i="9"/>
  <c r="E2774" i="9"/>
  <c r="E2775" i="9"/>
  <c r="E2776" i="9"/>
  <c r="E2777" i="9"/>
  <c r="E2778" i="9"/>
  <c r="E2779" i="9"/>
  <c r="E2780" i="9"/>
  <c r="E2781" i="9"/>
  <c r="E2782" i="9"/>
  <c r="E2783" i="9"/>
  <c r="E2784" i="9"/>
  <c r="E2785" i="9"/>
  <c r="E2786" i="9"/>
  <c r="E2787" i="9"/>
  <c r="E2788" i="9"/>
  <c r="E2789" i="9"/>
  <c r="E2790" i="9"/>
  <c r="E2791" i="9"/>
  <c r="E2792" i="9"/>
  <c r="E2793" i="9"/>
  <c r="E2794" i="9"/>
  <c r="E2795" i="9"/>
  <c r="E2796" i="9"/>
  <c r="E2797" i="9"/>
  <c r="E2798" i="9"/>
  <c r="E2799" i="9"/>
  <c r="E2800" i="9"/>
  <c r="E2801" i="9"/>
  <c r="E2802" i="9"/>
  <c r="E2803" i="9"/>
  <c r="E2804" i="9"/>
  <c r="E2805" i="9"/>
  <c r="E2806" i="9"/>
  <c r="E2807" i="9"/>
  <c r="E2808" i="9"/>
  <c r="E2809" i="9"/>
  <c r="E2810" i="9"/>
  <c r="E2811" i="9"/>
  <c r="E2812" i="9"/>
  <c r="E2813" i="9"/>
  <c r="E2814" i="9"/>
  <c r="E2815" i="9"/>
  <c r="E2816" i="9"/>
  <c r="E2817" i="9"/>
  <c r="E2818" i="9"/>
  <c r="E2819" i="9"/>
  <c r="E2820" i="9"/>
  <c r="E2821" i="9"/>
  <c r="E2822" i="9"/>
  <c r="E2823" i="9"/>
  <c r="E2824" i="9"/>
  <c r="E2825" i="9"/>
  <c r="E2826" i="9"/>
  <c r="E2827" i="9"/>
  <c r="E2828" i="9"/>
  <c r="E2829" i="9"/>
  <c r="E2830" i="9"/>
  <c r="E2831" i="9"/>
  <c r="E2832" i="9"/>
  <c r="E2833" i="9"/>
  <c r="E2834" i="9"/>
  <c r="E2835" i="9"/>
  <c r="E2836" i="9"/>
  <c r="E2837" i="9"/>
  <c r="E2838" i="9"/>
  <c r="E2839" i="9"/>
  <c r="E2840" i="9"/>
  <c r="E2841" i="9"/>
  <c r="E2842" i="9"/>
  <c r="E2843" i="9"/>
  <c r="E2844" i="9"/>
  <c r="E2845" i="9"/>
  <c r="E2846" i="9"/>
  <c r="E2847" i="9"/>
  <c r="E2848" i="9"/>
  <c r="E2849" i="9"/>
  <c r="E2850" i="9"/>
  <c r="E2851" i="9"/>
  <c r="E2852" i="9"/>
  <c r="E2853" i="9"/>
  <c r="E2854" i="9"/>
  <c r="E2855" i="9"/>
  <c r="E2856" i="9"/>
  <c r="E2857" i="9"/>
  <c r="E2858" i="9"/>
  <c r="E2859" i="9"/>
  <c r="E2860" i="9"/>
  <c r="E2861" i="9"/>
  <c r="E2862" i="9"/>
  <c r="E2863" i="9"/>
  <c r="E2864" i="9"/>
  <c r="E2865" i="9"/>
  <c r="E2866" i="9"/>
  <c r="E2867" i="9"/>
  <c r="E2868" i="9"/>
  <c r="E2869" i="9"/>
  <c r="E2870" i="9"/>
  <c r="E2871" i="9"/>
  <c r="E2872" i="9"/>
  <c r="E2873" i="9"/>
  <c r="E2874" i="9"/>
  <c r="E2875" i="9"/>
  <c r="E2876" i="9"/>
  <c r="E2877" i="9"/>
  <c r="E2878" i="9"/>
  <c r="E2879" i="9"/>
  <c r="E2880" i="9"/>
  <c r="E2881" i="9"/>
  <c r="E2882" i="9"/>
  <c r="E2883" i="9"/>
  <c r="E2884" i="9"/>
  <c r="E2885" i="9"/>
  <c r="E2886" i="9"/>
  <c r="E2887" i="9"/>
  <c r="E2888" i="9"/>
  <c r="E2889" i="9"/>
  <c r="E2890" i="9"/>
  <c r="E2891" i="9"/>
  <c r="E2892" i="9"/>
  <c r="E2893" i="9"/>
  <c r="E2894" i="9"/>
  <c r="E2895" i="9"/>
  <c r="E2896" i="9"/>
  <c r="E2897" i="9"/>
  <c r="E2898" i="9"/>
  <c r="E2899" i="9"/>
  <c r="E2900" i="9"/>
  <c r="E2901" i="9"/>
  <c r="E2902" i="9"/>
  <c r="E2903" i="9"/>
  <c r="E2904" i="9"/>
  <c r="E2905" i="9"/>
  <c r="E2906" i="9"/>
  <c r="E2907" i="9"/>
  <c r="E2908" i="9"/>
  <c r="E2909" i="9"/>
  <c r="E2910" i="9"/>
  <c r="E2911" i="9"/>
  <c r="E2912" i="9"/>
  <c r="E2913" i="9"/>
  <c r="E2914" i="9"/>
  <c r="E2915" i="9"/>
  <c r="E2916" i="9"/>
  <c r="E2917" i="9"/>
  <c r="E2918" i="9"/>
  <c r="E2919" i="9"/>
  <c r="E2920" i="9"/>
  <c r="E2921" i="9"/>
  <c r="E2922" i="9"/>
  <c r="E2923" i="9"/>
  <c r="E2924" i="9"/>
  <c r="E2925" i="9"/>
  <c r="E2926" i="9"/>
  <c r="E2927" i="9"/>
  <c r="E2928" i="9"/>
  <c r="E2929" i="9"/>
  <c r="E2930" i="9"/>
  <c r="E2931" i="9"/>
  <c r="E2932" i="9"/>
  <c r="E2933" i="9"/>
  <c r="E2934" i="9"/>
  <c r="E2935" i="9"/>
  <c r="E2936" i="9"/>
  <c r="E2937" i="9"/>
  <c r="E2938" i="9"/>
  <c r="E2939" i="9"/>
  <c r="E2940" i="9"/>
  <c r="E2941" i="9"/>
  <c r="E2942" i="9"/>
  <c r="E2943" i="9"/>
  <c r="E2944" i="9"/>
  <c r="E2945" i="9"/>
  <c r="E2946" i="9"/>
  <c r="E2947" i="9"/>
  <c r="E2948" i="9"/>
  <c r="E2949" i="9"/>
  <c r="E2950" i="9"/>
  <c r="E2951" i="9"/>
  <c r="E2952" i="9"/>
  <c r="E2953" i="9"/>
  <c r="E2954" i="9"/>
  <c r="E2955" i="9"/>
  <c r="E2956" i="9"/>
  <c r="E2957" i="9"/>
  <c r="E2958" i="9"/>
  <c r="E2959" i="9"/>
  <c r="E2960" i="9"/>
  <c r="E2961" i="9"/>
  <c r="E2962" i="9"/>
  <c r="E2963" i="9"/>
  <c r="E2964" i="9"/>
  <c r="E2965" i="9"/>
  <c r="E2966" i="9"/>
  <c r="E2967" i="9"/>
  <c r="E2968" i="9"/>
  <c r="E2969" i="9"/>
  <c r="E2970" i="9"/>
  <c r="E2971" i="9"/>
  <c r="E2972" i="9"/>
  <c r="E2973" i="9"/>
  <c r="E2974" i="9"/>
  <c r="E2975" i="9"/>
  <c r="E2976" i="9"/>
  <c r="E2977" i="9"/>
  <c r="E2978" i="9"/>
  <c r="E2979" i="9"/>
  <c r="E2980" i="9"/>
  <c r="E2981" i="9"/>
  <c r="E2982" i="9"/>
  <c r="E2983" i="9"/>
  <c r="E2984" i="9"/>
  <c r="E2985" i="9"/>
  <c r="E2986" i="9"/>
  <c r="E2987" i="9"/>
  <c r="E2988" i="9"/>
  <c r="E2989" i="9"/>
  <c r="E2990" i="9"/>
  <c r="E2991" i="9"/>
  <c r="E2992" i="9"/>
  <c r="E2993" i="9"/>
  <c r="E2994" i="9"/>
  <c r="E2995" i="9"/>
  <c r="E2996" i="9"/>
  <c r="E2997" i="9"/>
  <c r="E2998" i="9"/>
  <c r="E2999" i="9"/>
  <c r="E3000" i="9"/>
  <c r="E3001" i="9"/>
  <c r="E3002" i="9"/>
  <c r="E3003" i="9"/>
  <c r="E3004" i="9"/>
  <c r="E3005" i="9"/>
  <c r="E3006" i="9"/>
  <c r="E3007" i="9"/>
  <c r="E3008" i="9"/>
  <c r="E3009" i="9"/>
  <c r="E3010" i="9"/>
  <c r="E3011" i="9"/>
  <c r="E3012" i="9"/>
  <c r="E3013" i="9"/>
  <c r="E3014" i="9"/>
  <c r="E3015" i="9"/>
  <c r="E3016" i="9"/>
  <c r="E3017" i="9"/>
  <c r="E3018" i="9"/>
  <c r="E3019" i="9"/>
  <c r="E3020" i="9"/>
  <c r="E3021" i="9"/>
  <c r="E3022" i="9"/>
  <c r="E3023" i="9"/>
  <c r="E3024" i="9"/>
  <c r="E3025" i="9"/>
  <c r="E3026" i="9"/>
  <c r="E3027" i="9"/>
  <c r="E3028" i="9"/>
  <c r="E3029" i="9"/>
  <c r="E3030" i="9"/>
  <c r="E3031" i="9"/>
  <c r="E3032" i="9"/>
  <c r="E3033" i="9"/>
  <c r="E3034" i="9"/>
  <c r="E3035" i="9"/>
  <c r="E3036" i="9"/>
  <c r="E3037" i="9"/>
  <c r="E3038" i="9"/>
  <c r="E3039" i="9"/>
  <c r="E3040" i="9"/>
  <c r="E3041" i="9"/>
  <c r="E3042" i="9"/>
  <c r="E3043" i="9"/>
  <c r="E3044" i="9"/>
  <c r="E3045" i="9"/>
  <c r="E3046" i="9"/>
  <c r="E3047" i="9"/>
  <c r="E3048" i="9"/>
  <c r="E3049" i="9"/>
  <c r="E3050" i="9"/>
  <c r="E3051" i="9"/>
  <c r="E3052" i="9"/>
  <c r="E3053" i="9"/>
  <c r="E3054" i="9"/>
  <c r="E3055" i="9"/>
  <c r="E3056" i="9"/>
  <c r="E3057" i="9"/>
  <c r="E3058" i="9"/>
  <c r="E3059" i="9"/>
  <c r="E3060" i="9"/>
  <c r="E3061" i="9"/>
  <c r="E3062" i="9"/>
  <c r="E3063" i="9"/>
  <c r="E3064" i="9"/>
  <c r="E3065" i="9"/>
  <c r="E3066" i="9"/>
  <c r="E3067" i="9"/>
  <c r="E3068" i="9"/>
  <c r="E3069" i="9"/>
  <c r="E3070" i="9"/>
  <c r="E3071" i="9"/>
  <c r="E3072" i="9"/>
  <c r="E3073" i="9"/>
  <c r="E3074" i="9"/>
  <c r="E3075" i="9"/>
  <c r="E3076" i="9"/>
  <c r="E3077" i="9"/>
  <c r="E3078" i="9"/>
  <c r="E3079" i="9"/>
  <c r="E3080" i="9"/>
  <c r="E3081" i="9"/>
  <c r="E3082" i="9"/>
  <c r="E3083" i="9"/>
  <c r="E3084" i="9"/>
  <c r="E3085" i="9"/>
  <c r="E3086" i="9"/>
  <c r="E3087" i="9"/>
  <c r="E3088" i="9"/>
  <c r="E3089" i="9"/>
  <c r="E3090" i="9"/>
  <c r="E3091" i="9"/>
  <c r="E3092" i="9"/>
  <c r="E3093" i="9"/>
  <c r="E3094" i="9"/>
  <c r="E3095" i="9"/>
  <c r="E3096" i="9"/>
  <c r="E3097" i="9"/>
  <c r="E3098" i="9"/>
  <c r="E3099" i="9"/>
  <c r="E3100" i="9"/>
  <c r="E3101" i="9"/>
  <c r="E3102" i="9"/>
  <c r="E3103" i="9"/>
  <c r="E3104" i="9"/>
  <c r="E3105" i="9"/>
  <c r="E3106" i="9"/>
  <c r="E3107" i="9"/>
  <c r="E3108" i="9"/>
  <c r="E3109" i="9"/>
  <c r="E3110" i="9"/>
  <c r="E3111" i="9"/>
  <c r="E3112" i="9"/>
  <c r="E3113" i="9"/>
  <c r="E3114" i="9"/>
  <c r="E3115" i="9"/>
  <c r="E3116" i="9"/>
  <c r="E3117" i="9"/>
  <c r="E3118" i="9"/>
  <c r="E3119" i="9"/>
  <c r="E3120" i="9"/>
  <c r="E3121" i="9"/>
  <c r="E3122" i="9"/>
  <c r="E3123" i="9"/>
  <c r="E3124" i="9"/>
  <c r="E3125" i="9"/>
  <c r="E3126" i="9"/>
  <c r="E3127" i="9"/>
  <c r="E3128" i="9"/>
  <c r="E3129" i="9"/>
  <c r="E3130" i="9"/>
  <c r="E3131" i="9"/>
  <c r="E3132" i="9"/>
  <c r="E3133" i="9"/>
  <c r="E3134" i="9"/>
  <c r="E3135" i="9"/>
  <c r="E3136" i="9"/>
  <c r="E3137" i="9"/>
  <c r="E3138" i="9"/>
  <c r="E3139" i="9"/>
  <c r="E3140" i="9"/>
  <c r="E3141" i="9"/>
  <c r="E3142" i="9"/>
  <c r="E3143" i="9"/>
  <c r="E3144" i="9"/>
  <c r="E3145" i="9"/>
  <c r="E3146" i="9"/>
  <c r="E3147" i="9"/>
  <c r="E3148" i="9"/>
  <c r="E3149" i="9"/>
  <c r="E3150" i="9"/>
  <c r="E3151" i="9"/>
  <c r="E3152" i="9"/>
  <c r="E3153" i="9"/>
  <c r="E3154" i="9"/>
  <c r="E3155" i="9"/>
  <c r="E3156" i="9"/>
  <c r="E3157" i="9"/>
  <c r="E3158" i="9"/>
  <c r="E3159" i="9"/>
  <c r="E3160" i="9"/>
  <c r="E3161" i="9"/>
  <c r="E3162" i="9"/>
  <c r="E3163" i="9"/>
  <c r="E3164" i="9"/>
  <c r="E3165" i="9"/>
  <c r="E3166" i="9"/>
  <c r="E3167" i="9"/>
  <c r="E3168" i="9"/>
  <c r="E3169" i="9"/>
  <c r="E3170" i="9"/>
  <c r="E3171" i="9"/>
  <c r="E3172" i="9"/>
  <c r="E3173" i="9"/>
  <c r="E3174" i="9"/>
  <c r="E3175" i="9"/>
  <c r="E3176" i="9"/>
  <c r="E3177" i="9"/>
  <c r="E3178" i="9"/>
  <c r="E3179" i="9"/>
  <c r="E3180" i="9"/>
  <c r="E3181" i="9"/>
  <c r="E3182" i="9"/>
  <c r="E3183" i="9"/>
  <c r="E3184" i="9"/>
  <c r="E3185" i="9"/>
  <c r="E3186" i="9"/>
  <c r="E3187" i="9"/>
  <c r="E3188" i="9"/>
  <c r="E3189" i="9"/>
  <c r="E3190" i="9"/>
  <c r="E3191" i="9"/>
  <c r="E3192" i="9"/>
  <c r="E3193" i="9"/>
  <c r="E3194" i="9"/>
  <c r="E3195" i="9"/>
  <c r="E3196" i="9"/>
  <c r="E3197" i="9"/>
  <c r="E3198" i="9"/>
  <c r="E3199" i="9"/>
  <c r="E3200" i="9"/>
  <c r="E3201" i="9"/>
  <c r="E3202" i="9"/>
  <c r="E3203" i="9"/>
  <c r="E3204" i="9"/>
  <c r="E3205" i="9"/>
  <c r="E3206" i="9"/>
  <c r="E3207" i="9"/>
  <c r="E3208" i="9"/>
  <c r="E3209" i="9"/>
  <c r="E3210" i="9"/>
  <c r="E3211" i="9"/>
  <c r="E3212" i="9"/>
  <c r="E3213" i="9"/>
  <c r="E3214" i="9"/>
  <c r="E3215" i="9"/>
  <c r="E3216" i="9"/>
  <c r="E3217" i="9"/>
  <c r="E3218" i="9"/>
  <c r="E3219" i="9"/>
  <c r="E3220" i="9"/>
  <c r="E3221" i="9"/>
  <c r="E3222" i="9"/>
  <c r="E3223" i="9"/>
  <c r="E3224" i="9"/>
  <c r="E3225" i="9"/>
  <c r="E3226" i="9"/>
  <c r="E3227" i="9"/>
  <c r="E3228" i="9"/>
  <c r="E3229" i="9"/>
  <c r="E3230" i="9"/>
  <c r="E3231" i="9"/>
  <c r="E3232" i="9"/>
  <c r="E3233" i="9"/>
  <c r="E3234" i="9"/>
  <c r="E3235" i="9"/>
  <c r="E3236" i="9"/>
  <c r="E3237" i="9"/>
  <c r="E3238" i="9"/>
  <c r="E3239" i="9"/>
  <c r="E3240" i="9"/>
  <c r="E3241" i="9"/>
  <c r="E3242" i="9"/>
  <c r="E3243" i="9"/>
  <c r="E3244" i="9"/>
  <c r="E3245" i="9"/>
  <c r="E3246" i="9"/>
  <c r="E3247" i="9"/>
  <c r="E3248" i="9"/>
  <c r="E3249" i="9"/>
  <c r="E3250" i="9"/>
  <c r="E3251" i="9"/>
  <c r="E3252" i="9"/>
  <c r="E3253" i="9"/>
  <c r="E3254" i="9"/>
  <c r="E3255" i="9"/>
  <c r="E3256" i="9"/>
  <c r="E3257" i="9"/>
  <c r="E3258" i="9"/>
  <c r="E3259" i="9"/>
  <c r="E3260" i="9"/>
  <c r="E3261" i="9"/>
  <c r="E3262" i="9"/>
  <c r="E3263" i="9"/>
  <c r="E3264" i="9"/>
  <c r="E3265" i="9"/>
  <c r="E3266" i="9"/>
  <c r="E3267" i="9"/>
  <c r="E3268" i="9"/>
  <c r="E3269" i="9"/>
  <c r="E3270" i="9"/>
  <c r="E3271" i="9"/>
  <c r="E3272" i="9"/>
  <c r="E3273" i="9"/>
  <c r="E3274" i="9"/>
  <c r="E3275" i="9"/>
  <c r="E3276" i="9"/>
  <c r="E3277" i="9"/>
  <c r="E3278" i="9"/>
  <c r="E3279" i="9"/>
  <c r="E3280" i="9"/>
  <c r="E3281" i="9"/>
  <c r="E3282" i="9"/>
  <c r="E3283" i="9"/>
  <c r="E3284" i="9"/>
  <c r="E3285" i="9"/>
  <c r="E3286" i="9"/>
  <c r="E3287" i="9"/>
  <c r="E3288" i="9"/>
  <c r="E3289" i="9"/>
  <c r="E3290" i="9"/>
  <c r="E3291" i="9"/>
  <c r="E3292" i="9"/>
  <c r="E3293" i="9"/>
  <c r="E3294" i="9"/>
  <c r="E3295" i="9"/>
  <c r="E3296" i="9"/>
  <c r="E3297" i="9"/>
  <c r="E3298" i="9"/>
  <c r="E3299" i="9"/>
  <c r="E3300" i="9"/>
  <c r="E3301" i="9"/>
  <c r="E3302" i="9"/>
  <c r="E3303" i="9"/>
  <c r="E3304" i="9"/>
  <c r="E3305" i="9"/>
  <c r="E3306" i="9"/>
  <c r="E3307" i="9"/>
  <c r="E3308" i="9"/>
  <c r="E3309" i="9"/>
  <c r="E3310" i="9"/>
  <c r="E3311" i="9"/>
  <c r="E3312" i="9"/>
  <c r="E3313" i="9"/>
  <c r="E3314" i="9"/>
  <c r="E3315" i="9"/>
  <c r="E3316" i="9"/>
  <c r="E3317" i="9"/>
  <c r="E3318" i="9"/>
  <c r="E3319" i="9"/>
  <c r="E3320" i="9"/>
  <c r="E3321" i="9"/>
  <c r="E3322" i="9"/>
  <c r="E3323" i="9"/>
  <c r="E3324" i="9"/>
  <c r="E3325" i="9"/>
  <c r="E3326" i="9"/>
  <c r="E3327" i="9"/>
  <c r="E3328" i="9"/>
  <c r="E3329" i="9"/>
  <c r="E3330" i="9"/>
  <c r="E3331" i="9"/>
  <c r="E3332" i="9"/>
  <c r="E3333" i="9"/>
  <c r="E3334" i="9"/>
  <c r="E3335" i="9"/>
  <c r="E3336" i="9"/>
  <c r="E3337" i="9"/>
  <c r="E3338" i="9"/>
  <c r="E3339" i="9"/>
  <c r="E3340" i="9"/>
  <c r="E3341" i="9"/>
  <c r="E3342" i="9"/>
  <c r="E3343" i="9"/>
  <c r="E3344" i="9"/>
  <c r="E3345" i="9"/>
  <c r="E3346" i="9"/>
  <c r="E3347" i="9"/>
  <c r="E3348" i="9"/>
  <c r="E3349" i="9"/>
  <c r="E3350" i="9"/>
  <c r="E3351" i="9"/>
  <c r="E3352" i="9"/>
  <c r="E3353" i="9"/>
  <c r="E3354" i="9"/>
  <c r="E3355" i="9"/>
  <c r="E3356" i="9"/>
  <c r="E3357" i="9"/>
  <c r="E3358" i="9"/>
  <c r="E3359" i="9"/>
  <c r="E3360" i="9"/>
  <c r="E3361" i="9"/>
  <c r="E3362" i="9"/>
  <c r="E3363" i="9"/>
  <c r="E3364" i="9"/>
  <c r="E3365" i="9"/>
  <c r="E3366" i="9"/>
  <c r="E3367" i="9"/>
  <c r="E3368" i="9"/>
  <c r="E3369" i="9"/>
  <c r="E3370" i="9"/>
  <c r="E3371" i="9"/>
  <c r="E3372" i="9"/>
  <c r="E3373" i="9"/>
  <c r="E3374" i="9"/>
  <c r="E3375" i="9"/>
  <c r="E3376" i="9"/>
  <c r="E3377" i="9"/>
  <c r="E3378" i="9"/>
  <c r="E3379" i="9"/>
  <c r="E3380" i="9"/>
  <c r="E3381" i="9"/>
  <c r="E3382" i="9"/>
  <c r="E3383" i="9"/>
  <c r="E3384" i="9"/>
  <c r="E3385" i="9"/>
  <c r="E3386" i="9"/>
  <c r="E3387" i="9"/>
  <c r="E3388" i="9"/>
  <c r="E3389" i="9"/>
  <c r="E3390" i="9"/>
  <c r="E3391" i="9"/>
  <c r="E3392" i="9"/>
  <c r="E3393" i="9"/>
  <c r="E3394" i="9"/>
  <c r="E3395" i="9"/>
  <c r="E3396" i="9"/>
  <c r="E3397" i="9"/>
  <c r="E3398" i="9"/>
  <c r="E3399" i="9"/>
  <c r="E3400" i="9"/>
  <c r="E3401" i="9"/>
  <c r="E3402" i="9"/>
  <c r="E3403" i="9"/>
  <c r="E3404" i="9"/>
  <c r="E3405" i="9"/>
  <c r="E3406" i="9"/>
  <c r="E3407" i="9"/>
  <c r="E3408" i="9"/>
  <c r="E3409" i="9"/>
  <c r="E3410" i="9"/>
  <c r="E3411" i="9"/>
  <c r="E3412" i="9"/>
  <c r="E3413" i="9"/>
  <c r="E3414" i="9"/>
  <c r="E3415" i="9"/>
  <c r="E3416" i="9"/>
  <c r="E3417" i="9"/>
  <c r="E3418" i="9"/>
  <c r="E3419" i="9"/>
  <c r="E3420" i="9"/>
  <c r="E3421" i="9"/>
  <c r="E3422" i="9"/>
  <c r="E3423" i="9"/>
  <c r="E3424" i="9"/>
  <c r="E3425" i="9"/>
  <c r="E3426" i="9"/>
  <c r="E3427" i="9"/>
  <c r="E3428" i="9"/>
  <c r="E3429" i="9"/>
  <c r="E3430" i="9"/>
  <c r="E3431" i="9"/>
  <c r="E3432" i="9"/>
  <c r="E3433" i="9"/>
  <c r="E3434" i="9"/>
  <c r="E3435" i="9"/>
  <c r="E3436" i="9"/>
  <c r="E3437" i="9"/>
  <c r="E3438" i="9"/>
  <c r="E3439" i="9"/>
  <c r="E3440" i="9"/>
  <c r="E3441" i="9"/>
  <c r="E3442" i="9"/>
  <c r="E3443" i="9"/>
  <c r="E3444" i="9"/>
  <c r="E3445" i="9"/>
  <c r="E3446" i="9"/>
  <c r="E3447" i="9"/>
  <c r="E3448" i="9"/>
  <c r="E3449" i="9"/>
  <c r="E3450" i="9"/>
  <c r="E3451" i="9"/>
  <c r="E3452" i="9"/>
  <c r="E3453" i="9"/>
  <c r="E3454" i="9"/>
  <c r="E3455" i="9"/>
  <c r="E3456" i="9"/>
  <c r="E3457" i="9"/>
  <c r="E3458" i="9"/>
  <c r="E3459" i="9"/>
  <c r="E3460" i="9"/>
  <c r="E3461" i="9"/>
  <c r="E3462" i="9"/>
  <c r="E3463" i="9"/>
  <c r="E3464" i="9"/>
  <c r="E3465" i="9"/>
  <c r="E3466" i="9"/>
  <c r="E3467" i="9"/>
  <c r="E3468" i="9"/>
  <c r="E3469" i="9"/>
  <c r="E3470" i="9"/>
  <c r="E3471" i="9"/>
  <c r="E3472" i="9"/>
  <c r="E3473" i="9"/>
  <c r="E3474" i="9"/>
  <c r="E3475" i="9"/>
  <c r="E3476" i="9"/>
  <c r="E3477" i="9"/>
  <c r="E3478" i="9"/>
  <c r="E3479" i="9"/>
  <c r="E3480" i="9"/>
  <c r="E3481" i="9"/>
  <c r="E3482" i="9"/>
  <c r="E3483" i="9"/>
  <c r="E3484" i="9"/>
  <c r="E3485" i="9"/>
  <c r="E3486" i="9"/>
  <c r="E3487" i="9"/>
  <c r="E3488" i="9"/>
  <c r="E3489" i="9"/>
  <c r="E3490" i="9"/>
  <c r="E3491" i="9"/>
  <c r="E3492" i="9"/>
  <c r="E3493" i="9"/>
  <c r="E3494" i="9"/>
  <c r="E3495" i="9"/>
  <c r="E3496" i="9"/>
  <c r="E3497" i="9"/>
  <c r="E3498" i="9"/>
  <c r="E3499" i="9"/>
  <c r="E3500" i="9"/>
  <c r="E3501" i="9"/>
  <c r="E3502" i="9"/>
  <c r="E3503" i="9"/>
  <c r="E3504" i="9"/>
  <c r="E3505" i="9"/>
  <c r="E3506" i="9"/>
  <c r="E3507" i="9"/>
  <c r="E3508" i="9"/>
  <c r="E3509" i="9"/>
  <c r="E3510" i="9"/>
  <c r="E3511" i="9"/>
  <c r="E3512" i="9"/>
  <c r="E3513" i="9"/>
  <c r="E3514" i="9"/>
  <c r="E3515" i="9"/>
  <c r="E3516" i="9"/>
  <c r="E3517" i="9"/>
  <c r="E3518" i="9"/>
  <c r="E3519" i="9"/>
  <c r="E3520" i="9"/>
  <c r="E3521" i="9"/>
  <c r="E3522" i="9"/>
  <c r="E3523" i="9"/>
  <c r="E3524" i="9"/>
  <c r="E3525" i="9"/>
  <c r="E3526" i="9"/>
  <c r="E3527" i="9"/>
  <c r="E3528" i="9"/>
  <c r="E3529" i="9"/>
  <c r="E3530" i="9"/>
  <c r="E3531" i="9"/>
  <c r="E3532" i="9"/>
  <c r="E3533" i="9"/>
  <c r="E3534" i="9"/>
  <c r="E3535" i="9"/>
  <c r="E3536" i="9"/>
  <c r="E3537" i="9"/>
  <c r="E3538" i="9"/>
  <c r="E3539" i="9"/>
  <c r="E3540" i="9"/>
  <c r="E3541" i="9"/>
  <c r="E3542" i="9"/>
  <c r="E3543" i="9"/>
  <c r="E3544" i="9"/>
  <c r="E3545" i="9"/>
  <c r="E3546" i="9"/>
  <c r="E3547" i="9"/>
  <c r="E3548" i="9"/>
  <c r="E3549" i="9"/>
  <c r="E3550" i="9"/>
  <c r="E3551" i="9"/>
  <c r="E3552" i="9"/>
  <c r="E3553" i="9"/>
  <c r="E3554" i="9"/>
  <c r="E3555" i="9"/>
  <c r="E3556" i="9"/>
  <c r="E3557" i="9"/>
  <c r="E3558" i="9"/>
  <c r="E3559" i="9"/>
  <c r="E3560" i="9"/>
  <c r="E3561" i="9"/>
  <c r="E3562" i="9"/>
  <c r="E3563" i="9"/>
  <c r="E3564" i="9"/>
  <c r="E3565" i="9"/>
  <c r="E3566" i="9"/>
  <c r="E3567" i="9"/>
  <c r="E3568" i="9"/>
  <c r="E3569" i="9"/>
  <c r="E3570" i="9"/>
  <c r="E3571" i="9"/>
  <c r="E3572" i="9"/>
  <c r="E3573" i="9"/>
  <c r="E3574" i="9"/>
  <c r="E3575" i="9"/>
  <c r="E3576" i="9"/>
  <c r="E3577" i="9"/>
  <c r="E3578" i="9"/>
  <c r="E3579" i="9"/>
  <c r="E3580" i="9"/>
  <c r="E3581" i="9"/>
  <c r="E3582" i="9"/>
  <c r="E3583" i="9"/>
  <c r="E3584" i="9"/>
  <c r="E3585" i="9"/>
  <c r="E3586" i="9"/>
  <c r="E3587" i="9"/>
  <c r="E3588" i="9"/>
  <c r="E3589" i="9"/>
  <c r="E3590" i="9"/>
  <c r="E3591" i="9"/>
  <c r="E3592" i="9"/>
  <c r="E3593" i="9"/>
  <c r="E3594" i="9"/>
  <c r="E3595" i="9"/>
  <c r="E3596" i="9"/>
  <c r="E3597" i="9"/>
  <c r="E3598" i="9"/>
  <c r="E3599" i="9"/>
  <c r="E3600" i="9"/>
  <c r="E3601" i="9"/>
  <c r="E3602" i="9"/>
  <c r="E3603" i="9"/>
  <c r="E3604" i="9"/>
  <c r="E3605" i="9"/>
  <c r="E3606" i="9"/>
  <c r="E3607" i="9"/>
  <c r="E3608" i="9"/>
  <c r="E3609" i="9"/>
  <c r="E3610" i="9"/>
  <c r="E3611" i="9"/>
  <c r="E3612" i="9"/>
  <c r="E3613" i="9"/>
  <c r="E3614" i="9"/>
  <c r="E3615" i="9"/>
  <c r="E3616" i="9"/>
  <c r="E3617" i="9"/>
  <c r="E3618" i="9"/>
  <c r="E3619" i="9"/>
  <c r="E3620" i="9"/>
  <c r="E3621" i="9"/>
  <c r="E3622" i="9"/>
  <c r="E3623" i="9"/>
  <c r="E3624" i="9"/>
  <c r="E3625" i="9"/>
  <c r="E3626" i="9"/>
  <c r="E3627" i="9"/>
  <c r="E3628" i="9"/>
  <c r="E3629" i="9"/>
  <c r="E3630" i="9"/>
  <c r="E3631" i="9"/>
  <c r="E3632" i="9"/>
  <c r="E3633" i="9"/>
  <c r="E3634" i="9"/>
  <c r="E3635" i="9"/>
  <c r="E3636" i="9"/>
  <c r="E3637" i="9"/>
  <c r="E3638" i="9"/>
  <c r="E3639" i="9"/>
  <c r="E3640" i="9"/>
  <c r="E3641" i="9"/>
  <c r="E3642" i="9"/>
  <c r="E3643" i="9"/>
  <c r="E3644" i="9"/>
  <c r="E3645" i="9"/>
  <c r="E3646" i="9"/>
  <c r="E3647" i="9"/>
  <c r="E3648" i="9"/>
  <c r="E3649" i="9"/>
  <c r="E3650" i="9"/>
  <c r="E3651" i="9"/>
  <c r="E3652" i="9"/>
  <c r="E3653" i="9"/>
  <c r="E3654" i="9"/>
  <c r="E3655" i="9"/>
  <c r="E3656" i="9"/>
  <c r="E3657" i="9"/>
  <c r="E3658" i="9"/>
  <c r="E3659" i="9"/>
  <c r="E3660" i="9"/>
  <c r="E3661" i="9"/>
  <c r="E3662" i="9"/>
  <c r="E3663" i="9"/>
  <c r="E3664" i="9"/>
  <c r="E3665" i="9"/>
  <c r="E3666" i="9"/>
  <c r="E3667" i="9"/>
  <c r="E3668" i="9"/>
  <c r="E3669" i="9"/>
  <c r="E3670" i="9"/>
  <c r="E3671" i="9"/>
  <c r="E3672" i="9"/>
  <c r="E3673" i="9"/>
  <c r="E3674" i="9"/>
  <c r="E3675" i="9"/>
  <c r="E3676" i="9"/>
  <c r="E3677" i="9"/>
  <c r="E3678" i="9"/>
  <c r="E3679" i="9"/>
  <c r="E3680" i="9"/>
  <c r="E3681" i="9"/>
  <c r="E3682" i="9"/>
  <c r="E3683" i="9"/>
  <c r="E3684" i="9"/>
  <c r="E3685" i="9"/>
  <c r="E3686" i="9"/>
  <c r="E3687" i="9"/>
  <c r="E3688" i="9"/>
  <c r="E3689" i="9"/>
  <c r="E3690" i="9"/>
  <c r="E3691" i="9"/>
  <c r="E3692" i="9"/>
  <c r="E3693" i="9"/>
  <c r="E3694" i="9"/>
  <c r="E3695" i="9"/>
  <c r="E3696" i="9"/>
  <c r="E3697" i="9"/>
  <c r="E3698" i="9"/>
  <c r="E3699" i="9"/>
  <c r="E3700" i="9"/>
  <c r="E3701" i="9"/>
  <c r="E3702" i="9"/>
  <c r="E3703" i="9"/>
  <c r="E3704" i="9"/>
  <c r="E3705" i="9"/>
  <c r="E3706" i="9"/>
  <c r="E3707" i="9"/>
  <c r="E3708" i="9"/>
  <c r="E3709" i="9"/>
  <c r="E3710" i="9"/>
  <c r="E3711" i="9"/>
  <c r="E3712" i="9"/>
  <c r="E3713" i="9"/>
  <c r="E3714" i="9"/>
  <c r="E3715" i="9"/>
  <c r="E3716" i="9"/>
  <c r="E3717" i="9"/>
  <c r="E3718" i="9"/>
  <c r="E3719" i="9"/>
  <c r="E3720" i="9"/>
  <c r="E3721" i="9"/>
  <c r="E3722" i="9"/>
  <c r="E3723" i="9"/>
  <c r="E3724" i="9"/>
  <c r="E3725" i="9"/>
  <c r="E3726" i="9"/>
  <c r="E3727" i="9"/>
  <c r="E3728" i="9"/>
  <c r="E3729" i="9"/>
  <c r="E3730" i="9"/>
  <c r="E3731" i="9"/>
  <c r="E3732" i="9"/>
  <c r="E3733" i="9"/>
  <c r="E3734" i="9"/>
  <c r="E3735" i="9"/>
  <c r="E3736" i="9"/>
  <c r="E3737" i="9"/>
  <c r="E3738" i="9"/>
  <c r="E3739" i="9"/>
  <c r="E3740" i="9"/>
  <c r="E3741" i="9"/>
  <c r="E3742" i="9"/>
  <c r="E3743" i="9"/>
  <c r="E3744" i="9"/>
  <c r="E3745" i="9"/>
  <c r="E3746" i="9"/>
  <c r="E3747" i="9"/>
  <c r="E3748" i="9"/>
  <c r="E3749" i="9"/>
  <c r="E3750" i="9"/>
  <c r="E3751" i="9"/>
  <c r="E3752" i="9"/>
  <c r="E3753" i="9"/>
  <c r="E3754" i="9"/>
  <c r="E3755" i="9"/>
  <c r="E3756" i="9"/>
  <c r="E3757" i="9"/>
  <c r="E3758" i="9"/>
  <c r="E3759" i="9"/>
  <c r="E3760" i="9"/>
  <c r="E3761" i="9"/>
  <c r="E3762" i="9"/>
  <c r="E3763" i="9"/>
  <c r="E3764" i="9"/>
  <c r="E3765" i="9"/>
  <c r="E3766" i="9"/>
  <c r="E3767" i="9"/>
  <c r="E3768" i="9"/>
  <c r="E3769" i="9"/>
  <c r="E3770" i="9"/>
  <c r="E3771" i="9"/>
  <c r="E3772" i="9"/>
  <c r="E3773" i="9"/>
  <c r="E3774" i="9"/>
  <c r="E3775" i="9"/>
  <c r="E3776" i="9"/>
  <c r="E3777" i="9"/>
  <c r="E3778" i="9"/>
  <c r="E3779" i="9"/>
  <c r="E3780" i="9"/>
  <c r="E3781" i="9"/>
  <c r="E3782" i="9"/>
  <c r="E3783" i="9"/>
  <c r="E3784" i="9"/>
  <c r="E3785" i="9"/>
  <c r="E3786" i="9"/>
  <c r="E3787" i="9"/>
  <c r="E3788" i="9"/>
  <c r="E3789" i="9"/>
  <c r="E3790" i="9"/>
  <c r="E3791" i="9"/>
  <c r="E3792" i="9"/>
  <c r="E3793" i="9"/>
  <c r="E3794" i="9"/>
  <c r="E3795" i="9"/>
  <c r="E3796" i="9"/>
  <c r="E3797" i="9"/>
  <c r="E3798" i="9"/>
  <c r="E3799" i="9"/>
  <c r="E3800" i="9"/>
  <c r="E3801" i="9"/>
  <c r="E3802" i="9"/>
  <c r="E3803" i="9"/>
  <c r="E3804" i="9"/>
  <c r="E3805" i="9"/>
  <c r="E3806" i="9"/>
  <c r="E3807" i="9"/>
  <c r="E3808" i="9"/>
  <c r="E3809" i="9"/>
  <c r="E3810" i="9"/>
  <c r="E3811" i="9"/>
  <c r="E3812" i="9"/>
  <c r="E3813" i="9"/>
  <c r="E3814" i="9"/>
  <c r="E3815" i="9"/>
  <c r="E3816" i="9"/>
  <c r="E3817" i="9"/>
  <c r="E3818" i="9"/>
  <c r="E3819" i="9"/>
  <c r="E3820" i="9"/>
  <c r="E3821" i="9"/>
  <c r="E3822" i="9"/>
  <c r="E3823" i="9"/>
  <c r="E3824" i="9"/>
  <c r="E3825" i="9"/>
  <c r="E3826" i="9"/>
  <c r="E3827" i="9"/>
  <c r="E3828" i="9"/>
  <c r="E3829" i="9"/>
  <c r="E3830" i="9"/>
  <c r="E3831" i="9"/>
  <c r="E3832" i="9"/>
  <c r="E3833" i="9"/>
  <c r="E3834" i="9"/>
  <c r="E3835" i="9"/>
  <c r="E3836" i="9"/>
  <c r="E3837" i="9"/>
  <c r="E3838" i="9"/>
  <c r="E3839" i="9"/>
  <c r="E3840" i="9"/>
  <c r="E3841" i="9"/>
  <c r="E3842" i="9"/>
  <c r="E3843" i="9"/>
  <c r="E3844" i="9"/>
  <c r="E3845" i="9"/>
  <c r="E3846" i="9"/>
  <c r="E3847" i="9"/>
  <c r="E3848" i="9"/>
  <c r="E3849" i="9"/>
  <c r="E3850" i="9"/>
  <c r="E3851" i="9"/>
  <c r="E3852" i="9"/>
  <c r="E3853" i="9"/>
  <c r="E3854" i="9"/>
  <c r="E3855" i="9"/>
  <c r="E3856" i="9"/>
  <c r="E3857" i="9"/>
  <c r="E3858" i="9"/>
  <c r="E3859" i="9"/>
  <c r="E3860" i="9"/>
  <c r="E3861" i="9"/>
  <c r="E3862" i="9"/>
  <c r="E3863" i="9"/>
  <c r="E3864" i="9"/>
  <c r="E3865" i="9"/>
  <c r="E3866" i="9"/>
  <c r="E3867" i="9"/>
  <c r="E3868" i="9"/>
  <c r="E3869" i="9"/>
  <c r="E3870" i="9"/>
  <c r="E3871" i="9"/>
  <c r="E3872" i="9"/>
  <c r="E3873" i="9"/>
  <c r="E3874" i="9"/>
  <c r="E3875" i="9"/>
  <c r="E3876" i="9"/>
  <c r="E3877" i="9"/>
  <c r="E3878" i="9"/>
  <c r="E3879" i="9"/>
  <c r="E3880" i="9"/>
  <c r="E3881" i="9"/>
  <c r="E3882" i="9"/>
  <c r="E3883" i="9"/>
  <c r="E3884" i="9"/>
  <c r="E3885" i="9"/>
  <c r="E3886" i="9"/>
  <c r="E3887" i="9"/>
  <c r="E3888" i="9"/>
  <c r="E3889" i="9"/>
  <c r="E3890" i="9"/>
  <c r="E3891" i="9"/>
  <c r="E3892" i="9"/>
  <c r="E3893" i="9"/>
  <c r="E3894" i="9"/>
  <c r="E3895" i="9"/>
  <c r="E3896" i="9"/>
  <c r="E3897" i="9"/>
  <c r="E3898" i="9"/>
  <c r="E3899" i="9"/>
  <c r="E3900" i="9"/>
  <c r="E3901" i="9"/>
  <c r="E3902" i="9"/>
  <c r="E3903" i="9"/>
  <c r="E3904" i="9"/>
  <c r="E3905" i="9"/>
  <c r="E3906" i="9"/>
  <c r="E3907" i="9"/>
  <c r="E3908" i="9"/>
  <c r="E3909" i="9"/>
  <c r="E3910" i="9"/>
  <c r="E3911" i="9"/>
  <c r="E3912" i="9"/>
  <c r="E3913" i="9"/>
  <c r="E3914" i="9"/>
  <c r="E3915" i="9"/>
  <c r="E3916" i="9"/>
  <c r="E3917" i="9"/>
  <c r="E3918" i="9"/>
  <c r="E3919" i="9"/>
  <c r="E3920" i="9"/>
  <c r="E3921" i="9"/>
  <c r="E3922" i="9"/>
  <c r="E3923" i="9"/>
  <c r="E3924" i="9"/>
  <c r="E3925" i="9"/>
  <c r="E3926" i="9"/>
  <c r="E3927" i="9"/>
  <c r="E3928" i="9"/>
  <c r="E3929" i="9"/>
  <c r="E3930" i="9"/>
  <c r="E3931" i="9"/>
  <c r="E3932" i="9"/>
  <c r="E3933" i="9"/>
  <c r="E3934" i="9"/>
  <c r="E3935" i="9"/>
  <c r="E3936" i="9"/>
  <c r="E3937" i="9"/>
  <c r="E3938" i="9"/>
  <c r="E3939" i="9"/>
  <c r="E3940" i="9"/>
  <c r="E3941" i="9"/>
  <c r="E3942" i="9"/>
  <c r="E3943" i="9"/>
  <c r="E3944" i="9"/>
  <c r="E3945" i="9"/>
  <c r="E3946" i="9"/>
  <c r="E3947" i="9"/>
  <c r="E3948" i="9"/>
  <c r="E3949" i="9"/>
  <c r="E3950" i="9"/>
  <c r="E3951" i="9"/>
  <c r="E3952" i="9"/>
  <c r="E3953" i="9"/>
  <c r="E3954" i="9"/>
  <c r="E3955" i="9"/>
  <c r="E3956" i="9"/>
  <c r="E3957" i="9"/>
  <c r="E3958" i="9"/>
  <c r="E3959" i="9"/>
  <c r="E3960" i="9"/>
  <c r="E3961" i="9"/>
  <c r="E3962" i="9"/>
  <c r="E3963" i="9"/>
  <c r="E3964" i="9"/>
  <c r="E3965" i="9"/>
  <c r="E3966" i="9"/>
  <c r="E3967" i="9"/>
  <c r="E3968" i="9"/>
  <c r="E3969" i="9"/>
  <c r="E3970" i="9"/>
  <c r="E3971" i="9"/>
  <c r="E3972" i="9"/>
  <c r="E3973" i="9"/>
  <c r="E3974" i="9"/>
  <c r="E3975" i="9"/>
  <c r="E3976" i="9"/>
  <c r="E3977" i="9"/>
  <c r="E3978" i="9"/>
  <c r="E3979" i="9"/>
  <c r="E3980" i="9"/>
  <c r="E3981" i="9"/>
  <c r="E3982" i="9"/>
  <c r="E3983" i="9"/>
  <c r="E3984" i="9"/>
  <c r="E3985" i="9"/>
  <c r="E3986" i="9"/>
  <c r="E3987" i="9"/>
  <c r="E3988" i="9"/>
  <c r="E3989" i="9"/>
  <c r="E3990" i="9"/>
  <c r="E3991" i="9"/>
  <c r="E3992" i="9"/>
  <c r="E3993" i="9"/>
  <c r="E3994" i="9"/>
  <c r="E3995" i="9"/>
  <c r="E3996" i="9"/>
  <c r="E3997" i="9"/>
  <c r="E3998" i="9"/>
  <c r="E3999" i="9"/>
  <c r="E4000" i="9"/>
  <c r="E4001" i="9"/>
  <c r="E4002" i="9"/>
  <c r="E4003" i="9"/>
  <c r="E4004" i="9"/>
  <c r="E4005" i="9"/>
  <c r="E4006" i="9"/>
  <c r="E4007" i="9"/>
  <c r="E4008" i="9"/>
  <c r="E4009" i="9"/>
  <c r="E4010" i="9"/>
  <c r="E4011" i="9"/>
  <c r="E4012" i="9"/>
  <c r="E4013" i="9"/>
  <c r="E4014" i="9"/>
  <c r="E4015" i="9"/>
  <c r="E4016" i="9"/>
  <c r="E4017" i="9"/>
  <c r="E4018" i="9"/>
  <c r="E4019" i="9"/>
  <c r="E4020" i="9"/>
  <c r="E4021" i="9"/>
  <c r="E4022" i="9"/>
  <c r="E4023" i="9"/>
  <c r="E4024" i="9"/>
  <c r="E4025" i="9"/>
  <c r="E4026" i="9"/>
  <c r="E4027" i="9"/>
  <c r="E4028" i="9"/>
  <c r="E4029" i="9"/>
  <c r="E4030" i="9"/>
  <c r="E4031" i="9"/>
  <c r="E4032" i="9"/>
  <c r="E4033" i="9"/>
  <c r="E4034" i="9"/>
  <c r="E4035" i="9"/>
  <c r="E4036" i="9"/>
  <c r="E4037" i="9"/>
  <c r="E4038" i="9"/>
  <c r="E4039" i="9"/>
  <c r="E4040" i="9"/>
  <c r="E4041" i="9"/>
  <c r="E4042" i="9"/>
  <c r="E4043" i="9"/>
  <c r="E4044" i="9"/>
  <c r="E4045" i="9"/>
  <c r="E4046" i="9"/>
  <c r="E4047" i="9"/>
  <c r="E4048" i="9"/>
  <c r="E4049" i="9"/>
  <c r="E4050" i="9"/>
  <c r="E4051" i="9"/>
  <c r="E4052" i="9"/>
  <c r="E4053" i="9"/>
  <c r="E4054" i="9"/>
  <c r="E4055" i="9"/>
  <c r="E4056" i="9"/>
  <c r="E4057" i="9"/>
  <c r="E4058" i="9"/>
  <c r="E4059" i="9"/>
  <c r="E4060" i="9"/>
  <c r="E4061" i="9"/>
  <c r="E4062" i="9"/>
  <c r="E4063" i="9"/>
  <c r="E4064" i="9"/>
  <c r="E4065" i="9"/>
  <c r="E4066" i="9"/>
  <c r="E4067" i="9"/>
  <c r="E4068" i="9"/>
  <c r="E4069" i="9"/>
  <c r="E4070" i="9"/>
  <c r="E4071" i="9"/>
  <c r="E4072" i="9"/>
  <c r="E4073" i="9"/>
  <c r="E4074" i="9"/>
  <c r="E4075" i="9"/>
  <c r="E4076" i="9"/>
  <c r="E4077" i="9"/>
  <c r="E4078" i="9"/>
  <c r="E4079" i="9"/>
  <c r="E4080" i="9"/>
  <c r="E4081" i="9"/>
  <c r="E4082" i="9"/>
  <c r="E4083" i="9"/>
  <c r="E4084" i="9"/>
  <c r="E4085" i="9"/>
  <c r="E4086" i="9"/>
  <c r="E4087" i="9"/>
  <c r="E4088" i="9"/>
  <c r="E4089" i="9"/>
  <c r="E4090" i="9"/>
  <c r="E4091" i="9"/>
  <c r="E4092" i="9"/>
  <c r="E4093" i="9"/>
  <c r="E4094" i="9"/>
  <c r="E4095" i="9"/>
  <c r="E4096" i="9"/>
  <c r="E4097" i="9"/>
  <c r="E4098" i="9"/>
  <c r="E4099" i="9"/>
  <c r="E4100" i="9"/>
  <c r="E4101" i="9"/>
  <c r="E4102" i="9"/>
  <c r="E4103" i="9"/>
  <c r="E4104" i="9"/>
  <c r="E4105" i="9"/>
  <c r="E4106" i="9"/>
  <c r="E4107" i="9"/>
  <c r="E4108" i="9"/>
  <c r="E4109" i="9"/>
  <c r="E4110" i="9"/>
  <c r="E4111" i="9"/>
  <c r="E4112" i="9"/>
  <c r="E4113" i="9"/>
  <c r="E4114" i="9"/>
  <c r="E4115" i="9"/>
  <c r="E4116" i="9"/>
  <c r="E4117" i="9"/>
  <c r="E4118" i="9"/>
  <c r="E4119" i="9"/>
  <c r="E4120" i="9"/>
  <c r="E4121" i="9"/>
  <c r="E4122" i="9"/>
  <c r="E4123" i="9"/>
  <c r="E4124" i="9"/>
  <c r="E4125" i="9"/>
  <c r="E4126" i="9"/>
  <c r="E4127" i="9"/>
  <c r="E4128" i="9"/>
  <c r="E4129" i="9"/>
  <c r="E4130" i="9"/>
  <c r="E4131" i="9"/>
  <c r="E4132" i="9"/>
  <c r="E4133" i="9"/>
  <c r="E4134" i="9"/>
  <c r="E4135" i="9"/>
  <c r="E4136" i="9"/>
  <c r="E4137" i="9"/>
  <c r="E4138" i="9"/>
  <c r="E4139" i="9"/>
  <c r="E4140" i="9"/>
  <c r="E4141" i="9"/>
  <c r="E4142" i="9"/>
  <c r="E4143" i="9"/>
  <c r="E4144" i="9"/>
  <c r="E4145" i="9"/>
  <c r="E4146" i="9"/>
  <c r="E4147" i="9"/>
  <c r="E4148" i="9"/>
  <c r="E4149" i="9"/>
  <c r="E4150" i="9"/>
  <c r="E4151" i="9"/>
  <c r="E4152" i="9"/>
  <c r="E4153" i="9"/>
  <c r="E4154" i="9"/>
  <c r="E4155" i="9"/>
  <c r="E4156" i="9"/>
  <c r="E4157" i="9"/>
  <c r="E4158" i="9"/>
  <c r="E4159" i="9"/>
  <c r="E4160" i="9"/>
  <c r="E4161" i="9"/>
  <c r="E4162" i="9"/>
  <c r="E4163" i="9"/>
  <c r="E4164" i="9"/>
  <c r="E4165" i="9"/>
  <c r="E4166" i="9"/>
  <c r="E4167" i="9"/>
  <c r="E4168" i="9"/>
  <c r="E4169" i="9"/>
  <c r="E4170" i="9"/>
  <c r="E4171" i="9"/>
  <c r="E4172" i="9"/>
  <c r="E4173" i="9"/>
  <c r="E4174" i="9"/>
  <c r="E4175" i="9"/>
  <c r="E4176" i="9"/>
  <c r="E4177" i="9"/>
  <c r="E4178" i="9"/>
  <c r="E4179" i="9"/>
  <c r="E4180" i="9"/>
  <c r="E4181" i="9"/>
  <c r="E4182" i="9"/>
  <c r="E4183" i="9"/>
  <c r="E4184" i="9"/>
  <c r="E4185" i="9"/>
  <c r="E4186" i="9"/>
  <c r="E4187" i="9"/>
  <c r="E4188" i="9"/>
  <c r="E4189" i="9"/>
  <c r="E4190" i="9"/>
  <c r="E4191" i="9"/>
  <c r="E4192" i="9"/>
  <c r="E4193" i="9"/>
  <c r="E4194" i="9"/>
  <c r="E4195" i="9"/>
  <c r="E4196" i="9"/>
  <c r="E4197" i="9"/>
  <c r="E4198" i="9"/>
  <c r="E4199" i="9"/>
  <c r="E4200" i="9"/>
  <c r="E4201" i="9"/>
  <c r="E4202" i="9"/>
  <c r="E4203" i="9"/>
  <c r="E4204" i="9"/>
  <c r="E4205" i="9"/>
  <c r="E4206" i="9"/>
  <c r="E4207" i="9"/>
  <c r="E4208" i="9"/>
  <c r="E4209" i="9"/>
  <c r="E4210" i="9"/>
  <c r="E4211" i="9"/>
  <c r="E4212" i="9"/>
  <c r="E4213" i="9"/>
  <c r="E4214" i="9"/>
  <c r="E4215" i="9"/>
  <c r="E4216" i="9"/>
  <c r="E4217" i="9"/>
  <c r="E4218" i="9"/>
  <c r="E4219" i="9"/>
  <c r="E4220" i="9"/>
  <c r="E4221" i="9"/>
  <c r="E4222" i="9"/>
  <c r="E4223" i="9"/>
  <c r="E4224" i="9"/>
  <c r="E4225" i="9"/>
  <c r="E4226" i="9"/>
  <c r="E4227" i="9"/>
  <c r="E4228" i="9"/>
  <c r="E4229" i="9"/>
  <c r="E4230" i="9"/>
  <c r="E4231" i="9"/>
  <c r="E4232" i="9"/>
  <c r="E4233" i="9"/>
  <c r="E4234" i="9"/>
  <c r="E4235" i="9"/>
  <c r="E4236" i="9"/>
  <c r="E4237" i="9"/>
  <c r="E4238" i="9"/>
  <c r="E4239" i="9"/>
  <c r="E4240" i="9"/>
  <c r="E4241" i="9"/>
  <c r="E4242" i="9"/>
  <c r="E4243" i="9"/>
  <c r="E4244" i="9"/>
  <c r="E4245" i="9"/>
  <c r="E4246" i="9"/>
  <c r="E4247" i="9"/>
  <c r="E4248" i="9"/>
  <c r="E4249" i="9"/>
  <c r="E4250" i="9"/>
  <c r="E4251" i="9"/>
  <c r="E4252" i="9"/>
  <c r="E4253" i="9"/>
  <c r="E4254" i="9"/>
  <c r="E4255" i="9"/>
  <c r="E4256" i="9"/>
  <c r="E4257" i="9"/>
  <c r="E4258" i="9"/>
  <c r="E4259" i="9"/>
  <c r="E4260" i="9"/>
  <c r="E4261" i="9"/>
  <c r="E4262" i="9"/>
  <c r="E4263" i="9"/>
  <c r="E4264" i="9"/>
  <c r="E4265" i="9"/>
  <c r="E4266" i="9"/>
  <c r="E4267" i="9"/>
  <c r="E4268" i="9"/>
  <c r="E4269" i="9"/>
  <c r="E4270" i="9"/>
  <c r="E4271" i="9"/>
  <c r="E4272" i="9"/>
  <c r="E4273" i="9"/>
  <c r="E4274" i="9"/>
  <c r="E4275" i="9"/>
  <c r="E4276" i="9"/>
  <c r="E4277" i="9"/>
  <c r="E4278" i="9"/>
  <c r="E4279" i="9"/>
  <c r="E4280" i="9"/>
  <c r="E4281" i="9"/>
  <c r="E4282" i="9"/>
  <c r="E4283" i="9"/>
  <c r="E4284" i="9"/>
  <c r="E4285" i="9"/>
  <c r="E4286" i="9"/>
  <c r="E4287" i="9"/>
  <c r="E4288" i="9"/>
  <c r="E4289" i="9"/>
  <c r="E4290" i="9"/>
  <c r="E4291" i="9"/>
  <c r="E4292" i="9"/>
  <c r="E4293" i="9"/>
  <c r="E4294" i="9"/>
  <c r="E4295" i="9"/>
  <c r="E4296" i="9"/>
  <c r="E4297" i="9"/>
  <c r="E4298" i="9"/>
  <c r="E4299" i="9"/>
  <c r="E4300" i="9"/>
  <c r="E4301" i="9"/>
  <c r="E4302" i="9"/>
  <c r="E4303" i="9"/>
  <c r="E4304" i="9"/>
  <c r="E4305" i="9"/>
  <c r="E4306" i="9"/>
  <c r="E4307" i="9"/>
  <c r="E4308" i="9"/>
  <c r="E4309" i="9"/>
  <c r="E4310" i="9"/>
  <c r="E4311" i="9"/>
  <c r="E4312" i="9"/>
  <c r="E4313" i="9"/>
  <c r="E4314" i="9"/>
  <c r="E4315" i="9"/>
  <c r="E4316" i="9"/>
  <c r="E4317" i="9"/>
  <c r="E4318" i="9"/>
  <c r="E4319" i="9"/>
  <c r="E4320" i="9"/>
  <c r="E4321" i="9"/>
  <c r="E4322" i="9"/>
  <c r="E4323" i="9"/>
  <c r="E4324" i="9"/>
  <c r="E4325" i="9"/>
  <c r="E4326" i="9"/>
  <c r="E4327" i="9"/>
  <c r="E4328" i="9"/>
  <c r="E4329" i="9"/>
  <c r="E4330" i="9"/>
  <c r="E4331" i="9"/>
  <c r="E4332" i="9"/>
  <c r="E4333" i="9"/>
  <c r="E4334" i="9"/>
  <c r="E4335" i="9"/>
  <c r="E4336" i="9"/>
  <c r="E4337" i="9"/>
  <c r="E4338" i="9"/>
  <c r="E4339" i="9"/>
  <c r="E4340" i="9"/>
  <c r="E4341" i="9"/>
  <c r="E4342" i="9"/>
  <c r="E4343" i="9"/>
  <c r="E4344" i="9"/>
  <c r="E4345" i="9"/>
  <c r="E4346" i="9"/>
  <c r="E4347" i="9"/>
  <c r="E4348" i="9"/>
  <c r="E4349" i="9"/>
  <c r="E4350" i="9"/>
  <c r="E4351" i="9"/>
  <c r="E4352" i="9"/>
  <c r="E4353" i="9"/>
  <c r="E4354" i="9"/>
  <c r="E4355" i="9"/>
  <c r="E4356" i="9"/>
  <c r="E4357" i="9"/>
  <c r="E4358" i="9"/>
  <c r="E4359" i="9"/>
  <c r="E4360" i="9"/>
  <c r="E4361" i="9"/>
  <c r="E4362" i="9"/>
  <c r="E4363" i="9"/>
  <c r="E4364" i="9"/>
  <c r="E4365" i="9"/>
  <c r="E4366" i="9"/>
  <c r="E4367" i="9"/>
  <c r="E4368" i="9"/>
  <c r="E4369" i="9"/>
  <c r="E4370" i="9"/>
  <c r="E4371" i="9"/>
  <c r="E4372" i="9"/>
  <c r="E4373" i="9"/>
  <c r="E4374" i="9"/>
  <c r="E4375" i="9"/>
  <c r="E4376" i="9"/>
  <c r="E4377" i="9"/>
  <c r="E4378" i="9"/>
  <c r="E4379" i="9"/>
  <c r="E4380" i="9"/>
  <c r="E4381" i="9"/>
  <c r="E4382" i="9"/>
  <c r="E4383" i="9"/>
  <c r="E4384" i="9"/>
  <c r="E4385" i="9"/>
  <c r="E4386" i="9"/>
  <c r="E4387" i="9"/>
  <c r="E4388" i="9"/>
  <c r="E4389" i="9"/>
  <c r="E4390" i="9"/>
  <c r="E4391" i="9"/>
  <c r="E4392" i="9"/>
  <c r="E4393" i="9"/>
  <c r="E4394" i="9"/>
  <c r="E4395" i="9"/>
  <c r="E4396" i="9"/>
  <c r="E4397" i="9"/>
  <c r="E4398" i="9"/>
  <c r="E4399" i="9"/>
  <c r="E4400" i="9"/>
  <c r="E4401" i="9"/>
  <c r="E4402" i="9"/>
  <c r="E4403" i="9"/>
  <c r="E4404" i="9"/>
  <c r="E4405" i="9"/>
  <c r="E4406" i="9"/>
  <c r="E4407" i="9"/>
  <c r="E4408" i="9"/>
  <c r="E4409" i="9"/>
  <c r="E4410" i="9"/>
  <c r="E4411" i="9"/>
  <c r="E4412" i="9"/>
  <c r="E4413" i="9"/>
  <c r="E4414" i="9"/>
  <c r="E4415" i="9"/>
  <c r="E4416" i="9"/>
  <c r="E4417" i="9"/>
  <c r="E4418" i="9"/>
  <c r="E4419" i="9"/>
  <c r="E4420" i="9"/>
  <c r="E4421" i="9"/>
  <c r="E4422" i="9"/>
  <c r="E4423" i="9"/>
  <c r="E4424" i="9"/>
  <c r="E4425" i="9"/>
  <c r="E4426" i="9"/>
  <c r="E4427" i="9"/>
  <c r="E4428" i="9"/>
  <c r="E4429" i="9"/>
  <c r="E4430" i="9"/>
  <c r="E4431" i="9"/>
  <c r="E4432" i="9"/>
  <c r="E4433" i="9"/>
  <c r="E4434" i="9"/>
  <c r="E4435" i="9"/>
  <c r="E4436" i="9"/>
  <c r="E4437" i="9"/>
  <c r="E4438" i="9"/>
  <c r="E4439" i="9"/>
  <c r="E4440" i="9"/>
  <c r="E4441" i="9"/>
  <c r="E4442" i="9"/>
  <c r="E4443" i="9"/>
  <c r="E4444" i="9"/>
  <c r="E4445" i="9"/>
  <c r="E4446" i="9"/>
  <c r="E4447" i="9"/>
  <c r="E4448" i="9"/>
  <c r="E4449" i="9"/>
  <c r="E4450" i="9"/>
  <c r="E4451" i="9"/>
  <c r="E4452" i="9"/>
  <c r="E4453" i="9"/>
  <c r="E4454" i="9"/>
  <c r="E4455" i="9"/>
  <c r="E4456" i="9"/>
  <c r="E4457" i="9"/>
  <c r="E4458" i="9"/>
  <c r="E4459" i="9"/>
  <c r="E4460" i="9"/>
  <c r="E4461" i="9"/>
  <c r="E4462" i="9"/>
  <c r="E4463" i="9"/>
  <c r="E4464" i="9"/>
  <c r="E4465" i="9"/>
  <c r="E4466" i="9"/>
  <c r="E4467" i="9"/>
  <c r="E4468" i="9"/>
  <c r="E4469" i="9"/>
  <c r="E4470" i="9"/>
  <c r="E4471" i="9"/>
  <c r="E4472" i="9"/>
  <c r="E4473" i="9"/>
  <c r="E4474" i="9"/>
  <c r="E4475" i="9"/>
  <c r="E4476" i="9"/>
  <c r="E4477" i="9"/>
  <c r="E4478" i="9"/>
  <c r="E4479" i="9"/>
  <c r="E4480" i="9"/>
  <c r="E4481" i="9"/>
  <c r="E4482" i="9"/>
  <c r="E4483" i="9"/>
  <c r="E4484" i="9"/>
  <c r="E4485" i="9"/>
  <c r="E4486" i="9"/>
  <c r="E4487" i="9"/>
  <c r="E4488" i="9"/>
  <c r="E4489" i="9"/>
  <c r="E4490" i="9"/>
  <c r="E4491" i="9"/>
  <c r="E4492" i="9"/>
  <c r="E4493" i="9"/>
  <c r="E4494" i="9"/>
  <c r="E4495" i="9"/>
  <c r="E4496" i="9"/>
  <c r="E4497" i="9"/>
  <c r="E4498" i="9"/>
  <c r="E4499" i="9"/>
  <c r="E4500" i="9"/>
  <c r="E4501" i="9"/>
  <c r="E4502" i="9"/>
  <c r="E4503" i="9"/>
  <c r="E4504" i="9"/>
  <c r="E4505" i="9"/>
  <c r="E4506" i="9"/>
  <c r="E4507" i="9"/>
  <c r="E4508" i="9"/>
  <c r="E4509" i="9"/>
  <c r="E4510" i="9"/>
  <c r="E4511" i="9"/>
  <c r="E4512" i="9"/>
  <c r="E4513" i="9"/>
  <c r="E4514" i="9"/>
  <c r="E4515" i="9"/>
  <c r="E4516" i="9"/>
  <c r="E4517" i="9"/>
  <c r="E4518" i="9"/>
  <c r="E4519" i="9"/>
  <c r="E4520" i="9"/>
  <c r="E4521" i="9"/>
  <c r="E4522" i="9"/>
  <c r="E4523" i="9"/>
  <c r="E4524" i="9"/>
  <c r="E4525" i="9"/>
  <c r="E4526" i="9"/>
  <c r="E4527" i="9"/>
  <c r="E4528" i="9"/>
  <c r="E4529" i="9"/>
  <c r="E4530" i="9"/>
  <c r="E4531" i="9"/>
  <c r="E4532" i="9"/>
  <c r="E4533" i="9"/>
  <c r="E4534" i="9"/>
  <c r="E4535" i="9"/>
  <c r="E4536" i="9"/>
  <c r="E4537" i="9"/>
  <c r="E4538" i="9"/>
  <c r="E4539" i="9"/>
  <c r="E4540" i="9"/>
  <c r="E4541" i="9"/>
  <c r="E4542" i="9"/>
  <c r="E4543" i="9"/>
  <c r="E4544" i="9"/>
  <c r="E4545" i="9"/>
  <c r="E4546" i="9"/>
  <c r="E4547" i="9"/>
  <c r="E4548" i="9"/>
  <c r="E4549" i="9"/>
  <c r="E4550" i="9"/>
  <c r="E4551" i="9"/>
  <c r="E4552" i="9"/>
  <c r="E4553" i="9"/>
  <c r="E4554" i="9"/>
  <c r="E4555" i="9"/>
  <c r="E4556" i="9"/>
  <c r="E4557" i="9"/>
  <c r="E4558" i="9"/>
  <c r="E4559" i="9"/>
  <c r="E4560" i="9"/>
  <c r="E4561" i="9"/>
  <c r="E4562" i="9"/>
  <c r="E4563" i="9"/>
  <c r="E4564" i="9"/>
  <c r="E4565" i="9"/>
  <c r="E4566" i="9"/>
  <c r="E4567" i="9"/>
  <c r="E4568" i="9"/>
  <c r="E4569" i="9"/>
  <c r="E4570" i="9"/>
  <c r="E4571" i="9"/>
  <c r="E4572" i="9"/>
  <c r="E4573" i="9"/>
  <c r="E4574" i="9"/>
  <c r="E4575" i="9"/>
  <c r="E4576" i="9"/>
  <c r="E4577" i="9"/>
  <c r="E4578" i="9"/>
  <c r="E4579" i="9"/>
  <c r="E4580" i="9"/>
  <c r="E4581" i="9"/>
  <c r="E4582" i="9"/>
  <c r="E4583" i="9"/>
  <c r="E4584" i="9"/>
  <c r="E4585" i="9"/>
  <c r="E4586" i="9"/>
  <c r="E4587" i="9"/>
  <c r="E4588" i="9"/>
  <c r="E4589" i="9"/>
  <c r="E4590" i="9"/>
  <c r="E4591" i="9"/>
  <c r="E4592" i="9"/>
  <c r="E4593" i="9"/>
  <c r="E4594" i="9"/>
  <c r="E4595" i="9"/>
  <c r="E4596" i="9"/>
  <c r="E4597" i="9"/>
  <c r="E4598" i="9"/>
  <c r="E4599" i="9"/>
  <c r="E4600" i="9"/>
  <c r="E4601" i="9"/>
  <c r="E4602" i="9"/>
  <c r="E4603" i="9"/>
  <c r="E4604" i="9"/>
  <c r="E4605" i="9"/>
  <c r="E4606" i="9"/>
  <c r="E4607" i="9"/>
  <c r="E4608" i="9"/>
  <c r="E4609" i="9"/>
  <c r="E4610" i="9"/>
  <c r="E4611" i="9"/>
  <c r="E4612" i="9"/>
  <c r="E4613" i="9"/>
  <c r="E4614" i="9"/>
  <c r="E4615" i="9"/>
  <c r="E4616" i="9"/>
  <c r="E4617" i="9"/>
  <c r="E4618" i="9"/>
  <c r="E4619" i="9"/>
  <c r="E4620" i="9"/>
  <c r="E4621" i="9"/>
  <c r="E4622" i="9"/>
  <c r="E4623" i="9"/>
  <c r="E4624" i="9"/>
  <c r="E4625" i="9"/>
  <c r="E4626" i="9"/>
  <c r="E4627" i="9"/>
  <c r="E4628" i="9"/>
  <c r="E4629" i="9"/>
  <c r="E4630" i="9"/>
  <c r="E4631" i="9"/>
  <c r="E4632" i="9"/>
  <c r="E4633" i="9"/>
  <c r="E4634" i="9"/>
  <c r="E4635" i="9"/>
  <c r="E4636" i="9"/>
  <c r="E4637" i="9"/>
  <c r="E4638" i="9"/>
  <c r="E4639" i="9"/>
  <c r="E4640" i="9"/>
  <c r="E4641" i="9"/>
  <c r="E4642" i="9"/>
  <c r="E4643" i="9"/>
  <c r="E4644" i="9"/>
  <c r="E4645" i="9"/>
  <c r="E4646" i="9"/>
  <c r="E4647" i="9"/>
  <c r="E4648" i="9"/>
  <c r="E4649" i="9"/>
  <c r="E4650" i="9"/>
  <c r="E4651" i="9"/>
  <c r="E4652" i="9"/>
  <c r="E4653" i="9"/>
  <c r="E4654" i="9"/>
  <c r="E4655" i="9"/>
  <c r="E4656" i="9"/>
  <c r="E4657" i="9"/>
  <c r="E4658" i="9"/>
  <c r="E4659" i="9"/>
  <c r="E4660" i="9"/>
  <c r="E4661" i="9"/>
  <c r="E4662" i="9"/>
  <c r="E4663" i="9"/>
  <c r="E4664" i="9"/>
  <c r="E4665" i="9"/>
  <c r="E4666" i="9"/>
  <c r="E4667" i="9"/>
  <c r="E4668" i="9"/>
  <c r="E4669" i="9"/>
  <c r="E4670" i="9"/>
  <c r="E4671" i="9"/>
  <c r="E4672" i="9"/>
  <c r="E4673" i="9"/>
  <c r="E4674" i="9"/>
  <c r="E4675" i="9"/>
  <c r="E4676" i="9"/>
  <c r="E4677" i="9"/>
  <c r="E4678" i="9"/>
  <c r="E4679" i="9"/>
  <c r="E4680" i="9"/>
  <c r="E4681" i="9"/>
  <c r="E4682" i="9"/>
  <c r="E4683" i="9"/>
  <c r="E4684" i="9"/>
  <c r="E4685" i="9"/>
  <c r="E4686" i="9"/>
  <c r="E4687" i="9"/>
  <c r="E4688" i="9"/>
  <c r="E4689" i="9"/>
  <c r="E4690" i="9"/>
  <c r="E4691" i="9"/>
  <c r="E4692" i="9"/>
  <c r="E4693" i="9"/>
  <c r="E4694" i="9"/>
  <c r="E4695" i="9"/>
  <c r="E4696" i="9"/>
  <c r="E4697" i="9"/>
  <c r="E4698" i="9"/>
  <c r="E4699" i="9"/>
  <c r="E4700" i="9"/>
  <c r="E4701" i="9"/>
  <c r="E4702" i="9"/>
  <c r="E4703" i="9"/>
  <c r="E4704" i="9"/>
  <c r="E4705" i="9"/>
  <c r="E4706" i="9"/>
  <c r="E4707" i="9"/>
  <c r="E4708" i="9"/>
  <c r="E4709" i="9"/>
  <c r="E4710" i="9"/>
  <c r="E4711" i="9"/>
  <c r="E4712" i="9"/>
  <c r="E4713" i="9"/>
  <c r="E4714" i="9"/>
  <c r="E4715" i="9"/>
  <c r="E4716" i="9"/>
  <c r="E4717" i="9"/>
  <c r="E4718" i="9"/>
  <c r="E4719" i="9"/>
  <c r="E4720" i="9"/>
  <c r="E4721" i="9"/>
  <c r="E4722" i="9"/>
  <c r="E4723" i="9"/>
  <c r="E4724" i="9"/>
  <c r="E4725" i="9"/>
  <c r="E4726" i="9"/>
  <c r="E4727" i="9"/>
  <c r="E4728" i="9"/>
  <c r="E4729" i="9"/>
  <c r="E4730" i="9"/>
  <c r="E4731" i="9"/>
  <c r="E4732" i="9"/>
  <c r="E4733" i="9"/>
  <c r="E4734" i="9"/>
  <c r="E4735" i="9"/>
  <c r="E4736" i="9"/>
  <c r="E4737" i="9"/>
  <c r="E4738" i="9"/>
  <c r="E4739" i="9"/>
  <c r="E4740" i="9"/>
  <c r="E4741" i="9"/>
  <c r="E4742" i="9"/>
  <c r="E4743" i="9"/>
  <c r="E4744" i="9"/>
  <c r="E4745" i="9"/>
  <c r="E4746" i="9"/>
  <c r="E4747" i="9"/>
  <c r="E4748" i="9"/>
  <c r="E4749" i="9"/>
  <c r="E4750" i="9"/>
  <c r="E4751" i="9"/>
  <c r="E4752" i="9"/>
  <c r="E4753" i="9"/>
  <c r="E4754" i="9"/>
  <c r="E4755" i="9"/>
  <c r="E4756" i="9"/>
  <c r="E4757" i="9"/>
  <c r="E4758" i="9"/>
  <c r="E4759" i="9"/>
  <c r="E4760" i="9"/>
  <c r="E4761" i="9"/>
  <c r="E4762" i="9"/>
  <c r="E4763" i="9"/>
  <c r="E4764" i="9"/>
  <c r="E4765" i="9"/>
  <c r="E4766" i="9"/>
  <c r="E4767" i="9"/>
  <c r="E4768" i="9"/>
  <c r="E4769" i="9"/>
  <c r="E4770" i="9"/>
  <c r="E4771" i="9"/>
  <c r="E4772" i="9"/>
  <c r="E4773" i="9"/>
  <c r="E4774" i="9"/>
  <c r="E4775" i="9"/>
  <c r="E4776" i="9"/>
  <c r="E4777" i="9"/>
  <c r="E4778" i="9"/>
  <c r="E4779" i="9"/>
  <c r="E4780" i="9"/>
  <c r="E4781" i="9"/>
  <c r="E4782" i="9"/>
  <c r="E4783" i="9"/>
  <c r="E4784" i="9"/>
  <c r="E4785" i="9"/>
  <c r="E4786" i="9"/>
  <c r="E4787" i="9"/>
  <c r="E4788" i="9"/>
  <c r="E4789" i="9"/>
  <c r="E4790" i="9"/>
  <c r="E4791" i="9"/>
  <c r="E4792" i="9"/>
  <c r="E4793" i="9"/>
  <c r="E4794" i="9"/>
  <c r="E4795" i="9"/>
  <c r="E4796" i="9"/>
  <c r="E4797" i="9"/>
  <c r="E4798" i="9"/>
  <c r="E4799" i="9"/>
  <c r="E4800" i="9"/>
  <c r="E4801" i="9"/>
  <c r="E4802" i="9"/>
  <c r="E4803" i="9"/>
  <c r="E4804" i="9"/>
  <c r="E4805" i="9"/>
  <c r="E4806" i="9"/>
  <c r="E4807" i="9"/>
  <c r="E4808" i="9"/>
  <c r="E4809" i="9"/>
  <c r="E4810" i="9"/>
  <c r="E4811" i="9"/>
  <c r="E4812" i="9"/>
  <c r="E4813" i="9"/>
  <c r="E4814" i="9"/>
  <c r="E4815" i="9"/>
  <c r="E4816" i="9"/>
  <c r="E4817" i="9"/>
  <c r="E4818" i="9"/>
  <c r="E4819" i="9"/>
  <c r="E4820" i="9"/>
  <c r="E4821" i="9"/>
  <c r="E4822" i="9"/>
  <c r="E4823" i="9"/>
  <c r="E4824" i="9"/>
  <c r="E4825" i="9"/>
  <c r="E4826" i="9"/>
  <c r="E4827" i="9"/>
  <c r="E4828" i="9"/>
  <c r="E4829" i="9"/>
  <c r="E4830" i="9"/>
  <c r="E4831" i="9"/>
  <c r="E4832" i="9"/>
  <c r="E4833" i="9"/>
  <c r="E4834" i="9"/>
  <c r="E4835" i="9"/>
  <c r="E4836" i="9"/>
  <c r="E4837" i="9"/>
  <c r="E4838" i="9"/>
  <c r="E4839" i="9"/>
  <c r="E4840" i="9"/>
  <c r="E4841" i="9"/>
  <c r="E4842" i="9"/>
  <c r="E4843" i="9"/>
  <c r="E4844" i="9"/>
  <c r="E4845" i="9"/>
  <c r="E4846" i="9"/>
  <c r="E4847" i="9"/>
  <c r="E4848" i="9"/>
  <c r="E4849" i="9"/>
  <c r="E4850" i="9"/>
  <c r="E4851" i="9"/>
  <c r="E4852" i="9"/>
  <c r="E4853" i="9"/>
  <c r="E4854" i="9"/>
  <c r="E4855" i="9"/>
  <c r="E4856" i="9"/>
  <c r="E4857" i="9"/>
  <c r="E4858" i="9"/>
  <c r="E4859" i="9"/>
  <c r="E4860" i="9"/>
  <c r="E4861" i="9"/>
  <c r="E4862" i="9"/>
  <c r="E4863" i="9"/>
  <c r="E4864" i="9"/>
  <c r="E4865" i="9"/>
  <c r="E4866" i="9"/>
  <c r="E4867" i="9"/>
  <c r="E4868" i="9"/>
  <c r="E4869" i="9"/>
  <c r="E4870" i="9"/>
  <c r="E4871" i="9"/>
  <c r="E4872" i="9"/>
  <c r="E4873" i="9"/>
  <c r="E4874" i="9"/>
  <c r="E4875" i="9"/>
  <c r="E4876" i="9"/>
  <c r="E4877" i="9"/>
  <c r="E4878" i="9"/>
  <c r="E4879" i="9"/>
  <c r="E4880" i="9"/>
  <c r="E4881" i="9"/>
  <c r="E4882" i="9"/>
  <c r="E4883" i="9"/>
  <c r="E4884" i="9"/>
  <c r="E4885" i="9"/>
  <c r="E4886" i="9"/>
  <c r="E4887" i="9"/>
  <c r="E4888" i="9"/>
  <c r="E4889" i="9"/>
  <c r="E4890" i="9"/>
  <c r="E4891" i="9"/>
  <c r="E4892" i="9"/>
  <c r="E4893" i="9"/>
  <c r="E4894" i="9"/>
  <c r="E4895" i="9"/>
  <c r="E4896" i="9"/>
  <c r="E4897" i="9"/>
  <c r="E4898" i="9"/>
  <c r="E4899" i="9"/>
  <c r="E4900" i="9"/>
  <c r="E4901" i="9"/>
  <c r="E4902" i="9"/>
  <c r="E4903" i="9"/>
  <c r="E4904" i="9"/>
  <c r="E4905" i="9"/>
  <c r="E4906" i="9"/>
  <c r="E4907" i="9"/>
  <c r="E4908" i="9"/>
  <c r="E4909" i="9"/>
  <c r="E4910" i="9"/>
  <c r="E4911" i="9"/>
  <c r="E4912" i="9"/>
  <c r="E4913" i="9"/>
  <c r="E4914" i="9"/>
  <c r="E4915" i="9"/>
  <c r="E4916" i="9"/>
  <c r="E4917" i="9"/>
  <c r="E4918" i="9"/>
  <c r="E4919" i="9"/>
  <c r="E4920" i="9"/>
  <c r="E4921" i="9"/>
  <c r="E4922" i="9"/>
  <c r="E4923" i="9"/>
  <c r="E4924" i="9"/>
  <c r="E4925" i="9"/>
  <c r="E4926" i="9"/>
  <c r="E4927" i="9"/>
  <c r="E4928" i="9"/>
  <c r="E4929" i="9"/>
  <c r="E4930" i="9"/>
  <c r="E4931" i="9"/>
  <c r="E4932" i="9"/>
  <c r="E4933" i="9"/>
  <c r="E4934" i="9"/>
  <c r="E4935" i="9"/>
  <c r="E4936" i="9"/>
  <c r="E4937" i="9"/>
  <c r="E4938" i="9"/>
  <c r="E4939" i="9"/>
  <c r="E4940" i="9"/>
  <c r="E4941" i="9"/>
  <c r="E4942" i="9"/>
  <c r="E4943" i="9"/>
  <c r="E4944" i="9"/>
  <c r="E4945" i="9"/>
  <c r="E4946" i="9"/>
  <c r="E4947" i="9"/>
  <c r="E4948" i="9"/>
  <c r="E4949" i="9"/>
  <c r="E4950" i="9"/>
  <c r="E4951" i="9"/>
  <c r="E4952" i="9"/>
  <c r="E4953" i="9"/>
  <c r="E4954" i="9"/>
  <c r="E4955" i="9"/>
  <c r="E4956" i="9"/>
  <c r="E4957" i="9"/>
  <c r="E4958" i="9"/>
  <c r="E4959" i="9"/>
  <c r="E4960" i="9"/>
  <c r="E4961" i="9"/>
  <c r="E4962" i="9"/>
  <c r="E4963" i="9"/>
  <c r="E4964" i="9"/>
  <c r="E4965" i="9"/>
  <c r="E4966" i="9"/>
  <c r="E4967" i="9"/>
  <c r="E4968" i="9"/>
  <c r="E4969" i="9"/>
  <c r="E4970" i="9"/>
  <c r="E4971" i="9"/>
  <c r="E4972" i="9"/>
  <c r="E4973" i="9"/>
  <c r="E4974" i="9"/>
  <c r="E4975" i="9"/>
  <c r="E4976" i="9"/>
  <c r="E4977" i="9"/>
  <c r="E4978" i="9"/>
  <c r="E4979" i="9"/>
  <c r="E4980" i="9"/>
  <c r="E4981" i="9"/>
  <c r="E4982" i="9"/>
  <c r="E4983" i="9"/>
  <c r="E4984" i="9"/>
  <c r="E4985" i="9"/>
  <c r="E4986" i="9"/>
  <c r="E4987" i="9"/>
  <c r="E4988" i="9"/>
  <c r="E4989" i="9"/>
  <c r="E4990" i="9"/>
  <c r="E4991" i="9"/>
  <c r="E4992" i="9"/>
  <c r="E4993" i="9"/>
  <c r="E4994" i="9"/>
  <c r="E4995" i="9"/>
  <c r="E4996" i="9"/>
  <c r="E4997" i="9"/>
  <c r="E4998" i="9"/>
  <c r="E4999" i="9"/>
  <c r="E5000" i="9"/>
  <c r="E5001" i="9"/>
  <c r="E5002" i="9"/>
  <c r="E5003" i="9"/>
  <c r="E5004" i="9"/>
  <c r="E5005" i="9"/>
  <c r="E5006" i="9"/>
  <c r="E5007" i="9"/>
  <c r="E5008" i="9"/>
  <c r="E5009" i="9"/>
  <c r="E5010" i="9"/>
  <c r="E5011" i="9"/>
  <c r="E5012" i="9"/>
  <c r="E5013" i="9"/>
  <c r="E5014" i="9"/>
  <c r="E5015" i="9"/>
  <c r="E5016" i="9"/>
  <c r="E5017" i="9"/>
  <c r="E5018" i="9"/>
  <c r="E5019" i="9"/>
  <c r="E5020" i="9"/>
  <c r="E5021" i="9"/>
  <c r="E5022" i="9"/>
  <c r="E5023" i="9"/>
  <c r="E5024" i="9"/>
  <c r="E5025" i="9"/>
  <c r="E5026" i="9"/>
  <c r="E5027" i="9"/>
  <c r="E5028" i="9"/>
  <c r="E5029" i="9"/>
  <c r="E5030" i="9"/>
  <c r="E5031" i="9"/>
  <c r="E5032" i="9"/>
  <c r="E5033" i="9"/>
  <c r="E5034" i="9"/>
  <c r="E5035" i="9"/>
  <c r="E5036" i="9"/>
  <c r="E5037" i="9"/>
  <c r="E5038" i="9"/>
  <c r="E5039" i="9"/>
  <c r="E5040" i="9"/>
  <c r="E5041" i="9"/>
  <c r="E5042" i="9"/>
  <c r="E5043" i="9"/>
  <c r="E5044" i="9"/>
  <c r="E5045" i="9"/>
  <c r="E5046" i="9"/>
  <c r="E5047" i="9"/>
  <c r="E5048" i="9"/>
  <c r="E5049" i="9"/>
  <c r="E5050" i="9"/>
  <c r="E5051" i="9"/>
  <c r="E5052" i="9"/>
  <c r="E5053" i="9"/>
  <c r="E5054" i="9"/>
  <c r="E5055" i="9"/>
  <c r="E5056" i="9"/>
  <c r="E5057" i="9"/>
  <c r="E5058" i="9"/>
  <c r="E5059" i="9"/>
  <c r="E5060" i="9"/>
  <c r="E5061" i="9"/>
  <c r="E5062" i="9"/>
  <c r="E5063" i="9"/>
  <c r="E5064" i="9"/>
  <c r="E5065" i="9"/>
  <c r="E5066" i="9"/>
  <c r="E5067" i="9"/>
  <c r="E5068" i="9"/>
  <c r="E5069" i="9"/>
  <c r="E5070" i="9"/>
  <c r="E5071" i="9"/>
  <c r="E5072" i="9"/>
  <c r="E5073" i="9"/>
  <c r="E5074" i="9"/>
  <c r="E5075" i="9"/>
  <c r="E5076" i="9"/>
  <c r="E5077" i="9"/>
  <c r="E5078" i="9"/>
  <c r="E5079" i="9"/>
  <c r="E5080" i="9"/>
  <c r="E5081" i="9"/>
  <c r="E5082" i="9"/>
  <c r="E5083" i="9"/>
  <c r="E5084" i="9"/>
  <c r="E5085" i="9"/>
  <c r="E5086" i="9"/>
  <c r="E5087" i="9"/>
  <c r="E5088" i="9"/>
  <c r="E5089" i="9"/>
  <c r="E5090" i="9"/>
  <c r="E5091" i="9"/>
  <c r="E5092" i="9"/>
  <c r="E5093" i="9"/>
  <c r="E5094" i="9"/>
  <c r="E5095" i="9"/>
  <c r="E5096" i="9"/>
  <c r="E5097" i="9"/>
  <c r="E5098" i="9"/>
  <c r="E5099" i="9"/>
  <c r="E5100" i="9"/>
  <c r="E5101" i="9"/>
  <c r="E5102" i="9"/>
  <c r="E5103" i="9"/>
  <c r="E5104" i="9"/>
  <c r="E5105" i="9"/>
  <c r="E5106" i="9"/>
  <c r="E5107" i="9"/>
  <c r="E5108" i="9"/>
  <c r="E5109" i="9"/>
  <c r="E5110" i="9"/>
  <c r="E5111" i="9"/>
  <c r="E5112" i="9"/>
  <c r="E5113" i="9"/>
  <c r="E5114" i="9"/>
  <c r="E5115" i="9"/>
  <c r="E5116" i="9"/>
  <c r="E5117" i="9"/>
  <c r="E5118" i="9"/>
  <c r="E5119" i="9"/>
  <c r="E5120" i="9"/>
  <c r="E5121" i="9"/>
  <c r="E5122" i="9"/>
  <c r="E5123" i="9"/>
  <c r="E5124" i="9"/>
  <c r="E5125" i="9"/>
  <c r="E5126" i="9"/>
  <c r="E5127" i="9"/>
  <c r="E5128" i="9"/>
  <c r="E5129" i="9"/>
  <c r="E5130" i="9"/>
  <c r="E5131" i="9"/>
  <c r="E5132" i="9"/>
  <c r="E5133" i="9"/>
  <c r="E5134" i="9"/>
  <c r="E5135" i="9"/>
  <c r="E5136" i="9"/>
  <c r="E5137" i="9"/>
  <c r="E5138" i="9"/>
  <c r="E5139" i="9"/>
  <c r="E5140" i="9"/>
  <c r="E5141" i="9"/>
  <c r="E5142" i="9"/>
  <c r="E5143" i="9"/>
  <c r="E5144" i="9"/>
  <c r="E5145" i="9"/>
  <c r="E5146" i="9"/>
  <c r="E5147" i="9"/>
  <c r="E5148" i="9"/>
  <c r="E5149" i="9"/>
  <c r="E5150" i="9"/>
  <c r="E5151" i="9"/>
  <c r="E5152" i="9"/>
  <c r="E5153" i="9"/>
  <c r="E5154" i="9"/>
  <c r="E5155" i="9"/>
  <c r="E5156" i="9"/>
  <c r="E5157" i="9"/>
  <c r="E5158" i="9"/>
  <c r="E5159" i="9"/>
  <c r="E5160" i="9"/>
  <c r="E5161" i="9"/>
  <c r="E5162" i="9"/>
  <c r="E5163" i="9"/>
  <c r="E5164" i="9"/>
  <c r="E5165" i="9"/>
  <c r="E5166" i="9"/>
  <c r="E5167" i="9"/>
  <c r="E5168" i="9"/>
  <c r="E5169" i="9"/>
  <c r="E5170" i="9"/>
  <c r="E5171" i="9"/>
  <c r="E5172" i="9"/>
  <c r="E5173" i="9"/>
  <c r="E5174" i="9"/>
  <c r="E5175" i="9"/>
  <c r="E5176" i="9"/>
  <c r="E5177" i="9"/>
  <c r="E5178" i="9"/>
  <c r="E5179" i="9"/>
  <c r="E5180" i="9"/>
  <c r="E5181" i="9"/>
  <c r="E5182" i="9"/>
  <c r="E5183" i="9"/>
  <c r="E5184" i="9"/>
  <c r="E5185" i="9"/>
  <c r="E5186" i="9"/>
  <c r="E5187" i="9"/>
  <c r="E5188" i="9"/>
  <c r="E5189" i="9"/>
  <c r="E5190" i="9"/>
  <c r="E5191" i="9"/>
  <c r="E5192" i="9"/>
  <c r="E5193" i="9"/>
  <c r="E5194" i="9"/>
  <c r="E5195" i="9"/>
  <c r="E5196" i="9"/>
  <c r="E5197" i="9"/>
  <c r="E5198" i="9"/>
  <c r="E5199" i="9"/>
  <c r="E5200" i="9"/>
  <c r="E5201" i="9"/>
  <c r="E5202" i="9"/>
  <c r="E5203" i="9"/>
  <c r="E5204" i="9"/>
  <c r="E5205" i="9"/>
  <c r="E5206" i="9"/>
  <c r="E5207" i="9"/>
  <c r="E5208" i="9"/>
  <c r="E5209" i="9"/>
  <c r="E5210" i="9"/>
  <c r="E5211" i="9"/>
  <c r="E5212" i="9"/>
  <c r="E5213" i="9"/>
  <c r="E5214" i="9"/>
  <c r="E5215" i="9"/>
  <c r="E5216" i="9"/>
  <c r="E5217" i="9"/>
  <c r="E5218" i="9"/>
  <c r="E5219" i="9"/>
  <c r="E5220" i="9"/>
  <c r="E5221" i="9"/>
  <c r="E5222" i="9"/>
  <c r="E5223" i="9"/>
  <c r="E5224" i="9"/>
  <c r="E5225" i="9"/>
  <c r="E5226" i="9"/>
  <c r="E5227" i="9"/>
  <c r="E5228" i="9"/>
  <c r="E5229" i="9"/>
  <c r="E5230" i="9"/>
  <c r="E5231" i="9"/>
  <c r="E5232" i="9"/>
  <c r="E5233" i="9"/>
  <c r="E5234" i="9"/>
  <c r="E5235" i="9"/>
  <c r="E5236" i="9"/>
  <c r="E5237" i="9"/>
  <c r="E5238" i="9"/>
  <c r="E5239" i="9"/>
  <c r="E5240" i="9"/>
  <c r="E5241" i="9"/>
  <c r="E5242" i="9"/>
  <c r="E5243" i="9"/>
  <c r="E5244" i="9"/>
  <c r="E5245" i="9"/>
  <c r="E5246" i="9"/>
  <c r="E5247" i="9"/>
  <c r="E5248" i="9"/>
  <c r="E5249" i="9"/>
  <c r="E5250" i="9"/>
  <c r="E5251" i="9"/>
  <c r="E5252" i="9"/>
  <c r="E5253" i="9"/>
  <c r="E5254" i="9"/>
  <c r="E5255" i="9"/>
  <c r="E5256" i="9"/>
  <c r="E5257" i="9"/>
  <c r="E5258" i="9"/>
  <c r="E5259" i="9"/>
  <c r="E5260" i="9"/>
  <c r="E5261" i="9"/>
  <c r="E5262" i="9"/>
  <c r="E5263" i="9"/>
  <c r="E5264" i="9"/>
  <c r="E5265" i="9"/>
  <c r="E5266" i="9"/>
  <c r="E5267" i="9"/>
  <c r="E5268" i="9"/>
  <c r="E5269" i="9"/>
  <c r="E5270" i="9"/>
  <c r="E5271" i="9"/>
  <c r="E5272" i="9"/>
  <c r="E5273" i="9"/>
  <c r="E5274" i="9"/>
  <c r="E5275" i="9"/>
  <c r="E5276" i="9"/>
  <c r="E5277" i="9"/>
  <c r="E5278" i="9"/>
  <c r="E5279" i="9"/>
  <c r="E5280" i="9"/>
  <c r="E5281" i="9"/>
  <c r="E5282" i="9"/>
  <c r="E5283" i="9"/>
  <c r="E5284" i="9"/>
  <c r="E5285" i="9"/>
  <c r="E5286" i="9"/>
  <c r="E5287" i="9"/>
  <c r="E5288" i="9"/>
  <c r="E5289" i="9"/>
  <c r="E5290" i="9"/>
  <c r="E5291" i="9"/>
  <c r="E5292" i="9"/>
  <c r="E5293" i="9"/>
  <c r="E5294" i="9"/>
  <c r="E5295" i="9"/>
  <c r="E5296" i="9"/>
  <c r="E5297" i="9"/>
  <c r="E5298" i="9"/>
  <c r="E5299" i="9"/>
  <c r="E5300" i="9"/>
  <c r="E5301" i="9"/>
  <c r="E5302" i="9"/>
  <c r="E5303" i="9"/>
  <c r="E5304" i="9"/>
  <c r="E5305" i="9"/>
  <c r="E5306" i="9"/>
  <c r="E5307" i="9"/>
  <c r="E5308" i="9"/>
  <c r="E5309" i="9"/>
  <c r="E5310" i="9"/>
  <c r="E5311" i="9"/>
  <c r="E5312" i="9"/>
  <c r="E5313" i="9"/>
  <c r="E5314" i="9"/>
  <c r="E5315" i="9"/>
  <c r="E5316" i="9"/>
  <c r="E5317" i="9"/>
  <c r="E5318" i="9"/>
  <c r="E5319" i="9"/>
  <c r="E5320" i="9"/>
  <c r="E5321" i="9"/>
  <c r="E5322" i="9"/>
  <c r="E5323" i="9"/>
  <c r="E5324" i="9"/>
  <c r="E5325" i="9"/>
  <c r="E5326" i="9"/>
  <c r="E5327" i="9"/>
  <c r="E5328" i="9"/>
  <c r="E5329" i="9"/>
  <c r="E5330" i="9"/>
  <c r="E5331" i="9"/>
  <c r="E5332" i="9"/>
  <c r="E5333" i="9"/>
  <c r="E5334" i="9"/>
  <c r="E5335" i="9"/>
  <c r="E5336" i="9"/>
  <c r="E5337" i="9"/>
  <c r="E5338" i="9"/>
  <c r="E5339" i="9"/>
  <c r="E5340" i="9"/>
  <c r="E5341" i="9"/>
  <c r="E5342" i="9"/>
  <c r="E5343" i="9"/>
  <c r="E5344" i="9"/>
  <c r="E5345" i="9"/>
  <c r="E5346" i="9"/>
  <c r="E5347" i="9"/>
  <c r="E5348" i="9"/>
  <c r="E5349" i="9"/>
  <c r="E5350" i="9"/>
  <c r="E5351" i="9"/>
  <c r="E5352" i="9"/>
  <c r="E5353" i="9"/>
  <c r="E5354" i="9"/>
  <c r="E5355" i="9"/>
  <c r="E5356" i="9"/>
  <c r="E5357" i="9"/>
  <c r="E5358" i="9"/>
  <c r="E5359" i="9"/>
  <c r="E5360" i="9"/>
  <c r="E5361" i="9"/>
  <c r="E5362" i="9"/>
  <c r="E5363" i="9"/>
  <c r="E5364" i="9"/>
  <c r="E5365" i="9"/>
  <c r="E5366" i="9"/>
  <c r="E5367" i="9"/>
  <c r="E5368" i="9"/>
  <c r="E5369" i="9"/>
  <c r="E5370" i="9"/>
  <c r="E5371" i="9"/>
  <c r="E5372" i="9"/>
  <c r="E5373" i="9"/>
  <c r="E5374" i="9"/>
  <c r="E5375" i="9"/>
  <c r="E5376" i="9"/>
  <c r="E5377" i="9"/>
  <c r="E5378" i="9"/>
  <c r="E5379" i="9"/>
  <c r="E5380" i="9"/>
  <c r="E5381" i="9"/>
  <c r="E5382" i="9"/>
  <c r="E5383" i="9"/>
  <c r="E5384" i="9"/>
  <c r="E5385" i="9"/>
  <c r="E5386" i="9"/>
  <c r="E5387" i="9"/>
  <c r="E5388" i="9"/>
  <c r="E5389" i="9"/>
  <c r="E5390" i="9"/>
  <c r="E5391" i="9"/>
  <c r="E5392" i="9"/>
  <c r="E5393" i="9"/>
  <c r="E5394" i="9"/>
  <c r="E5395" i="9"/>
  <c r="E5396" i="9"/>
  <c r="E5397" i="9"/>
  <c r="E5398" i="9"/>
  <c r="E5399" i="9"/>
  <c r="E5400" i="9"/>
  <c r="E5401" i="9"/>
  <c r="E5402" i="9"/>
  <c r="E5403" i="9"/>
  <c r="E5404" i="9"/>
  <c r="E5405" i="9"/>
  <c r="E5406" i="9"/>
  <c r="E5407" i="9"/>
  <c r="E5408" i="9"/>
  <c r="E5409" i="9"/>
  <c r="E5410" i="9"/>
  <c r="E5411" i="9"/>
  <c r="E5412" i="9"/>
  <c r="E5413" i="9"/>
  <c r="E5414" i="9"/>
  <c r="E5415" i="9"/>
  <c r="E5416" i="9"/>
  <c r="E5417" i="9"/>
  <c r="E5418" i="9"/>
  <c r="E5419" i="9"/>
  <c r="E5420" i="9"/>
  <c r="E5421" i="9"/>
  <c r="E5422" i="9"/>
  <c r="E5423" i="9"/>
  <c r="E5424" i="9"/>
  <c r="E5425" i="9"/>
  <c r="E5426" i="9"/>
  <c r="E5427" i="9"/>
  <c r="E5428" i="9"/>
  <c r="E5429" i="9"/>
  <c r="E5430" i="9"/>
  <c r="E5431" i="9"/>
  <c r="E5432" i="9"/>
  <c r="E5433" i="9"/>
  <c r="E5434" i="9"/>
  <c r="E5435" i="9"/>
  <c r="E5436" i="9"/>
  <c r="E5437" i="9"/>
  <c r="E5438" i="9"/>
  <c r="E5439" i="9"/>
  <c r="E5440" i="9"/>
  <c r="E5441" i="9"/>
  <c r="E5442" i="9"/>
  <c r="E5443" i="9"/>
  <c r="E5444" i="9"/>
  <c r="E5445" i="9"/>
  <c r="E5446" i="9"/>
  <c r="E5447" i="9"/>
  <c r="E5448" i="9"/>
  <c r="E5449" i="9"/>
  <c r="E5450" i="9"/>
  <c r="E5451" i="9"/>
  <c r="E5452" i="9"/>
  <c r="E5453" i="9"/>
  <c r="E5454" i="9"/>
  <c r="E5455" i="9"/>
  <c r="E5456" i="9"/>
  <c r="E5457" i="9"/>
  <c r="E5458" i="9"/>
  <c r="E5459" i="9"/>
  <c r="E5460" i="9"/>
  <c r="E5461" i="9"/>
  <c r="E5462" i="9"/>
  <c r="E5463" i="9"/>
  <c r="E5464" i="9"/>
  <c r="E5465" i="9"/>
  <c r="E5466" i="9"/>
  <c r="E5467" i="9"/>
  <c r="E5468" i="9"/>
  <c r="E5469" i="9"/>
  <c r="E5470" i="9"/>
  <c r="E5471" i="9"/>
  <c r="E5472" i="9"/>
  <c r="E5473" i="9"/>
  <c r="E5474" i="9"/>
  <c r="E5475" i="9"/>
  <c r="E5476" i="9"/>
  <c r="E5477" i="9"/>
  <c r="E5478" i="9"/>
  <c r="E5479" i="9"/>
  <c r="E5480" i="9"/>
  <c r="E5481" i="9"/>
  <c r="E5482" i="9"/>
  <c r="E5483" i="9"/>
  <c r="E5484" i="9"/>
  <c r="E5485" i="9"/>
  <c r="E5486" i="9"/>
  <c r="E5487" i="9"/>
  <c r="E5488" i="9"/>
  <c r="E5489" i="9"/>
  <c r="E5490" i="9"/>
  <c r="E5491" i="9"/>
  <c r="E5492" i="9"/>
  <c r="E5493" i="9"/>
  <c r="E5494" i="9"/>
  <c r="E5495" i="9"/>
  <c r="E5496" i="9"/>
  <c r="E5497" i="9"/>
  <c r="E5498" i="9"/>
  <c r="E5499" i="9"/>
  <c r="E5500" i="9"/>
  <c r="E5501" i="9"/>
  <c r="E5502" i="9"/>
  <c r="E5503" i="9"/>
  <c r="E5504" i="9"/>
  <c r="E5505" i="9"/>
  <c r="E5506" i="9"/>
  <c r="E5507" i="9"/>
  <c r="E5508" i="9"/>
  <c r="E5509" i="9"/>
  <c r="E5510" i="9"/>
  <c r="E5511" i="9"/>
  <c r="E5512" i="9"/>
  <c r="E5513" i="9"/>
  <c r="E5514" i="9"/>
  <c r="E5515" i="9"/>
  <c r="E5516" i="9"/>
  <c r="E5517" i="9"/>
  <c r="E5518" i="9"/>
  <c r="E5519" i="9"/>
  <c r="E5520" i="9"/>
  <c r="E5521" i="9"/>
  <c r="E5522" i="9"/>
  <c r="E5523" i="9"/>
  <c r="E5524" i="9"/>
  <c r="E5525" i="9"/>
  <c r="E5526" i="9"/>
  <c r="E5527" i="9"/>
  <c r="E5528" i="9"/>
  <c r="E5529" i="9"/>
  <c r="E5530" i="9"/>
  <c r="E5531" i="9"/>
  <c r="E5532" i="9"/>
  <c r="E5533" i="9"/>
  <c r="E5534" i="9"/>
  <c r="E5535" i="9"/>
  <c r="E5536" i="9"/>
  <c r="E5537" i="9"/>
  <c r="E5538" i="9"/>
  <c r="E5539" i="9"/>
  <c r="E5540" i="9"/>
  <c r="E5541" i="9"/>
  <c r="E5542" i="9"/>
  <c r="E5543" i="9"/>
  <c r="E5544" i="9"/>
  <c r="E5545" i="9"/>
  <c r="E5546" i="9"/>
  <c r="E5547" i="9"/>
  <c r="E5548" i="9"/>
  <c r="E5549" i="9"/>
  <c r="E5550" i="9"/>
  <c r="E5551" i="9"/>
  <c r="E5552" i="9"/>
  <c r="E5553" i="9"/>
  <c r="E5554" i="9"/>
  <c r="E5555" i="9"/>
  <c r="E5556" i="9"/>
  <c r="E5557" i="9"/>
  <c r="E5558" i="9"/>
  <c r="E5559" i="9"/>
  <c r="E5560" i="9"/>
  <c r="E5561" i="9"/>
  <c r="E5562" i="9"/>
  <c r="E5563" i="9"/>
  <c r="E5564" i="9"/>
  <c r="E5565" i="9"/>
  <c r="E5566" i="9"/>
  <c r="E5567" i="9"/>
  <c r="E5568" i="9"/>
  <c r="E5569" i="9"/>
  <c r="E5570" i="9"/>
  <c r="E5571" i="9"/>
  <c r="E5572" i="9"/>
  <c r="E5573" i="9"/>
  <c r="E5574" i="9"/>
  <c r="E5575" i="9"/>
  <c r="E5576" i="9"/>
  <c r="E5577" i="9"/>
  <c r="E5578" i="9"/>
  <c r="E5579" i="9"/>
  <c r="E5580" i="9"/>
  <c r="E5581" i="9"/>
  <c r="E5582" i="9"/>
  <c r="E5583" i="9"/>
  <c r="E5584" i="9"/>
  <c r="E5585" i="9"/>
  <c r="E5586" i="9"/>
  <c r="E5587" i="9"/>
  <c r="E5588" i="9"/>
  <c r="E5589" i="9"/>
  <c r="E5590" i="9"/>
  <c r="E5591" i="9"/>
  <c r="E5592" i="9"/>
  <c r="E5593" i="9"/>
  <c r="E5594" i="9"/>
  <c r="E5595" i="9"/>
  <c r="E5596" i="9"/>
  <c r="E5597" i="9"/>
  <c r="E5598" i="9"/>
  <c r="E5599" i="9"/>
  <c r="E5600" i="9"/>
  <c r="E5601" i="9"/>
  <c r="E5602" i="9"/>
  <c r="E5603" i="9"/>
  <c r="E5604" i="9"/>
  <c r="E5605" i="9"/>
  <c r="E5606" i="9"/>
  <c r="E5607" i="9"/>
  <c r="E5608" i="9"/>
  <c r="E5609" i="9"/>
  <c r="E5610" i="9"/>
  <c r="E5611" i="9"/>
  <c r="E5612" i="9"/>
  <c r="E5613" i="9"/>
  <c r="E5614" i="9"/>
  <c r="E5615" i="9"/>
  <c r="E5616" i="9"/>
  <c r="E5617" i="9"/>
  <c r="E5618" i="9"/>
  <c r="E5619" i="9"/>
  <c r="E5620" i="9"/>
  <c r="E5621" i="9"/>
  <c r="E5622" i="9"/>
  <c r="E5623" i="9"/>
  <c r="E5624" i="9"/>
  <c r="E5625" i="9"/>
  <c r="E5626" i="9"/>
  <c r="E5627" i="9"/>
  <c r="E5628" i="9"/>
  <c r="E5629" i="9"/>
  <c r="E5630" i="9"/>
  <c r="E5631" i="9"/>
  <c r="E5632" i="9"/>
  <c r="E5633" i="9"/>
  <c r="E5634" i="9"/>
  <c r="E5635" i="9"/>
  <c r="E5636" i="9"/>
  <c r="E5637" i="9"/>
  <c r="E5638" i="9"/>
  <c r="E5639" i="9"/>
  <c r="E5640" i="9"/>
  <c r="E5641" i="9"/>
  <c r="E5642" i="9"/>
  <c r="E5643" i="9"/>
  <c r="E5644" i="9"/>
  <c r="E5645" i="9"/>
  <c r="E5646" i="9"/>
  <c r="E5647" i="9"/>
  <c r="E5648" i="9"/>
  <c r="E5649" i="9"/>
  <c r="E5650" i="9"/>
  <c r="E5651" i="9"/>
  <c r="E5652" i="9"/>
  <c r="E5653" i="9"/>
  <c r="E5654" i="9"/>
  <c r="E5655" i="9"/>
  <c r="E5656" i="9"/>
  <c r="E5657" i="9"/>
  <c r="E5658" i="9"/>
  <c r="E5659" i="9"/>
  <c r="E5660" i="9"/>
  <c r="E5661" i="9"/>
  <c r="E5662" i="9"/>
  <c r="E5663" i="9"/>
  <c r="E5664" i="9"/>
  <c r="E5665" i="9"/>
  <c r="E5666" i="9"/>
  <c r="E5667" i="9"/>
  <c r="E5668" i="9"/>
  <c r="E5669" i="9"/>
  <c r="E5670" i="9"/>
  <c r="E5671" i="9"/>
  <c r="E5672" i="9"/>
  <c r="E5673" i="9"/>
  <c r="E5674" i="9"/>
  <c r="E5675" i="9"/>
  <c r="E5676" i="9"/>
  <c r="E5677" i="9"/>
  <c r="E5678" i="9"/>
  <c r="E5679" i="9"/>
  <c r="E5680" i="9"/>
  <c r="E5681" i="9"/>
  <c r="E5682" i="9"/>
  <c r="E5683" i="9"/>
  <c r="E5684" i="9"/>
  <c r="E5685" i="9"/>
  <c r="E5686" i="9"/>
  <c r="E5687" i="9"/>
  <c r="E5688" i="9"/>
  <c r="E5689" i="9"/>
  <c r="E5690" i="9"/>
  <c r="E5691" i="9"/>
  <c r="E5692" i="9"/>
  <c r="E5693" i="9"/>
  <c r="E5694" i="9"/>
  <c r="E5695" i="9"/>
  <c r="E5696" i="9"/>
  <c r="E5697" i="9"/>
  <c r="E5698" i="9"/>
  <c r="E5699" i="9"/>
  <c r="E5700" i="9"/>
  <c r="E5701" i="9"/>
  <c r="E5702" i="9"/>
  <c r="E5703" i="9"/>
  <c r="E5704" i="9"/>
  <c r="E5705" i="9"/>
  <c r="E5706" i="9"/>
  <c r="E5707" i="9"/>
  <c r="E5708" i="9"/>
  <c r="E5709" i="9"/>
  <c r="E5710" i="9"/>
  <c r="E5711" i="9"/>
  <c r="E5712" i="9"/>
  <c r="E5713" i="9"/>
  <c r="E5714" i="9"/>
  <c r="E5715" i="9"/>
  <c r="E5716" i="9"/>
  <c r="E5717" i="9"/>
  <c r="E5718" i="9"/>
  <c r="E5719" i="9"/>
  <c r="E5720" i="9"/>
  <c r="E5721" i="9"/>
  <c r="E5722" i="9"/>
  <c r="E5723" i="9"/>
  <c r="E5724" i="9"/>
  <c r="E5725" i="9"/>
  <c r="E5726" i="9"/>
  <c r="E5727" i="9"/>
  <c r="E5728" i="9"/>
  <c r="E5729" i="9"/>
  <c r="E5730" i="9"/>
  <c r="E5731" i="9"/>
  <c r="E5732" i="9"/>
  <c r="E5733" i="9"/>
  <c r="E5734" i="9"/>
  <c r="E5735" i="9"/>
  <c r="E5736" i="9"/>
  <c r="E5737" i="9"/>
  <c r="E5738" i="9"/>
  <c r="E5739" i="9"/>
  <c r="E5740" i="9"/>
  <c r="E5741" i="9"/>
  <c r="E5742" i="9"/>
  <c r="E5743" i="9"/>
  <c r="E5744" i="9"/>
  <c r="E5745" i="9"/>
  <c r="E5746" i="9"/>
  <c r="E5747" i="9"/>
  <c r="E5748" i="9"/>
  <c r="E5749" i="9"/>
  <c r="E5750" i="9"/>
  <c r="E5751" i="9"/>
  <c r="E5752" i="9"/>
  <c r="E5753" i="9"/>
  <c r="E5754" i="9"/>
  <c r="E5755" i="9"/>
  <c r="E5756" i="9"/>
  <c r="E5757" i="9"/>
  <c r="E5758" i="9"/>
  <c r="E5759" i="9"/>
  <c r="E5760" i="9"/>
  <c r="E5761" i="9"/>
  <c r="E5762" i="9"/>
  <c r="E5763" i="9"/>
  <c r="E5764" i="9"/>
  <c r="E5765" i="9"/>
  <c r="E5766" i="9"/>
  <c r="E5767" i="9"/>
  <c r="E5768" i="9"/>
  <c r="E5769" i="9"/>
  <c r="E5770" i="9"/>
  <c r="E5771" i="9"/>
  <c r="E5772" i="9"/>
  <c r="E5773" i="9"/>
  <c r="E5774" i="9"/>
  <c r="E5775" i="9"/>
  <c r="E5776" i="9"/>
  <c r="E5777" i="9"/>
  <c r="E5778" i="9"/>
  <c r="E5779" i="9"/>
  <c r="E5780" i="9"/>
  <c r="E5781" i="9"/>
  <c r="E5782" i="9"/>
  <c r="E5783" i="9"/>
  <c r="E5784" i="9"/>
  <c r="E5785" i="9"/>
  <c r="E5786" i="9"/>
  <c r="E5787" i="9"/>
  <c r="E5788" i="9"/>
  <c r="E5789" i="9"/>
  <c r="E5790" i="9"/>
  <c r="E5791" i="9"/>
  <c r="E5792" i="9"/>
  <c r="E5793" i="9"/>
  <c r="E5794" i="9"/>
  <c r="E5795" i="9"/>
  <c r="E5796" i="9"/>
  <c r="E5797" i="9"/>
  <c r="E5798" i="9"/>
  <c r="E5799" i="9"/>
  <c r="E5800" i="9"/>
  <c r="E5801" i="9"/>
  <c r="E5802" i="9"/>
  <c r="E5803" i="9"/>
  <c r="E5804" i="9"/>
  <c r="E5805" i="9"/>
  <c r="E5806" i="9"/>
  <c r="E5807" i="9"/>
  <c r="E5808" i="9"/>
  <c r="E5809" i="9"/>
  <c r="E5810" i="9"/>
  <c r="E5811" i="9"/>
  <c r="E5812" i="9"/>
  <c r="E5813" i="9"/>
  <c r="E5814" i="9"/>
  <c r="E5815" i="9"/>
  <c r="E5816" i="9"/>
  <c r="E5817" i="9"/>
  <c r="E5818" i="9"/>
  <c r="E5819" i="9"/>
  <c r="E5820" i="9"/>
  <c r="E5821" i="9"/>
  <c r="E5822" i="9"/>
  <c r="E5823" i="9"/>
  <c r="E5824" i="9"/>
  <c r="E5825" i="9"/>
  <c r="E5826" i="9"/>
  <c r="E5827" i="9"/>
  <c r="E5828" i="9"/>
  <c r="E5829" i="9"/>
  <c r="E5830" i="9"/>
  <c r="E5831" i="9"/>
  <c r="E5832" i="9"/>
  <c r="E5833" i="9"/>
  <c r="E5834" i="9"/>
  <c r="E5835" i="9"/>
  <c r="E5836" i="9"/>
  <c r="E5837" i="9"/>
  <c r="E5838" i="9"/>
  <c r="E5839" i="9"/>
  <c r="E5840" i="9"/>
  <c r="E5841" i="9"/>
  <c r="E5842" i="9"/>
  <c r="E5843" i="9"/>
  <c r="E5844" i="9"/>
  <c r="E5845" i="9"/>
  <c r="E5846" i="9"/>
  <c r="E5847" i="9"/>
  <c r="E5848" i="9"/>
  <c r="E5849" i="9"/>
  <c r="E5850" i="9"/>
  <c r="E5851" i="9"/>
  <c r="E5852" i="9"/>
  <c r="E5853" i="9"/>
  <c r="E5854" i="9"/>
  <c r="E5855" i="9"/>
  <c r="E5856" i="9"/>
  <c r="E5857" i="9"/>
  <c r="E5858" i="9"/>
  <c r="E5859" i="9"/>
  <c r="E5860" i="9"/>
  <c r="E5861" i="9"/>
  <c r="E5862" i="9"/>
  <c r="E5863" i="9"/>
  <c r="E5864" i="9"/>
  <c r="E5865" i="9"/>
  <c r="E5866" i="9"/>
  <c r="E5867" i="9"/>
  <c r="E5868" i="9"/>
  <c r="E5869" i="9"/>
  <c r="E5870" i="9"/>
  <c r="E5871" i="9"/>
  <c r="E5872" i="9"/>
  <c r="E5873" i="9"/>
  <c r="E5874" i="9"/>
  <c r="E5875" i="9"/>
  <c r="E5876" i="9"/>
  <c r="E5877" i="9"/>
  <c r="E5878" i="9"/>
  <c r="E5879" i="9"/>
  <c r="E5880" i="9"/>
  <c r="E5881" i="9"/>
  <c r="E5882" i="9"/>
  <c r="E5883" i="9"/>
  <c r="E5884" i="9"/>
  <c r="E5885" i="9"/>
  <c r="E5886" i="9"/>
  <c r="E5887" i="9"/>
  <c r="E5888" i="9"/>
  <c r="E5889" i="9"/>
  <c r="E5890" i="9"/>
  <c r="E5891" i="9"/>
  <c r="E5892" i="9"/>
  <c r="E5893" i="9"/>
  <c r="E5894" i="9"/>
  <c r="E5895" i="9"/>
  <c r="E5896" i="9"/>
  <c r="E5897" i="9"/>
  <c r="E5898" i="9"/>
  <c r="E5899" i="9"/>
  <c r="E5900" i="9"/>
  <c r="E5901" i="9"/>
  <c r="E5902" i="9"/>
  <c r="E5903" i="9"/>
  <c r="E5904" i="9"/>
  <c r="E5905" i="9"/>
  <c r="E5906" i="9"/>
  <c r="E5907" i="9"/>
  <c r="E5908" i="9"/>
  <c r="E5909" i="9"/>
  <c r="E5910" i="9"/>
  <c r="E5911" i="9"/>
  <c r="E5912" i="9"/>
  <c r="E5913" i="9"/>
  <c r="E5914" i="9"/>
  <c r="E5915" i="9"/>
  <c r="E5916" i="9"/>
  <c r="E5917" i="9"/>
  <c r="E5918" i="9"/>
  <c r="E5919" i="9"/>
  <c r="E5920" i="9"/>
  <c r="E5921" i="9"/>
  <c r="E5922" i="9"/>
  <c r="E5923" i="9"/>
  <c r="E5924" i="9"/>
  <c r="E5925" i="9"/>
  <c r="E5926" i="9"/>
  <c r="E5927" i="9"/>
  <c r="E5928" i="9"/>
  <c r="E5929" i="9"/>
  <c r="E5930" i="9"/>
  <c r="E5931" i="9"/>
  <c r="E5932" i="9"/>
  <c r="E5933" i="9"/>
  <c r="E5934" i="9"/>
  <c r="E5935" i="9"/>
  <c r="E5936" i="9"/>
  <c r="E5937" i="9"/>
  <c r="E5938" i="9"/>
  <c r="E5939" i="9"/>
  <c r="E5940" i="9"/>
  <c r="E5941" i="9"/>
  <c r="E5942" i="9"/>
  <c r="E5943" i="9"/>
  <c r="E5944" i="9"/>
  <c r="E5945" i="9"/>
  <c r="E5946" i="9"/>
  <c r="E5947" i="9"/>
  <c r="E5948" i="9"/>
  <c r="E5949" i="9"/>
  <c r="E5950" i="9"/>
  <c r="E5951" i="9"/>
  <c r="E5952" i="9"/>
  <c r="E5953" i="9"/>
  <c r="E5954" i="9"/>
  <c r="E5955" i="9"/>
  <c r="E5956" i="9"/>
  <c r="E5957" i="9"/>
  <c r="E5958" i="9"/>
  <c r="E5959" i="9"/>
  <c r="E5960" i="9"/>
  <c r="E5961" i="9"/>
  <c r="E5962" i="9"/>
  <c r="E5963" i="9"/>
  <c r="E5964" i="9"/>
  <c r="E5965" i="9"/>
  <c r="E5966" i="9"/>
  <c r="E5967" i="9"/>
  <c r="E5968" i="9"/>
  <c r="E5969" i="9"/>
  <c r="E5970" i="9"/>
  <c r="E5971" i="9"/>
  <c r="E5972" i="9"/>
  <c r="E5973" i="9"/>
  <c r="E5974" i="9"/>
  <c r="E5975" i="9"/>
  <c r="E5976" i="9"/>
  <c r="E5977" i="9"/>
  <c r="E5978" i="9"/>
  <c r="E5979" i="9"/>
  <c r="E5980" i="9"/>
  <c r="E5981" i="9"/>
  <c r="E5982" i="9"/>
  <c r="E5983" i="9"/>
  <c r="E5984" i="9"/>
  <c r="E5985" i="9"/>
  <c r="E5986" i="9"/>
  <c r="E5987" i="9"/>
  <c r="E5988" i="9"/>
  <c r="E5989" i="9"/>
  <c r="E5990" i="9"/>
  <c r="E5991" i="9"/>
  <c r="E5992" i="9"/>
  <c r="E5993" i="9"/>
  <c r="E5994" i="9"/>
  <c r="E5995" i="9"/>
  <c r="E5996" i="9"/>
  <c r="E5997" i="9"/>
  <c r="E5998" i="9"/>
  <c r="E5999" i="9"/>
  <c r="E6000" i="9"/>
  <c r="E6001" i="9"/>
  <c r="E6002" i="9"/>
  <c r="E6003" i="9"/>
  <c r="E6004" i="9"/>
  <c r="E6005" i="9"/>
  <c r="E6006" i="9"/>
  <c r="E6007" i="9"/>
  <c r="E6008" i="9"/>
  <c r="E6009" i="9"/>
  <c r="E6010" i="9"/>
  <c r="E6011" i="9"/>
  <c r="E6012" i="9"/>
  <c r="E6013" i="9"/>
  <c r="E6014" i="9"/>
  <c r="E6015" i="9"/>
  <c r="E6016" i="9"/>
  <c r="E6017" i="9"/>
  <c r="E6018" i="9"/>
  <c r="E6019" i="9"/>
  <c r="E6020" i="9"/>
  <c r="E6021" i="9"/>
  <c r="E6022" i="9"/>
  <c r="E6023" i="9"/>
  <c r="E6024" i="9"/>
  <c r="E6025" i="9"/>
  <c r="E6026" i="9"/>
  <c r="E6027" i="9"/>
  <c r="E6028" i="9"/>
  <c r="E6029" i="9"/>
  <c r="E6030" i="9"/>
  <c r="E6031" i="9"/>
  <c r="E6032" i="9"/>
  <c r="E6033" i="9"/>
  <c r="E6034" i="9"/>
  <c r="E6035" i="9"/>
  <c r="E6036" i="9"/>
  <c r="E6037" i="9"/>
  <c r="E6038" i="9"/>
  <c r="E6039" i="9"/>
  <c r="E6040" i="9"/>
  <c r="E6041" i="9"/>
  <c r="E6042" i="9"/>
  <c r="E6043" i="9"/>
  <c r="E6044" i="9"/>
  <c r="E6045" i="9"/>
  <c r="E6046" i="9"/>
  <c r="E6047" i="9"/>
  <c r="E6048" i="9"/>
  <c r="E6049" i="9"/>
  <c r="E6050" i="9"/>
  <c r="E6051" i="9"/>
  <c r="E6052" i="9"/>
  <c r="E6053" i="9"/>
  <c r="E6054" i="9"/>
  <c r="E6055" i="9"/>
  <c r="E6056" i="9"/>
  <c r="E6057" i="9"/>
  <c r="E6058" i="9"/>
  <c r="E6059" i="9"/>
  <c r="E6060" i="9"/>
  <c r="E6061" i="9"/>
  <c r="E6062" i="9"/>
  <c r="E6063" i="9"/>
  <c r="E6064" i="9"/>
  <c r="E6065" i="9"/>
  <c r="E6066" i="9"/>
  <c r="E6067" i="9"/>
  <c r="E6068" i="9"/>
  <c r="E6069" i="9"/>
  <c r="E6070" i="9"/>
  <c r="E6071" i="9"/>
  <c r="E6072" i="9"/>
  <c r="E6073" i="9"/>
  <c r="E6074" i="9"/>
  <c r="E6075" i="9"/>
  <c r="E6076" i="9"/>
  <c r="E6077" i="9"/>
  <c r="E6078" i="9"/>
  <c r="E6079" i="9"/>
  <c r="E6080" i="9"/>
  <c r="E6081" i="9"/>
  <c r="E6082" i="9"/>
  <c r="E6083" i="9"/>
  <c r="E6084" i="9"/>
  <c r="E6085" i="9"/>
  <c r="E6086" i="9"/>
  <c r="E6087" i="9"/>
  <c r="E6088" i="9"/>
  <c r="E6089" i="9"/>
  <c r="E6090" i="9"/>
  <c r="E6091" i="9"/>
  <c r="E6092" i="9"/>
  <c r="E6093" i="9"/>
  <c r="E6094" i="9"/>
  <c r="E6095" i="9"/>
  <c r="E6096" i="9"/>
  <c r="E6097" i="9"/>
  <c r="E6098" i="9"/>
  <c r="E6099" i="9"/>
  <c r="E6100" i="9"/>
  <c r="E6101" i="9"/>
  <c r="E6102" i="9"/>
  <c r="E6103" i="9"/>
  <c r="E6104" i="9"/>
  <c r="E6105" i="9"/>
  <c r="E6106" i="9"/>
  <c r="E6107" i="9"/>
  <c r="E6108" i="9"/>
  <c r="E6109" i="9"/>
  <c r="E6110" i="9"/>
  <c r="E6111" i="9"/>
  <c r="E6112" i="9"/>
  <c r="E6113" i="9"/>
  <c r="E6114" i="9"/>
  <c r="E6115" i="9"/>
  <c r="E6116" i="9"/>
  <c r="E6117" i="9"/>
  <c r="E6118" i="9"/>
  <c r="E6119" i="9"/>
  <c r="E6120" i="9"/>
  <c r="E6121" i="9"/>
  <c r="E6122" i="9"/>
  <c r="E6123" i="9"/>
  <c r="E6124" i="9"/>
  <c r="E6125" i="9"/>
  <c r="E6126" i="9"/>
  <c r="E6127" i="9"/>
  <c r="E6128" i="9"/>
  <c r="E6129" i="9"/>
  <c r="E6130" i="9"/>
  <c r="E6131" i="9"/>
  <c r="E6132" i="9"/>
  <c r="E6133" i="9"/>
  <c r="E6134" i="9"/>
  <c r="E6135" i="9"/>
  <c r="E6136" i="9"/>
  <c r="E6137" i="9"/>
  <c r="E6138" i="9"/>
  <c r="E6139" i="9"/>
  <c r="E6140" i="9"/>
  <c r="E6141" i="9"/>
  <c r="E6142" i="9"/>
  <c r="E6143" i="9"/>
  <c r="E6144" i="9"/>
  <c r="E6145" i="9"/>
  <c r="E6146" i="9"/>
  <c r="E6147" i="9"/>
  <c r="E6148" i="9"/>
  <c r="E6149" i="9"/>
  <c r="E6150" i="9"/>
  <c r="E6151" i="9"/>
  <c r="E6152" i="9"/>
  <c r="E6153" i="9"/>
  <c r="E6154" i="9"/>
  <c r="E6155" i="9"/>
  <c r="E6156" i="9"/>
  <c r="E6157" i="9"/>
  <c r="E6158" i="9"/>
  <c r="E6159" i="9"/>
  <c r="E6160" i="9"/>
  <c r="E6161" i="9"/>
  <c r="E6162" i="9"/>
  <c r="E6163" i="9"/>
  <c r="E6164" i="9"/>
  <c r="E6165" i="9"/>
  <c r="E6166" i="9"/>
  <c r="E6167" i="9"/>
  <c r="E6168" i="9"/>
  <c r="E6169" i="9"/>
  <c r="E6170" i="9"/>
  <c r="E6171" i="9"/>
  <c r="E6172" i="9"/>
  <c r="E6173" i="9"/>
  <c r="E6174" i="9"/>
  <c r="E6175" i="9"/>
  <c r="E6176" i="9"/>
  <c r="E6177" i="9"/>
  <c r="E6178" i="9"/>
  <c r="E6179" i="9"/>
  <c r="E6180" i="9"/>
  <c r="E6181" i="9"/>
  <c r="E6182" i="9"/>
  <c r="E6183" i="9"/>
  <c r="E6184" i="9"/>
  <c r="E6185" i="9"/>
  <c r="E6186" i="9"/>
  <c r="E6187" i="9"/>
  <c r="E6188" i="9"/>
  <c r="E6189" i="9"/>
  <c r="E6190" i="9"/>
  <c r="E6191" i="9"/>
  <c r="E6192" i="9"/>
  <c r="E6193" i="9"/>
  <c r="E6194" i="9"/>
  <c r="E6195" i="9"/>
  <c r="E6196" i="9"/>
  <c r="E6197" i="9"/>
  <c r="E6198" i="9"/>
  <c r="E6199" i="9"/>
  <c r="E6200" i="9"/>
  <c r="E6201" i="9"/>
  <c r="E6202" i="9"/>
  <c r="E6203" i="9"/>
  <c r="E6204" i="9"/>
  <c r="E6205" i="9"/>
  <c r="E6206" i="9"/>
  <c r="E6207" i="9"/>
  <c r="E6208" i="9"/>
  <c r="E6209" i="9"/>
  <c r="E6210" i="9"/>
  <c r="E6211" i="9"/>
  <c r="E6212" i="9"/>
  <c r="E6213" i="9"/>
  <c r="E6214" i="9"/>
  <c r="E6215" i="9"/>
  <c r="E6216" i="9"/>
  <c r="E6217" i="9"/>
  <c r="E6218" i="9"/>
  <c r="E6219" i="9"/>
  <c r="E6220" i="9"/>
  <c r="E6221" i="9"/>
  <c r="E6222" i="9"/>
  <c r="E6223" i="9"/>
  <c r="E6224" i="9"/>
  <c r="E6225" i="9"/>
  <c r="E6226" i="9"/>
  <c r="E6227" i="9"/>
  <c r="E6228" i="9"/>
  <c r="E6229" i="9"/>
  <c r="E6230" i="9"/>
  <c r="E6231" i="9"/>
  <c r="E6232" i="9"/>
  <c r="E6233" i="9"/>
  <c r="E6234" i="9"/>
  <c r="E6235" i="9"/>
  <c r="E6236" i="9"/>
  <c r="E6237" i="9"/>
  <c r="E6238" i="9"/>
  <c r="E6239" i="9"/>
  <c r="E6240" i="9"/>
  <c r="E6241" i="9"/>
  <c r="E6242" i="9"/>
  <c r="E6243" i="9"/>
  <c r="E6244" i="9"/>
  <c r="E6245" i="9"/>
  <c r="E6246" i="9"/>
  <c r="E6247" i="9"/>
  <c r="E6248" i="9"/>
  <c r="E6249" i="9"/>
  <c r="E6250" i="9"/>
  <c r="E6251" i="9"/>
  <c r="E6252" i="9"/>
  <c r="E6253" i="9"/>
  <c r="E6254" i="9"/>
  <c r="E6255" i="9"/>
  <c r="E6256" i="9"/>
  <c r="E6257" i="9"/>
  <c r="E6258" i="9"/>
  <c r="E6259" i="9"/>
  <c r="E6260" i="9"/>
  <c r="E6261" i="9"/>
  <c r="E6262" i="9"/>
  <c r="E6263" i="9"/>
  <c r="E6264" i="9"/>
  <c r="E6265" i="9"/>
  <c r="E6266" i="9"/>
  <c r="E6267" i="9"/>
  <c r="E6268" i="9"/>
  <c r="E6269" i="9"/>
  <c r="E6270" i="9"/>
  <c r="E6271" i="9"/>
  <c r="E6272" i="9"/>
  <c r="E6273" i="9"/>
  <c r="E6274" i="9"/>
  <c r="E6275" i="9"/>
  <c r="E6276" i="9"/>
  <c r="E6277" i="9"/>
  <c r="E6278" i="9"/>
  <c r="E6279" i="9"/>
  <c r="E6280" i="9"/>
  <c r="E6281" i="9"/>
  <c r="E6282" i="9"/>
  <c r="E6283" i="9"/>
  <c r="E6284" i="9"/>
  <c r="E6285" i="9"/>
  <c r="E6286" i="9"/>
  <c r="E6287" i="9"/>
  <c r="E6288" i="9"/>
  <c r="E6289" i="9"/>
  <c r="E6290" i="9"/>
  <c r="E6291" i="9"/>
  <c r="E6292" i="9"/>
  <c r="E6293" i="9"/>
  <c r="E6294" i="9"/>
  <c r="E6295" i="9"/>
  <c r="E6296" i="9"/>
  <c r="E6297" i="9"/>
  <c r="E6298" i="9"/>
  <c r="E6299" i="9"/>
  <c r="E6300" i="9"/>
  <c r="E6301" i="9"/>
  <c r="E6302" i="9"/>
  <c r="E6303" i="9"/>
  <c r="E6304" i="9"/>
  <c r="E6305" i="9"/>
  <c r="E6306" i="9"/>
  <c r="E6307" i="9"/>
  <c r="E6308" i="9"/>
  <c r="E6309" i="9"/>
  <c r="E6310" i="9"/>
  <c r="E6311" i="9"/>
  <c r="E6312" i="9"/>
  <c r="E6313" i="9"/>
  <c r="E6314" i="9"/>
  <c r="E6315" i="9"/>
  <c r="E6316" i="9"/>
  <c r="E6317" i="9"/>
  <c r="E6318" i="9"/>
  <c r="E6319" i="9"/>
  <c r="E6320" i="9"/>
  <c r="E6321" i="9"/>
  <c r="E6322" i="9"/>
  <c r="E6323" i="9"/>
  <c r="E6324" i="9"/>
  <c r="E6325" i="9"/>
  <c r="E6326" i="9"/>
  <c r="E6327" i="9"/>
  <c r="E6328" i="9"/>
  <c r="E6329" i="9"/>
  <c r="E6330" i="9"/>
  <c r="E6331" i="9"/>
  <c r="E6332" i="9"/>
  <c r="E6333" i="9"/>
  <c r="E6334" i="9"/>
  <c r="E6335" i="9"/>
  <c r="E6336" i="9"/>
  <c r="E6337" i="9"/>
  <c r="E6338" i="9"/>
  <c r="E6339" i="9"/>
  <c r="E6340" i="9"/>
  <c r="E6341" i="9"/>
  <c r="E6342" i="9"/>
  <c r="E6343" i="9"/>
  <c r="E6344" i="9"/>
  <c r="E6345" i="9"/>
  <c r="E6346" i="9"/>
  <c r="E6347" i="9"/>
  <c r="E6348" i="9"/>
  <c r="E6349" i="9"/>
  <c r="E6350" i="9"/>
  <c r="E6351" i="9"/>
  <c r="E6352" i="9"/>
  <c r="E6353" i="9"/>
  <c r="E6354" i="9"/>
  <c r="E6355" i="9"/>
  <c r="E6356" i="9"/>
  <c r="E6357" i="9"/>
  <c r="E6358" i="9"/>
  <c r="E6359" i="9"/>
  <c r="E6360" i="9"/>
  <c r="E6361" i="9"/>
  <c r="E6362" i="9"/>
  <c r="E6363" i="9"/>
  <c r="E6364" i="9"/>
  <c r="E6365" i="9"/>
  <c r="E6366" i="9"/>
  <c r="E6367" i="9"/>
  <c r="E6368" i="9"/>
  <c r="E6369" i="9"/>
  <c r="E6370" i="9"/>
  <c r="E6371" i="9"/>
  <c r="E6372" i="9"/>
  <c r="E6373" i="9"/>
  <c r="E6374" i="9"/>
  <c r="E6375" i="9"/>
  <c r="E6376" i="9"/>
  <c r="E6377" i="9"/>
  <c r="E6378" i="9"/>
  <c r="E6379" i="9"/>
  <c r="E6380" i="9"/>
  <c r="E6381" i="9"/>
  <c r="E6382" i="9"/>
  <c r="E6383" i="9"/>
  <c r="E6384" i="9"/>
  <c r="E6385" i="9"/>
  <c r="E6386" i="9"/>
  <c r="E6387" i="9"/>
  <c r="E6388" i="9"/>
  <c r="E6389" i="9"/>
  <c r="E6390" i="9"/>
  <c r="E6391" i="9"/>
  <c r="E6392" i="9"/>
  <c r="E6393" i="9"/>
  <c r="E6394" i="9"/>
  <c r="E6395" i="9"/>
  <c r="E6396" i="9"/>
  <c r="E6397" i="9"/>
  <c r="E6398" i="9"/>
  <c r="E6399" i="9"/>
  <c r="E6400" i="9"/>
  <c r="E6401" i="9"/>
  <c r="E6402" i="9"/>
  <c r="E6403" i="9"/>
  <c r="E6404" i="9"/>
  <c r="E6405" i="9"/>
  <c r="E6406" i="9"/>
  <c r="E6407" i="9"/>
  <c r="E6408" i="9"/>
  <c r="E6409" i="9"/>
  <c r="E6410" i="9"/>
  <c r="E6411" i="9"/>
  <c r="E6412" i="9"/>
  <c r="E6413" i="9"/>
  <c r="E6414" i="9"/>
  <c r="E6415" i="9"/>
  <c r="E6416" i="9"/>
  <c r="E6417" i="9"/>
  <c r="E6418" i="9"/>
  <c r="E6419" i="9"/>
  <c r="E6420" i="9"/>
  <c r="E6421" i="9"/>
  <c r="E6422" i="9"/>
  <c r="E6423" i="9"/>
  <c r="E6424" i="9"/>
  <c r="E6425" i="9"/>
  <c r="E6426" i="9"/>
  <c r="E6427" i="9"/>
  <c r="E6428" i="9"/>
  <c r="E6429" i="9"/>
  <c r="E6430" i="9"/>
  <c r="E6431" i="9"/>
  <c r="E6432" i="9"/>
  <c r="E6433" i="9"/>
  <c r="E6434" i="9"/>
  <c r="E6435" i="9"/>
  <c r="E6436" i="9"/>
  <c r="E6437" i="9"/>
  <c r="E6438" i="9"/>
  <c r="E6439" i="9"/>
  <c r="E6440" i="9"/>
  <c r="E6441" i="9"/>
  <c r="E6442" i="9"/>
  <c r="E6443" i="9"/>
  <c r="E6444" i="9"/>
  <c r="E6445" i="9"/>
  <c r="E6446" i="9"/>
  <c r="E6447" i="9"/>
  <c r="E6448" i="9"/>
  <c r="E6449" i="9"/>
  <c r="E6450" i="9"/>
  <c r="E6451" i="9"/>
  <c r="E6452" i="9"/>
  <c r="E6453" i="9"/>
  <c r="E6454" i="9"/>
  <c r="E6455" i="9"/>
  <c r="E6456" i="9"/>
  <c r="E6457" i="9"/>
  <c r="E6458" i="9"/>
  <c r="E6459" i="9"/>
  <c r="E6460" i="9"/>
  <c r="E6461" i="9"/>
  <c r="E6462" i="9"/>
  <c r="E6463" i="9"/>
  <c r="E6464" i="9"/>
  <c r="E6465" i="9"/>
  <c r="E6466" i="9"/>
  <c r="E6467" i="9"/>
  <c r="E6468" i="9"/>
  <c r="E6469" i="9"/>
  <c r="E6470" i="9"/>
  <c r="E6471" i="9"/>
  <c r="E6472" i="9"/>
  <c r="E6473" i="9"/>
  <c r="E6474" i="9"/>
  <c r="E6475" i="9"/>
  <c r="E6476" i="9"/>
  <c r="E6477" i="9"/>
  <c r="E6478" i="9"/>
  <c r="E6479" i="9"/>
  <c r="E6480" i="9"/>
  <c r="E6481" i="9"/>
  <c r="E6482" i="9"/>
  <c r="E6483" i="9"/>
  <c r="E6484" i="9"/>
  <c r="E6485" i="9"/>
  <c r="E6486" i="9"/>
  <c r="E6487" i="9"/>
  <c r="E6488" i="9"/>
  <c r="E6489" i="9"/>
  <c r="E6490" i="9"/>
  <c r="E6491" i="9"/>
  <c r="E6492" i="9"/>
  <c r="E6493" i="9"/>
  <c r="E6494" i="9"/>
  <c r="E6495" i="9"/>
  <c r="E6496" i="9"/>
  <c r="E6497" i="9"/>
  <c r="E6498" i="9"/>
  <c r="E6499" i="9"/>
  <c r="E6500" i="9"/>
  <c r="E6501" i="9"/>
  <c r="E6502" i="9"/>
  <c r="E6503" i="9"/>
  <c r="E6504" i="9"/>
  <c r="E6505" i="9"/>
  <c r="E6506" i="9"/>
  <c r="E6507" i="9"/>
  <c r="E6508" i="9"/>
  <c r="E6509" i="9"/>
  <c r="E6510" i="9"/>
  <c r="E6511" i="9"/>
  <c r="E6512" i="9"/>
  <c r="E6513" i="9"/>
  <c r="E6514" i="9"/>
  <c r="E6515" i="9"/>
  <c r="E6516" i="9"/>
  <c r="E6517" i="9"/>
  <c r="E6518" i="9"/>
  <c r="E6519" i="9"/>
  <c r="E6520" i="9"/>
  <c r="E6521" i="9"/>
  <c r="E6522" i="9"/>
  <c r="E6523" i="9"/>
  <c r="E6524" i="9"/>
  <c r="E6525" i="9"/>
  <c r="E6526" i="9"/>
  <c r="E6527" i="9"/>
  <c r="E6528" i="9"/>
  <c r="E6529" i="9"/>
  <c r="E6530" i="9"/>
  <c r="E6531" i="9"/>
  <c r="E6532" i="9"/>
  <c r="E6533" i="9"/>
  <c r="E6534" i="9"/>
  <c r="E6535" i="9"/>
  <c r="E6536" i="9"/>
  <c r="E6537" i="9"/>
  <c r="E6538" i="9"/>
  <c r="E6539" i="9"/>
  <c r="E6540" i="9"/>
  <c r="E6541" i="9"/>
  <c r="E6542" i="9"/>
  <c r="E6543" i="9"/>
  <c r="E6544" i="9"/>
  <c r="E6545" i="9"/>
  <c r="E6546" i="9"/>
  <c r="E6547" i="9"/>
  <c r="E6548" i="9"/>
  <c r="E6549" i="9"/>
  <c r="E6550" i="9"/>
  <c r="E6551" i="9"/>
  <c r="E6552" i="9"/>
  <c r="E6553" i="9"/>
  <c r="E6554" i="9"/>
  <c r="E6555" i="9"/>
  <c r="E6556" i="9"/>
  <c r="E6557" i="9"/>
  <c r="E6558" i="9"/>
  <c r="E6559" i="9"/>
  <c r="E6560" i="9"/>
  <c r="E6561" i="9"/>
  <c r="E6562" i="9"/>
  <c r="E6563" i="9"/>
  <c r="E6564" i="9"/>
  <c r="E6565" i="9"/>
  <c r="E6566" i="9"/>
  <c r="E6567" i="9"/>
  <c r="E6568" i="9"/>
  <c r="E6569" i="9"/>
  <c r="E6570" i="9"/>
  <c r="E6571" i="9"/>
  <c r="E6572" i="9"/>
  <c r="E6573" i="9"/>
  <c r="E6574" i="9"/>
  <c r="E6575" i="9"/>
  <c r="E6576" i="9"/>
  <c r="E6577" i="9"/>
  <c r="E6578" i="9"/>
  <c r="E6579" i="9"/>
  <c r="E6580" i="9"/>
  <c r="E6581" i="9"/>
  <c r="E6582" i="9"/>
  <c r="E6583" i="9"/>
  <c r="E6584" i="9"/>
  <c r="E6585" i="9"/>
  <c r="E6586" i="9"/>
  <c r="E6587" i="9"/>
  <c r="E6588" i="9"/>
  <c r="E6589" i="9"/>
  <c r="E6590" i="9"/>
  <c r="E6591" i="9"/>
  <c r="E6592" i="9"/>
  <c r="E6593" i="9"/>
  <c r="E6594" i="9"/>
  <c r="E6595" i="9"/>
  <c r="E6596" i="9"/>
  <c r="E6597" i="9"/>
  <c r="E6598" i="9"/>
  <c r="E6599" i="9"/>
  <c r="E6600" i="9"/>
  <c r="E6601" i="9"/>
  <c r="E6602" i="9"/>
  <c r="E6603" i="9"/>
  <c r="E6604" i="9"/>
  <c r="E6605" i="9"/>
  <c r="E6606" i="9"/>
  <c r="E6607" i="9"/>
  <c r="E6608" i="9"/>
  <c r="E6609" i="9"/>
  <c r="E6610" i="9"/>
  <c r="E6611" i="9"/>
  <c r="E6612" i="9"/>
  <c r="E6613" i="9"/>
  <c r="E6614" i="9"/>
  <c r="E6615" i="9"/>
  <c r="E6616" i="9"/>
  <c r="E6617" i="9"/>
  <c r="E6618" i="9"/>
  <c r="E6619" i="9"/>
  <c r="E6620" i="9"/>
  <c r="E6621" i="9"/>
  <c r="E6622" i="9"/>
  <c r="E6623" i="9"/>
  <c r="E6624" i="9"/>
  <c r="E6625" i="9"/>
  <c r="E6626" i="9"/>
  <c r="E6627" i="9"/>
  <c r="E6628" i="9"/>
  <c r="E6629" i="9"/>
  <c r="E6630" i="9"/>
  <c r="E6631" i="9"/>
  <c r="E6632" i="9"/>
  <c r="E6633" i="9"/>
  <c r="E6634" i="9"/>
  <c r="E6635" i="9"/>
  <c r="E6636" i="9"/>
  <c r="E6637" i="9"/>
  <c r="E6638" i="9"/>
  <c r="E6639" i="9"/>
  <c r="E6640" i="9"/>
  <c r="E6641" i="9"/>
  <c r="E6642" i="9"/>
  <c r="E6643" i="9"/>
  <c r="E6644" i="9"/>
  <c r="E6645" i="9"/>
  <c r="E6646" i="9"/>
  <c r="E6647" i="9"/>
  <c r="E6648" i="9"/>
  <c r="E6649" i="9"/>
  <c r="E6650" i="9"/>
  <c r="E6651" i="9"/>
  <c r="E6652" i="9"/>
  <c r="E6653" i="9"/>
  <c r="E6654" i="9"/>
  <c r="E6655" i="9"/>
  <c r="E6656" i="9"/>
  <c r="E6657" i="9"/>
  <c r="E6658" i="9"/>
  <c r="E6659" i="9"/>
  <c r="E6660" i="9"/>
  <c r="E6661" i="9"/>
  <c r="E6662" i="9"/>
  <c r="E6663" i="9"/>
  <c r="E6664" i="9"/>
  <c r="E6665" i="9"/>
  <c r="E6666" i="9"/>
  <c r="E6667" i="9"/>
  <c r="E6668" i="9"/>
  <c r="E6669" i="9"/>
  <c r="E6670" i="9"/>
  <c r="E6671" i="9"/>
  <c r="E6672" i="9"/>
  <c r="E6673" i="9"/>
  <c r="E6674" i="9"/>
  <c r="E6675" i="9"/>
  <c r="E6676" i="9"/>
  <c r="E6677" i="9"/>
  <c r="E6678" i="9"/>
  <c r="E6679" i="9"/>
  <c r="E6680" i="9"/>
  <c r="E6681" i="9"/>
  <c r="E6682" i="9"/>
  <c r="E6683" i="9"/>
  <c r="E6684" i="9"/>
  <c r="E6685" i="9"/>
  <c r="E6686" i="9"/>
  <c r="E6687" i="9"/>
  <c r="E6688" i="9"/>
  <c r="E6689" i="9"/>
  <c r="E6690" i="9"/>
  <c r="E6691" i="9"/>
  <c r="E6692" i="9"/>
  <c r="E6693" i="9"/>
  <c r="E6694" i="9"/>
  <c r="E6695" i="9"/>
  <c r="E6696" i="9"/>
  <c r="E6697" i="9"/>
  <c r="E6698" i="9"/>
  <c r="E6699" i="9"/>
  <c r="E6700" i="9"/>
  <c r="E6701" i="9"/>
  <c r="E6702" i="9"/>
  <c r="E6703" i="9"/>
  <c r="E6704" i="9"/>
  <c r="E6705" i="9"/>
  <c r="E6706" i="9"/>
  <c r="E6707" i="9"/>
  <c r="E6708" i="9"/>
  <c r="E6709" i="9"/>
  <c r="E6710" i="9"/>
  <c r="E6711" i="9"/>
  <c r="E6712" i="9"/>
  <c r="E6713" i="9"/>
  <c r="E6714" i="9"/>
  <c r="E6715" i="9"/>
  <c r="E6716" i="9"/>
  <c r="E6717" i="9"/>
  <c r="E6718" i="9"/>
  <c r="E6719" i="9"/>
  <c r="E6720" i="9"/>
  <c r="E6721" i="9"/>
  <c r="E6722" i="9"/>
  <c r="E6723" i="9"/>
  <c r="E6724" i="9"/>
  <c r="E6725" i="9"/>
  <c r="E6726" i="9"/>
  <c r="E6727" i="9"/>
  <c r="E6728" i="9"/>
  <c r="E6729" i="9"/>
  <c r="E6730" i="9"/>
  <c r="E6731" i="9"/>
  <c r="E6732" i="9"/>
  <c r="E6733" i="9"/>
  <c r="E6734" i="9"/>
  <c r="E6735" i="9"/>
  <c r="E6736" i="9"/>
  <c r="E6737" i="9"/>
  <c r="E6738" i="9"/>
  <c r="E6739" i="9"/>
  <c r="E6740" i="9"/>
  <c r="E6741" i="9"/>
  <c r="E6742" i="9"/>
  <c r="E6743" i="9"/>
  <c r="E6744" i="9"/>
  <c r="E6745" i="9"/>
  <c r="E6746" i="9"/>
  <c r="E6747" i="9"/>
  <c r="E6748" i="9"/>
  <c r="E6749" i="9"/>
  <c r="E6750" i="9"/>
  <c r="E6751" i="9"/>
  <c r="E6752" i="9"/>
  <c r="E6753" i="9"/>
  <c r="E6754" i="9"/>
  <c r="E6755" i="9"/>
  <c r="E6756" i="9"/>
  <c r="E6757" i="9"/>
  <c r="E6758" i="9"/>
  <c r="E6759" i="9"/>
  <c r="E6760" i="9"/>
  <c r="E6761" i="9"/>
  <c r="E6762" i="9"/>
  <c r="E6763" i="9"/>
  <c r="E6764" i="9"/>
  <c r="E6765" i="9"/>
  <c r="E6766" i="9"/>
  <c r="E6767" i="9"/>
  <c r="E6768" i="9"/>
  <c r="E6769" i="9"/>
  <c r="E6770" i="9"/>
  <c r="E6771" i="9"/>
  <c r="E6772" i="9"/>
  <c r="E6773" i="9"/>
  <c r="E6774" i="9"/>
  <c r="E6775" i="9"/>
  <c r="E6776" i="9"/>
  <c r="E6777" i="9"/>
  <c r="E6778" i="9"/>
  <c r="E6779" i="9"/>
  <c r="E6780" i="9"/>
  <c r="E6781" i="9"/>
  <c r="E6782" i="9"/>
  <c r="E6783" i="9"/>
  <c r="E6784" i="9"/>
  <c r="E6785" i="9"/>
  <c r="E6786" i="9"/>
  <c r="E6787" i="9"/>
  <c r="E6788" i="9"/>
  <c r="E6789" i="9"/>
  <c r="E6790" i="9"/>
  <c r="E6791" i="9"/>
  <c r="E6792" i="9"/>
  <c r="E6793" i="9"/>
  <c r="E6794" i="9"/>
  <c r="E6795" i="9"/>
  <c r="E6796" i="9"/>
  <c r="E6797" i="9"/>
  <c r="E6798" i="9"/>
  <c r="E6799" i="9"/>
  <c r="E6800" i="9"/>
  <c r="E6801" i="9"/>
  <c r="E6802" i="9"/>
  <c r="E6803" i="9"/>
  <c r="E6804" i="9"/>
  <c r="E6805" i="9"/>
  <c r="E6806" i="9"/>
  <c r="E6807" i="9"/>
  <c r="E6808" i="9"/>
  <c r="E6809" i="9"/>
  <c r="E6810" i="9"/>
  <c r="E6811" i="9"/>
  <c r="E6812" i="9"/>
  <c r="E6813" i="9"/>
  <c r="E6814" i="9"/>
  <c r="E6815" i="9"/>
  <c r="E6816" i="9"/>
  <c r="E6817" i="9"/>
  <c r="E6818" i="9"/>
  <c r="E6819" i="9"/>
  <c r="E6820" i="9"/>
  <c r="E6821" i="9"/>
  <c r="E6822" i="9"/>
  <c r="E6823" i="9"/>
  <c r="E6824" i="9"/>
  <c r="E6825" i="9"/>
  <c r="E6826" i="9"/>
  <c r="E6827" i="9"/>
  <c r="E6828" i="9"/>
  <c r="E6829" i="9"/>
  <c r="E6830" i="9"/>
  <c r="E6831" i="9"/>
  <c r="E6832" i="9"/>
  <c r="E6833" i="9"/>
  <c r="E6834" i="9"/>
  <c r="E6835" i="9"/>
  <c r="E6836" i="9"/>
  <c r="E6837" i="9"/>
  <c r="E6838" i="9"/>
  <c r="E6839" i="9"/>
  <c r="E6840" i="9"/>
  <c r="E6841" i="9"/>
  <c r="E6842" i="9"/>
  <c r="E6843" i="9"/>
  <c r="E6844" i="9"/>
  <c r="E6845" i="9"/>
  <c r="E6846" i="9"/>
  <c r="E6847" i="9"/>
  <c r="E6848" i="9"/>
  <c r="E6849" i="9"/>
  <c r="E6850" i="9"/>
  <c r="E6851" i="9"/>
  <c r="E6852" i="9"/>
  <c r="E6853" i="9"/>
  <c r="E6854" i="9"/>
  <c r="E6855" i="9"/>
  <c r="E6856" i="9"/>
  <c r="E6857" i="9"/>
  <c r="E6858" i="9"/>
  <c r="E6859" i="9"/>
  <c r="E6860" i="9"/>
  <c r="E6861" i="9"/>
  <c r="E6862" i="9"/>
  <c r="E6863" i="9"/>
  <c r="E6864" i="9"/>
  <c r="E6865" i="9"/>
  <c r="E6866" i="9"/>
  <c r="E6867" i="9"/>
  <c r="E6868" i="9"/>
  <c r="E6869" i="9"/>
  <c r="E6870" i="9"/>
  <c r="E6871" i="9"/>
  <c r="E6872" i="9"/>
  <c r="E6873" i="9"/>
  <c r="E6874" i="9"/>
  <c r="E6875" i="9"/>
  <c r="E6876" i="9"/>
  <c r="E6877" i="9"/>
  <c r="E6878" i="9"/>
  <c r="E6879" i="9"/>
  <c r="E6880" i="9"/>
  <c r="E6881" i="9"/>
  <c r="E6882" i="9"/>
  <c r="E6883" i="9"/>
  <c r="E6884" i="9"/>
  <c r="E6885" i="9"/>
  <c r="E6886" i="9"/>
  <c r="E6887" i="9"/>
  <c r="E6888" i="9"/>
  <c r="E6889" i="9"/>
  <c r="E6890" i="9"/>
  <c r="E6891" i="9"/>
  <c r="E6892" i="9"/>
  <c r="E6893" i="9"/>
  <c r="E6894" i="9"/>
  <c r="E6895" i="9"/>
  <c r="E6896" i="9"/>
  <c r="E6897" i="9"/>
  <c r="E6898" i="9"/>
  <c r="E6899" i="9"/>
  <c r="E6900" i="9"/>
  <c r="E6901" i="9"/>
  <c r="E6902" i="9"/>
  <c r="E6903" i="9"/>
  <c r="E6904" i="9"/>
  <c r="E6905" i="9"/>
  <c r="E6906" i="9"/>
  <c r="E6907" i="9"/>
  <c r="E6908" i="9"/>
  <c r="E6909" i="9"/>
  <c r="E6910" i="9"/>
  <c r="E6911" i="9"/>
  <c r="E6912" i="9"/>
  <c r="E6913" i="9"/>
  <c r="E6914" i="9"/>
  <c r="E6915" i="9"/>
  <c r="E6916" i="9"/>
  <c r="E6917" i="9"/>
  <c r="E6918" i="9"/>
  <c r="E6919" i="9"/>
  <c r="E6920" i="9"/>
  <c r="E6921" i="9"/>
  <c r="E6922" i="9"/>
  <c r="E6923" i="9"/>
  <c r="E6924" i="9"/>
  <c r="E6925" i="9"/>
  <c r="E6926" i="9"/>
  <c r="E6927" i="9"/>
  <c r="E6928" i="9"/>
  <c r="E6929" i="9"/>
  <c r="E6930" i="9"/>
  <c r="E6931" i="9"/>
  <c r="E6932" i="9"/>
  <c r="E6933" i="9"/>
  <c r="E6934" i="9"/>
  <c r="E6935" i="9"/>
  <c r="E6936" i="9"/>
  <c r="E6937" i="9"/>
  <c r="E6938" i="9"/>
  <c r="E6939" i="9"/>
  <c r="E6940" i="9"/>
  <c r="E6941" i="9"/>
  <c r="E6942" i="9"/>
  <c r="E6943" i="9"/>
  <c r="E6944" i="9"/>
  <c r="E6945" i="9"/>
  <c r="E6946" i="9"/>
  <c r="E6947" i="9"/>
  <c r="E6948" i="9"/>
  <c r="E6949" i="9"/>
  <c r="E6950" i="9"/>
  <c r="E6951" i="9"/>
  <c r="E6952" i="9"/>
  <c r="E6953" i="9"/>
  <c r="E6954" i="9"/>
  <c r="E6955" i="9"/>
  <c r="E6956" i="9"/>
  <c r="E6957" i="9"/>
  <c r="E6958" i="9"/>
  <c r="E6959" i="9"/>
  <c r="E6960" i="9"/>
  <c r="E6961" i="9"/>
  <c r="E6962" i="9"/>
  <c r="E6963" i="9"/>
  <c r="E6964" i="9"/>
  <c r="E6965" i="9"/>
  <c r="E6966" i="9"/>
  <c r="E6967" i="9"/>
  <c r="E6968" i="9"/>
  <c r="E6969" i="9"/>
  <c r="E6970" i="9"/>
  <c r="E6971" i="9"/>
  <c r="E6972" i="9"/>
  <c r="E6973" i="9"/>
  <c r="E6974" i="9"/>
  <c r="E6975" i="9"/>
  <c r="E6976" i="9"/>
  <c r="E6977" i="9"/>
  <c r="E6978" i="9"/>
  <c r="E6979" i="9"/>
  <c r="E6980" i="9"/>
  <c r="E6981" i="9"/>
  <c r="E6982" i="9"/>
  <c r="E6983" i="9"/>
  <c r="E6984" i="9"/>
  <c r="E6985" i="9"/>
  <c r="E6986" i="9"/>
  <c r="E6987" i="9"/>
  <c r="E6988" i="9"/>
  <c r="E6989" i="9"/>
  <c r="E6990" i="9"/>
  <c r="E6991" i="9"/>
  <c r="E6992" i="9"/>
  <c r="E6993" i="9"/>
  <c r="E6994" i="9"/>
  <c r="E6995" i="9"/>
  <c r="E6996" i="9"/>
  <c r="E6997" i="9"/>
  <c r="E6998" i="9"/>
  <c r="E6999" i="9"/>
  <c r="E7000" i="9"/>
  <c r="E7001" i="9"/>
  <c r="E7002" i="9"/>
  <c r="E7003" i="9"/>
  <c r="E7004" i="9"/>
  <c r="E7005" i="9"/>
  <c r="E7006" i="9"/>
  <c r="E7007" i="9"/>
  <c r="E7008" i="9"/>
  <c r="E7009" i="9"/>
  <c r="E7010" i="9"/>
  <c r="E7011" i="9"/>
  <c r="E7012" i="9"/>
  <c r="E7013" i="9"/>
  <c r="E7014" i="9"/>
  <c r="E7015" i="9"/>
  <c r="E7016" i="9"/>
  <c r="E7017" i="9"/>
  <c r="E7018" i="9"/>
  <c r="E7019" i="9"/>
  <c r="E7020" i="9"/>
  <c r="E7021" i="9"/>
  <c r="E7022" i="9"/>
  <c r="E7023" i="9"/>
  <c r="E7024" i="9"/>
  <c r="E7025" i="9"/>
  <c r="E7026" i="9"/>
  <c r="E7027" i="9"/>
  <c r="E7028" i="9"/>
  <c r="E7029" i="9"/>
  <c r="E7030" i="9"/>
  <c r="E7031" i="9"/>
  <c r="E7032" i="9"/>
  <c r="E7033" i="9"/>
  <c r="E7034" i="9"/>
  <c r="E7035" i="9"/>
  <c r="E7036" i="9"/>
  <c r="E7037" i="9"/>
  <c r="E7038" i="9"/>
  <c r="E7039" i="9"/>
  <c r="E7040" i="9"/>
  <c r="E7041" i="9"/>
  <c r="E7042" i="9"/>
  <c r="E7043" i="9"/>
  <c r="E7044" i="9"/>
  <c r="E7045" i="9"/>
  <c r="E7046" i="9"/>
  <c r="E7047" i="9"/>
  <c r="E7048" i="9"/>
  <c r="E7049" i="9"/>
  <c r="E7050" i="9"/>
  <c r="E7051" i="9"/>
  <c r="E7052" i="9"/>
  <c r="E7053" i="9"/>
  <c r="E7054" i="9"/>
  <c r="E7055" i="9"/>
  <c r="E7056" i="9"/>
  <c r="E7057" i="9"/>
  <c r="E7058" i="9"/>
  <c r="E7059" i="9"/>
  <c r="E7060" i="9"/>
  <c r="E7061" i="9"/>
  <c r="E7062" i="9"/>
  <c r="E7063" i="9"/>
  <c r="E7064" i="9"/>
  <c r="E7065" i="9"/>
  <c r="E7066" i="9"/>
  <c r="E7067" i="9"/>
  <c r="E7068" i="9"/>
  <c r="E7069" i="9"/>
  <c r="E7070" i="9"/>
  <c r="E7071" i="9"/>
  <c r="E7072" i="9"/>
  <c r="E7073" i="9"/>
  <c r="E7074" i="9"/>
  <c r="E7075" i="9"/>
  <c r="E7076" i="9"/>
  <c r="E7077" i="9"/>
  <c r="E7078" i="9"/>
  <c r="E7079" i="9"/>
  <c r="E7080" i="9"/>
  <c r="E7081" i="9"/>
  <c r="E7082" i="9"/>
  <c r="E7083" i="9"/>
  <c r="E7084" i="9"/>
  <c r="E7085" i="9"/>
  <c r="E7086" i="9"/>
  <c r="E7087" i="9"/>
  <c r="E7088" i="9"/>
  <c r="E7089" i="9"/>
  <c r="E7090" i="9"/>
  <c r="E7091" i="9"/>
  <c r="E7092" i="9"/>
  <c r="E7093" i="9"/>
  <c r="E7094" i="9"/>
  <c r="E7095" i="9"/>
  <c r="E7096" i="9"/>
  <c r="E7097" i="9"/>
  <c r="E7098" i="9"/>
  <c r="E7099" i="9"/>
  <c r="E7100" i="9"/>
  <c r="E7101" i="9"/>
  <c r="E7102" i="9"/>
  <c r="E7103" i="9"/>
  <c r="E7104" i="9"/>
  <c r="E7105" i="9"/>
  <c r="E7106" i="9"/>
  <c r="E7107" i="9"/>
  <c r="E7108" i="9"/>
  <c r="E7109" i="9"/>
  <c r="E7110" i="9"/>
  <c r="E7111" i="9"/>
  <c r="E7112" i="9"/>
  <c r="E7113" i="9"/>
  <c r="E7114" i="9"/>
  <c r="E7115" i="9"/>
  <c r="E7116" i="9"/>
  <c r="E7117" i="9"/>
  <c r="E7118" i="9"/>
  <c r="E7119" i="9"/>
  <c r="E7120" i="9"/>
  <c r="E7121" i="9"/>
  <c r="E7122" i="9"/>
  <c r="E7123" i="9"/>
  <c r="E7124" i="9"/>
  <c r="E7125" i="9"/>
  <c r="E7126" i="9"/>
  <c r="E7127" i="9"/>
  <c r="E7128" i="9"/>
  <c r="E7129" i="9"/>
  <c r="E7130" i="9"/>
  <c r="E7131" i="9"/>
  <c r="E7132" i="9"/>
  <c r="E7133" i="9"/>
  <c r="E7134" i="9"/>
  <c r="E7135" i="9"/>
  <c r="E7136" i="9"/>
  <c r="E7137" i="9"/>
  <c r="E7138" i="9"/>
  <c r="E7139" i="9"/>
  <c r="E7140" i="9"/>
  <c r="E7141" i="9"/>
  <c r="E7142" i="9"/>
  <c r="E7143" i="9"/>
  <c r="E7144" i="9"/>
  <c r="E7145" i="9"/>
  <c r="E7146" i="9"/>
  <c r="E7147" i="9"/>
  <c r="E7148" i="9"/>
  <c r="E7149" i="9"/>
  <c r="E7150" i="9"/>
  <c r="E7151" i="9"/>
  <c r="E7152" i="9"/>
  <c r="E7153" i="9"/>
  <c r="E7154" i="9"/>
  <c r="E7155" i="9"/>
  <c r="E7156" i="9"/>
  <c r="E7157" i="9"/>
  <c r="E7158" i="9"/>
  <c r="E7159" i="9"/>
  <c r="E7160" i="9"/>
  <c r="E7161" i="9"/>
  <c r="E7162" i="9"/>
  <c r="E7163" i="9"/>
  <c r="E7164" i="9"/>
  <c r="E7165" i="9"/>
  <c r="E7166" i="9"/>
  <c r="E7167" i="9"/>
  <c r="E7168" i="9"/>
  <c r="E7169" i="9"/>
  <c r="E7170" i="9"/>
  <c r="E7171" i="9"/>
  <c r="E7172" i="9"/>
  <c r="E7173" i="9"/>
  <c r="E7174" i="9"/>
  <c r="E7175" i="9"/>
  <c r="E7176" i="9"/>
  <c r="E7177" i="9"/>
  <c r="E7178" i="9"/>
  <c r="E7179" i="9"/>
  <c r="E7180" i="9"/>
  <c r="E7181" i="9"/>
  <c r="E7182" i="9"/>
  <c r="E7183" i="9"/>
  <c r="E7184" i="9"/>
  <c r="E7185" i="9"/>
  <c r="E7186" i="9"/>
  <c r="E7187" i="9"/>
  <c r="E7188" i="9"/>
  <c r="E7189" i="9"/>
  <c r="E7190" i="9"/>
  <c r="E7191" i="9"/>
  <c r="E7192" i="9"/>
  <c r="E7193" i="9"/>
  <c r="E7194" i="9"/>
  <c r="E7195" i="9"/>
  <c r="E7196" i="9"/>
  <c r="E7197" i="9"/>
  <c r="E7198" i="9"/>
  <c r="E7199" i="9"/>
  <c r="E7200" i="9"/>
  <c r="E7201" i="9"/>
  <c r="E7202" i="9"/>
  <c r="E7203" i="9"/>
  <c r="E7204" i="9"/>
  <c r="E7205" i="9"/>
  <c r="E7206" i="9"/>
  <c r="E7207" i="9"/>
  <c r="E7208" i="9"/>
  <c r="E7209" i="9"/>
  <c r="E7210" i="9"/>
  <c r="E7211" i="9"/>
  <c r="E7212" i="9"/>
  <c r="E7213" i="9"/>
  <c r="E7214" i="9"/>
  <c r="E7215" i="9"/>
  <c r="E7216" i="9"/>
  <c r="E7217" i="9"/>
  <c r="E7218" i="9"/>
  <c r="E7219" i="9"/>
  <c r="E7220" i="9"/>
  <c r="E7221" i="9"/>
  <c r="E7222" i="9"/>
  <c r="E7223" i="9"/>
  <c r="E7224" i="9"/>
  <c r="E7225" i="9"/>
  <c r="E7226" i="9"/>
  <c r="E7227" i="9"/>
  <c r="E7228" i="9"/>
  <c r="E7229" i="9"/>
  <c r="E7230" i="9"/>
  <c r="E7231" i="9"/>
  <c r="E7232" i="9"/>
  <c r="E7233" i="9"/>
  <c r="E7234" i="9"/>
  <c r="E7235" i="9"/>
  <c r="E7236" i="9"/>
  <c r="E7237" i="9"/>
  <c r="E7238" i="9"/>
  <c r="E7239" i="9"/>
  <c r="E7240" i="9"/>
  <c r="E7241" i="9"/>
  <c r="E7242" i="9"/>
  <c r="E7243" i="9"/>
  <c r="E7244" i="9"/>
  <c r="E7245" i="9"/>
  <c r="E7246" i="9"/>
  <c r="E7247" i="9"/>
  <c r="E7248" i="9"/>
  <c r="E7249" i="9"/>
  <c r="E7250" i="9"/>
  <c r="E7251" i="9"/>
  <c r="E7252" i="9"/>
  <c r="E7253" i="9"/>
  <c r="E7254" i="9"/>
  <c r="E7255" i="9"/>
  <c r="E7256" i="9"/>
  <c r="E7257" i="9"/>
  <c r="E7258" i="9"/>
  <c r="E7259" i="9"/>
  <c r="E7260" i="9"/>
  <c r="E7261" i="9"/>
  <c r="E7262" i="9"/>
  <c r="E7263" i="9"/>
  <c r="E7264" i="9"/>
  <c r="E7265" i="9"/>
  <c r="E7266" i="9"/>
  <c r="E7267" i="9"/>
  <c r="E7268" i="9"/>
  <c r="E7269" i="9"/>
  <c r="E7270" i="9"/>
  <c r="E7271" i="9"/>
  <c r="E7272" i="9"/>
  <c r="E7273" i="9"/>
  <c r="E7274" i="9"/>
  <c r="E7275" i="9"/>
  <c r="E7276" i="9"/>
  <c r="E7277" i="9"/>
  <c r="E7278" i="9"/>
  <c r="E7279" i="9"/>
  <c r="E7280" i="9"/>
  <c r="E7281" i="9"/>
  <c r="E7282" i="9"/>
  <c r="E7283" i="9"/>
  <c r="E7284" i="9"/>
  <c r="E7285" i="9"/>
  <c r="E7286" i="9"/>
  <c r="E7287" i="9"/>
  <c r="E7288" i="9"/>
  <c r="E7289" i="9"/>
  <c r="E7290" i="9"/>
  <c r="E7291" i="9"/>
  <c r="E7292" i="9"/>
  <c r="E7293" i="9"/>
  <c r="E7294" i="9"/>
  <c r="E7295" i="9"/>
  <c r="E7296" i="9"/>
  <c r="E7297" i="9"/>
  <c r="E7298" i="9"/>
  <c r="E7299" i="9"/>
  <c r="E7300" i="9"/>
  <c r="E7301" i="9"/>
  <c r="E7302" i="9"/>
  <c r="E7303" i="9"/>
  <c r="E7304" i="9"/>
  <c r="E7305" i="9"/>
  <c r="E7306" i="9"/>
  <c r="E7307" i="9"/>
  <c r="E7308" i="9"/>
  <c r="E7309" i="9"/>
  <c r="E7310" i="9"/>
  <c r="E7311" i="9"/>
  <c r="E7312" i="9"/>
  <c r="E7313" i="9"/>
  <c r="E7314" i="9"/>
  <c r="E7315" i="9"/>
  <c r="E7316" i="9"/>
  <c r="E7317" i="9"/>
  <c r="E7318" i="9"/>
  <c r="E7319" i="9"/>
  <c r="E7320" i="9"/>
  <c r="E7321" i="9"/>
  <c r="E7322" i="9"/>
  <c r="E7323" i="9"/>
  <c r="E7324" i="9"/>
  <c r="E7325" i="9"/>
  <c r="E7326" i="9"/>
  <c r="E7327" i="9"/>
  <c r="E7328" i="9"/>
  <c r="E7329" i="9"/>
  <c r="E7330" i="9"/>
  <c r="E7331" i="9"/>
  <c r="E7332" i="9"/>
  <c r="E7333" i="9"/>
  <c r="E7334" i="9"/>
  <c r="E7335" i="9"/>
  <c r="E7336" i="9"/>
  <c r="E7337" i="9"/>
  <c r="E7338" i="9"/>
  <c r="E7339" i="9"/>
  <c r="E7340" i="9"/>
  <c r="E7341" i="9"/>
  <c r="E7342" i="9"/>
  <c r="E7343" i="9"/>
  <c r="E7344" i="9"/>
  <c r="E7345" i="9"/>
  <c r="E7346" i="9"/>
  <c r="E7347" i="9"/>
  <c r="E7348" i="9"/>
  <c r="E7349" i="9"/>
  <c r="E7350" i="9"/>
  <c r="E7351" i="9"/>
  <c r="E7352" i="9"/>
  <c r="E7353" i="9"/>
  <c r="E7354" i="9"/>
  <c r="E7355" i="9"/>
  <c r="E7356" i="9"/>
  <c r="E7357" i="9"/>
  <c r="E7358" i="9"/>
  <c r="E7359" i="9"/>
  <c r="E7360" i="9"/>
  <c r="E7361" i="9"/>
  <c r="E7362" i="9"/>
  <c r="E7363" i="9"/>
  <c r="E7364" i="9"/>
  <c r="E7365" i="9"/>
  <c r="E7366" i="9"/>
  <c r="E7367" i="9"/>
  <c r="E7368" i="9"/>
  <c r="E7369" i="9"/>
  <c r="E7370" i="9"/>
  <c r="E7371" i="9"/>
  <c r="E7372" i="9"/>
  <c r="E7373" i="9"/>
  <c r="E7374" i="9"/>
  <c r="E7375" i="9"/>
  <c r="E7376" i="9"/>
  <c r="E7377" i="9"/>
  <c r="E7378" i="9"/>
  <c r="E7379" i="9"/>
  <c r="E7380" i="9"/>
  <c r="E7381" i="9"/>
  <c r="E7382" i="9"/>
  <c r="E7383" i="9"/>
  <c r="E7384" i="9"/>
  <c r="E7385" i="9"/>
  <c r="E7386" i="9"/>
  <c r="E7387" i="9"/>
  <c r="E7388" i="9"/>
  <c r="E7389" i="9"/>
  <c r="E7390" i="9"/>
  <c r="E7391" i="9"/>
  <c r="E7392" i="9"/>
  <c r="E7393" i="9"/>
  <c r="E7394" i="9"/>
  <c r="E7395" i="9"/>
  <c r="E7396" i="9"/>
  <c r="E7397" i="9"/>
  <c r="E7398" i="9"/>
  <c r="E7399" i="9"/>
  <c r="E7400" i="9"/>
  <c r="E7401" i="9"/>
  <c r="E7402" i="9"/>
  <c r="E7403" i="9"/>
  <c r="E7404" i="9"/>
  <c r="E7405" i="9"/>
  <c r="E7406" i="9"/>
  <c r="E7407" i="9"/>
  <c r="E7408" i="9"/>
  <c r="E7409" i="9"/>
  <c r="E7410" i="9"/>
  <c r="E7411" i="9"/>
  <c r="E7412" i="9"/>
  <c r="E7413" i="9"/>
  <c r="E7414" i="9"/>
  <c r="E7415" i="9"/>
  <c r="E7416" i="9"/>
  <c r="E7417" i="9"/>
  <c r="E7418" i="9"/>
  <c r="E7419" i="9"/>
  <c r="E7420" i="9"/>
  <c r="E7421" i="9"/>
  <c r="E7422" i="9"/>
  <c r="E7423" i="9"/>
  <c r="E7424" i="9"/>
  <c r="E7425" i="9"/>
  <c r="E7426" i="9"/>
  <c r="E7427" i="9"/>
  <c r="E7428" i="9"/>
  <c r="E7429" i="9"/>
  <c r="E7430" i="9"/>
  <c r="E7431" i="9"/>
  <c r="E7432" i="9"/>
  <c r="E7433" i="9"/>
  <c r="E7434" i="9"/>
  <c r="E7435" i="9"/>
  <c r="E7436" i="9"/>
  <c r="E7437" i="9"/>
  <c r="E7438" i="9"/>
  <c r="E7439" i="9"/>
  <c r="E7440" i="9"/>
  <c r="E7441" i="9"/>
  <c r="E7442" i="9"/>
  <c r="E7443" i="9"/>
  <c r="E7444" i="9"/>
  <c r="E7445" i="9"/>
  <c r="E7446" i="9"/>
  <c r="E7447" i="9"/>
  <c r="E7448" i="9"/>
  <c r="E7449" i="9"/>
  <c r="E7450" i="9"/>
  <c r="E7451" i="9"/>
  <c r="E7452" i="9"/>
  <c r="E7453" i="9"/>
  <c r="E7454" i="9"/>
  <c r="E7455" i="9"/>
  <c r="E7456" i="9"/>
  <c r="E7457" i="9"/>
  <c r="E7458" i="9"/>
  <c r="E7459" i="9"/>
  <c r="E7460" i="9"/>
  <c r="E7461" i="9"/>
  <c r="E7462" i="9"/>
  <c r="E7463" i="9"/>
  <c r="E7464" i="9"/>
  <c r="E7465" i="9"/>
  <c r="E7466" i="9"/>
  <c r="E7467" i="9"/>
  <c r="E7468" i="9"/>
  <c r="E7469" i="9"/>
  <c r="E7470" i="9"/>
  <c r="E7471" i="9"/>
  <c r="E7472" i="9"/>
  <c r="E7473" i="9"/>
  <c r="E7474" i="9"/>
  <c r="E7475" i="9"/>
  <c r="E7476" i="9"/>
  <c r="E7477" i="9"/>
  <c r="E7478" i="9"/>
  <c r="E7479" i="9"/>
  <c r="E7480" i="9"/>
  <c r="E7481" i="9"/>
  <c r="E7482" i="9"/>
  <c r="E7483" i="9"/>
  <c r="E7484" i="9"/>
  <c r="E7485" i="9"/>
  <c r="E7486" i="9"/>
  <c r="E7487" i="9"/>
  <c r="E7488" i="9"/>
  <c r="E7489" i="9"/>
  <c r="E7490" i="9"/>
  <c r="E7491" i="9"/>
  <c r="E7492" i="9"/>
  <c r="E7493" i="9"/>
  <c r="E7494" i="9"/>
  <c r="E7495" i="9"/>
  <c r="E7496" i="9"/>
  <c r="E7497" i="9"/>
  <c r="E7498" i="9"/>
  <c r="E7499" i="9"/>
  <c r="E7500" i="9"/>
  <c r="E7501" i="9"/>
  <c r="E7502" i="9"/>
  <c r="E7503" i="9"/>
  <c r="E7504" i="9"/>
  <c r="E7505" i="9"/>
  <c r="E7506" i="9"/>
  <c r="E7507" i="9"/>
  <c r="E7508" i="9"/>
  <c r="E7509" i="9"/>
  <c r="E7510" i="9"/>
  <c r="E7511" i="9"/>
  <c r="E7512" i="9"/>
  <c r="E7513" i="9"/>
  <c r="E7514" i="9"/>
  <c r="E7515" i="9"/>
  <c r="E7516" i="9"/>
  <c r="E7517" i="9"/>
  <c r="E7518" i="9"/>
  <c r="E7519" i="9"/>
  <c r="E7520" i="9"/>
  <c r="E7521" i="9"/>
  <c r="E7522" i="9"/>
  <c r="E7523" i="9"/>
  <c r="E7524" i="9"/>
  <c r="E7525" i="9"/>
  <c r="E7526" i="9"/>
  <c r="E7527" i="9"/>
  <c r="E7528" i="9"/>
  <c r="E7529" i="9"/>
  <c r="E7530" i="9"/>
  <c r="E7531" i="9"/>
  <c r="E7532" i="9"/>
  <c r="E7533" i="9"/>
  <c r="E7534" i="9"/>
  <c r="E7535" i="9"/>
  <c r="E7536" i="9"/>
  <c r="E7537" i="9"/>
  <c r="E7538" i="9"/>
  <c r="E7539" i="9"/>
  <c r="E7540" i="9"/>
  <c r="E7541" i="9"/>
  <c r="E7542" i="9"/>
  <c r="E7543" i="9"/>
  <c r="E7544" i="9"/>
  <c r="E7545" i="9"/>
  <c r="E7546" i="9"/>
  <c r="E7547" i="9"/>
  <c r="E7548" i="9"/>
  <c r="E7549" i="9"/>
  <c r="E7550" i="9"/>
  <c r="E7551" i="9"/>
  <c r="E7552" i="9"/>
  <c r="E7553" i="9"/>
  <c r="E7554" i="9"/>
  <c r="E7555" i="9"/>
  <c r="E7556" i="9"/>
  <c r="E7557" i="9"/>
  <c r="E7558" i="9"/>
  <c r="E7559" i="9"/>
  <c r="E7560" i="9"/>
  <c r="E7561" i="9"/>
  <c r="E7562" i="9"/>
  <c r="E7563" i="9"/>
  <c r="E7564" i="9"/>
  <c r="E7565" i="9"/>
  <c r="E7566" i="9"/>
  <c r="E7567" i="9"/>
  <c r="E7568" i="9"/>
  <c r="E7569" i="9"/>
  <c r="E7570" i="9"/>
  <c r="E7571" i="9"/>
  <c r="E7572" i="9"/>
  <c r="E7573" i="9"/>
  <c r="E7574" i="9"/>
  <c r="E7575" i="9"/>
  <c r="E7576" i="9"/>
  <c r="E7577" i="9"/>
  <c r="E7578" i="9"/>
  <c r="E7579" i="9"/>
  <c r="E7580" i="9"/>
  <c r="E7581" i="9"/>
  <c r="E7582" i="9"/>
  <c r="E7583" i="9"/>
  <c r="E7584" i="9"/>
  <c r="E7585" i="9"/>
  <c r="E7586" i="9"/>
  <c r="E7587" i="9"/>
  <c r="E7588" i="9"/>
  <c r="E7589" i="9"/>
  <c r="E7590" i="9"/>
  <c r="E7591" i="9"/>
  <c r="E7592" i="9"/>
  <c r="E7593" i="9"/>
  <c r="E7594" i="9"/>
  <c r="E7595" i="9"/>
  <c r="E7596" i="9"/>
  <c r="E7597" i="9"/>
  <c r="E7598" i="9"/>
  <c r="E7599" i="9"/>
  <c r="E7600" i="9"/>
  <c r="E7601" i="9"/>
  <c r="E7602" i="9"/>
  <c r="E7603" i="9"/>
  <c r="E7604" i="9"/>
  <c r="E7605" i="9"/>
  <c r="E7606" i="9"/>
  <c r="E7607" i="9"/>
  <c r="E7608" i="9"/>
  <c r="E7609" i="9"/>
  <c r="E7610" i="9"/>
  <c r="E7611" i="9"/>
  <c r="E7612" i="9"/>
  <c r="E7613" i="9"/>
  <c r="E7614" i="9"/>
  <c r="E7615" i="9"/>
  <c r="E7616" i="9"/>
  <c r="E7617" i="9"/>
  <c r="E7618" i="9"/>
  <c r="E7619" i="9"/>
  <c r="E7620" i="9"/>
  <c r="E7621" i="9"/>
  <c r="E7622" i="9"/>
  <c r="E7623" i="9"/>
  <c r="E7624" i="9"/>
  <c r="E7625" i="9"/>
  <c r="E7626" i="9"/>
  <c r="E7627" i="9"/>
  <c r="E7628" i="9"/>
  <c r="E7629" i="9"/>
  <c r="E7630" i="9"/>
  <c r="E7631" i="9"/>
  <c r="E7632" i="9"/>
  <c r="E7633" i="9"/>
  <c r="E7634" i="9"/>
  <c r="E7635" i="9"/>
  <c r="E7636" i="9"/>
  <c r="E7637" i="9"/>
  <c r="E7638" i="9"/>
  <c r="E7639" i="9"/>
  <c r="E7640" i="9"/>
  <c r="E7641" i="9"/>
  <c r="E7642" i="9"/>
  <c r="E7643" i="9"/>
  <c r="E7644" i="9"/>
  <c r="E7645" i="9"/>
  <c r="E7646" i="9"/>
  <c r="E7647" i="9"/>
  <c r="E7648" i="9"/>
  <c r="E7649" i="9"/>
  <c r="E7650" i="9"/>
  <c r="E7651" i="9"/>
  <c r="E7652" i="9"/>
  <c r="E7653" i="9"/>
  <c r="E7654" i="9"/>
  <c r="E7655" i="9"/>
  <c r="E7656" i="9"/>
  <c r="E7657" i="9"/>
  <c r="E7658" i="9"/>
  <c r="E7659" i="9"/>
  <c r="E7660" i="9"/>
  <c r="E7661" i="9"/>
  <c r="E7662" i="9"/>
  <c r="E7663" i="9"/>
  <c r="E7664" i="9"/>
  <c r="E7665" i="9"/>
  <c r="E7666" i="9"/>
  <c r="E7667" i="9"/>
  <c r="E7668" i="9"/>
  <c r="E7669" i="9"/>
  <c r="E7670" i="9"/>
  <c r="E7671" i="9"/>
  <c r="E7672" i="9"/>
  <c r="E7673" i="9"/>
  <c r="E7674" i="9"/>
  <c r="E7675" i="9"/>
  <c r="E7676" i="9"/>
  <c r="E7677" i="9"/>
  <c r="E7678" i="9"/>
  <c r="E7679" i="9"/>
  <c r="E7680" i="9"/>
  <c r="E7681" i="9"/>
  <c r="E7682" i="9"/>
  <c r="E7683" i="9"/>
  <c r="E7684" i="9"/>
  <c r="E7685" i="9"/>
  <c r="E7686" i="9"/>
  <c r="E7687" i="9"/>
  <c r="E7688" i="9"/>
  <c r="E7689" i="9"/>
  <c r="E7690" i="9"/>
  <c r="E7691" i="9"/>
  <c r="E7692" i="9"/>
  <c r="E7693" i="9"/>
  <c r="E7694" i="9"/>
  <c r="E7695" i="9"/>
  <c r="E7696" i="9"/>
  <c r="E7697" i="9"/>
  <c r="E7698" i="9"/>
  <c r="E7699" i="9"/>
  <c r="E7700" i="9"/>
  <c r="E7701" i="9"/>
  <c r="E7702" i="9"/>
  <c r="E7703" i="9"/>
  <c r="E7704" i="9"/>
  <c r="E7705" i="9"/>
  <c r="E7706" i="9"/>
  <c r="E7707" i="9"/>
  <c r="E7708" i="9"/>
  <c r="E7709" i="9"/>
  <c r="E7710" i="9"/>
  <c r="E7711" i="9"/>
  <c r="E7712" i="9"/>
  <c r="E7713" i="9"/>
  <c r="E7714" i="9"/>
  <c r="E7715" i="9"/>
  <c r="E7716" i="9"/>
  <c r="E7717" i="9"/>
  <c r="E7718" i="9"/>
  <c r="E7719" i="9"/>
  <c r="E7720" i="9"/>
  <c r="E7721" i="9"/>
  <c r="E7722" i="9"/>
  <c r="E7723" i="9"/>
  <c r="E7724" i="9"/>
  <c r="E7725" i="9"/>
  <c r="E7726" i="9"/>
  <c r="E7727" i="9"/>
  <c r="E7728" i="9"/>
  <c r="E7729" i="9"/>
  <c r="E7730" i="9"/>
  <c r="E7731" i="9"/>
  <c r="E7732" i="9"/>
  <c r="E7733" i="9"/>
  <c r="E7734" i="9"/>
  <c r="E7735" i="9"/>
  <c r="E7736" i="9"/>
  <c r="E7737" i="9"/>
  <c r="E7738" i="9"/>
  <c r="E7739" i="9"/>
  <c r="E7740" i="9"/>
  <c r="E7741" i="9"/>
  <c r="E7742" i="9"/>
  <c r="E7743" i="9"/>
  <c r="E7744" i="9"/>
  <c r="E7745" i="9"/>
  <c r="E7746" i="9"/>
  <c r="E7747" i="9"/>
  <c r="E7748" i="9"/>
  <c r="E7749" i="9"/>
  <c r="E7750" i="9"/>
  <c r="E7751" i="9"/>
  <c r="E7752" i="9"/>
  <c r="E7753" i="9"/>
  <c r="E7754" i="9"/>
  <c r="E7755" i="9"/>
  <c r="E7756" i="9"/>
  <c r="E7757" i="9"/>
  <c r="E7758" i="9"/>
  <c r="E7759" i="9"/>
  <c r="E7760" i="9"/>
  <c r="E7761" i="9"/>
  <c r="E7762" i="9"/>
  <c r="E7763" i="9"/>
  <c r="E7764" i="9"/>
  <c r="E7765" i="9"/>
  <c r="E7766" i="9"/>
  <c r="E7767" i="9"/>
  <c r="E7768" i="9"/>
  <c r="E7769" i="9"/>
  <c r="E7770" i="9"/>
  <c r="E7771" i="9"/>
  <c r="E7772" i="9"/>
  <c r="E7773" i="9"/>
  <c r="E7774" i="9"/>
  <c r="E7775" i="9"/>
  <c r="E7776" i="9"/>
  <c r="E7777" i="9"/>
  <c r="E7778" i="9"/>
  <c r="E7779" i="9"/>
  <c r="E7780" i="9"/>
  <c r="E7781" i="9"/>
  <c r="E7782" i="9"/>
  <c r="E7783" i="9"/>
  <c r="E7784" i="9"/>
  <c r="E7785" i="9"/>
  <c r="E7786" i="9"/>
  <c r="E7787" i="9"/>
  <c r="E7788" i="9"/>
  <c r="E7789" i="9"/>
  <c r="E7790" i="9"/>
  <c r="E7791" i="9"/>
  <c r="E7792" i="9"/>
  <c r="E7793" i="9"/>
  <c r="E7794" i="9"/>
  <c r="E7795" i="9"/>
  <c r="E7796" i="9"/>
  <c r="E7797" i="9"/>
  <c r="E7798" i="9"/>
  <c r="E7799" i="9"/>
  <c r="E7800" i="9"/>
  <c r="E7801" i="9"/>
  <c r="E7802" i="9"/>
  <c r="E7803" i="9"/>
  <c r="E7804" i="9"/>
  <c r="E7805" i="9"/>
  <c r="E7806" i="9"/>
  <c r="E7807" i="9"/>
  <c r="E7808" i="9"/>
  <c r="E7809" i="9"/>
  <c r="E7810" i="9"/>
  <c r="E7811" i="9"/>
  <c r="E7812" i="9"/>
  <c r="E7813" i="9"/>
  <c r="E7814" i="9"/>
  <c r="E7815" i="9"/>
  <c r="E7816" i="9"/>
  <c r="E7817" i="9"/>
  <c r="E7818" i="9"/>
  <c r="E7819" i="9"/>
  <c r="E7820" i="9"/>
  <c r="E7821" i="9"/>
  <c r="E7822" i="9"/>
  <c r="E7823" i="9"/>
  <c r="E7824" i="9"/>
  <c r="E7825" i="9"/>
  <c r="E7826" i="9"/>
  <c r="E7827" i="9"/>
  <c r="E7828" i="9"/>
  <c r="E7829" i="9"/>
  <c r="E7830" i="9"/>
  <c r="E7831" i="9"/>
  <c r="E7832" i="9"/>
  <c r="E7833" i="9"/>
  <c r="E7834" i="9"/>
  <c r="E7835" i="9"/>
  <c r="E7836" i="9"/>
  <c r="E7837" i="9"/>
  <c r="E7838" i="9"/>
  <c r="E7839" i="9"/>
  <c r="E7840" i="9"/>
  <c r="E7841" i="9"/>
  <c r="E7842" i="9"/>
  <c r="E7843" i="9"/>
  <c r="E7844" i="9"/>
  <c r="E7845" i="9"/>
  <c r="E7846" i="9"/>
  <c r="E7847" i="9"/>
  <c r="E7848" i="9"/>
  <c r="E7849" i="9"/>
  <c r="E7850" i="9"/>
  <c r="E7851" i="9"/>
  <c r="E7852" i="9"/>
  <c r="E7853" i="9"/>
  <c r="E7854" i="9"/>
  <c r="E7855" i="9"/>
  <c r="E7856" i="9"/>
  <c r="E7857" i="9"/>
  <c r="E7858" i="9"/>
  <c r="E7859" i="9"/>
  <c r="E7860" i="9"/>
  <c r="E7861" i="9"/>
  <c r="E7862" i="9"/>
  <c r="E7863" i="9"/>
  <c r="E7864" i="9"/>
  <c r="E7865" i="9"/>
  <c r="E7866" i="9"/>
  <c r="E7867" i="9"/>
  <c r="E7868" i="9"/>
  <c r="E7869" i="9"/>
  <c r="E7870" i="9"/>
  <c r="E7871" i="9"/>
  <c r="E7872" i="9"/>
  <c r="E7873" i="9"/>
  <c r="E7874" i="9"/>
  <c r="E7875" i="9"/>
  <c r="E7876" i="9"/>
  <c r="E7877" i="9"/>
  <c r="E7878" i="9"/>
  <c r="E7879" i="9"/>
  <c r="E7880" i="9"/>
  <c r="E7881" i="9"/>
  <c r="E7882" i="9"/>
  <c r="E7883" i="9"/>
  <c r="E7884" i="9"/>
  <c r="E7885" i="9"/>
  <c r="E7886" i="9"/>
  <c r="E7887" i="9"/>
  <c r="E7888" i="9"/>
  <c r="E7889" i="9"/>
  <c r="E7890" i="9"/>
  <c r="E7891" i="9"/>
  <c r="E7892" i="9"/>
  <c r="E7893" i="9"/>
  <c r="E7894" i="9"/>
  <c r="E7895" i="9"/>
  <c r="E7896" i="9"/>
  <c r="E7897" i="9"/>
  <c r="E7898" i="9"/>
  <c r="E7899" i="9"/>
  <c r="E7900" i="9"/>
  <c r="E7901" i="9"/>
  <c r="E7902" i="9"/>
  <c r="E7903" i="9"/>
  <c r="E7904" i="9"/>
  <c r="E7905" i="9"/>
  <c r="E7906" i="9"/>
  <c r="E7907" i="9"/>
  <c r="E7908" i="9"/>
  <c r="E7909" i="9"/>
  <c r="E7910" i="9"/>
  <c r="E7911" i="9"/>
  <c r="E7912" i="9"/>
  <c r="E7913" i="9"/>
  <c r="E7914" i="9"/>
  <c r="E7915" i="9"/>
  <c r="E7916" i="9"/>
  <c r="E7917" i="9"/>
  <c r="E7918" i="9"/>
  <c r="E7919" i="9"/>
  <c r="E7920" i="9"/>
  <c r="E7921" i="9"/>
  <c r="E7922" i="9"/>
  <c r="E7923" i="9"/>
  <c r="E7924" i="9"/>
  <c r="E7925" i="9"/>
  <c r="E7926" i="9"/>
  <c r="E7927" i="9"/>
  <c r="E7928" i="9"/>
  <c r="E7929" i="9"/>
  <c r="E7930" i="9"/>
  <c r="E7931" i="9"/>
  <c r="E7932" i="9"/>
  <c r="E7933" i="9"/>
  <c r="E7934" i="9"/>
  <c r="E7935" i="9"/>
  <c r="E7936" i="9"/>
  <c r="E7937" i="9"/>
  <c r="E7938" i="9"/>
  <c r="E7939" i="9"/>
  <c r="E7940" i="9"/>
  <c r="E7941" i="9"/>
  <c r="E7942" i="9"/>
  <c r="E7943" i="9"/>
  <c r="E7944" i="9"/>
  <c r="E7945" i="9"/>
  <c r="E7946" i="9"/>
  <c r="E7947" i="9"/>
  <c r="E7948" i="9"/>
  <c r="E7949" i="9"/>
  <c r="E7950" i="9"/>
  <c r="E7951" i="9"/>
  <c r="E7952" i="9"/>
  <c r="E7953" i="9"/>
  <c r="E7954" i="9"/>
  <c r="E7955" i="9"/>
  <c r="E7956" i="9"/>
  <c r="E7957" i="9"/>
  <c r="E7958" i="9"/>
  <c r="E7959" i="9"/>
  <c r="E7960" i="9"/>
  <c r="E7961" i="9"/>
  <c r="E7962" i="9"/>
  <c r="E7963" i="9"/>
  <c r="E7964" i="9"/>
  <c r="E7965" i="9"/>
  <c r="E7966" i="9"/>
  <c r="E7967" i="9"/>
  <c r="E7968" i="9"/>
  <c r="E7969" i="9"/>
  <c r="E7970" i="9"/>
  <c r="E7971" i="9"/>
  <c r="E7972" i="9"/>
  <c r="E7973" i="9"/>
  <c r="E7974" i="9"/>
  <c r="E7975" i="9"/>
  <c r="E7976" i="9"/>
  <c r="E7977" i="9"/>
  <c r="E7978" i="9"/>
  <c r="E7979" i="9"/>
  <c r="E7980" i="9"/>
  <c r="E7981" i="9"/>
  <c r="E7982" i="9"/>
  <c r="E7983" i="9"/>
  <c r="E7984" i="9"/>
  <c r="E7985" i="9"/>
  <c r="E7986" i="9"/>
  <c r="E7987" i="9"/>
  <c r="E7988" i="9"/>
  <c r="E7989" i="9"/>
  <c r="E7990" i="9"/>
  <c r="E7991" i="9"/>
  <c r="E7992" i="9"/>
  <c r="E7993" i="9"/>
  <c r="E7994" i="9"/>
  <c r="E7995" i="9"/>
  <c r="E7996" i="9"/>
  <c r="E7997" i="9"/>
  <c r="E7998" i="9"/>
  <c r="E7999" i="9"/>
  <c r="E8000" i="9"/>
  <c r="E8001" i="9"/>
  <c r="E8002" i="9"/>
  <c r="E8003" i="9"/>
  <c r="E8004" i="9"/>
  <c r="E8005" i="9"/>
  <c r="E8006" i="9"/>
  <c r="E8007" i="9"/>
  <c r="E8008" i="9"/>
  <c r="E8009" i="9"/>
  <c r="E8010" i="9"/>
  <c r="E8011" i="9"/>
  <c r="E8012" i="9"/>
  <c r="E8013" i="9"/>
  <c r="E8014" i="9"/>
  <c r="E8015" i="9"/>
  <c r="E8016" i="9"/>
  <c r="E8017" i="9"/>
  <c r="E8018" i="9"/>
  <c r="E8019" i="9"/>
  <c r="E8020" i="9"/>
  <c r="E8021" i="9"/>
  <c r="E8022" i="9"/>
  <c r="E8023" i="9"/>
  <c r="E8024" i="9"/>
  <c r="E8025" i="9"/>
  <c r="E8026" i="9"/>
  <c r="E8027" i="9"/>
  <c r="E8028" i="9"/>
  <c r="E8029" i="9"/>
  <c r="E8030" i="9"/>
  <c r="E8031" i="9"/>
  <c r="E8032" i="9"/>
  <c r="E8033" i="9"/>
  <c r="E8034" i="9"/>
  <c r="E8035" i="9"/>
  <c r="E8036" i="9"/>
  <c r="E8037" i="9"/>
  <c r="E8038" i="9"/>
  <c r="E8039" i="9"/>
  <c r="E8040" i="9"/>
  <c r="E8041" i="9"/>
  <c r="E8042" i="9"/>
  <c r="E8043" i="9"/>
  <c r="E8044" i="9"/>
  <c r="E8045" i="9"/>
  <c r="E8046" i="9"/>
  <c r="E8047" i="9"/>
  <c r="E8048" i="9"/>
  <c r="E8049" i="9"/>
  <c r="E8050" i="9"/>
  <c r="E8051" i="9"/>
  <c r="E8052" i="9"/>
  <c r="E8053" i="9"/>
  <c r="E8054" i="9"/>
  <c r="E8055" i="9"/>
  <c r="E8056" i="9"/>
  <c r="E8057" i="9"/>
  <c r="E8058" i="9"/>
  <c r="E8059" i="9"/>
  <c r="E8060" i="9"/>
  <c r="E8061" i="9"/>
  <c r="E8062" i="9"/>
  <c r="E8063" i="9"/>
  <c r="E8064" i="9"/>
  <c r="E8065" i="9"/>
  <c r="E8066" i="9"/>
  <c r="E8067" i="9"/>
  <c r="E8068" i="9"/>
  <c r="E8069" i="9"/>
  <c r="E8070" i="9"/>
  <c r="E8071" i="9"/>
  <c r="E8072" i="9"/>
  <c r="E8073" i="9"/>
  <c r="E8074" i="9"/>
  <c r="E8075" i="9"/>
  <c r="E8076" i="9"/>
  <c r="E8077" i="9"/>
  <c r="E8078" i="9"/>
  <c r="E8079" i="9"/>
  <c r="E8080" i="9"/>
  <c r="E8081" i="9"/>
  <c r="E8082" i="9"/>
  <c r="E8083" i="9"/>
  <c r="E8084" i="9"/>
  <c r="E8085" i="9"/>
  <c r="E8086" i="9"/>
  <c r="E8087" i="9"/>
  <c r="E8088" i="9"/>
  <c r="E8089" i="9"/>
  <c r="E8090" i="9"/>
  <c r="E8091" i="9"/>
  <c r="E8092" i="9"/>
  <c r="E8093" i="9"/>
  <c r="E8094" i="9"/>
  <c r="E8095" i="9"/>
  <c r="E8096" i="9"/>
  <c r="E8097" i="9"/>
  <c r="E8098" i="9"/>
  <c r="E8099" i="9"/>
  <c r="E8100" i="9"/>
  <c r="E8101" i="9"/>
  <c r="E8102" i="9"/>
  <c r="E8103" i="9"/>
  <c r="E8104" i="9"/>
  <c r="E8105" i="9"/>
  <c r="E8106" i="9"/>
  <c r="E2"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265172-A7AB-4131-9C99-E33E4A80808C}" keepAlive="1" name="Consulta - Centro-Oeste" description="Conexão com a consulta 'Centro-Oeste' na pasta de trabalho." type="5" refreshedVersion="6" background="1" saveData="1">
    <dbPr connection="Provider=Microsoft.Mashup.OleDb.1;Data Source=$Workbook$;Location=Centro-Oeste;Extended Properties=&quot;&quot;" command="SELECT * FROM [Centro-Oeste]"/>
  </connection>
  <connection id="2" xr16:uid="{3BE30112-75FF-48BC-8EFB-69F4120886E3}" keepAlive="1" name="Consulta - Nordeste" description="Conexão com a consulta 'Nordeste' na pasta de trabalho." type="5" refreshedVersion="6" background="1" saveData="1">
    <dbPr connection="Provider=Microsoft.Mashup.OleDb.1;Data Source=$Workbook$;Location=Nordeste;Extended Properties=&quot;&quot;" command="SELECT * FROM [Nordeste]"/>
  </connection>
  <connection id="3" xr16:uid="{6BEAD506-7A32-4399-8218-9DDC2F4678BC}" keepAlive="1" name="Consulta - Norte" description="Conexão com a consulta 'Norte' na pasta de trabalho." type="5" refreshedVersion="6" background="1" saveData="1">
    <dbPr connection="Provider=Microsoft.Mashup.OleDb.1;Data Source=$Workbook$;Location=Norte;Extended Properties=&quot;&quot;" command="SELECT * FROM [Norte]"/>
  </connection>
  <connection id="4" xr16:uid="{5B1F51F8-B826-43E8-BB86-6299C5CC1776}" keepAlive="1" name="Consulta - Sudeste" description="Conexão com a consulta 'Sudeste' na pasta de trabalho." type="5" refreshedVersion="6" background="1" saveData="1">
    <dbPr connection="Provider=Microsoft.Mashup.OleDb.1;Data Source=$Workbook$;Location=Sudeste;Extended Properties=&quot;&quot;" command="SELECT * FROM [Sudeste]"/>
  </connection>
  <connection id="5" xr16:uid="{C9252052-B002-4BA7-A48B-8DC2C0FCA7C9}" keepAlive="1" name="Consulta - Sul" description="Conexão com a consulta 'Sul' na pasta de trabalho." type="5" refreshedVersion="6" background="1" saveData="1">
    <dbPr connection="Provider=Microsoft.Mashup.OleDb.1;Data Source=$Workbook$;Location=Sul;Extended Properties=&quot;&quot;" command="SELECT * FROM [Sul]"/>
  </connection>
  <connection id="6" xr16:uid="{A7F12BC7-631E-4EBE-9331-E6E5861AFED9}" keepAlive="1" name="Consulta - Vendas2024" description="Conexão com a consulta 'Vendas2024' na pasta de trabalho." type="5" refreshedVersion="6" background="1" saveData="1">
    <dbPr connection="Provider=Microsoft.Mashup.OleDb.1;Data Source=$Workbook$;Location=Vendas2024;Extended Properties=&quot;&quot;" command="SELECT * FROM [Vendas2024]"/>
  </connection>
</connections>
</file>

<file path=xl/sharedStrings.xml><?xml version="1.0" encoding="utf-8"?>
<sst xmlns="http://schemas.openxmlformats.org/spreadsheetml/2006/main" count="42348" uniqueCount="8105">
  <si>
    <t>Após responder todas as questões, assista as demais aulas desse módulo para acompanhar a correção de cada pergunta.</t>
  </si>
  <si>
    <t>Preste atenção nos enunciados. Entendender as questões já faz parte do exercício, da mesma forma que entender as questões em um processo seletivo e as demandas do seu chefe é uma forma de avaliar seu trabalho e conhecimento de Excel.</t>
  </si>
  <si>
    <t>O objetivo desses exercícios é apenas desenvolver seu conhecimento e prática com as ferramentas e fórmulas do Excel aprendidas até agora. Você não receberá uma nota (como se fosse uma prova de colégio) e tampouco o certificado do curso depende dessas questões.</t>
  </si>
  <si>
    <t>•</t>
  </si>
  <si>
    <t>Data</t>
  </si>
  <si>
    <t>Produto</t>
  </si>
  <si>
    <t>Algumas perguntas podem ser respondidas de mais de uma forma, utilizando fórmulas e ferramentas diferentes do Excel. Sempre que se deparar com uma questão como essa, sugiro que responda a mesma questão de todas as formas que conseguir. Pode parecer estranho responder a mesma questão 2 ou 3 vezes, mas vai ser uma excelente prática para você resolver um problema ou desafio no Excel de diversas maneiras possíveis.</t>
  </si>
  <si>
    <t>Qtd Vendida</t>
  </si>
  <si>
    <t>Loja</t>
  </si>
  <si>
    <t>Faturamento</t>
  </si>
  <si>
    <t>Cliente</t>
  </si>
  <si>
    <t>Gênero</t>
  </si>
  <si>
    <t>Televisão</t>
  </si>
  <si>
    <t>São Paulo</t>
  </si>
  <si>
    <t>Thiago Coelho</t>
  </si>
  <si>
    <t>Masculino</t>
  </si>
  <si>
    <t>Câmera</t>
  </si>
  <si>
    <t>Guilherme Thoni</t>
  </si>
  <si>
    <t>Bruna Ferreira</t>
  </si>
  <si>
    <t>Feminino</t>
  </si>
  <si>
    <t>Android</t>
  </si>
  <si>
    <t>Rio de Janeiro</t>
  </si>
  <si>
    <t>Giselia Mesquita</t>
  </si>
  <si>
    <t>SmartWatch</t>
  </si>
  <si>
    <t>Goiânia</t>
  </si>
  <si>
    <t>iPhone</t>
  </si>
  <si>
    <t>Niterói</t>
  </si>
  <si>
    <t>Bruno Negrelli</t>
  </si>
  <si>
    <t>Tablet</t>
  </si>
  <si>
    <t>Luiza Santos</t>
  </si>
  <si>
    <t>Thales Miranda</t>
  </si>
  <si>
    <t>Curitiba</t>
  </si>
  <si>
    <t>Larissa Araujo</t>
  </si>
  <si>
    <t>Porto Alegre</t>
  </si>
  <si>
    <t>Carolina Silva</t>
  </si>
  <si>
    <t>Belo Horizonte</t>
  </si>
  <si>
    <t>Luiza Teixeira</t>
  </si>
  <si>
    <t>Lucas Soares</t>
  </si>
  <si>
    <t>Notebook</t>
  </si>
  <si>
    <t>Adriane Júnior</t>
  </si>
  <si>
    <t>Nathan Oliveira</t>
  </si>
  <si>
    <t>Daniel Gonçalves</t>
  </si>
  <si>
    <t>Guarulhos</t>
  </si>
  <si>
    <t>Isaac Miura</t>
  </si>
  <si>
    <t>Lucas Terra</t>
  </si>
  <si>
    <t>Platini Lima</t>
  </si>
  <si>
    <t>Isabel Dias</t>
  </si>
  <si>
    <t>Fernanda Silva</t>
  </si>
  <si>
    <t>Recife</t>
  </si>
  <si>
    <t>Julia Rocha</t>
  </si>
  <si>
    <t>Ingra Rosa</t>
  </si>
  <si>
    <t>David Caldas</t>
  </si>
  <si>
    <t>Livia Vasconcellos</t>
  </si>
  <si>
    <t>Carlos Conceição</t>
  </si>
  <si>
    <t>Maurício Kohn</t>
  </si>
  <si>
    <t>Isabel Resinente</t>
  </si>
  <si>
    <t>Luiz Suzano</t>
  </si>
  <si>
    <t>Raphael Negrelli</t>
  </si>
  <si>
    <t>Alberto Portillo</t>
  </si>
  <si>
    <t>Sylvio Soares</t>
  </si>
  <si>
    <t>Rilson Fioretti</t>
  </si>
  <si>
    <t>Campinas</t>
  </si>
  <si>
    <t>Carolina Appel</t>
  </si>
  <si>
    <t>José Guadagnino</t>
  </si>
  <si>
    <t>Bruno Villanova</t>
  </si>
  <si>
    <t>Elena Isbelle</t>
  </si>
  <si>
    <t>Raphael Matheus</t>
  </si>
  <si>
    <t>Juliana Mesquita</t>
  </si>
  <si>
    <t>Juliana Sperandei</t>
  </si>
  <si>
    <t>Milena Mendes</t>
  </si>
  <si>
    <t>Lucas Andrada</t>
  </si>
  <si>
    <t>Carlos Ramos</t>
  </si>
  <si>
    <t>Fernanda Cavalcante</t>
  </si>
  <si>
    <t>Dykson Santos</t>
  </si>
  <si>
    <t>Natalia Galvão</t>
  </si>
  <si>
    <t>Gabriel Fernandes</t>
  </si>
  <si>
    <t>Larissa Thome</t>
  </si>
  <si>
    <t>Felipe Aliani</t>
  </si>
  <si>
    <t>Caroline Machado</t>
  </si>
  <si>
    <t>Hygor Gasperi</t>
  </si>
  <si>
    <t>Renan Brandão</t>
  </si>
  <si>
    <t>Letícia Ramos</t>
  </si>
  <si>
    <t>José Luz</t>
  </si>
  <si>
    <t>Thaís Hollander</t>
  </si>
  <si>
    <t>Deysiane Cabral</t>
  </si>
  <si>
    <t>Bruna Lima</t>
  </si>
  <si>
    <t>Gabriella Souza</t>
  </si>
  <si>
    <t>Victor Procaci</t>
  </si>
  <si>
    <t>Eric Ramos</t>
  </si>
  <si>
    <t>Patrícia Villanova</t>
  </si>
  <si>
    <t>Juan Garcia</t>
  </si>
  <si>
    <t>Luiza Vannier</t>
  </si>
  <si>
    <t>Rogério Júnior</t>
  </si>
  <si>
    <t>Douglas Miranda</t>
  </si>
  <si>
    <t>Isabel Marques</t>
  </si>
  <si>
    <t>Rafael Rodrigues</t>
  </si>
  <si>
    <t>Daniel Vieira</t>
  </si>
  <si>
    <t>Anna Paulo</t>
  </si>
  <si>
    <t>Guilherme Carvalho</t>
  </si>
  <si>
    <t>Daniela Ayres</t>
  </si>
  <si>
    <t>André Barbosa</t>
  </si>
  <si>
    <t>Samara Neves</t>
  </si>
  <si>
    <t>Daniel Mesquita</t>
  </si>
  <si>
    <t>Luis Alves</t>
  </si>
  <si>
    <t>Marina Castilho</t>
  </si>
  <si>
    <t>Bárbara Guimarães</t>
  </si>
  <si>
    <t>Carolina Bach</t>
  </si>
  <si>
    <t>Gabrielle Ferezin</t>
  </si>
  <si>
    <t>Izabel Sá</t>
  </si>
  <si>
    <t>Andre Ferreira</t>
  </si>
  <si>
    <t>Rafael Miranda</t>
  </si>
  <si>
    <t>João Miranda</t>
  </si>
  <si>
    <t>Maria Nogueira</t>
  </si>
  <si>
    <t>Jonatas Merotto</t>
  </si>
  <si>
    <t>Dandara Guedes</t>
  </si>
  <si>
    <t>Guilherme Fernandes</t>
  </si>
  <si>
    <t>Vittorio Farias</t>
  </si>
  <si>
    <t>Pedro Pereira</t>
  </si>
  <si>
    <t>Giuseppe Accardo</t>
  </si>
  <si>
    <t>Hércules Vieira</t>
  </si>
  <si>
    <t>Mariana Ramos</t>
  </si>
  <si>
    <t>Monique Correa</t>
  </si>
  <si>
    <t>Anízio Rodriguez</t>
  </si>
  <si>
    <t>Hiaiune Sapir</t>
  </si>
  <si>
    <t>Jeferson Dalforne</t>
  </si>
  <si>
    <t>Thales Novak</t>
  </si>
  <si>
    <t>Ian Santos</t>
  </si>
  <si>
    <t>Allan Azevedo</t>
  </si>
  <si>
    <t>João Figueiredo</t>
  </si>
  <si>
    <t>Bruno Sales</t>
  </si>
  <si>
    <t>Marcela Santos</t>
  </si>
  <si>
    <t>Livia Farias</t>
  </si>
  <si>
    <t>Jéssica Pestana</t>
  </si>
  <si>
    <t>Maike Freire</t>
  </si>
  <si>
    <t>João Fraga</t>
  </si>
  <si>
    <t>Natalia Coutinho</t>
  </si>
  <si>
    <t>Khaio Fahrnholz</t>
  </si>
  <si>
    <t>Maria Veiga</t>
  </si>
  <si>
    <t>Victor Assis</t>
  </si>
  <si>
    <t>Bruna Sales</t>
  </si>
  <si>
    <t>Felipe Carneiro</t>
  </si>
  <si>
    <t>Raul Manhães</t>
  </si>
  <si>
    <t>Fabio Campelo</t>
  </si>
  <si>
    <t>Rilson Rubim</t>
  </si>
  <si>
    <t>Gabriel Guedes</t>
  </si>
  <si>
    <t>Sylvio Miranda</t>
  </si>
  <si>
    <t>Paola Pinheiro</t>
  </si>
  <si>
    <t>Alberto Silva</t>
  </si>
  <si>
    <t>Bruno Alves</t>
  </si>
  <si>
    <t>Thales Monteiro</t>
  </si>
  <si>
    <t>Mariana Tanaka</t>
  </si>
  <si>
    <t>Lucas Restum</t>
  </si>
  <si>
    <t>Júlio Soares</t>
  </si>
  <si>
    <t>Juliana Farias</t>
  </si>
  <si>
    <t>Joao Pacheco</t>
  </si>
  <si>
    <t>Luíza Nakayama</t>
  </si>
  <si>
    <t>Camila Oliveira</t>
  </si>
  <si>
    <t>Gustavo Santos</t>
  </si>
  <si>
    <t>Luiz Silveira</t>
  </si>
  <si>
    <t>Henrique Teixeira</t>
  </si>
  <si>
    <t>Luiza Martins</t>
  </si>
  <si>
    <t>José Cozendey</t>
  </si>
  <si>
    <t>Patrícia Barcessat</t>
  </si>
  <si>
    <t>Wilson Quinto</t>
  </si>
  <si>
    <t>Lorena Mendonça</t>
  </si>
  <si>
    <t>Victoria Barros</t>
  </si>
  <si>
    <t>Paola Bruno</t>
  </si>
  <si>
    <t>Wellington Soares</t>
  </si>
  <si>
    <t>Maike Campos</t>
  </si>
  <si>
    <t>Sarah Abrahão</t>
  </si>
  <si>
    <t>Vanessa Barbosa</t>
  </si>
  <si>
    <t>Dandara Assumpção</t>
  </si>
  <si>
    <t>Camilla Bruno</t>
  </si>
  <si>
    <t>Lorena Rotava</t>
  </si>
  <si>
    <t>Rebeca Motta</t>
  </si>
  <si>
    <t>Eduardo Valente</t>
  </si>
  <si>
    <t>Rilson Rosa</t>
  </si>
  <si>
    <t>Rodrigo Ramos</t>
  </si>
  <si>
    <t>Carolina Ayres</t>
  </si>
  <si>
    <t>Bruno Thiele</t>
  </si>
  <si>
    <t>Paula Medina</t>
  </si>
  <si>
    <t>Júlio Mendonça</t>
  </si>
  <si>
    <t>Rilson Rocha</t>
  </si>
  <si>
    <t>Beatriz Vogel</t>
  </si>
  <si>
    <t>Wilson Siqueira</t>
  </si>
  <si>
    <t>Felipe Santos</t>
  </si>
  <si>
    <t>Sandy Mattos</t>
  </si>
  <si>
    <t>Paula Carneiro</t>
  </si>
  <si>
    <t>Yasser Borges</t>
  </si>
  <si>
    <t>João Júnior</t>
  </si>
  <si>
    <t>Lucas Taylor</t>
  </si>
  <si>
    <t>Miguel Santos</t>
  </si>
  <si>
    <t>Paula Pereira</t>
  </si>
  <si>
    <t>João Fernandes</t>
  </si>
  <si>
    <t>Clara Cabral</t>
  </si>
  <si>
    <t>Ives Delgado</t>
  </si>
  <si>
    <t>Lenon Pedrosa</t>
  </si>
  <si>
    <t>Thiago Teixeira</t>
  </si>
  <si>
    <t>Amanda Jorge</t>
  </si>
  <si>
    <t>Camila Arruda</t>
  </si>
  <si>
    <t>Nina Assis</t>
  </si>
  <si>
    <t>Luíza Ferreira</t>
  </si>
  <si>
    <t>Luis Siqueira</t>
  </si>
  <si>
    <t>Vanessa Firmino</t>
  </si>
  <si>
    <t>Cícero Resende</t>
  </si>
  <si>
    <t>João Borges</t>
  </si>
  <si>
    <t>Jônatas Souza</t>
  </si>
  <si>
    <t>Roberta Aragão</t>
  </si>
  <si>
    <t>Marina Nauenberg</t>
  </si>
  <si>
    <t>Larissa Souza</t>
  </si>
  <si>
    <t>Rafael Matheus</t>
  </si>
  <si>
    <t>Carlos Figueiredo</t>
  </si>
  <si>
    <t>Leticia Carneiro</t>
  </si>
  <si>
    <t>Thaís Ferreira</t>
  </si>
  <si>
    <t>Pedro Derossi</t>
  </si>
  <si>
    <t>Roger Nascimento</t>
  </si>
  <si>
    <t>Fernanda Alves</t>
  </si>
  <si>
    <t>Gabriela Sena</t>
  </si>
  <si>
    <t>Thiago Borges</t>
  </si>
  <si>
    <t>Bernardo Mesquita</t>
  </si>
  <si>
    <t>Juliana Araujo</t>
  </si>
  <si>
    <t>Juliana Silva</t>
  </si>
  <si>
    <t>Ana Soares</t>
  </si>
  <si>
    <t>Renan Marques</t>
  </si>
  <si>
    <t>Gustavo Freitas</t>
  </si>
  <si>
    <t>Debora Silva</t>
  </si>
  <si>
    <t>Pedro Temporal</t>
  </si>
  <si>
    <t>Marcela Silva</t>
  </si>
  <si>
    <t>Rebeca Thome</t>
  </si>
  <si>
    <t>Miguel Guedes</t>
  </si>
  <si>
    <t>Lucas Almeida</t>
  </si>
  <si>
    <t>Alon Junior</t>
  </si>
  <si>
    <t>Pedro Valim</t>
  </si>
  <si>
    <t>Caroline Almeida</t>
  </si>
  <si>
    <t>Beatriz Vannier</t>
  </si>
  <si>
    <t>Pedro Pinto</t>
  </si>
  <si>
    <t>Cícero Gomes</t>
  </si>
  <si>
    <t>Lucas Medronho</t>
  </si>
  <si>
    <t>Alberto Ramos</t>
  </si>
  <si>
    <t>Alexandre Marques</t>
  </si>
  <si>
    <t>Thayna Soares</t>
  </si>
  <si>
    <t>Amanda Nucci</t>
  </si>
  <si>
    <t>Carlos Alcoforado</t>
  </si>
  <si>
    <t>Rafael Aliani</t>
  </si>
  <si>
    <t>Raul Firmino</t>
  </si>
  <si>
    <t>Mariana Valente</t>
  </si>
  <si>
    <t>Thomáz Ferreira</t>
  </si>
  <si>
    <t>Guilherme Novak</t>
  </si>
  <si>
    <t>Jorge Marchesi</t>
  </si>
  <si>
    <t>Leonardo Cardoso</t>
  </si>
  <si>
    <t>Ives Mesquita</t>
  </si>
  <si>
    <t>Bruna Chagas</t>
  </si>
  <si>
    <t>Juliana Veiga</t>
  </si>
  <si>
    <t>Joao Araujo</t>
  </si>
  <si>
    <t>Breno Terra</t>
  </si>
  <si>
    <t>Samara Pestana</t>
  </si>
  <si>
    <t>Júlia Souza</t>
  </si>
  <si>
    <t>Glenda Barreto</t>
  </si>
  <si>
    <t>Renan Barcessat</t>
  </si>
  <si>
    <t>Ana Boccaletti</t>
  </si>
  <si>
    <t>Luiz Monteiro</t>
  </si>
  <si>
    <t>Thais Ramos</t>
  </si>
  <si>
    <t>Bruna Almeida</t>
  </si>
  <si>
    <t>Isabella Aragão</t>
  </si>
  <si>
    <t>Paloma Accardo</t>
  </si>
  <si>
    <t>Pedro Guimarães</t>
  </si>
  <si>
    <t>Beatriz Chagas</t>
  </si>
  <si>
    <t>Caio Brum</t>
  </si>
  <si>
    <t>Lucas Correa</t>
  </si>
  <si>
    <t>Bruno Calbucci</t>
  </si>
  <si>
    <t>Raíssa Carneiro</t>
  </si>
  <si>
    <t>Felipe Nogueira</t>
  </si>
  <si>
    <t>João Cavalcanti</t>
  </si>
  <si>
    <t>Victor Pereira</t>
  </si>
  <si>
    <t>Luis Quinto</t>
  </si>
  <si>
    <t>Pedro Silva</t>
  </si>
  <si>
    <t>Guilherme Franco</t>
  </si>
  <si>
    <t>João Sepúlveda</t>
  </si>
  <si>
    <t>Gabriel Martins</t>
  </si>
  <si>
    <t>Isabelle Barros</t>
  </si>
  <si>
    <t>Thiago Lacerda</t>
  </si>
  <si>
    <t>Julia Almeida</t>
  </si>
  <si>
    <t>Eduardo Velucci</t>
  </si>
  <si>
    <t>Thomáz Campos</t>
  </si>
  <si>
    <t>Gabriel Xavier</t>
  </si>
  <si>
    <t>Breno Vargas</t>
  </si>
  <si>
    <t>Juliana Júnior</t>
  </si>
  <si>
    <t>Célio Silveira</t>
  </si>
  <si>
    <t>Isabela Farias</t>
  </si>
  <si>
    <t>Ravena Pereira</t>
  </si>
  <si>
    <t>Stephanie Miranda</t>
  </si>
  <si>
    <t>Alon Sales</t>
  </si>
  <si>
    <t>Carlos Chein</t>
  </si>
  <si>
    <t>Renan Sone</t>
  </si>
  <si>
    <t>Isabela Miranda</t>
  </si>
  <si>
    <t>Pedro Figueiredo</t>
  </si>
  <si>
    <t>Caroline Soledade</t>
  </si>
  <si>
    <t>Ana Lima</t>
  </si>
  <si>
    <t>Eduardo Felippe</t>
  </si>
  <si>
    <t>Beatriz Guedes</t>
  </si>
  <si>
    <t>Antônio Gonçalves</t>
  </si>
  <si>
    <t>Camille Gonçalves</t>
  </si>
  <si>
    <t>Julia Capitulo</t>
  </si>
  <si>
    <t>Maria Machado</t>
  </si>
  <si>
    <t>Letícia Pinto</t>
  </si>
  <si>
    <t>Renan Sousa</t>
  </si>
  <si>
    <t>Diego Lima</t>
  </si>
  <si>
    <t>Alvaro Sapir</t>
  </si>
  <si>
    <t>Maria Duque</t>
  </si>
  <si>
    <t>Mariana Delgado</t>
  </si>
  <si>
    <t>Amanda Marins</t>
  </si>
  <si>
    <t>Guilherme Almeida</t>
  </si>
  <si>
    <t>Caio Villanova</t>
  </si>
  <si>
    <t>Carlos Xavier</t>
  </si>
  <si>
    <t>Camilla Cavalcanti</t>
  </si>
  <si>
    <t>Lucas Santos</t>
  </si>
  <si>
    <t>Marina Ferreira</t>
  </si>
  <si>
    <t>Bruna Medeiros</t>
  </si>
  <si>
    <t>Matheus Junior</t>
  </si>
  <si>
    <t>Gustavo Alves</t>
  </si>
  <si>
    <t>Júlio Rotsztejn</t>
  </si>
  <si>
    <t>Priscila Chagas</t>
  </si>
  <si>
    <t>Diego Mesquita</t>
  </si>
  <si>
    <t>Danilo Melo</t>
  </si>
  <si>
    <t>Melissa Silva</t>
  </si>
  <si>
    <t>Marcela Carvalho</t>
  </si>
  <si>
    <t>Pedro Cruz</t>
  </si>
  <si>
    <t>Marcelo Marques</t>
  </si>
  <si>
    <t>Bruna Lopes</t>
  </si>
  <si>
    <t>Breno Calmon</t>
  </si>
  <si>
    <t>Allan Ressurreição</t>
  </si>
  <si>
    <t>Chan Ayres</t>
  </si>
  <si>
    <t>Adriane Figueiredo</t>
  </si>
  <si>
    <t>Gabriella Pereira</t>
  </si>
  <si>
    <t>Victor Figueiredo</t>
  </si>
  <si>
    <t>Bruna Merege</t>
  </si>
  <si>
    <t>Amanda Delgado</t>
  </si>
  <si>
    <t>Douglas Sobral</t>
  </si>
  <si>
    <t>Gabrielle Pereira</t>
  </si>
  <si>
    <t>Juliana Thome</t>
  </si>
  <si>
    <t>Maria Bôas</t>
  </si>
  <si>
    <t>Roberta Codeceira</t>
  </si>
  <si>
    <t>Maria Gama</t>
  </si>
  <si>
    <t>Rubens Pedrosa</t>
  </si>
  <si>
    <t>Débora Filho</t>
  </si>
  <si>
    <t>Raíza Almeida</t>
  </si>
  <si>
    <t>Ana Santos</t>
  </si>
  <si>
    <t>Carolina Carvalho</t>
  </si>
  <si>
    <t>Tayla Procaci</t>
  </si>
  <si>
    <t>Gabrielle Peixoto</t>
  </si>
  <si>
    <t>Jeferson Junior</t>
  </si>
  <si>
    <t>Tayla Correa</t>
  </si>
  <si>
    <t>Lucas Souza</t>
  </si>
  <si>
    <t>Carolina Santos</t>
  </si>
  <si>
    <t>Jessica Sapir</t>
  </si>
  <si>
    <t>Marcela Guadagnino</t>
  </si>
  <si>
    <t>Daniel Peçanha</t>
  </si>
  <si>
    <t>Bruno Garcia</t>
  </si>
  <si>
    <t>Victor Lopes</t>
  </si>
  <si>
    <t>Julia Filho</t>
  </si>
  <si>
    <t>Gustavo Campos</t>
  </si>
  <si>
    <t>Guilherme Monteiro</t>
  </si>
  <si>
    <t>Renan Cabral</t>
  </si>
  <si>
    <t>Mariane Castilho</t>
  </si>
  <si>
    <t>Joyce Buraco</t>
  </si>
  <si>
    <t>Caio Santos</t>
  </si>
  <si>
    <t>Lucas Marchesi</t>
  </si>
  <si>
    <t>Henrique Guimarães</t>
  </si>
  <si>
    <t>Daniel Felippe</t>
  </si>
  <si>
    <t>Rilson Campelo</t>
  </si>
  <si>
    <t>Guilherme Marchesi</t>
  </si>
  <si>
    <t>Ana Carvalho</t>
  </si>
  <si>
    <t>Lucas Berto</t>
  </si>
  <si>
    <t>Carlos Ayres</t>
  </si>
  <si>
    <t>Thomáz Cavalcanti</t>
  </si>
  <si>
    <t>Diogo Costa</t>
  </si>
  <si>
    <t>Hiaiune Assis</t>
  </si>
  <si>
    <t>Paola Silva</t>
  </si>
  <si>
    <t>Eduardo Rocha</t>
  </si>
  <si>
    <t>Ulisses Cormack</t>
  </si>
  <si>
    <t>Raíssa Silva</t>
  </si>
  <si>
    <t>Guilherme Rocha</t>
  </si>
  <si>
    <t>Henrique Andrade</t>
  </si>
  <si>
    <t>Thaís Garcia</t>
  </si>
  <si>
    <t>Wilson Barbosa</t>
  </si>
  <si>
    <t>Ana Rotsztejn</t>
  </si>
  <si>
    <t>Lucas Braga</t>
  </si>
  <si>
    <t>Victor Novak</t>
  </si>
  <si>
    <t>Carolina Souza</t>
  </si>
  <si>
    <t>Mariane Felippe</t>
  </si>
  <si>
    <t>Alexandre Bôas</t>
  </si>
  <si>
    <t>Isabela Correa</t>
  </si>
  <si>
    <t>Lucas Mesquita</t>
  </si>
  <si>
    <t>Eduardo Rodrigues</t>
  </si>
  <si>
    <t>Leandro Silveira</t>
  </si>
  <si>
    <t>Camilla Bôas</t>
  </si>
  <si>
    <t>Antonio Arruda</t>
  </si>
  <si>
    <t>Vitor Gomes</t>
  </si>
  <si>
    <t>Amanda Vieira</t>
  </si>
  <si>
    <t>Eduardo Cabral</t>
  </si>
  <si>
    <t>Rachel Lima</t>
  </si>
  <si>
    <t>Roberto Junior</t>
  </si>
  <si>
    <t>Eric Santos</t>
  </si>
  <si>
    <t>Gustavo Portela</t>
  </si>
  <si>
    <t>João Silva</t>
  </si>
  <si>
    <t>Silvio Tanaka</t>
  </si>
  <si>
    <t>Lucas Pereira</t>
  </si>
  <si>
    <t>Mariana Cardoso</t>
  </si>
  <si>
    <t>Ulisses Alfradique</t>
  </si>
  <si>
    <t>Maria Júnior</t>
  </si>
  <si>
    <t>Alon Mesquita</t>
  </si>
  <si>
    <t>Iuri Soares</t>
  </si>
  <si>
    <t>Amanda Polastri</t>
  </si>
  <si>
    <t>Leonardo Vasconcellos</t>
  </si>
  <si>
    <t>Thiago Barbosa</t>
  </si>
  <si>
    <t>Rafael Bruno</t>
  </si>
  <si>
    <t>Jéssica Campelo</t>
  </si>
  <si>
    <t>Bernardo Pereira</t>
  </si>
  <si>
    <t>Lucas Garcia</t>
  </si>
  <si>
    <t>Sthefeson Vianna</t>
  </si>
  <si>
    <t>Luiza Feijo</t>
  </si>
  <si>
    <t>Matheus Matheus</t>
  </si>
  <si>
    <t>Lunna Motta</t>
  </si>
  <si>
    <t>Marina Fonseca</t>
  </si>
  <si>
    <t>Eduardo Barbosa</t>
  </si>
  <si>
    <t>Paloma Cormack</t>
  </si>
  <si>
    <t>Gabriel Soares</t>
  </si>
  <si>
    <t>Renan Delgado</t>
  </si>
  <si>
    <t>Isabelle Stefanelli</t>
  </si>
  <si>
    <t>Eric Lopes</t>
  </si>
  <si>
    <t>Pedro Rocha</t>
  </si>
  <si>
    <t>Pedro Nunes</t>
  </si>
  <si>
    <t>Wilson Filho</t>
  </si>
  <si>
    <t>Yasser Cavalcanti</t>
  </si>
  <si>
    <t>Julia Kurtz</t>
  </si>
  <si>
    <t>Lucas Sousa</t>
  </si>
  <si>
    <t>Sarah Bhering</t>
  </si>
  <si>
    <t>Wilson Costa</t>
  </si>
  <si>
    <t>Mariana Araujo</t>
  </si>
  <si>
    <t>Ana Magalhães</t>
  </si>
  <si>
    <t>Victoria Pestana</t>
  </si>
  <si>
    <t>Pedro Sone</t>
  </si>
  <si>
    <t>David Britto</t>
  </si>
  <si>
    <t>Juliana Vianna</t>
  </si>
  <si>
    <t>Thales Cavalcanti</t>
  </si>
  <si>
    <t>Thomáz Taylor</t>
  </si>
  <si>
    <t>Ana Barros</t>
  </si>
  <si>
    <t>Willian Nogueira</t>
  </si>
  <si>
    <t>Deysiane Fernandes</t>
  </si>
  <si>
    <t>Vinícius Kurtz</t>
  </si>
  <si>
    <t>Felipe Cardoso</t>
  </si>
  <si>
    <t>Bernard Procaci</t>
  </si>
  <si>
    <t>Ana Fernandes</t>
  </si>
  <si>
    <t>Lucas Fonseca</t>
  </si>
  <si>
    <t>Hércules Silva</t>
  </si>
  <si>
    <t>Thaís Barros</t>
  </si>
  <si>
    <t>Henrique Figueiredo</t>
  </si>
  <si>
    <t>Joao Pimenta</t>
  </si>
  <si>
    <t>Adrielle Villanova</t>
  </si>
  <si>
    <t>Sylvio Moraes</t>
  </si>
  <si>
    <t>Rogério Garcia</t>
  </si>
  <si>
    <t>Leticia Melo</t>
  </si>
  <si>
    <t>Pedro Carneiro</t>
  </si>
  <si>
    <t>João Brito</t>
  </si>
  <si>
    <t>Joao Silveira</t>
  </si>
  <si>
    <t>Matheus Dias</t>
  </si>
  <si>
    <t>William Moraes</t>
  </si>
  <si>
    <t>Maria Aragão</t>
  </si>
  <si>
    <t>Wellington Araujo</t>
  </si>
  <si>
    <t>Leandro Mattos</t>
  </si>
  <si>
    <t>Giulia Fernandes</t>
  </si>
  <si>
    <t>Bruna Nascimento</t>
  </si>
  <si>
    <t>Eduardo Peçanha</t>
  </si>
  <si>
    <t>Lucas Lacerda</t>
  </si>
  <si>
    <t>Mariane Gomes</t>
  </si>
  <si>
    <t>Lázaro Terra</t>
  </si>
  <si>
    <t>Amanda Palmeira</t>
  </si>
  <si>
    <t>Willian Souza</t>
  </si>
  <si>
    <t>Andre Miranda</t>
  </si>
  <si>
    <t>Alex Fioretti</t>
  </si>
  <si>
    <t>Alberto Candido</t>
  </si>
  <si>
    <t>Natalia Almeida</t>
  </si>
  <si>
    <t>Victor Portela</t>
  </si>
  <si>
    <t>Philipe Andrade</t>
  </si>
  <si>
    <t>Alessandra Magalhães</t>
  </si>
  <si>
    <t>Hygor Mesquita</t>
  </si>
  <si>
    <t>Marcelo Xavier</t>
  </si>
  <si>
    <t>Deysiane Portillo</t>
  </si>
  <si>
    <t>Wen Felippe</t>
  </si>
  <si>
    <t>Desirée Wanderley</t>
  </si>
  <si>
    <t>Rodrigo Aragão</t>
  </si>
  <si>
    <t>Antonio Puntel</t>
  </si>
  <si>
    <t>José Londero</t>
  </si>
  <si>
    <t>Bruno Caputo</t>
  </si>
  <si>
    <t>Carolina Fanara</t>
  </si>
  <si>
    <t>Breno Lima</t>
  </si>
  <si>
    <t>Jessica Buraco</t>
  </si>
  <si>
    <t>Renan Nimer</t>
  </si>
  <si>
    <t>Sthefeson Fernandes</t>
  </si>
  <si>
    <t>Bruna Santos</t>
  </si>
  <si>
    <t>Michelle Wanderley</t>
  </si>
  <si>
    <t>Elaine Alfradique</t>
  </si>
  <si>
    <t>Gustavo Júnior</t>
  </si>
  <si>
    <t>Anna Monteiro</t>
  </si>
  <si>
    <t>Carlos Morais</t>
  </si>
  <si>
    <t>Roberta Thoni</t>
  </si>
  <si>
    <t>Renan Costa</t>
  </si>
  <si>
    <t>Luis Paz</t>
  </si>
  <si>
    <t>Leonardo Bach</t>
  </si>
  <si>
    <t>Thaís Araujo</t>
  </si>
  <si>
    <t>Patrícia Gentile</t>
  </si>
  <si>
    <t>Adriane Freire</t>
  </si>
  <si>
    <t>Lázaro Gomes</t>
  </si>
  <si>
    <t>Matheus Lima</t>
  </si>
  <si>
    <t>Roberto Silva</t>
  </si>
  <si>
    <t>Letícia Mesquita</t>
  </si>
  <si>
    <t>Luiza Delgado</t>
  </si>
  <si>
    <t>Eduardo Guedes</t>
  </si>
  <si>
    <t>Gabriela Quinto</t>
  </si>
  <si>
    <t>Sylvio Mesquita</t>
  </si>
  <si>
    <t>Raíssa Goulart</t>
  </si>
  <si>
    <t>Priscila Vilela</t>
  </si>
  <si>
    <t>Thales Garcia</t>
  </si>
  <si>
    <t>Adriana Isbelle</t>
  </si>
  <si>
    <t>Juan Carneiro</t>
  </si>
  <si>
    <t>Carolina Fonseca</t>
  </si>
  <si>
    <t>Karoline Resende</t>
  </si>
  <si>
    <t>Bruno Lacerda</t>
  </si>
  <si>
    <t>Pedro Júnior</t>
  </si>
  <si>
    <t>Victor Mendes</t>
  </si>
  <si>
    <t>Guilherme Felippe</t>
  </si>
  <si>
    <t>Wilson Nucci</t>
  </si>
  <si>
    <t>Brenno Barroso</t>
  </si>
  <si>
    <t>Daniel Rosa</t>
  </si>
  <si>
    <t>Arthur Perdomo</t>
  </si>
  <si>
    <t>Barbara Candido</t>
  </si>
  <si>
    <t>Bruna Barros</t>
  </si>
  <si>
    <t>Fernanda Mattos</t>
  </si>
  <si>
    <t>Felipe Cruz</t>
  </si>
  <si>
    <t>Rafael Rangel</t>
  </si>
  <si>
    <t>Willian Barros</t>
  </si>
  <si>
    <t>Rafael Gouvêa</t>
  </si>
  <si>
    <t>Lucas Barbosa</t>
  </si>
  <si>
    <t>Anna Garcia</t>
  </si>
  <si>
    <t>Pedro Braga</t>
  </si>
  <si>
    <t>Breno Thome</t>
  </si>
  <si>
    <t>Carlos Silva</t>
  </si>
  <si>
    <t>Sandy Portillo</t>
  </si>
  <si>
    <t>João Melo</t>
  </si>
  <si>
    <t>Rodrigo Morete</t>
  </si>
  <si>
    <t>Bernard Conceição</t>
  </si>
  <si>
    <t>Vivianne Ferreira</t>
  </si>
  <si>
    <t>Khaio Ribeiro</t>
  </si>
  <si>
    <t>Ana Ortiz</t>
  </si>
  <si>
    <t>Bernardo Alcoforado</t>
  </si>
  <si>
    <t>Mateus Lima</t>
  </si>
  <si>
    <t>Pedro Araujo</t>
  </si>
  <si>
    <t>Caroline Rodrigues</t>
  </si>
  <si>
    <t>Eduardo Ayres</t>
  </si>
  <si>
    <t>João Souza</t>
  </si>
  <si>
    <t>Isabella Silva</t>
  </si>
  <si>
    <t>Giulia Ribeiro</t>
  </si>
  <si>
    <t>Rafaela Carneiro</t>
  </si>
  <si>
    <t>Juliana Assumpção</t>
  </si>
  <si>
    <t>Elena Gasperi</t>
  </si>
  <si>
    <t>Luísa Vasconcellos</t>
  </si>
  <si>
    <t>Daniel Fraga</t>
  </si>
  <si>
    <t>Vinícius Silva</t>
  </si>
  <si>
    <t>Beatriz Matheus</t>
  </si>
  <si>
    <t>Paloma Ribeiro</t>
  </si>
  <si>
    <t>Fernanda Cardoso</t>
  </si>
  <si>
    <t>Ana Martins</t>
  </si>
  <si>
    <t>Isabelle Ferrari</t>
  </si>
  <si>
    <t>Andressa Johnson</t>
  </si>
  <si>
    <t>Bianca Souza</t>
  </si>
  <si>
    <t>Gabriel Bernardes</t>
  </si>
  <si>
    <t>Daniela Almeida</t>
  </si>
  <si>
    <t>Marianna Souza</t>
  </si>
  <si>
    <t>Raíssa Provenzano</t>
  </si>
  <si>
    <t>Henrique Jimbo</t>
  </si>
  <si>
    <t>Dykson Manhães</t>
  </si>
  <si>
    <t>Luiza Neves</t>
  </si>
  <si>
    <t>Ives Tavares</t>
  </si>
  <si>
    <t>Marcelo Rodrigues</t>
  </si>
  <si>
    <t>Helena Silva</t>
  </si>
  <si>
    <t>Diogo Souza</t>
  </si>
  <si>
    <t>Juliana Guimarães</t>
  </si>
  <si>
    <t>Caio Gomes</t>
  </si>
  <si>
    <t>Daniela Fernandes</t>
  </si>
  <si>
    <t>Pedro Jesus</t>
  </si>
  <si>
    <t>Andreza Dias</t>
  </si>
  <si>
    <t>Bruna Ribeiro</t>
  </si>
  <si>
    <t>Paula Soares</t>
  </si>
  <si>
    <t>Manuela Leal</t>
  </si>
  <si>
    <t>Paula Derossi</t>
  </si>
  <si>
    <t>Caio Sousa</t>
  </si>
  <si>
    <t>Juliana Santos</t>
  </si>
  <si>
    <t>Pedro Oliveira</t>
  </si>
  <si>
    <t>Beatriz Gentile</t>
  </si>
  <si>
    <t>Lázaro Coelho</t>
  </si>
  <si>
    <t>Beatriz Mariz</t>
  </si>
  <si>
    <t>Renan Castro</t>
  </si>
  <si>
    <t>Isabel Sampaio</t>
  </si>
  <si>
    <t>Henrique Almeida</t>
  </si>
  <si>
    <t>Anderson Silva</t>
  </si>
  <si>
    <t>Victor Silva</t>
  </si>
  <si>
    <t>Luísa Provenzano</t>
  </si>
  <si>
    <t>Arthur Piero</t>
  </si>
  <si>
    <t>Caio Cavalcanti</t>
  </si>
  <si>
    <t>Natalia Marinho</t>
  </si>
  <si>
    <t>Lucas Guimarães</t>
  </si>
  <si>
    <t>Sandy Ferreira</t>
  </si>
  <si>
    <t>Gabriel Hollander</t>
  </si>
  <si>
    <t>Alvaro Castilho</t>
  </si>
  <si>
    <t>Isabelle Thome</t>
  </si>
  <si>
    <t>Henrique Oliveira</t>
  </si>
  <si>
    <t>Vanessa Mesquita</t>
  </si>
  <si>
    <t>Ulisses Borges</t>
  </si>
  <si>
    <t>João Campista</t>
  </si>
  <si>
    <t>Pedro Heimlich</t>
  </si>
  <si>
    <t>Hércules Cardoso</t>
  </si>
  <si>
    <t>Letícia Cozendey</t>
  </si>
  <si>
    <t>Isabella Mattos</t>
  </si>
  <si>
    <t>Gabriela Teixeira</t>
  </si>
  <si>
    <t>Bruno Silva</t>
  </si>
  <si>
    <t>Lucas Melo</t>
  </si>
  <si>
    <t>Bruna Novak</t>
  </si>
  <si>
    <t>Débora Sagrillo</t>
  </si>
  <si>
    <t>Maria Junqueira</t>
  </si>
  <si>
    <t>Giovanna Pedrosa</t>
  </si>
  <si>
    <t>Gabriel Passos</t>
  </si>
  <si>
    <t>Raissa Guedes</t>
  </si>
  <si>
    <t>José Biase</t>
  </si>
  <si>
    <t>Aline Costa</t>
  </si>
  <si>
    <t>Henrique Abraçado</t>
  </si>
  <si>
    <t>Sarah Londero</t>
  </si>
  <si>
    <t>Raissa Passos</t>
  </si>
  <si>
    <t>Bernardo Vilela</t>
  </si>
  <si>
    <t>Renan Guadagnino</t>
  </si>
  <si>
    <t>Andressa Gomes</t>
  </si>
  <si>
    <t>Pedro Ramos</t>
  </si>
  <si>
    <t>Juliana Affonso</t>
  </si>
  <si>
    <t>Fabio Santos</t>
  </si>
  <si>
    <t>David Garcia</t>
  </si>
  <si>
    <t>João Guadagnino</t>
  </si>
  <si>
    <t>Gustavo Valim</t>
  </si>
  <si>
    <t>Jéssica Neto</t>
  </si>
  <si>
    <t>Thiago Assumpção</t>
  </si>
  <si>
    <t>Bruno Almeida</t>
  </si>
  <si>
    <t>Guilherme Júnior</t>
  </si>
  <si>
    <t>Gustavo Silva</t>
  </si>
  <si>
    <t>João Pinheiro</t>
  </si>
  <si>
    <t>Platini Procaci</t>
  </si>
  <si>
    <t>Paula Delgado</t>
  </si>
  <si>
    <t>Bruno Souza</t>
  </si>
  <si>
    <t>Caio Neves</t>
  </si>
  <si>
    <t>Thomáz Sousa</t>
  </si>
  <si>
    <t>Luis Netto</t>
  </si>
  <si>
    <t>Lucas Junior</t>
  </si>
  <si>
    <t>Priscila Procaci</t>
  </si>
  <si>
    <t>Bianca Araujo</t>
  </si>
  <si>
    <t>Sandy Teixeira</t>
  </si>
  <si>
    <t>José Mattos</t>
  </si>
  <si>
    <t>Bruno Ferreira</t>
  </si>
  <si>
    <t>Juan Teixeira</t>
  </si>
  <si>
    <t>Maria Bhering</t>
  </si>
  <si>
    <t>Rafaela Costa</t>
  </si>
  <si>
    <t>Sandy Ladogano</t>
  </si>
  <si>
    <t>Paula Silva</t>
  </si>
  <si>
    <t>Catarina Velucci</t>
  </si>
  <si>
    <t>Lucas Mendes</t>
  </si>
  <si>
    <t>Viviane Amaral</t>
  </si>
  <si>
    <t>Viviane Chagas</t>
  </si>
  <si>
    <t>Pedro Lima</t>
  </si>
  <si>
    <t>Amanda Barbosa</t>
  </si>
  <si>
    <t>Henrique Kurtz</t>
  </si>
  <si>
    <t>Letícia Freire</t>
  </si>
  <si>
    <t>Lorena Ribeiro</t>
  </si>
  <si>
    <t>Thainá Gomes</t>
  </si>
  <si>
    <t>Rafaela Silva</t>
  </si>
  <si>
    <t>Eric Sá</t>
  </si>
  <si>
    <t>Ives Ressurreição</t>
  </si>
  <si>
    <t>Kimberly Vieira</t>
  </si>
  <si>
    <t>Catarina Pereira</t>
  </si>
  <si>
    <t>Raphael Miranda</t>
  </si>
  <si>
    <t>Adrielle Cavalcanti</t>
  </si>
  <si>
    <t>Sthefeson Borges</t>
  </si>
  <si>
    <t>Ana Silva</t>
  </si>
  <si>
    <t>Felipe Araujo</t>
  </si>
  <si>
    <t>Marcelo Souza</t>
  </si>
  <si>
    <t>Bruna Delgado</t>
  </si>
  <si>
    <t>Rilson Meirelles</t>
  </si>
  <si>
    <t>Carolina Fernandes</t>
  </si>
  <si>
    <t>Eric Kurtz</t>
  </si>
  <si>
    <t>Guilherme Ayres</t>
  </si>
  <si>
    <t>Arthur Mendonça</t>
  </si>
  <si>
    <t>Renan Rosa</t>
  </si>
  <si>
    <t>Bruno Neves</t>
  </si>
  <si>
    <t>Allan Vianna</t>
  </si>
  <si>
    <t>Priscila Jesus</t>
  </si>
  <si>
    <t>Vitor Resende</t>
  </si>
  <si>
    <t>Felipe Bach</t>
  </si>
  <si>
    <t>Gabriel Souza</t>
  </si>
  <si>
    <t>Victor Campos</t>
  </si>
  <si>
    <t>Eduardo Capitulo</t>
  </si>
  <si>
    <t>Luiz Carvalho</t>
  </si>
  <si>
    <t>Tadeu Felippe</t>
  </si>
  <si>
    <t>Camila Valim</t>
  </si>
  <si>
    <t>Bruno Andrada</t>
  </si>
  <si>
    <t>Cecília Silva</t>
  </si>
  <si>
    <t>Pedro Soledade</t>
  </si>
  <si>
    <t>Debora Gonçalves</t>
  </si>
  <si>
    <t>Pedro Mesquita</t>
  </si>
  <si>
    <t>Camilla Rodrigues</t>
  </si>
  <si>
    <t>Stela Soares</t>
  </si>
  <si>
    <t>Eduardo Fernandes</t>
  </si>
  <si>
    <t>Fernanda Lopes</t>
  </si>
  <si>
    <t>Bruna Arruda</t>
  </si>
  <si>
    <t>Marina Silva</t>
  </si>
  <si>
    <t>João Alfradique</t>
  </si>
  <si>
    <t>Daniel Hollander</t>
  </si>
  <si>
    <t>Lucas Junger</t>
  </si>
  <si>
    <t>Amanda Cardoso</t>
  </si>
  <si>
    <t>Lucas Barreto</t>
  </si>
  <si>
    <t>Vivianne Vannier</t>
  </si>
  <si>
    <t>Raphael Marins</t>
  </si>
  <si>
    <t>Breno Figueiredo</t>
  </si>
  <si>
    <t>Ylana Negrelli</t>
  </si>
  <si>
    <t>Gabriella Almeida</t>
  </si>
  <si>
    <t>Isabella Azevedo</t>
  </si>
  <si>
    <t>Raul Garcia</t>
  </si>
  <si>
    <t>Thiago Merotto</t>
  </si>
  <si>
    <t>Ramon Nucci</t>
  </si>
  <si>
    <t>Júlio Puntel</t>
  </si>
  <si>
    <t>Juliana Pereira</t>
  </si>
  <si>
    <t>Raphael Rosa</t>
  </si>
  <si>
    <t>Gabriel Provenzano</t>
  </si>
  <si>
    <t>Bernard Bastazini</t>
  </si>
  <si>
    <t>Maike Silva</t>
  </si>
  <si>
    <t>Lucas Freitas</t>
  </si>
  <si>
    <t>Hiaiune Costa</t>
  </si>
  <si>
    <t>Marina Monteiro</t>
  </si>
  <si>
    <t>Daniel Franco</t>
  </si>
  <si>
    <t>Breno Rotava</t>
  </si>
  <si>
    <t>Raphael Tatsch</t>
  </si>
  <si>
    <t>Pedro Pacheco</t>
  </si>
  <si>
    <t>Myllena Macckione</t>
  </si>
  <si>
    <t>Lara Sampaio</t>
  </si>
  <si>
    <t>Gabrielle Ronfini</t>
  </si>
  <si>
    <t>Felipe Franco</t>
  </si>
  <si>
    <t>Rafaela Ribeiro</t>
  </si>
  <si>
    <t>Thayane Oliveira</t>
  </si>
  <si>
    <t>Beatriz Restum</t>
  </si>
  <si>
    <t>João Puntel</t>
  </si>
  <si>
    <t>Nicolas Sepúlveda</t>
  </si>
  <si>
    <t>Alon Cavalcanti</t>
  </si>
  <si>
    <t>Mariane Brito</t>
  </si>
  <si>
    <t>Sandy Calmon</t>
  </si>
  <si>
    <t>Luíza Fonseca</t>
  </si>
  <si>
    <t>Isabella Rezende</t>
  </si>
  <si>
    <t>Igor Faria</t>
  </si>
  <si>
    <t>Bruna Rosa</t>
  </si>
  <si>
    <t>Isabel Fonseca</t>
  </si>
  <si>
    <t>Lucas Soledade</t>
  </si>
  <si>
    <t>Daniel Coelho</t>
  </si>
  <si>
    <t>Pedro Afonso</t>
  </si>
  <si>
    <t>Lucas Mariz</t>
  </si>
  <si>
    <t>Bruna Silva</t>
  </si>
  <si>
    <t>Cézar Lopes</t>
  </si>
  <si>
    <t>Karina Barreira</t>
  </si>
  <si>
    <t>Juliana Barbosa</t>
  </si>
  <si>
    <t>Caio Marques</t>
  </si>
  <si>
    <t>Marina Melo</t>
  </si>
  <si>
    <t>Ives Perdomo</t>
  </si>
  <si>
    <t>Adrielle Costa</t>
  </si>
  <si>
    <t>Livia Pereira</t>
  </si>
  <si>
    <t>Adrielle Santos</t>
  </si>
  <si>
    <t>Sandy Bittencourt</t>
  </si>
  <si>
    <t>Rafaela Castilho</t>
  </si>
  <si>
    <t>Victor Junger</t>
  </si>
  <si>
    <t>Julia Monte</t>
  </si>
  <si>
    <t>Mariana Silva</t>
  </si>
  <si>
    <t>Beatriz Vianna</t>
  </si>
  <si>
    <t>Ana Guimarães</t>
  </si>
  <si>
    <t>Andressa Puntel</t>
  </si>
  <si>
    <t>Luis Calbucci</t>
  </si>
  <si>
    <t>Carolina Peixoto</t>
  </si>
  <si>
    <t>João Lacerda</t>
  </si>
  <si>
    <t>Joao Mattos</t>
  </si>
  <si>
    <t>Victor Ramos</t>
  </si>
  <si>
    <t>Larissa Viríssimo</t>
  </si>
  <si>
    <t>Luã Sá</t>
  </si>
  <si>
    <t>Raphael Silveira</t>
  </si>
  <si>
    <t>Philipe Marchesi</t>
  </si>
  <si>
    <t>Cassio Assis</t>
  </si>
  <si>
    <t>Luiza Taylor</t>
  </si>
  <si>
    <t>Juan Isbelle</t>
  </si>
  <si>
    <t>Gabriel Gomes</t>
  </si>
  <si>
    <t>Thales Bernhardt</t>
  </si>
  <si>
    <t>Daniel Tabet</t>
  </si>
  <si>
    <t>Ives Andrade</t>
  </si>
  <si>
    <t>Bruna Vasconcelos</t>
  </si>
  <si>
    <t>Thais Silva</t>
  </si>
  <si>
    <t>Viviane Bach</t>
  </si>
  <si>
    <t>Carolina Quindeler</t>
  </si>
  <si>
    <t>David Pereira</t>
  </si>
  <si>
    <t>Bárbara Ferreira</t>
  </si>
  <si>
    <t>Julia Leal</t>
  </si>
  <si>
    <t>Sandy Oliveira</t>
  </si>
  <si>
    <t>João Rachide</t>
  </si>
  <si>
    <t>Isabelle Leite</t>
  </si>
  <si>
    <t>Júlio Portillo</t>
  </si>
  <si>
    <t>João Aires</t>
  </si>
  <si>
    <t>Renan Ortiz</t>
  </si>
  <si>
    <t>Ana Campos</t>
  </si>
  <si>
    <t>Luísa Júnior</t>
  </si>
  <si>
    <t>Thainá Silva</t>
  </si>
  <si>
    <t>Mariane Teixeira</t>
  </si>
  <si>
    <t>Matheus Farias</t>
  </si>
  <si>
    <t>Alon Pereira</t>
  </si>
  <si>
    <t>Hygor Filho</t>
  </si>
  <si>
    <t>Raphael Gomes</t>
  </si>
  <si>
    <t>Gabriel Lima</t>
  </si>
  <si>
    <t>Gabriella Accioly</t>
  </si>
  <si>
    <t>Glenda Bitencourt</t>
  </si>
  <si>
    <t>Alon Sá</t>
  </si>
  <si>
    <t>Pedro Vasconcelos</t>
  </si>
  <si>
    <t>Tadeu Araujo</t>
  </si>
  <si>
    <t>João Vianna</t>
  </si>
  <si>
    <t>Gabrielle Mendes</t>
  </si>
  <si>
    <t>Luiz Oliveira</t>
  </si>
  <si>
    <t>Thays Barros</t>
  </si>
  <si>
    <t>Ana Felippe</t>
  </si>
  <si>
    <t>Caio Dias</t>
  </si>
  <si>
    <t>Iuri Teixeira</t>
  </si>
  <si>
    <t>Cecília Menezes</t>
  </si>
  <si>
    <t>Matheus Delgado</t>
  </si>
  <si>
    <t>Mateus Ventura</t>
  </si>
  <si>
    <t>Jéssica Rotava</t>
  </si>
  <si>
    <t>Eduardo Gasperi</t>
  </si>
  <si>
    <t>Guilherme Jordao</t>
  </si>
  <si>
    <t>Eduardo Carneiro</t>
  </si>
  <si>
    <t>Dykson Delgado</t>
  </si>
  <si>
    <t>Bruna Ayres</t>
  </si>
  <si>
    <t>Luiz Medronho</t>
  </si>
  <si>
    <t>Michelle Gouvêa</t>
  </si>
  <si>
    <t>Lucas Sad</t>
  </si>
  <si>
    <t>Rilson Calbucci</t>
  </si>
  <si>
    <t>João Neves</t>
  </si>
  <si>
    <t>Lucas Ribeiro</t>
  </si>
  <si>
    <t>Carlos Júnior</t>
  </si>
  <si>
    <t>Luiz Miura</t>
  </si>
  <si>
    <t>Juliana Almeida</t>
  </si>
  <si>
    <t>Matheus Sampaio</t>
  </si>
  <si>
    <t>Gustavo Soares</t>
  </si>
  <si>
    <t>Natalia Moraes</t>
  </si>
  <si>
    <t>Bruna Abrahão</t>
  </si>
  <si>
    <t>João Paulo</t>
  </si>
  <si>
    <t>João Netto</t>
  </si>
  <si>
    <t>Ramon Huon</t>
  </si>
  <si>
    <t>José Kurtz</t>
  </si>
  <si>
    <t>Larissa Teixeira</t>
  </si>
  <si>
    <t>Pedro Carvalho</t>
  </si>
  <si>
    <t>Beatriz Bach</t>
  </si>
  <si>
    <t>Bruno Guedes</t>
  </si>
  <si>
    <t>Jeferson Campelo</t>
  </si>
  <si>
    <t>Isabella Santos</t>
  </si>
  <si>
    <t>Victoria Guedes</t>
  </si>
  <si>
    <t>Raphael Allevato</t>
  </si>
  <si>
    <t>Daniel Miura</t>
  </si>
  <si>
    <t>Raphael Teraoka</t>
  </si>
  <si>
    <t>Izabel Almeida</t>
  </si>
  <si>
    <t>Matheus Pessanha</t>
  </si>
  <si>
    <t>Amanda Binello</t>
  </si>
  <si>
    <t>Pedro Guedes</t>
  </si>
  <si>
    <t>Wen Almeida</t>
  </si>
  <si>
    <t>Guilherme Fonseca</t>
  </si>
  <si>
    <t>Julia Marques</t>
  </si>
  <si>
    <t>Ananda Baptista</t>
  </si>
  <si>
    <t>Luiz Ribeiro</t>
  </si>
  <si>
    <t>Gabriella Alcoforado</t>
  </si>
  <si>
    <t>Natalia Medina</t>
  </si>
  <si>
    <t>Anna Bach</t>
  </si>
  <si>
    <t>Luis Cunha</t>
  </si>
  <si>
    <t>Bruno Palmeira</t>
  </si>
  <si>
    <t>Carlos Macckione</t>
  </si>
  <si>
    <t>Carolina Junior</t>
  </si>
  <si>
    <t>Aline Silva</t>
  </si>
  <si>
    <t>Henrique Brandao</t>
  </si>
  <si>
    <t>Luiz Fonseca</t>
  </si>
  <si>
    <t>Rafaella Nauenberg</t>
  </si>
  <si>
    <t>Thaís Ribeiro</t>
  </si>
  <si>
    <t>Roberto Duarte</t>
  </si>
  <si>
    <t>Isabela Tanaka</t>
  </si>
  <si>
    <t>Carolina Chagas</t>
  </si>
  <si>
    <t>Adrielle Rodrigues</t>
  </si>
  <si>
    <t>Natalia Boccaletti</t>
  </si>
  <si>
    <t>Luíza Chagas</t>
  </si>
  <si>
    <t>Ana Chou</t>
  </si>
  <si>
    <t>Paula Coelho</t>
  </si>
  <si>
    <t>Lucas Moreira</t>
  </si>
  <si>
    <t>Lucas Cruz</t>
  </si>
  <si>
    <t>Luiza Vasconcelos</t>
  </si>
  <si>
    <t>Célio Maia</t>
  </si>
  <si>
    <t>Isabela Neto</t>
  </si>
  <si>
    <t>Henrique Franco</t>
  </si>
  <si>
    <t>Gabriela Calbucci</t>
  </si>
  <si>
    <t>Daniel Carvalho</t>
  </si>
  <si>
    <t>Eduardo Azevedo</t>
  </si>
  <si>
    <t>Thaís Abrahão</t>
  </si>
  <si>
    <t>Lucas Felippe</t>
  </si>
  <si>
    <t>Jonatas Caldas</t>
  </si>
  <si>
    <t>Michelle Passos</t>
  </si>
  <si>
    <t>Isaac Carvalho</t>
  </si>
  <si>
    <t>Karina Cavalcanti</t>
  </si>
  <si>
    <t>Júlia Braga</t>
  </si>
  <si>
    <t>Pedro Porto</t>
  </si>
  <si>
    <t>Rodrigo Arruda</t>
  </si>
  <si>
    <t>Mariana Lima</t>
  </si>
  <si>
    <t>Juliana Lima</t>
  </si>
  <si>
    <t>José Vasconcelos</t>
  </si>
  <si>
    <t>Anízio Arruda</t>
  </si>
  <si>
    <t>Leticia Baptista</t>
  </si>
  <si>
    <t>Arthur Freitas</t>
  </si>
  <si>
    <t>Diogo Arruda</t>
  </si>
  <si>
    <t>Rafaela Moreira</t>
  </si>
  <si>
    <t>Maria Heimlich</t>
  </si>
  <si>
    <t>Vanessa Cunha</t>
  </si>
  <si>
    <t>Maria Alfradique</t>
  </si>
  <si>
    <t>William Correa</t>
  </si>
  <si>
    <t>Victor Mello</t>
  </si>
  <si>
    <t>Ana Bach</t>
  </si>
  <si>
    <t>Camilla Villanova</t>
  </si>
  <si>
    <t>Carlos Mello</t>
  </si>
  <si>
    <t>Lorena Miranda</t>
  </si>
  <si>
    <t>Thales Filho</t>
  </si>
  <si>
    <t>Julia Lacerda</t>
  </si>
  <si>
    <t>Felipe Rodrigues</t>
  </si>
  <si>
    <t>Clara Nauenberg</t>
  </si>
  <si>
    <t>Daniel Sobral</t>
  </si>
  <si>
    <t>Bianca Monteiro</t>
  </si>
  <si>
    <t>Guilherme Cavalcanti</t>
  </si>
  <si>
    <t>Pedro Soares</t>
  </si>
  <si>
    <t>Cláudio Barbosa</t>
  </si>
  <si>
    <t>Victor Gomes</t>
  </si>
  <si>
    <t>Audir Pinheiro</t>
  </si>
  <si>
    <t>Renan Gouvêa</t>
  </si>
  <si>
    <t>Matheus Araujo</t>
  </si>
  <si>
    <t>Daniel Feijo</t>
  </si>
  <si>
    <t>Renan Ferreira</t>
  </si>
  <si>
    <t>Marina Rodrigues</t>
  </si>
  <si>
    <t>Ulisses Bach</t>
  </si>
  <si>
    <t>Carolina Gomes</t>
  </si>
  <si>
    <t>Anna Lacerda</t>
  </si>
  <si>
    <t>Desirée Thome</t>
  </si>
  <si>
    <t>Platini Chou</t>
  </si>
  <si>
    <t>Leandro Borges</t>
  </si>
  <si>
    <t>Ana Araujo</t>
  </si>
  <si>
    <t>Maria Verly</t>
  </si>
  <si>
    <t>Eduardo Vasconcelos</t>
  </si>
  <si>
    <t>Rafaela Lacerda</t>
  </si>
  <si>
    <t>Ruan Rodrigues</t>
  </si>
  <si>
    <t>Carlos Oros</t>
  </si>
  <si>
    <t>Audir Firmino</t>
  </si>
  <si>
    <t>João Garcia</t>
  </si>
  <si>
    <t>Eduardo Lira</t>
  </si>
  <si>
    <t>Juliana Fernandes</t>
  </si>
  <si>
    <t>Anna Pimenta</t>
  </si>
  <si>
    <t>Diego Lopes</t>
  </si>
  <si>
    <t>Bruna Gomes</t>
  </si>
  <si>
    <t>Anderson Nucci</t>
  </si>
  <si>
    <t>Anna Veloso</t>
  </si>
  <si>
    <t>Raissa Li</t>
  </si>
  <si>
    <t>Ana Jordao</t>
  </si>
  <si>
    <t>Isabella Vogel</t>
  </si>
  <si>
    <t>Matheus Ferreira</t>
  </si>
  <si>
    <t>Gabrielle Bach</t>
  </si>
  <si>
    <t>Luísa Almeida</t>
  </si>
  <si>
    <t>Rodrigo Machado</t>
  </si>
  <si>
    <t>Julia Jesus</t>
  </si>
  <si>
    <t>Luana Rodrigues</t>
  </si>
  <si>
    <t>Livia Calmon</t>
  </si>
  <si>
    <t>Rodrigo Guimarães</t>
  </si>
  <si>
    <t>Eduardo Siqueira</t>
  </si>
  <si>
    <t>Juliana Aragão</t>
  </si>
  <si>
    <t>Lívia Zakhm</t>
  </si>
  <si>
    <t>Bruna Freitas</t>
  </si>
  <si>
    <t>Isabelle Pereira</t>
  </si>
  <si>
    <t>Caio Temporal</t>
  </si>
  <si>
    <t>Gabriel Melo</t>
  </si>
  <si>
    <t>Hygor Pinto</t>
  </si>
  <si>
    <t>Lucas Ferreira</t>
  </si>
  <si>
    <t>João Huon</t>
  </si>
  <si>
    <t>Fernanda Monteiro</t>
  </si>
  <si>
    <t>Paula Sepúlveda</t>
  </si>
  <si>
    <t>Carolina Zakhm</t>
  </si>
  <si>
    <t>Gabriel Johnson</t>
  </si>
  <si>
    <t>Breno Racy</t>
  </si>
  <si>
    <t>Guilherme Faria</t>
  </si>
  <si>
    <t>Pedro Ribeiro</t>
  </si>
  <si>
    <t>Victor Cunha</t>
  </si>
  <si>
    <t>Alvaro Costa</t>
  </si>
  <si>
    <t>Larissa Corrêa</t>
  </si>
  <si>
    <t>Deysiane Bôas</t>
  </si>
  <si>
    <t>Raissa Villanova</t>
  </si>
  <si>
    <t>Gabrielle Perdomo</t>
  </si>
  <si>
    <t>João Sad</t>
  </si>
  <si>
    <t>Thales Santos</t>
  </si>
  <si>
    <t>Andreza Perdomo</t>
  </si>
  <si>
    <t>Thaís Rodrigues</t>
  </si>
  <si>
    <t>Thales Moita</t>
  </si>
  <si>
    <t>William Ramos</t>
  </si>
  <si>
    <t>Bruno Mello</t>
  </si>
  <si>
    <t>Rafael Nucci</t>
  </si>
  <si>
    <t>Lais Pestana</t>
  </si>
  <si>
    <t>Luiza Magalhães</t>
  </si>
  <si>
    <t>Maike Melo</t>
  </si>
  <si>
    <t>Thiago Alcoforado</t>
  </si>
  <si>
    <t>Pedro Tabet</t>
  </si>
  <si>
    <t>Lucas Feijo</t>
  </si>
  <si>
    <t>Maria Fahrnholz</t>
  </si>
  <si>
    <t>Matheus Carvalho</t>
  </si>
  <si>
    <t>Rafael Soares</t>
  </si>
  <si>
    <t>Bruna Mattos</t>
  </si>
  <si>
    <t>Iuri Junior</t>
  </si>
  <si>
    <t>Jonas Teraoka</t>
  </si>
  <si>
    <t>Bianca Fanara</t>
  </si>
  <si>
    <t>Lucas Nogueira</t>
  </si>
  <si>
    <t>Julia Vargas</t>
  </si>
  <si>
    <t>Bruna Abreu</t>
  </si>
  <si>
    <t>Pedro Correa</t>
  </si>
  <si>
    <t>Fernanda Lima</t>
  </si>
  <si>
    <t>João Marques</t>
  </si>
  <si>
    <t>Jonatas Júnior</t>
  </si>
  <si>
    <t>Rodrigo Leal</t>
  </si>
  <si>
    <t>João Monteiro</t>
  </si>
  <si>
    <t>Daniel Assis</t>
  </si>
  <si>
    <t>Lucas Roberto</t>
  </si>
  <si>
    <t>João Junior</t>
  </si>
  <si>
    <t>Rafaela Garcia</t>
  </si>
  <si>
    <t>Adrielle Rocha</t>
  </si>
  <si>
    <t>Natalia Godoy</t>
  </si>
  <si>
    <t>João Cardoso</t>
  </si>
  <si>
    <t>Marcela Ferreira</t>
  </si>
  <si>
    <t>Thiago Caputo</t>
  </si>
  <si>
    <t>Ana Alves</t>
  </si>
  <si>
    <t>Lázaro Sad</t>
  </si>
  <si>
    <t>Thais Pereira</t>
  </si>
  <si>
    <t>Juliana Alcoforado</t>
  </si>
  <si>
    <t>Ana Allevato</t>
  </si>
  <si>
    <t>Rafaella Teixeira</t>
  </si>
  <si>
    <t>Arthur Barbosa</t>
  </si>
  <si>
    <t>Gabriel Sousa</t>
  </si>
  <si>
    <t>Isabella Bach</t>
  </si>
  <si>
    <t>Isabela Rodrigues</t>
  </si>
  <si>
    <t>Iuri Menezes</t>
  </si>
  <si>
    <t>Renan Oliveira</t>
  </si>
  <si>
    <t>Karoline Ribeiro</t>
  </si>
  <si>
    <t>Gustavo Pereira</t>
  </si>
  <si>
    <t>Juliana Fanara</t>
  </si>
  <si>
    <t>Deysiane Bach</t>
  </si>
  <si>
    <t>Maria Felippe</t>
  </si>
  <si>
    <t>Marina Lima</t>
  </si>
  <si>
    <t>Myllena Silveira</t>
  </si>
  <si>
    <t>Henrique Aliani</t>
  </si>
  <si>
    <t>Caio Fontoura</t>
  </si>
  <si>
    <t>Ana Chagas</t>
  </si>
  <si>
    <t>Eduardo Souza</t>
  </si>
  <si>
    <t>Gustavo Gomes</t>
  </si>
  <si>
    <t>Maria Gasperi</t>
  </si>
  <si>
    <t>Luiza Kohn</t>
  </si>
  <si>
    <t>Breno Rangel</t>
  </si>
  <si>
    <t>Bruna Rodrigues</t>
  </si>
  <si>
    <t>Nina Lopes</t>
  </si>
  <si>
    <t>Brenno Neves</t>
  </si>
  <si>
    <t>João Magalhães</t>
  </si>
  <si>
    <t>Carla Porto</t>
  </si>
  <si>
    <t>Silvio Temporal</t>
  </si>
  <si>
    <t>Anízio Mattos</t>
  </si>
  <si>
    <t>Julia Guedes</t>
  </si>
  <si>
    <t>Bernardo Fontoura</t>
  </si>
  <si>
    <t>Caio Junqueira</t>
  </si>
  <si>
    <t>Carlos Barbosa</t>
  </si>
  <si>
    <t>Iuri Oliveira</t>
  </si>
  <si>
    <t>Giovanna Monteiro</t>
  </si>
  <si>
    <t>Maria Fernandes</t>
  </si>
  <si>
    <t>Guilherme Silva</t>
  </si>
  <si>
    <t>Gabriela Buraco</t>
  </si>
  <si>
    <t>Rodrigo Pereira</t>
  </si>
  <si>
    <t>Gabriela Pereira</t>
  </si>
  <si>
    <t>Patrícia Derossi</t>
  </si>
  <si>
    <t>Karoline Alves</t>
  </si>
  <si>
    <t>Eric Sperandei</t>
  </si>
  <si>
    <t>Rafaela Villanova</t>
  </si>
  <si>
    <t>Lucas Villanova</t>
  </si>
  <si>
    <t>Isabella Siqueira</t>
  </si>
  <si>
    <t>Patrícia Delgado</t>
  </si>
  <si>
    <t>Thiago Neves</t>
  </si>
  <si>
    <t>Lara Miura</t>
  </si>
  <si>
    <t>Rafael Castro</t>
  </si>
  <si>
    <t>Gustavo Leal</t>
  </si>
  <si>
    <t>Guilherme Marinho</t>
  </si>
  <si>
    <t>Luiza Almeida</t>
  </si>
  <si>
    <t>Carla Almeida</t>
  </si>
  <si>
    <t>João Candido</t>
  </si>
  <si>
    <t>Isabela Racy</t>
  </si>
  <si>
    <t>Yasmim Moreira</t>
  </si>
  <si>
    <t>Caroline Manhães</t>
  </si>
  <si>
    <t>Carolina Porto</t>
  </si>
  <si>
    <t>Dykson Ferreira</t>
  </si>
  <si>
    <t>Gabriel Procaci</t>
  </si>
  <si>
    <t>Lázaro Assis</t>
  </si>
  <si>
    <t>Pedro Caputo</t>
  </si>
  <si>
    <t>Carolina Aquino</t>
  </si>
  <si>
    <t>Ruan Franco</t>
  </si>
  <si>
    <t>Sthefeson Felippe</t>
  </si>
  <si>
    <t>Leandro Barros</t>
  </si>
  <si>
    <t>Raphael Boccaletti</t>
  </si>
  <si>
    <t>Camilla Fraga</t>
  </si>
  <si>
    <t>João Jesus</t>
  </si>
  <si>
    <t>João Santos</t>
  </si>
  <si>
    <t>Luísa Villanova</t>
  </si>
  <si>
    <t>Mateus Nimer</t>
  </si>
  <si>
    <t>Juliana Calbucci</t>
  </si>
  <si>
    <t>Gustavo Barros</t>
  </si>
  <si>
    <t>Alexandre Cordovil</t>
  </si>
  <si>
    <t>Amanda Figueiredo</t>
  </si>
  <si>
    <t>Rebeca Kranz</t>
  </si>
  <si>
    <t>Giovana Tabet</t>
  </si>
  <si>
    <t>Gustavo Carneiro</t>
  </si>
  <si>
    <t>Larissa Cunha</t>
  </si>
  <si>
    <t>Gabriel Farias</t>
  </si>
  <si>
    <t>Letícia Costa</t>
  </si>
  <si>
    <t>Raul Sousa</t>
  </si>
  <si>
    <t>Laura Temporal</t>
  </si>
  <si>
    <t>Eduardo Macckione</t>
  </si>
  <si>
    <t>Carlos Guadagnino</t>
  </si>
  <si>
    <t>Arthur Gomes</t>
  </si>
  <si>
    <t>Carlos Costa</t>
  </si>
  <si>
    <t>Joao Almeida</t>
  </si>
  <si>
    <t>Ives Fahrnholz</t>
  </si>
  <si>
    <t>Gabrielle Azevedo</t>
  </si>
  <si>
    <t>Mayara Boccaletti</t>
  </si>
  <si>
    <t>Lucas Fahrnholz</t>
  </si>
  <si>
    <t>Sandy Maia</t>
  </si>
  <si>
    <t>Vitor Guedes</t>
  </si>
  <si>
    <t>Daniel Melo</t>
  </si>
  <si>
    <t>Stefan Costa</t>
  </si>
  <si>
    <t>Carolina Delgado</t>
  </si>
  <si>
    <t>Bernardo Jorge</t>
  </si>
  <si>
    <t>Letícia Conceição</t>
  </si>
  <si>
    <t>Bianca Gonzaga</t>
  </si>
  <si>
    <t>Thais Nauenberg</t>
  </si>
  <si>
    <t>Guilherme Chagas</t>
  </si>
  <si>
    <t>Desirée Souza</t>
  </si>
  <si>
    <t>Henrique Leig</t>
  </si>
  <si>
    <t>José Vogel</t>
  </si>
  <si>
    <t>Lorena Baptista</t>
  </si>
  <si>
    <t>Juliana Junior</t>
  </si>
  <si>
    <t>João Guedes</t>
  </si>
  <si>
    <t>Sthefeson Mesquita</t>
  </si>
  <si>
    <t>Bruno Lima</t>
  </si>
  <si>
    <t>Gabriela Duarte</t>
  </si>
  <si>
    <t>Gustavo Almeida</t>
  </si>
  <si>
    <t>Juliana Gouvêa</t>
  </si>
  <si>
    <t>Jônatas Lacerda</t>
  </si>
  <si>
    <t>Gabrielle Assumpção</t>
  </si>
  <si>
    <t>Sylvio Campelo</t>
  </si>
  <si>
    <t>Milena Allevato</t>
  </si>
  <si>
    <t>Gabriel Nogueira</t>
  </si>
  <si>
    <t>Victor Isbelle</t>
  </si>
  <si>
    <t>Vittorio Ferreira</t>
  </si>
  <si>
    <t>Guilherme Caldas</t>
  </si>
  <si>
    <t>Thomáz Bastazini</t>
  </si>
  <si>
    <t>Luiz Calmon</t>
  </si>
  <si>
    <t>Carolina Taylor</t>
  </si>
  <si>
    <t>Audir Bach</t>
  </si>
  <si>
    <t>Pedro Magalhães</t>
  </si>
  <si>
    <t>Ana Brandão</t>
  </si>
  <si>
    <t>William Costa</t>
  </si>
  <si>
    <t>Mayara Thoni</t>
  </si>
  <si>
    <t>Luiza Ramos</t>
  </si>
  <si>
    <t>Antônio Gouvêa</t>
  </si>
  <si>
    <t>Adriane Barbosa</t>
  </si>
  <si>
    <t>Lucas Campos</t>
  </si>
  <si>
    <t>Jessica Santos</t>
  </si>
  <si>
    <t>Gabriella Rachide</t>
  </si>
  <si>
    <t>Gabriel Gasperi</t>
  </si>
  <si>
    <t>Fabio Almeida</t>
  </si>
  <si>
    <t>Larissa Pereira</t>
  </si>
  <si>
    <t>João Dias</t>
  </si>
  <si>
    <t>Henrique Moraes</t>
  </si>
  <si>
    <t>Bruno Bhering</t>
  </si>
  <si>
    <t>Anízio Pereira</t>
  </si>
  <si>
    <t>Carolina Cunha</t>
  </si>
  <si>
    <t>Gabriel Marques</t>
  </si>
  <si>
    <t>Gabriela Capitulo</t>
  </si>
  <si>
    <t>Júlia Gonçalves</t>
  </si>
  <si>
    <t>Amanda Resinente</t>
  </si>
  <si>
    <t>Ives Medina</t>
  </si>
  <si>
    <t>João Rodrigues</t>
  </si>
  <si>
    <t>Juliana Bruno</t>
  </si>
  <si>
    <t>Jéssica Rodrigues</t>
  </si>
  <si>
    <t>Ives Oliveira</t>
  </si>
  <si>
    <t>Dandara Jesus</t>
  </si>
  <si>
    <t>Ives Silva</t>
  </si>
  <si>
    <t>Amanda Santos</t>
  </si>
  <si>
    <t>Bruno Pinto</t>
  </si>
  <si>
    <t>Luiza Barbosa</t>
  </si>
  <si>
    <t>Giovanna Sampaio</t>
  </si>
  <si>
    <t>Victor Gonçalves</t>
  </si>
  <si>
    <t>José Sampaio</t>
  </si>
  <si>
    <t>Alon Oliveira</t>
  </si>
  <si>
    <t>Nathan Gonçalves</t>
  </si>
  <si>
    <t>José Marins</t>
  </si>
  <si>
    <t>Matheus Mattos</t>
  </si>
  <si>
    <t>Bruna Júnior</t>
  </si>
  <si>
    <t>Victor Morais</t>
  </si>
  <si>
    <t>Lucas Cavalcante</t>
  </si>
  <si>
    <t>Joyce Essaber</t>
  </si>
  <si>
    <t>Adriana Procaci</t>
  </si>
  <si>
    <t>Lucas Silva</t>
  </si>
  <si>
    <t>Thayane Perdomo</t>
  </si>
  <si>
    <t>Brenno Freire</t>
  </si>
  <si>
    <t>Audir Codeceira</t>
  </si>
  <si>
    <t>Hiaiune Rodrigues</t>
  </si>
  <si>
    <t>Marina Zakhm</t>
  </si>
  <si>
    <t>Marina Neto</t>
  </si>
  <si>
    <t>Eduardo Silva</t>
  </si>
  <si>
    <t>Bianca Aliani</t>
  </si>
  <si>
    <t>Bianca Rodrigues</t>
  </si>
  <si>
    <t>Ananda Silva</t>
  </si>
  <si>
    <t>Guilherme Firmino</t>
  </si>
  <si>
    <t>Paula Perdomo</t>
  </si>
  <si>
    <t>Tadeu Santos</t>
  </si>
  <si>
    <t>Felipe Provenzano</t>
  </si>
  <si>
    <t>Leandro Tostes</t>
  </si>
  <si>
    <t>Anna Lopes</t>
  </si>
  <si>
    <t>Pedro Almeida</t>
  </si>
  <si>
    <t>Platini Bhering</t>
  </si>
  <si>
    <t>Lucas Nakayama</t>
  </si>
  <si>
    <t>Gabriella Ursulino</t>
  </si>
  <si>
    <t>Larissa Vasconcelos</t>
  </si>
  <si>
    <t>Desirée Sone</t>
  </si>
  <si>
    <t>Luíza Puntel</t>
  </si>
  <si>
    <t>Stephanie Silva</t>
  </si>
  <si>
    <t>Wen Viríssimo</t>
  </si>
  <si>
    <t>Luiz Isbelle</t>
  </si>
  <si>
    <t>Pedro Barreto</t>
  </si>
  <si>
    <t>Bernardo Thome</t>
  </si>
  <si>
    <t>Mariane Morelli</t>
  </si>
  <si>
    <t>Natália Barros</t>
  </si>
  <si>
    <t>Ana Mello</t>
  </si>
  <si>
    <t>Marina Rodriguez</t>
  </si>
  <si>
    <t>Clara Miranda</t>
  </si>
  <si>
    <t>Luiz Kurtz</t>
  </si>
  <si>
    <t>Maria Silva</t>
  </si>
  <si>
    <t>Julia Rodrigues</t>
  </si>
  <si>
    <t>Vanessa Moreira</t>
  </si>
  <si>
    <t>Lucas Gasperi</t>
  </si>
  <si>
    <t>Andressa Calbucci</t>
  </si>
  <si>
    <t>Rafael Silva</t>
  </si>
  <si>
    <t>Natalia Ladogano</t>
  </si>
  <si>
    <t>Douglas Santos</t>
  </si>
  <si>
    <t>Fernanda Motta</t>
  </si>
  <si>
    <t>Antônio Rotsztejn</t>
  </si>
  <si>
    <t>Natali Rotsztejn</t>
  </si>
  <si>
    <t>Guilherme Souza</t>
  </si>
  <si>
    <t>Victoria Goes</t>
  </si>
  <si>
    <t>Luis Costa</t>
  </si>
  <si>
    <t>Jeferson Barrozo</t>
  </si>
  <si>
    <t>Jessica Fraga</t>
  </si>
  <si>
    <t>Pedro Gonçalves</t>
  </si>
  <si>
    <t>Jônatas Gasperi</t>
  </si>
  <si>
    <t>Paola Santos</t>
  </si>
  <si>
    <t>Lorena Bittencourt</t>
  </si>
  <si>
    <t>Diego Farias</t>
  </si>
  <si>
    <t>Stela Garcia</t>
  </si>
  <si>
    <t>Rafael Ferreira</t>
  </si>
  <si>
    <t>Ana Porto</t>
  </si>
  <si>
    <t>Felipe Felippe</t>
  </si>
  <si>
    <t>Carlos Mariz</t>
  </si>
  <si>
    <t>Pedro Candido</t>
  </si>
  <si>
    <t>Raíssa Teixeira</t>
  </si>
  <si>
    <t>Isabel Soares</t>
  </si>
  <si>
    <t>Roger Rodrigues</t>
  </si>
  <si>
    <t>Carolina Fioretti</t>
  </si>
  <si>
    <t>Julie Cavalcanti</t>
  </si>
  <si>
    <t>Amanda Baptista</t>
  </si>
  <si>
    <t>Victor Azevedo</t>
  </si>
  <si>
    <t>Stephanie Barreto</t>
  </si>
  <si>
    <t>Marcelo Fonseca</t>
  </si>
  <si>
    <t>Mariana Guimarães</t>
  </si>
  <si>
    <t>Lunna Araujo</t>
  </si>
  <si>
    <t>Lucas Neto</t>
  </si>
  <si>
    <t>Cézar Pereira</t>
  </si>
  <si>
    <t>Felipe Pereira</t>
  </si>
  <si>
    <t>Marina Nascimento</t>
  </si>
  <si>
    <t>Thales Vasconcelos</t>
  </si>
  <si>
    <t>Lucas Fernandes</t>
  </si>
  <si>
    <t>Maurício Gontijo</t>
  </si>
  <si>
    <t>Gabriela Carneiro</t>
  </si>
  <si>
    <t>Luiz Soares</t>
  </si>
  <si>
    <t>Gustavo Aliani</t>
  </si>
  <si>
    <t>Jorge Zakhm</t>
  </si>
  <si>
    <t>Giulia Magalhães</t>
  </si>
  <si>
    <t>Raul Teixeira</t>
  </si>
  <si>
    <t>Henrique Chou</t>
  </si>
  <si>
    <t>Bruno Borges</t>
  </si>
  <si>
    <t>Bernard Jorge</t>
  </si>
  <si>
    <t>Fillipe Polastri</t>
  </si>
  <si>
    <t>Lucas Reis</t>
  </si>
  <si>
    <t>Anderson Pereira</t>
  </si>
  <si>
    <t>Viviane Oliveira</t>
  </si>
  <si>
    <t>Livia Vannier</t>
  </si>
  <si>
    <t>Ana Xavier</t>
  </si>
  <si>
    <t>Matheus Valim</t>
  </si>
  <si>
    <t>Isabel Silveira</t>
  </si>
  <si>
    <t>Beatriz Melo</t>
  </si>
  <si>
    <t>Stephanie Chein</t>
  </si>
  <si>
    <t>Julia Vasconcelos</t>
  </si>
  <si>
    <t>Lunna Vogel</t>
  </si>
  <si>
    <t>Renan Rodrigues</t>
  </si>
  <si>
    <t>Gabriella Bruno</t>
  </si>
  <si>
    <t>Luiza Mesquita</t>
  </si>
  <si>
    <t>Ives Rosa</t>
  </si>
  <si>
    <t>Raíssa Nogueira</t>
  </si>
  <si>
    <t>Luiz Farias</t>
  </si>
  <si>
    <t>Raphael Oliveira</t>
  </si>
  <si>
    <t>João Andrade</t>
  </si>
  <si>
    <t>Caroline Ferreira</t>
  </si>
  <si>
    <t>Stefan Nunes</t>
  </si>
  <si>
    <t>Matheus Godoy</t>
  </si>
  <si>
    <t>Juan Fanara</t>
  </si>
  <si>
    <t>Audir Reis</t>
  </si>
  <si>
    <t>Cláudio Cavalcanti</t>
  </si>
  <si>
    <t>Marcelo Lacerda</t>
  </si>
  <si>
    <t>João Ramos</t>
  </si>
  <si>
    <t>Fernanda Caputo</t>
  </si>
  <si>
    <t>Bianca Santos</t>
  </si>
  <si>
    <t>Gustavo Chagas</t>
  </si>
  <si>
    <t>Carolina Brandao</t>
  </si>
  <si>
    <t>Allan Silva</t>
  </si>
  <si>
    <t>Leticia Isbelle</t>
  </si>
  <si>
    <t>Pedro Dias</t>
  </si>
  <si>
    <t>Luiz Carneiro</t>
  </si>
  <si>
    <t>Thayane Pereira</t>
  </si>
  <si>
    <t>Luã Monteiro</t>
  </si>
  <si>
    <t>Marina Galvão</t>
  </si>
  <si>
    <t>Fernanda Figueiredo</t>
  </si>
  <si>
    <t>Daniela Franco</t>
  </si>
  <si>
    <t>Aline Dias</t>
  </si>
  <si>
    <t>Ana Seixas</t>
  </si>
  <si>
    <t>Rodrigo Meirelles</t>
  </si>
  <si>
    <t>Wilson Zakhm</t>
  </si>
  <si>
    <t>Sylvio Silva</t>
  </si>
  <si>
    <t>Luana Júnior</t>
  </si>
  <si>
    <t>Patrícia Lencastre</t>
  </si>
  <si>
    <t>Lenon Carneiro</t>
  </si>
  <si>
    <t>Bruno Cozendey</t>
  </si>
  <si>
    <t>Carolina Velucci</t>
  </si>
  <si>
    <t>Roger Barroso</t>
  </si>
  <si>
    <t>Gabriel Barros</t>
  </si>
  <si>
    <t>Matheus Figueiredo</t>
  </si>
  <si>
    <t>Rebeca Lima</t>
  </si>
  <si>
    <t>Ananda Monteiro</t>
  </si>
  <si>
    <t>Ulisses Brandao</t>
  </si>
  <si>
    <t>Rachel Júnior</t>
  </si>
  <si>
    <t>Raissa Reis</t>
  </si>
  <si>
    <t>Platini Gomes</t>
  </si>
  <si>
    <t>Luiza Rodriguez</t>
  </si>
  <si>
    <t>Luana Peluzo</t>
  </si>
  <si>
    <t>David Rocha</t>
  </si>
  <si>
    <t>Daniel Matheus</t>
  </si>
  <si>
    <t>Thays Fahrnholz</t>
  </si>
  <si>
    <t>Ana Chafin</t>
  </si>
  <si>
    <t>Ingra Procaci</t>
  </si>
  <si>
    <t>Filipe Cavalcanti</t>
  </si>
  <si>
    <t>Marcelo Campos</t>
  </si>
  <si>
    <t>Vanessa Carneiro</t>
  </si>
  <si>
    <t>Karine Franco</t>
  </si>
  <si>
    <t>Daniel Thome</t>
  </si>
  <si>
    <t>Fernanda Barreto</t>
  </si>
  <si>
    <t>Monique Brandao</t>
  </si>
  <si>
    <t>Luiza Gomes</t>
  </si>
  <si>
    <t>Natalia Scalabrin</t>
  </si>
  <si>
    <t>Isabella Rocha</t>
  </si>
  <si>
    <t>Daniela Silva</t>
  </si>
  <si>
    <t>Camille Allevato</t>
  </si>
  <si>
    <t>Debora Aires</t>
  </si>
  <si>
    <t>Rubens Fernandes</t>
  </si>
  <si>
    <t>Gabrielle Figueiredo</t>
  </si>
  <si>
    <t>Ana Almeida</t>
  </si>
  <si>
    <t>Eduardo Cardoso</t>
  </si>
  <si>
    <t>Pedro Dantas</t>
  </si>
  <si>
    <t>Juliana Rosa</t>
  </si>
  <si>
    <t>Ana Calbucci</t>
  </si>
  <si>
    <t>Raphael Pereira</t>
  </si>
  <si>
    <t>Renan Tanaka</t>
  </si>
  <si>
    <t>Dandara Candido</t>
  </si>
  <si>
    <t>Breno Capitulo</t>
  </si>
  <si>
    <t>Sandy Peluzo</t>
  </si>
  <si>
    <t>Beatriz Rodrigues</t>
  </si>
  <si>
    <t>Lucas Procaci</t>
  </si>
  <si>
    <t>Rubens Villanova</t>
  </si>
  <si>
    <t>Livia Amaral</t>
  </si>
  <si>
    <t>André Lemos</t>
  </si>
  <si>
    <t>Daniel Monteiro</t>
  </si>
  <si>
    <t>Bruna Stefanelli</t>
  </si>
  <si>
    <t>Gabrielle Magalhães</t>
  </si>
  <si>
    <t>Marina Bôas</t>
  </si>
  <si>
    <t>Natalia Silva</t>
  </si>
  <si>
    <t>Bianca Guedes</t>
  </si>
  <si>
    <t>Raphael Fraga</t>
  </si>
  <si>
    <t>Filipe Mendonça</t>
  </si>
  <si>
    <t>Philipe Berto</t>
  </si>
  <si>
    <t>Maria Mello</t>
  </si>
  <si>
    <t>Caio Candido</t>
  </si>
  <si>
    <t>Hanna Rotolo</t>
  </si>
  <si>
    <t>Raíssa Ferreira</t>
  </si>
  <si>
    <t>Mônica Seixas</t>
  </si>
  <si>
    <t>Guilherme Santos</t>
  </si>
  <si>
    <t>Aline Cardeman</t>
  </si>
  <si>
    <t>Amanda Fonseca</t>
  </si>
  <si>
    <t>Rodrigo Gabriel</t>
  </si>
  <si>
    <t>Daniel Gomes</t>
  </si>
  <si>
    <t>Luiza Ferreira</t>
  </si>
  <si>
    <t>Matheus Valente</t>
  </si>
  <si>
    <t>Tadeu Costa</t>
  </si>
  <si>
    <t>Lucas Cavalcanti</t>
  </si>
  <si>
    <t>Anízio Silva</t>
  </si>
  <si>
    <t>Gabriela Silveira</t>
  </si>
  <si>
    <t>Victor Perdomo</t>
  </si>
  <si>
    <t>Fernanda Pessanha</t>
  </si>
  <si>
    <t>Eduardo Villanova</t>
  </si>
  <si>
    <t>Glenda Mendonça</t>
  </si>
  <si>
    <t>Raphael Neto</t>
  </si>
  <si>
    <t>Eric Carneiro</t>
  </si>
  <si>
    <t>Renan Guimarães</t>
  </si>
  <si>
    <t>Mateus Vannier</t>
  </si>
  <si>
    <t>Luis Carvalho</t>
  </si>
  <si>
    <t>Viviane Assumpção</t>
  </si>
  <si>
    <t>José Conceição</t>
  </si>
  <si>
    <t>Mariana Machado</t>
  </si>
  <si>
    <t>Luis Johnson</t>
  </si>
  <si>
    <t>Camila Ribeiro</t>
  </si>
  <si>
    <t>Carlos Palmeira</t>
  </si>
  <si>
    <t>Rafael Gomes</t>
  </si>
  <si>
    <t>Cézar Palmeira</t>
  </si>
  <si>
    <t>Pedro Faria</t>
  </si>
  <si>
    <t>Myllena Souza</t>
  </si>
  <si>
    <t>Natalia Santos</t>
  </si>
  <si>
    <t>Antônio Silveira</t>
  </si>
  <si>
    <t>Viviane Wanderley</t>
  </si>
  <si>
    <t>Guilherme Filho</t>
  </si>
  <si>
    <t>Livia Azevedo</t>
  </si>
  <si>
    <t>Desirée Rodrigues</t>
  </si>
  <si>
    <t>Caio Roberto</t>
  </si>
  <si>
    <t>Sthefeson Azevedo</t>
  </si>
  <si>
    <t>Raphael Quindeler</t>
  </si>
  <si>
    <t>Sthefeson Matheus</t>
  </si>
  <si>
    <t>Nina Oliveira</t>
  </si>
  <si>
    <t>Carolina Braga</t>
  </si>
  <si>
    <t>Livia Bach</t>
  </si>
  <si>
    <t>Carla Gabriel</t>
  </si>
  <si>
    <t>Carolina Pinto</t>
  </si>
  <si>
    <t>Daniel Amaral</t>
  </si>
  <si>
    <t>Victoria Souza</t>
  </si>
  <si>
    <t>Carolina Feio</t>
  </si>
  <si>
    <t>Stefan Paz</t>
  </si>
  <si>
    <t>Carlos Fernandes</t>
  </si>
  <si>
    <t>Debora Brandão</t>
  </si>
  <si>
    <t>Bruno Costa</t>
  </si>
  <si>
    <t>Fernanda Mendonça</t>
  </si>
  <si>
    <t>Luíza Pereira</t>
  </si>
  <si>
    <t>Rodrigo Júnior</t>
  </si>
  <si>
    <t>Joyce Firmino</t>
  </si>
  <si>
    <t>Felipe Gomes</t>
  </si>
  <si>
    <t>Caroline Pestana</t>
  </si>
  <si>
    <t>Débora Santos</t>
  </si>
  <si>
    <t>Luiza Rocha</t>
  </si>
  <si>
    <t>Katharina Filho</t>
  </si>
  <si>
    <t>Glenda Chagas</t>
  </si>
  <si>
    <t>Hiaiune Seixas</t>
  </si>
  <si>
    <t>Gabriel Araujo</t>
  </si>
  <si>
    <t>Marcela Castilho</t>
  </si>
  <si>
    <t>Bárbara Figueiredo</t>
  </si>
  <si>
    <t>Alon Rocha</t>
  </si>
  <si>
    <t>Desirée Soledade</t>
  </si>
  <si>
    <t>Carlos Sad</t>
  </si>
  <si>
    <t>Raphael Kohn</t>
  </si>
  <si>
    <t>Letícia Franco</t>
  </si>
  <si>
    <t>Luíza Felippe</t>
  </si>
  <si>
    <t>Luiz Correa</t>
  </si>
  <si>
    <t>Camilla Provenzano</t>
  </si>
  <si>
    <t>Matheus Costa</t>
  </si>
  <si>
    <t>Rafaella Procaci</t>
  </si>
  <si>
    <t>Ulisses Marchesi</t>
  </si>
  <si>
    <t>Stephanie Junior</t>
  </si>
  <si>
    <t>Miguel Quinto</t>
  </si>
  <si>
    <t>Victor Londero</t>
  </si>
  <si>
    <t>Matheus Miranda</t>
  </si>
  <si>
    <t>Bruno Piero</t>
  </si>
  <si>
    <t>Jéssica Braga</t>
  </si>
  <si>
    <t>Pedro Matheus</t>
  </si>
  <si>
    <t>Thales Silva</t>
  </si>
  <si>
    <t>Luã Costa</t>
  </si>
  <si>
    <t>Roberto Veloso</t>
  </si>
  <si>
    <t>Vitor Almeida</t>
  </si>
  <si>
    <t>Eduardo Mesquita</t>
  </si>
  <si>
    <t>Diego Rodrigues</t>
  </si>
  <si>
    <t>Guilherme Rosa</t>
  </si>
  <si>
    <t>Raíssa Monteiro</t>
  </si>
  <si>
    <t>Julie Sad</t>
  </si>
  <si>
    <t>Sandy Wajnsztok</t>
  </si>
  <si>
    <t>Rafaela Lopes</t>
  </si>
  <si>
    <t>Luíza Reis</t>
  </si>
  <si>
    <t>Sandy Rangel</t>
  </si>
  <si>
    <t>Carolina Siqueira</t>
  </si>
  <si>
    <t>Victor Almeida</t>
  </si>
  <si>
    <t>Milena Cunha</t>
  </si>
  <si>
    <t>Luis Xavier</t>
  </si>
  <si>
    <t>Raphael Tavares</t>
  </si>
  <si>
    <t>Luíza Motta</t>
  </si>
  <si>
    <t>Raphael Freire</t>
  </si>
  <si>
    <t>Izabel Palmeira</t>
  </si>
  <si>
    <t>Lucas Motta</t>
  </si>
  <si>
    <t>Juliana Meirelles</t>
  </si>
  <si>
    <t>Michelle Guimarães</t>
  </si>
  <si>
    <t>Gabriel Pereira</t>
  </si>
  <si>
    <t>Gabrielle Biase</t>
  </si>
  <si>
    <t>Leticia Vannier</t>
  </si>
  <si>
    <t>Isabella Nascimento</t>
  </si>
  <si>
    <t>Amanda Gouvêa</t>
  </si>
  <si>
    <t>Nina Bernhardt</t>
  </si>
  <si>
    <t>Andressa Coelho</t>
  </si>
  <si>
    <t>Brenno Roberto</t>
  </si>
  <si>
    <t>Giovanna Cardoso</t>
  </si>
  <si>
    <t>Ives Souza</t>
  </si>
  <si>
    <t>Caroline Albino</t>
  </si>
  <si>
    <t>Danilo Procaci</t>
  </si>
  <si>
    <t>André Souza</t>
  </si>
  <si>
    <t>Victor Cruz</t>
  </si>
  <si>
    <t>Renan Rodriguez</t>
  </si>
  <si>
    <t>Mateus Ramos</t>
  </si>
  <si>
    <t>Thales Dalforne</t>
  </si>
  <si>
    <t>Rogério Cardoso</t>
  </si>
  <si>
    <t>Beatriz Martins</t>
  </si>
  <si>
    <t>Laís Pacheco</t>
  </si>
  <si>
    <t>Juliana Tanaka</t>
  </si>
  <si>
    <t>João Aliani</t>
  </si>
  <si>
    <t>Pedro Barbosa</t>
  </si>
  <si>
    <t>Hércules Conceição</t>
  </si>
  <si>
    <t>Carlos Souza</t>
  </si>
  <si>
    <t>Philipe Silva</t>
  </si>
  <si>
    <t>Luiza Fraga</t>
  </si>
  <si>
    <t>Gabrielle Alcoforado</t>
  </si>
  <si>
    <t>Carla Pinto</t>
  </si>
  <si>
    <t>Itai Araújo</t>
  </si>
  <si>
    <t>Eric Soares</t>
  </si>
  <si>
    <t>Beatriz Souza</t>
  </si>
  <si>
    <t>Alex Aragão</t>
  </si>
  <si>
    <t>Yasser Oliveira</t>
  </si>
  <si>
    <t>Daniel Freire</t>
  </si>
  <si>
    <t>Wendela Camara</t>
  </si>
  <si>
    <t>Hércules Ferreira</t>
  </si>
  <si>
    <t>Guilherme Nascimento</t>
  </si>
  <si>
    <t>Matheus Nogueira</t>
  </si>
  <si>
    <t>Ramon Aliani</t>
  </si>
  <si>
    <t>Jônatas Gonçalves</t>
  </si>
  <si>
    <t>Raphael Ladogano</t>
  </si>
  <si>
    <t>Ingra Carneiro</t>
  </si>
  <si>
    <t>João Thome</t>
  </si>
  <si>
    <t>Ana Vieira</t>
  </si>
  <si>
    <t>Brenno Brito</t>
  </si>
  <si>
    <t>Diego Ferreira</t>
  </si>
  <si>
    <t>Igor Guedes</t>
  </si>
  <si>
    <t>Felipe Lyra</t>
  </si>
  <si>
    <t>Milena Costa</t>
  </si>
  <si>
    <t>Luana Mesquita</t>
  </si>
  <si>
    <t>Viviane Siqueira</t>
  </si>
  <si>
    <t>Alvaro Almeida</t>
  </si>
  <si>
    <t>Hanna Thome</t>
  </si>
  <si>
    <t>Luana Fahrnholz</t>
  </si>
  <si>
    <t>Iuri Marinho</t>
  </si>
  <si>
    <t>Pedro Ladogano</t>
  </si>
  <si>
    <t>Tadeu Bhering</t>
  </si>
  <si>
    <t>Lucas Farias</t>
  </si>
  <si>
    <t>Melissa Nucci</t>
  </si>
  <si>
    <t>Michelle Silva</t>
  </si>
  <si>
    <t>Daniel Vilela</t>
  </si>
  <si>
    <t>Roberto Oliveira</t>
  </si>
  <si>
    <t>Izabel Rocha</t>
  </si>
  <si>
    <t>Lorena Lemos</t>
  </si>
  <si>
    <t>Lucas Nauenberg</t>
  </si>
  <si>
    <t>Pedro Penteado</t>
  </si>
  <si>
    <t>Henrique Gonçalves</t>
  </si>
  <si>
    <t>Beatriz Oliveira</t>
  </si>
  <si>
    <t>Bruna Rocha</t>
  </si>
  <si>
    <t>Lucas Londero</t>
  </si>
  <si>
    <t>Marina Cardeman</t>
  </si>
  <si>
    <t>Letícia Gomes</t>
  </si>
  <si>
    <t>Pedro Assunção</t>
  </si>
  <si>
    <t>William Lima</t>
  </si>
  <si>
    <t>Bruno Luz</t>
  </si>
  <si>
    <t>Maria Lopes</t>
  </si>
  <si>
    <t>Thales Rodrigues</t>
  </si>
  <si>
    <t>Luíza Luz</t>
  </si>
  <si>
    <t>Isabel Tabet</t>
  </si>
  <si>
    <t>Carlos Neves</t>
  </si>
  <si>
    <t>Antonio Procaci</t>
  </si>
  <si>
    <t>Joyce Gonzaga</t>
  </si>
  <si>
    <t>Tayla Dias</t>
  </si>
  <si>
    <t>João Assis</t>
  </si>
  <si>
    <t>Natalia Mattos</t>
  </si>
  <si>
    <t>Julia Affonso</t>
  </si>
  <si>
    <t>Gabriel Tanaka</t>
  </si>
  <si>
    <t>Luiz Pessanha</t>
  </si>
  <si>
    <t>Gabrielle Santos</t>
  </si>
  <si>
    <t>Rodrigo Cozendey</t>
  </si>
  <si>
    <t>Victor Rodrigues</t>
  </si>
  <si>
    <t>Bernardo Vasconcelos</t>
  </si>
  <si>
    <t>Ulisses Kohn</t>
  </si>
  <si>
    <t>Andressa Garcia</t>
  </si>
  <si>
    <t>Carolina Figueiredo</t>
  </si>
  <si>
    <t>Natalia Martins</t>
  </si>
  <si>
    <t>Pedro Rezende</t>
  </si>
  <si>
    <t>Gustavo Calbucci</t>
  </si>
  <si>
    <t>Julia Santos</t>
  </si>
  <si>
    <t>Carolina Lopes</t>
  </si>
  <si>
    <t>Wellington Ayres</t>
  </si>
  <si>
    <t>Pedro Manhães</t>
  </si>
  <si>
    <t>Raissa Azevedo</t>
  </si>
  <si>
    <t>Guilherme Pessanha</t>
  </si>
  <si>
    <t>Andressa Varella</t>
  </si>
  <si>
    <t>Thales Boccaletti</t>
  </si>
  <si>
    <t>Luiz Silva</t>
  </si>
  <si>
    <t>José Leite</t>
  </si>
  <si>
    <t>Matheus Alcoforado</t>
  </si>
  <si>
    <t>Thales Lyra</t>
  </si>
  <si>
    <t>Alexandre Fioretti</t>
  </si>
  <si>
    <t>Jorge Campos</t>
  </si>
  <si>
    <t>Caroline Novak</t>
  </si>
  <si>
    <t>Daniel Lima</t>
  </si>
  <si>
    <t>Guilherme Rodrigues</t>
  </si>
  <si>
    <t>Danilo Miura</t>
  </si>
  <si>
    <t>Priscila Fernandes</t>
  </si>
  <si>
    <t>Priscila Silveira</t>
  </si>
  <si>
    <t>Lucas Mendonça</t>
  </si>
  <si>
    <t>João Portela</t>
  </si>
  <si>
    <t>Bruno Procaci</t>
  </si>
  <si>
    <t>Leticia Li</t>
  </si>
  <si>
    <t>Anderson Santos</t>
  </si>
  <si>
    <t>Eduardo Kohn</t>
  </si>
  <si>
    <t>Bruno Merege</t>
  </si>
  <si>
    <t>Lucas Borges</t>
  </si>
  <si>
    <t>Adriane Mello</t>
  </si>
  <si>
    <t>Roberto Kurtz</t>
  </si>
  <si>
    <t>Rafael Delgado</t>
  </si>
  <si>
    <t>Itai Bruno</t>
  </si>
  <si>
    <t>Thales Amaral</t>
  </si>
  <si>
    <t>Guido Delgado</t>
  </si>
  <si>
    <t>Lucas Cardeman</t>
  </si>
  <si>
    <t>Isabela Fraga</t>
  </si>
  <si>
    <t>Rebeca Luz</t>
  </si>
  <si>
    <t>Rogério Nogueira</t>
  </si>
  <si>
    <t>Julia Reis</t>
  </si>
  <si>
    <t>Victor Assumpção</t>
  </si>
  <si>
    <t>Mateus Araujo</t>
  </si>
  <si>
    <t>Caio Cruz</t>
  </si>
  <si>
    <t>Gabriela Fontoura</t>
  </si>
  <si>
    <t>Bernardo Rotsztejn</t>
  </si>
  <si>
    <t>Giuseppe Ramos</t>
  </si>
  <si>
    <t>João Gabriel</t>
  </si>
  <si>
    <t>Guilherme Costa</t>
  </si>
  <si>
    <t>Marina Lopes</t>
  </si>
  <si>
    <t>Rogério Medeiros</t>
  </si>
  <si>
    <t>Felipe Costa</t>
  </si>
  <si>
    <t>Raul Luz</t>
  </si>
  <si>
    <t>Pedro Forte</t>
  </si>
  <si>
    <t>Natalia Medronho</t>
  </si>
  <si>
    <t>Lucas Manhães</t>
  </si>
  <si>
    <t>Sthefeson Rodrigues</t>
  </si>
  <si>
    <t>Juliana Rodrigues</t>
  </si>
  <si>
    <t>Jéssica Araujo</t>
  </si>
  <si>
    <t>Tainah Seixas</t>
  </si>
  <si>
    <t>Wen Ramos</t>
  </si>
  <si>
    <t>Ulisses Portela</t>
  </si>
  <si>
    <t>Melissa Villanova</t>
  </si>
  <si>
    <t>Victor Michetti</t>
  </si>
  <si>
    <t>Felipe Candido</t>
  </si>
  <si>
    <t>Julia Barros</t>
  </si>
  <si>
    <t>Joyce Rocha</t>
  </si>
  <si>
    <t>Laura Rocha</t>
  </si>
  <si>
    <t>Victor Teixeira</t>
  </si>
  <si>
    <t>Thiago Araujo</t>
  </si>
  <si>
    <t>Rubens Quinto</t>
  </si>
  <si>
    <t>Danilo Assis</t>
  </si>
  <si>
    <t>João Bruno</t>
  </si>
  <si>
    <t>Alex Rodrigues</t>
  </si>
  <si>
    <t>Beatriz Peluzo</t>
  </si>
  <si>
    <t>Hércules Morete</t>
  </si>
  <si>
    <t>Wilson Scalabrin</t>
  </si>
  <si>
    <t>Victor Vogel</t>
  </si>
  <si>
    <t>Jonas Bernhardt</t>
  </si>
  <si>
    <t>Adriana Quinto</t>
  </si>
  <si>
    <t>Felipe Sad</t>
  </si>
  <si>
    <t>Victor Oliveira</t>
  </si>
  <si>
    <t>Ruan Suzano</t>
  </si>
  <si>
    <t>Ana Figueiredo</t>
  </si>
  <si>
    <t>Giulia Cavalcanti</t>
  </si>
  <si>
    <t>Thales Abrahão</t>
  </si>
  <si>
    <t>Jéssica Nucci</t>
  </si>
  <si>
    <t>Andressa Ramos</t>
  </si>
  <si>
    <t>Giulia Sousa</t>
  </si>
  <si>
    <t>Erick Villanova</t>
  </si>
  <si>
    <t>Carlos Barcessat</t>
  </si>
  <si>
    <t>Leonardo Sousa</t>
  </si>
  <si>
    <t>Pedro Fahrnholz</t>
  </si>
  <si>
    <t>Allan Souza</t>
  </si>
  <si>
    <t>Sthefeson Varella</t>
  </si>
  <si>
    <t>Gabriel Silva</t>
  </si>
  <si>
    <t>Carolina Miranda</t>
  </si>
  <si>
    <t>Ana Castilho</t>
  </si>
  <si>
    <t>Raíssa Soares</t>
  </si>
  <si>
    <t>Marina Piero</t>
  </si>
  <si>
    <t>Arthur Fanara</t>
  </si>
  <si>
    <t>Rodrigo Sousa</t>
  </si>
  <si>
    <t>Audir Fonseca</t>
  </si>
  <si>
    <t>Jônatas Lopes</t>
  </si>
  <si>
    <t>Pedro Neto</t>
  </si>
  <si>
    <t>Júlio Correa</t>
  </si>
  <si>
    <t>Beatriz Galvão</t>
  </si>
  <si>
    <t>Henrique Michetti</t>
  </si>
  <si>
    <t>Marcos Santana</t>
  </si>
  <si>
    <t>Bárbara Silveira</t>
  </si>
  <si>
    <t>Eduardo Rotolo</t>
  </si>
  <si>
    <t>Anna Vasconcelos</t>
  </si>
  <si>
    <t>Caio Rocha</t>
  </si>
  <si>
    <t>Priscila Lima</t>
  </si>
  <si>
    <t>Livia Araujo</t>
  </si>
  <si>
    <t>Ruan Castilho</t>
  </si>
  <si>
    <t>Eduardo Nascimento</t>
  </si>
  <si>
    <t>Cecília Almeida</t>
  </si>
  <si>
    <t>Rafaela Freire</t>
  </si>
  <si>
    <t>Andressa Costa</t>
  </si>
  <si>
    <t>Rachel Villanova</t>
  </si>
  <si>
    <t>Thiago Souza</t>
  </si>
  <si>
    <t>Antonio Albino</t>
  </si>
  <si>
    <t>João Pereira</t>
  </si>
  <si>
    <t>Luis Campos</t>
  </si>
  <si>
    <t>Anderson Assis</t>
  </si>
  <si>
    <t>Gabriel Netto</t>
  </si>
  <si>
    <t>Fernanda Ayres</t>
  </si>
  <si>
    <t>Lívia Siqueira</t>
  </si>
  <si>
    <t>Marcela Terra</t>
  </si>
  <si>
    <t>Tadeu Barcessat</t>
  </si>
  <si>
    <t>Isabel Rocha</t>
  </si>
  <si>
    <t>Daniel Santos</t>
  </si>
  <si>
    <t>Raíssa Medronho</t>
  </si>
  <si>
    <t>Camille Silva</t>
  </si>
  <si>
    <t>Leandro Soares</t>
  </si>
  <si>
    <t>Arthur Silva</t>
  </si>
  <si>
    <t>Audir Rodrigues</t>
  </si>
  <si>
    <t>Guilherme Abraçado</t>
  </si>
  <si>
    <t>Brenno Matheus</t>
  </si>
  <si>
    <t>Karoline Procaci</t>
  </si>
  <si>
    <t>Renan Freitas</t>
  </si>
  <si>
    <t>Maria Wajnsztok</t>
  </si>
  <si>
    <t>Lucas Bhering</t>
  </si>
  <si>
    <t>Isabelle Silva</t>
  </si>
  <si>
    <t>Clara Cruz</t>
  </si>
  <si>
    <t>Beatriz Bôas</t>
  </si>
  <si>
    <t>Marina Tatsch</t>
  </si>
  <si>
    <t>Victor Melo</t>
  </si>
  <si>
    <t>Julia Cordovil</t>
  </si>
  <si>
    <t>Yasmim Temporal</t>
  </si>
  <si>
    <t>Carlos Rosa</t>
  </si>
  <si>
    <t>Arthur Ferreira</t>
  </si>
  <si>
    <t>Juan Marchesi</t>
  </si>
  <si>
    <t>Juliana Firmino</t>
  </si>
  <si>
    <t>Thomaz Rodrigues</t>
  </si>
  <si>
    <t>Isabelle Miranda</t>
  </si>
  <si>
    <t>Amanda Soares</t>
  </si>
  <si>
    <t>Ana Polastri</t>
  </si>
  <si>
    <t>Bernardo Ortiz</t>
  </si>
  <si>
    <t>Ananda Barreira</t>
  </si>
  <si>
    <t>Júlia Lemos</t>
  </si>
  <si>
    <t>Alvaro Reis</t>
  </si>
  <si>
    <t>José Cordovil</t>
  </si>
  <si>
    <t>Daniel Tanaka</t>
  </si>
  <si>
    <t>Lais Oliveira</t>
  </si>
  <si>
    <t>Adriana Oliveira</t>
  </si>
  <si>
    <t>Andreza Oliveira</t>
  </si>
  <si>
    <t>Andre Seixas</t>
  </si>
  <si>
    <t>Luis Gouvêa</t>
  </si>
  <si>
    <t>Jônatas Silva</t>
  </si>
  <si>
    <t>Gabrielle Guimarães</t>
  </si>
  <si>
    <t>Caio Kohn</t>
  </si>
  <si>
    <t>Wilson Carneiro</t>
  </si>
  <si>
    <t>Giulia Campelo</t>
  </si>
  <si>
    <t>Clara Quinto</t>
  </si>
  <si>
    <t>Leticia Aquino</t>
  </si>
  <si>
    <t>Larissa Britto</t>
  </si>
  <si>
    <t>Rafael Miura</t>
  </si>
  <si>
    <t>Bruna Pereira</t>
  </si>
  <si>
    <t>Matheus Azevedo</t>
  </si>
  <si>
    <t>Brenno Oliveira</t>
  </si>
  <si>
    <t>Priscila Calbucci</t>
  </si>
  <si>
    <t>Guilherme Andrade</t>
  </si>
  <si>
    <t>Leandro Sapir</t>
  </si>
  <si>
    <t>Roberta Freire</t>
  </si>
  <si>
    <t>Luíza Cardeman</t>
  </si>
  <si>
    <t>Glenda Magalhães</t>
  </si>
  <si>
    <t>Bernardo Johnson</t>
  </si>
  <si>
    <t>Mateus Piero</t>
  </si>
  <si>
    <t>Mônica Guimarães</t>
  </si>
  <si>
    <t>Bruno Vasconcelos</t>
  </si>
  <si>
    <t>Larissa Gasperi</t>
  </si>
  <si>
    <t>Pedro Junior</t>
  </si>
  <si>
    <t>Isabella Assis</t>
  </si>
  <si>
    <t>Marcelo Lira</t>
  </si>
  <si>
    <t>Raissa Sapir</t>
  </si>
  <si>
    <t>Caio Valente</t>
  </si>
  <si>
    <t>Caio Rosa</t>
  </si>
  <si>
    <t>Andre Gomes</t>
  </si>
  <si>
    <t>Norman Bernardes</t>
  </si>
  <si>
    <t>Daniel Vasconcelos</t>
  </si>
  <si>
    <t>Luis Heimlich</t>
  </si>
  <si>
    <t>Marcelo Reis</t>
  </si>
  <si>
    <t>Kimberly Pereira</t>
  </si>
  <si>
    <t>Bianca Almeida</t>
  </si>
  <si>
    <t>Philipe Velucci</t>
  </si>
  <si>
    <t>Thales Dias</t>
  </si>
  <si>
    <t>Ana Tanaka</t>
  </si>
  <si>
    <t>Khaio Goulart</t>
  </si>
  <si>
    <t>Tainah Manhães</t>
  </si>
  <si>
    <t>Jônatas Carvalho</t>
  </si>
  <si>
    <t>Raphael Barros</t>
  </si>
  <si>
    <t>Felipe Silva</t>
  </si>
  <si>
    <t>Raphael Ferreira</t>
  </si>
  <si>
    <t>Gustavo Botelho</t>
  </si>
  <si>
    <t>Anderson Soares</t>
  </si>
  <si>
    <t>Sandy Silva</t>
  </si>
  <si>
    <t>Marcelo Mesquita</t>
  </si>
  <si>
    <t>Beatriz Firmino</t>
  </si>
  <si>
    <t>Amanda Pinto</t>
  </si>
  <si>
    <t>Luis Santos</t>
  </si>
  <si>
    <t>Gustavo Rodrigues</t>
  </si>
  <si>
    <t>Ana Hollander</t>
  </si>
  <si>
    <t>Miguel Cardeman</t>
  </si>
  <si>
    <t>Bruno Pereira</t>
  </si>
  <si>
    <t>Luis Mello</t>
  </si>
  <si>
    <t>Daniela Gonçalves</t>
  </si>
  <si>
    <t>Rachel Silva</t>
  </si>
  <si>
    <t>Arthur Heimlich</t>
  </si>
  <si>
    <t>Fernanda Nunes</t>
  </si>
  <si>
    <t>Pedro Gouvêa</t>
  </si>
  <si>
    <t>João Pestana</t>
  </si>
  <si>
    <t>Anderson Galvão</t>
  </si>
  <si>
    <t>Pedro Aragão</t>
  </si>
  <si>
    <t>Eduardo Gomes</t>
  </si>
  <si>
    <t>Isabela Soares</t>
  </si>
  <si>
    <t>Matheus Silva</t>
  </si>
  <si>
    <t>Danilo Peixoto</t>
  </si>
  <si>
    <t>Lais Monte</t>
  </si>
  <si>
    <t>Daniel Limp</t>
  </si>
  <si>
    <t>Marcela Oliveira</t>
  </si>
  <si>
    <t>Fabio Varella</t>
  </si>
  <si>
    <t>Raísa Mattos</t>
  </si>
  <si>
    <t>Bruno Mesquita</t>
  </si>
  <si>
    <t>Juan Pessanha</t>
  </si>
  <si>
    <t>Silvio Veiga</t>
  </si>
  <si>
    <t>Caroll Essaber</t>
  </si>
  <si>
    <t>Gabriel Polastri</t>
  </si>
  <si>
    <t>Alon Guedes</t>
  </si>
  <si>
    <t>Larissa Gonçalves</t>
  </si>
  <si>
    <t>Henrique Sagrillo</t>
  </si>
  <si>
    <t>Lorena Candido</t>
  </si>
  <si>
    <t>Rodrigo Costa</t>
  </si>
  <si>
    <t>Guilherme Reis</t>
  </si>
  <si>
    <t>Antonio Castro</t>
  </si>
  <si>
    <t>Lorena Ramos</t>
  </si>
  <si>
    <t>Thayna Maia</t>
  </si>
  <si>
    <t>Rodrigo Silveira</t>
  </si>
  <si>
    <t>Giuseppe Silva</t>
  </si>
  <si>
    <t>Luiz Thoni</t>
  </si>
  <si>
    <t>Thais Figueiredo</t>
  </si>
  <si>
    <t>Eric Assumpção</t>
  </si>
  <si>
    <t>Sandy Suzano</t>
  </si>
  <si>
    <t>Tainah Franco</t>
  </si>
  <si>
    <t>Rodrigo Azevedo</t>
  </si>
  <si>
    <t>Hércules Limp</t>
  </si>
  <si>
    <t>Marina Duarte</t>
  </si>
  <si>
    <t>Raphael Antunes</t>
  </si>
  <si>
    <t>Karina Almeida</t>
  </si>
  <si>
    <t>Stefan Marques</t>
  </si>
  <si>
    <t>Bruna Faria</t>
  </si>
  <si>
    <t>Felipe Aragão</t>
  </si>
  <si>
    <t>Vanessa Teixeira</t>
  </si>
  <si>
    <t>Vitor Sad</t>
  </si>
  <si>
    <t>Marcela Moreira</t>
  </si>
  <si>
    <t>Célio Gomes</t>
  </si>
  <si>
    <t>Daniela Pereira</t>
  </si>
  <si>
    <t>Guilherme Lacerda</t>
  </si>
  <si>
    <t>Giuseppe Guimarães</t>
  </si>
  <si>
    <t>Raíssa Marinho</t>
  </si>
  <si>
    <t>Daniel Fernandes</t>
  </si>
  <si>
    <t>Philipe Lima</t>
  </si>
  <si>
    <t>Lívia Passos</t>
  </si>
  <si>
    <t>Maurício Martins</t>
  </si>
  <si>
    <t>Gabriela Franco</t>
  </si>
  <si>
    <t>Joyce Sousa</t>
  </si>
  <si>
    <t>Roberto Racy</t>
  </si>
  <si>
    <t>Sthefeson Fraga</t>
  </si>
  <si>
    <t>Breno Isbelle</t>
  </si>
  <si>
    <t>Eduardo Lencastre</t>
  </si>
  <si>
    <t>Renan Silva</t>
  </si>
  <si>
    <t>Antônio Vasconcelos</t>
  </si>
  <si>
    <t>Victor Kohn</t>
  </si>
  <si>
    <t>Marcelo Ferreira</t>
  </si>
  <si>
    <t>Gabriel Rachide</t>
  </si>
  <si>
    <t>Joao Barreto</t>
  </si>
  <si>
    <t>Raphael Zakhm</t>
  </si>
  <si>
    <t>Pedro Lopes</t>
  </si>
  <si>
    <t>Iuri Silva</t>
  </si>
  <si>
    <t>Guilherme Barrozo</t>
  </si>
  <si>
    <t>Lorena Chagas</t>
  </si>
  <si>
    <t>Daniel Alves</t>
  </si>
  <si>
    <t>Wilson Pimenta</t>
  </si>
  <si>
    <t>Isabella Medeiros</t>
  </si>
  <si>
    <t>Thomáz Santos</t>
  </si>
  <si>
    <t>Anna Soares</t>
  </si>
  <si>
    <t>Nathan Vieira</t>
  </si>
  <si>
    <t>Pedro Nucci</t>
  </si>
  <si>
    <t>José Silva</t>
  </si>
  <si>
    <t>Anna Borges</t>
  </si>
  <si>
    <t>Guilherme Figueiredo</t>
  </si>
  <si>
    <t>Pedro Valente</t>
  </si>
  <si>
    <t>Renan Cardeman</t>
  </si>
  <si>
    <t>Juliana Castilho</t>
  </si>
  <si>
    <t>Gabrielle Almeida</t>
  </si>
  <si>
    <t>Gabriel Thiele</t>
  </si>
  <si>
    <t>Luis Soares</t>
  </si>
  <si>
    <t>Filipe Paulo</t>
  </si>
  <si>
    <t>Andre Marques</t>
  </si>
  <si>
    <t>Raíza Mendonça</t>
  </si>
  <si>
    <t>Bárbara Assunção</t>
  </si>
  <si>
    <t>Pedro Buraco</t>
  </si>
  <si>
    <t>Beatriz Siqueira</t>
  </si>
  <si>
    <t>Pedro Monteiro</t>
  </si>
  <si>
    <t>Raíssa Oros</t>
  </si>
  <si>
    <t>João Godoy</t>
  </si>
  <si>
    <t>Luísa Castro</t>
  </si>
  <si>
    <t>Melissa Cavalcante</t>
  </si>
  <si>
    <t>Letícia Santos</t>
  </si>
  <si>
    <t>João Oliveira</t>
  </si>
  <si>
    <t>Victor Sperandei</t>
  </si>
  <si>
    <t>Nathan Lopes</t>
  </si>
  <si>
    <t>Gabriel Carneiro</t>
  </si>
  <si>
    <t>Pedro Miura</t>
  </si>
  <si>
    <t>Caroline Arruda</t>
  </si>
  <si>
    <t>Luiz Miranda</t>
  </si>
  <si>
    <t>Wilson Silva</t>
  </si>
  <si>
    <t>Larissa Aragão</t>
  </si>
  <si>
    <t>Diego Amaral</t>
  </si>
  <si>
    <t>Roberto Boccaletti</t>
  </si>
  <si>
    <t>Rafael Oliveira</t>
  </si>
  <si>
    <t>Rodrigo Nunes</t>
  </si>
  <si>
    <t>Rafael Valim</t>
  </si>
  <si>
    <t>Bernard Isbelle</t>
  </si>
  <si>
    <t>Rafael Guadagnino</t>
  </si>
  <si>
    <t>Beatriz Rocha</t>
  </si>
  <si>
    <t>Maria Paz</t>
  </si>
  <si>
    <t>Raísa Vieira</t>
  </si>
  <si>
    <t>Carlos Fonseca</t>
  </si>
  <si>
    <t>Anderson Ferreira</t>
  </si>
  <si>
    <t>Raíssa Rodrigues</t>
  </si>
  <si>
    <t>Gabriel Matheus</t>
  </si>
  <si>
    <t>Thayna Aires</t>
  </si>
  <si>
    <t>Henrique Kranz</t>
  </si>
  <si>
    <t>Caio Arruda</t>
  </si>
  <si>
    <t>Andressa Ribeiro</t>
  </si>
  <si>
    <t>Raphael Passos</t>
  </si>
  <si>
    <t>Adriana Marchesi</t>
  </si>
  <si>
    <t>Carlos Pedrosa</t>
  </si>
  <si>
    <t>Julia Barroso</t>
  </si>
  <si>
    <t>Maria Puntel</t>
  </si>
  <si>
    <t>Ives Aquino</t>
  </si>
  <si>
    <t>Maria Barros</t>
  </si>
  <si>
    <t>Sandy Valim</t>
  </si>
  <si>
    <t>Rachel Medronho</t>
  </si>
  <si>
    <t>Bruna Moita</t>
  </si>
  <si>
    <t>Barbara Fernandes</t>
  </si>
  <si>
    <t>Victor Miranda</t>
  </si>
  <si>
    <t>Isabela Carvalho</t>
  </si>
  <si>
    <t>Pedro Tatsch</t>
  </si>
  <si>
    <t>Isabela Portela</t>
  </si>
  <si>
    <t>Clarissa Oliveira</t>
  </si>
  <si>
    <t>Patrícia Guimarães</t>
  </si>
  <si>
    <t>Gustavo Ferreira</t>
  </si>
  <si>
    <t>Isabella Ferreira</t>
  </si>
  <si>
    <t>Vinícius Gomes</t>
  </si>
  <si>
    <t>Bruna Camara</t>
  </si>
  <si>
    <t>Pedro Gomes</t>
  </si>
  <si>
    <t>Arthur Sperandei</t>
  </si>
  <si>
    <t>Kim Quinto</t>
  </si>
  <si>
    <t>Célio Assumpção</t>
  </si>
  <si>
    <t>Paola Pedrosa</t>
  </si>
  <si>
    <t>Paulo Fraga</t>
  </si>
  <si>
    <t>Matheus Ramos</t>
  </si>
  <si>
    <t>Rachel Ferman</t>
  </si>
  <si>
    <t>Bianca Boccaletti</t>
  </si>
  <si>
    <t>Jackson Ribeiro</t>
  </si>
  <si>
    <t>Pedro Machado</t>
  </si>
  <si>
    <t>Marina Xavier</t>
  </si>
  <si>
    <t>Marina Mendes</t>
  </si>
  <si>
    <t>Wilson Veloso</t>
  </si>
  <si>
    <t>Victoria Ferezin</t>
  </si>
  <si>
    <t>Ulisses Fonseca</t>
  </si>
  <si>
    <t>Ulisses Caputo</t>
  </si>
  <si>
    <t>Pedro Nóbrega</t>
  </si>
  <si>
    <t>Izabel Cavalcanti</t>
  </si>
  <si>
    <t>Mariana Braga</t>
  </si>
  <si>
    <t>Yasser Lacerda</t>
  </si>
  <si>
    <t>Ana Aliani</t>
  </si>
  <si>
    <t>Tadeu Marques</t>
  </si>
  <si>
    <t>Isaac Almeida</t>
  </si>
  <si>
    <t>Roger Pereira</t>
  </si>
  <si>
    <t>Thales Lencastre</t>
  </si>
  <si>
    <t>Tayla Soares</t>
  </si>
  <si>
    <t>Sandy Cozendey</t>
  </si>
  <si>
    <t>Juan Chein</t>
  </si>
  <si>
    <t>Aline Quinto</t>
  </si>
  <si>
    <t>Ananda Gomes</t>
  </si>
  <si>
    <t>Viviane Portela</t>
  </si>
  <si>
    <t>Ana Assis</t>
  </si>
  <si>
    <t>Gustavo Faria</t>
  </si>
  <si>
    <t>Vivianne Junger</t>
  </si>
  <si>
    <t>Cícero Magalhães</t>
  </si>
  <si>
    <t>Rodrigo Accioly</t>
  </si>
  <si>
    <t>Anna Vianna</t>
  </si>
  <si>
    <t>Ana Oliveira</t>
  </si>
  <si>
    <t>Roberta Lima</t>
  </si>
  <si>
    <t>Paula Lopes</t>
  </si>
  <si>
    <t>Allan Costa</t>
  </si>
  <si>
    <t>Beatriz Franco</t>
  </si>
  <si>
    <t>Luiz Arruda</t>
  </si>
  <si>
    <t>Gustavo Marchesi</t>
  </si>
  <si>
    <t>Nathan Pedrosa</t>
  </si>
  <si>
    <t>Marcela Sampaio</t>
  </si>
  <si>
    <t>Giovana Araujo</t>
  </si>
  <si>
    <t>Pedro Miranda</t>
  </si>
  <si>
    <t>Jeferson Rachide</t>
  </si>
  <si>
    <t>Marcos Barrozo</t>
  </si>
  <si>
    <t>Rodrigo Ribeiro</t>
  </si>
  <si>
    <t>Viviane Araujo</t>
  </si>
  <si>
    <t>Daniel Temporal</t>
  </si>
  <si>
    <t>Cícero Moraes</t>
  </si>
  <si>
    <t>Luiz Fernandes</t>
  </si>
  <si>
    <t>Lucas Essaber</t>
  </si>
  <si>
    <t>Iuri Portela</t>
  </si>
  <si>
    <t>Felipe Abreu</t>
  </si>
  <si>
    <t>Jessica Gomes</t>
  </si>
  <si>
    <t>Samara Moraes</t>
  </si>
  <si>
    <t>Bárbara Mattos</t>
  </si>
  <si>
    <t>Jonatas Lopes</t>
  </si>
  <si>
    <t>Beatriz Ferreira</t>
  </si>
  <si>
    <t>Gabriel Peixoto</t>
  </si>
  <si>
    <t>Henrique Mendonça</t>
  </si>
  <si>
    <t>Carolina Bôas</t>
  </si>
  <si>
    <t>Renan Souza</t>
  </si>
  <si>
    <t>Rojane Almeida</t>
  </si>
  <si>
    <t>Pedro Santos</t>
  </si>
  <si>
    <t>Luana Manhães</t>
  </si>
  <si>
    <t>Gabriel Conceição</t>
  </si>
  <si>
    <t>Henrique Freitas</t>
  </si>
  <si>
    <t>Lucas Rachide</t>
  </si>
  <si>
    <t>Michelle Mendes</t>
  </si>
  <si>
    <t>Leandro Pereira</t>
  </si>
  <si>
    <t>Fernanda Barreira</t>
  </si>
  <si>
    <t>Gabrielle Brito</t>
  </si>
  <si>
    <t>Breno Braga</t>
  </si>
  <si>
    <t>Anna Fonseca</t>
  </si>
  <si>
    <t>Iuri Fernandes</t>
  </si>
  <si>
    <t>Wilson Braga</t>
  </si>
  <si>
    <t>Maria Sousa</t>
  </si>
  <si>
    <t>Guilherme Fraga</t>
  </si>
  <si>
    <t>Caio Pedrosa</t>
  </si>
  <si>
    <t>Bruno Fonseca</t>
  </si>
  <si>
    <t>Thayna Valente</t>
  </si>
  <si>
    <t>Gabriel Garcia</t>
  </si>
  <si>
    <t>Gustavo Godoy</t>
  </si>
  <si>
    <t>Gabriela Fernandes</t>
  </si>
  <si>
    <t>Giuseppe Florim</t>
  </si>
  <si>
    <t>Clara Santos</t>
  </si>
  <si>
    <t>Iuri Dias</t>
  </si>
  <si>
    <t>André Almeida</t>
  </si>
  <si>
    <t>Tayla Rocha</t>
  </si>
  <si>
    <t>Lucas Cardoso</t>
  </si>
  <si>
    <t>Antônio Nunes</t>
  </si>
  <si>
    <t>Carolina Perdomo</t>
  </si>
  <si>
    <t>Victor Bernhardt</t>
  </si>
  <si>
    <t>Bernardo Ribeiro</t>
  </si>
  <si>
    <t>Ruan Cunha</t>
  </si>
  <si>
    <t>Bruna Guimarães</t>
  </si>
  <si>
    <t>Thiago Teraoka</t>
  </si>
  <si>
    <t>Bianca Oliveira</t>
  </si>
  <si>
    <t>João Carvalho</t>
  </si>
  <si>
    <t>Joao Freitas</t>
  </si>
  <si>
    <t>Felipe Souza</t>
  </si>
  <si>
    <t>Matheus Faria</t>
  </si>
  <si>
    <t>Gabriel Marinho</t>
  </si>
  <si>
    <t>Vanessa Nogueira</t>
  </si>
  <si>
    <t>Rodrigo Gomes</t>
  </si>
  <si>
    <t>Izabel Cunha</t>
  </si>
  <si>
    <t>Daniela Andrade</t>
  </si>
  <si>
    <t>Luana Kurtz</t>
  </si>
  <si>
    <t>Victor Baptista</t>
  </si>
  <si>
    <t>Luiza Lima</t>
  </si>
  <si>
    <t>João Sagrillo</t>
  </si>
  <si>
    <t>Stefan Wajnsztok</t>
  </si>
  <si>
    <t>Mariana Bach</t>
  </si>
  <si>
    <t>Ana Brito</t>
  </si>
  <si>
    <t>Lucas Wanderley</t>
  </si>
  <si>
    <t>Luiz Conceição</t>
  </si>
  <si>
    <t>Hércules Nóbrega</t>
  </si>
  <si>
    <t>Raísa Kohn</t>
  </si>
  <si>
    <t>Alon Aragão</t>
  </si>
  <si>
    <t>Caio Leite</t>
  </si>
  <si>
    <t>Lucas Alves</t>
  </si>
  <si>
    <t>Lorena Lopes</t>
  </si>
  <si>
    <t>Amanda Vasconcellos</t>
  </si>
  <si>
    <t>Maria Cormack</t>
  </si>
  <si>
    <t>Carolina Alves</t>
  </si>
  <si>
    <t>Jeferson Miranda</t>
  </si>
  <si>
    <t>João Veiga</t>
  </si>
  <si>
    <t>Rodrigo Araujo</t>
  </si>
  <si>
    <t>Wendela Lima</t>
  </si>
  <si>
    <t>Bruna Rodriguez</t>
  </si>
  <si>
    <t>Luíza Lima</t>
  </si>
  <si>
    <t>Adriano Wajnsztok</t>
  </si>
  <si>
    <t>Gabriela Penteado</t>
  </si>
  <si>
    <t>Alessandra Costa</t>
  </si>
  <si>
    <t>Bruna Nogueira</t>
  </si>
  <si>
    <t>Lucas Vianna</t>
  </si>
  <si>
    <t>Sandy Guedes</t>
  </si>
  <si>
    <t>Anízio Bach</t>
  </si>
  <si>
    <t>Pedro Campos</t>
  </si>
  <si>
    <t>Livia Barreto</t>
  </si>
  <si>
    <t>Thays Almeida</t>
  </si>
  <si>
    <t>Adrielle Florim</t>
  </si>
  <si>
    <t>Anderson Filho</t>
  </si>
  <si>
    <t>Bernardo Teixeira</t>
  </si>
  <si>
    <t>Victor Mesquita</t>
  </si>
  <si>
    <t>Wilson Nóbrega</t>
  </si>
  <si>
    <t>Roberta Araujo</t>
  </si>
  <si>
    <t>Rafael Johnson</t>
  </si>
  <si>
    <t>João Rocha</t>
  </si>
  <si>
    <t>Gabriela Accioly</t>
  </si>
  <si>
    <t>Pedro Martins</t>
  </si>
  <si>
    <t>Gustavo Assunção</t>
  </si>
  <si>
    <t>Anna Tanaka</t>
  </si>
  <si>
    <t>Raissa Mesquita</t>
  </si>
  <si>
    <t>Rafael Limp</t>
  </si>
  <si>
    <t>Lenon Portela</t>
  </si>
  <si>
    <t>Pedro Alves</t>
  </si>
  <si>
    <t>Thales Ramos</t>
  </si>
  <si>
    <t>Daniel Silva</t>
  </si>
  <si>
    <t>Wendela Barbosa</t>
  </si>
  <si>
    <t>Wilson Júnior</t>
  </si>
  <si>
    <t>Filipe Suzano</t>
  </si>
  <si>
    <t>Iuri Pereira</t>
  </si>
  <si>
    <t>Matheus Ladogano</t>
  </si>
  <si>
    <t>João Siqueira</t>
  </si>
  <si>
    <t>Bruno Suzano</t>
  </si>
  <si>
    <t>Danilo Barbosa</t>
  </si>
  <si>
    <t>Maria Chafin</t>
  </si>
  <si>
    <t>Natali Oliveira</t>
  </si>
  <si>
    <t>Willian Gasperi</t>
  </si>
  <si>
    <t>Deysiane Conceição</t>
  </si>
  <si>
    <t>José Portela</t>
  </si>
  <si>
    <t>Jonas Lira</t>
  </si>
  <si>
    <t>Rodrigo Fonseca</t>
  </si>
  <si>
    <t>Rafaela Limp</t>
  </si>
  <si>
    <t>Maria Marques</t>
  </si>
  <si>
    <t>Izabel Oliveira</t>
  </si>
  <si>
    <t>Daniel Rodrigues</t>
  </si>
  <si>
    <t>Lucas Sobral</t>
  </si>
  <si>
    <t>Lucas Nóbrega</t>
  </si>
  <si>
    <t>Cézar Ferreira</t>
  </si>
  <si>
    <t>Thays Goes</t>
  </si>
  <si>
    <t>Jorge Procaci</t>
  </si>
  <si>
    <t>Vittorio Costa</t>
  </si>
  <si>
    <t>Mariana Almeida</t>
  </si>
  <si>
    <t>Rafaela Teixeira</t>
  </si>
  <si>
    <t>Pedro Netto</t>
  </si>
  <si>
    <t>Fernanda Pereira</t>
  </si>
  <si>
    <t>Fernanda Almeida</t>
  </si>
  <si>
    <t>Raissa Chagas</t>
  </si>
  <si>
    <t>Pedro Ventura</t>
  </si>
  <si>
    <t>Gustavo Britto</t>
  </si>
  <si>
    <t>Caroline Figueiredo</t>
  </si>
  <si>
    <t>Jéssica Calmon</t>
  </si>
  <si>
    <t>Lucas Leite</t>
  </si>
  <si>
    <t>Gabriela Ferreira</t>
  </si>
  <si>
    <t>Victor Restum</t>
  </si>
  <si>
    <t>Fillipe Vasconcelos</t>
  </si>
  <si>
    <t>Livia Puntel</t>
  </si>
  <si>
    <t>Jessica Lopes</t>
  </si>
  <si>
    <t>Pedro Rodrigues</t>
  </si>
  <si>
    <t>Caroline Sepúlveda</t>
  </si>
  <si>
    <t>Juan Seixas</t>
  </si>
  <si>
    <t>Raphael Carneiro</t>
  </si>
  <si>
    <t>Giovanna Freitas</t>
  </si>
  <si>
    <t>Raphael Correa</t>
  </si>
  <si>
    <t>Breno Brum</t>
  </si>
  <si>
    <t>Ana Sobral</t>
  </si>
  <si>
    <t>Eduardo Morelli</t>
  </si>
  <si>
    <t>Lucas Gomes</t>
  </si>
  <si>
    <t>Jéssica Valente</t>
  </si>
  <si>
    <t>Milena Carvalho</t>
  </si>
  <si>
    <t>Eduardo Araujo</t>
  </si>
  <si>
    <t>Caio Jesus</t>
  </si>
  <si>
    <t>Marcelo Alcoforado</t>
  </si>
  <si>
    <t>Gabriella Botelho</t>
  </si>
  <si>
    <t>Patrícia Antunes</t>
  </si>
  <si>
    <t>Gabriela Barreto</t>
  </si>
  <si>
    <t>Luiza Carneiro</t>
  </si>
  <si>
    <t>Hércules Pereira</t>
  </si>
  <si>
    <t>Bruno Figueiredo</t>
  </si>
  <si>
    <t>Guilherme Carneiro</t>
  </si>
  <si>
    <t>Luíza Miranda</t>
  </si>
  <si>
    <t>Stela Manhães</t>
  </si>
  <si>
    <t>Matheus Suzano</t>
  </si>
  <si>
    <t>Eduardo Ferezin</t>
  </si>
  <si>
    <t>Ana Macckione</t>
  </si>
  <si>
    <t>Priscila Correa</t>
  </si>
  <si>
    <t>Felipe Biase</t>
  </si>
  <si>
    <t>José Monte</t>
  </si>
  <si>
    <t>Gabrielle Racy</t>
  </si>
  <si>
    <t>Platini Motta</t>
  </si>
  <si>
    <t>Katharina Freire</t>
  </si>
  <si>
    <t>Caio Almeida</t>
  </si>
  <si>
    <t>Roberta Figueiredo</t>
  </si>
  <si>
    <t>Matheus Gama</t>
  </si>
  <si>
    <t>Aline Araujo</t>
  </si>
  <si>
    <t>Matheus Montanholi</t>
  </si>
  <si>
    <t>Pedro Ferman</t>
  </si>
  <si>
    <t>Ananda Tatsch</t>
  </si>
  <si>
    <t>Platini Jordao</t>
  </si>
  <si>
    <t>Rebeca Fahrnholz</t>
  </si>
  <si>
    <t>Lucas Suzano</t>
  </si>
  <si>
    <t>Rubens Oliveira</t>
  </si>
  <si>
    <t>Vanessa Biase</t>
  </si>
  <si>
    <t>Raissa Silva</t>
  </si>
  <si>
    <t>João Rosa</t>
  </si>
  <si>
    <t>João Wanderley</t>
  </si>
  <si>
    <t>Letícia Ferreira</t>
  </si>
  <si>
    <t>Larissa Cavalcante</t>
  </si>
  <si>
    <t>Henrique Soledade</t>
  </si>
  <si>
    <t>Paola Perdomo</t>
  </si>
  <si>
    <t>Leonardo Cormack</t>
  </si>
  <si>
    <t>Carlos Boccaletti</t>
  </si>
  <si>
    <t>Bárbara Gonzaga</t>
  </si>
  <si>
    <t>Wilson Chagas</t>
  </si>
  <si>
    <t>Jônatas Vasconcelos</t>
  </si>
  <si>
    <t>Victoria Silva</t>
  </si>
  <si>
    <t>Mariana Baptista</t>
  </si>
  <si>
    <t>Rilson Campos</t>
  </si>
  <si>
    <t>Isabel Pereira</t>
  </si>
  <si>
    <t>Andreza Freire</t>
  </si>
  <si>
    <t>Bruna Johnson</t>
  </si>
  <si>
    <t>Luiz Guadagnino</t>
  </si>
  <si>
    <t>Lucas Marinho</t>
  </si>
  <si>
    <t>Alex Figueiredo</t>
  </si>
  <si>
    <t>Natália Ramos</t>
  </si>
  <si>
    <t>Bianca Nucci</t>
  </si>
  <si>
    <t>Jackson Ferreira</t>
  </si>
  <si>
    <t>Pedro Barros</t>
  </si>
  <si>
    <t>Guilherme Fontoura</t>
  </si>
  <si>
    <t>Alon Tiradentes</t>
  </si>
  <si>
    <t>Sandy Souza</t>
  </si>
  <si>
    <t>Lucas Rocha</t>
  </si>
  <si>
    <t>Aline Medronho</t>
  </si>
  <si>
    <t>Milena Silva</t>
  </si>
  <si>
    <t>Lucas Rodrigues</t>
  </si>
  <si>
    <t>Elena Castro</t>
  </si>
  <si>
    <t>Raul Guadagnino</t>
  </si>
  <si>
    <t>Mariane Pinheiro</t>
  </si>
  <si>
    <t>Guilherme Leite</t>
  </si>
  <si>
    <t>Gabriella Gouvêa</t>
  </si>
  <si>
    <t>Thayna Júnior</t>
  </si>
  <si>
    <t>Juan Vannier</t>
  </si>
  <si>
    <t>Erick Baptista</t>
  </si>
  <si>
    <t>Victor Barbosa</t>
  </si>
  <si>
    <t>André Pereira</t>
  </si>
  <si>
    <t>Bernardo Costa</t>
  </si>
  <si>
    <t>Adrielle Soares</t>
  </si>
  <si>
    <t>Tadeu Barbosa</t>
  </si>
  <si>
    <t>João Junger</t>
  </si>
  <si>
    <t>Mateus Mariz</t>
  </si>
  <si>
    <t>Thiago Silva</t>
  </si>
  <si>
    <t>Livia Kurtz</t>
  </si>
  <si>
    <t>Andre Costa</t>
  </si>
  <si>
    <t>Andressa Franco</t>
  </si>
  <si>
    <t>Luana Aragão</t>
  </si>
  <si>
    <t>Beatriz Costa</t>
  </si>
  <si>
    <t>Caroline Alcoforado</t>
  </si>
  <si>
    <t>João Goulart</t>
  </si>
  <si>
    <t>Eduardo Salomão</t>
  </si>
  <si>
    <t>Ana Nascimento</t>
  </si>
  <si>
    <t>Antônio Roberto</t>
  </si>
  <si>
    <t>Bruno Resende</t>
  </si>
  <si>
    <t>Gabriela Guadagnino</t>
  </si>
  <si>
    <t>Catarina Santos</t>
  </si>
  <si>
    <t>Gabriela Lopes</t>
  </si>
  <si>
    <t>Amanda Sousa</t>
  </si>
  <si>
    <t>Júlia Santos</t>
  </si>
  <si>
    <t>Arthur Fernandes</t>
  </si>
  <si>
    <t>Deysiane Almeida</t>
  </si>
  <si>
    <t>Breno Marinho</t>
  </si>
  <si>
    <t>Giselia Ribeiro</t>
  </si>
  <si>
    <t>Alessandra Machado</t>
  </si>
  <si>
    <t>Cícero Rodrigues</t>
  </si>
  <si>
    <t>Felipe Ferreira</t>
  </si>
  <si>
    <t>Michelle Candido</t>
  </si>
  <si>
    <t>Lucas Isbelle</t>
  </si>
  <si>
    <t>Larissa Júnior</t>
  </si>
  <si>
    <t>Raíssa Vasconcelos</t>
  </si>
  <si>
    <t>Luiz Procaci</t>
  </si>
  <si>
    <t>Beatriz Berto</t>
  </si>
  <si>
    <t>Guilherme Assumpção</t>
  </si>
  <si>
    <t>Gabriel Santos</t>
  </si>
  <si>
    <t>Gabriella Nascimento</t>
  </si>
  <si>
    <t>Pedro Vieira</t>
  </si>
  <si>
    <t>Marcelo Bhering</t>
  </si>
  <si>
    <t>Carlos Nauenberg</t>
  </si>
  <si>
    <t>Lucas Vannier</t>
  </si>
  <si>
    <t>Lívia Capitulo</t>
  </si>
  <si>
    <t>Lucas Lopes</t>
  </si>
  <si>
    <t>Aline Bach</t>
  </si>
  <si>
    <t>Breno Fonseca</t>
  </si>
  <si>
    <t>Luiza Meirelles</t>
  </si>
  <si>
    <t>Wilson Portela</t>
  </si>
  <si>
    <t>Diego Miranda</t>
  </si>
  <si>
    <t>Marina Ribeiro</t>
  </si>
  <si>
    <t>Luis Candido</t>
  </si>
  <si>
    <t>Debora Mariz</t>
  </si>
  <si>
    <t>Marcela Mello</t>
  </si>
  <si>
    <t>Raul Tanaka</t>
  </si>
  <si>
    <t>Jônatas Silveira</t>
  </si>
  <si>
    <t>Priscila Neto</t>
  </si>
  <si>
    <t>Camille Nunes</t>
  </si>
  <si>
    <t>Thaís Lacerda</t>
  </si>
  <si>
    <t>Bruna Forte</t>
  </si>
  <si>
    <t>Guilherme Pereira</t>
  </si>
  <si>
    <t>Jonas Cavalcanti</t>
  </si>
  <si>
    <t>Sandy Lacerda</t>
  </si>
  <si>
    <t>Gustavo Rangel</t>
  </si>
  <si>
    <t>Carlos Assumpção</t>
  </si>
  <si>
    <t>Alon Antunes</t>
  </si>
  <si>
    <t>Raphael Chou</t>
  </si>
  <si>
    <t>Felipe Medronho</t>
  </si>
  <si>
    <t>Caio Marinho</t>
  </si>
  <si>
    <t>Isabelle Penteado</t>
  </si>
  <si>
    <t>João Pimenta</t>
  </si>
  <si>
    <t>Gustavo Morete</t>
  </si>
  <si>
    <t>Carolina Salomão</t>
  </si>
  <si>
    <t>Juliana Abrahão</t>
  </si>
  <si>
    <t>Raissa Soares</t>
  </si>
  <si>
    <t>Antonio Teixeira</t>
  </si>
  <si>
    <t>Cláudio Veloso</t>
  </si>
  <si>
    <t>Renan Sepúlveda</t>
  </si>
  <si>
    <t>Yasmim Salomão</t>
  </si>
  <si>
    <t>Matheus Villanova</t>
  </si>
  <si>
    <t>Ruan Costa</t>
  </si>
  <si>
    <t>Eduardo Chagas</t>
  </si>
  <si>
    <t>Raísa Cavalcanti</t>
  </si>
  <si>
    <t>Natália Cardoso</t>
  </si>
  <si>
    <t>Bianca Faria</t>
  </si>
  <si>
    <t>Isabel Santos</t>
  </si>
  <si>
    <t>Célio Pereira</t>
  </si>
  <si>
    <t>Arthur Vasconcelos</t>
  </si>
  <si>
    <t>Maria Scalabrin</t>
  </si>
  <si>
    <t>Lais Ribeiro</t>
  </si>
  <si>
    <t>Maike Duarte</t>
  </si>
  <si>
    <t>Cláudio Santos</t>
  </si>
  <si>
    <t>Bruna Souza</t>
  </si>
  <si>
    <t>Amanda Maia</t>
  </si>
  <si>
    <t>Bruno Soledade</t>
  </si>
  <si>
    <t>Cláudio Suzano</t>
  </si>
  <si>
    <t>Marcela Teixeira</t>
  </si>
  <si>
    <t>Natalia Valente</t>
  </si>
  <si>
    <t>Bruna Monteiro</t>
  </si>
  <si>
    <t>Anna Junior</t>
  </si>
  <si>
    <t>Alon Soares</t>
  </si>
  <si>
    <t>Yasser Rodrigues</t>
  </si>
  <si>
    <t>Platini Pereira</t>
  </si>
  <si>
    <t>Bianca Mendonça</t>
  </si>
  <si>
    <t>Fabio Chafin</t>
  </si>
  <si>
    <t>Karine Delgado</t>
  </si>
  <si>
    <t>Eduardo Oliveira</t>
  </si>
  <si>
    <t>Alexandre Santos</t>
  </si>
  <si>
    <t>Audir Nunes</t>
  </si>
  <si>
    <t>Daniel Bruno</t>
  </si>
  <si>
    <t>Thayna Azevedo</t>
  </si>
  <si>
    <t>João Cruz</t>
  </si>
  <si>
    <t>Antonio Bôas</t>
  </si>
  <si>
    <t>Isabela Barbosa</t>
  </si>
  <si>
    <t>Sthefeson Antunes</t>
  </si>
  <si>
    <t>Gustavo Rosa</t>
  </si>
  <si>
    <t>Beatriz Leig</t>
  </si>
  <si>
    <t>Juliana Cruz</t>
  </si>
  <si>
    <t>Luis Mesquita</t>
  </si>
  <si>
    <t>Tiago Azevedo</t>
  </si>
  <si>
    <t>Fernanda Freire</t>
  </si>
  <si>
    <t>Andre Garcia</t>
  </si>
  <si>
    <t>Alon Dias</t>
  </si>
  <si>
    <t>Adriana Manhães</t>
  </si>
  <si>
    <t>Gabriela Boccaletti</t>
  </si>
  <si>
    <t>Bernard Santos</t>
  </si>
  <si>
    <t>Thiago Bastazini</t>
  </si>
  <si>
    <t>Vitor Rezende</t>
  </si>
  <si>
    <t>Pedro Bernhardt</t>
  </si>
  <si>
    <t>Antonio Silva</t>
  </si>
  <si>
    <t>Michelle Vargas</t>
  </si>
  <si>
    <t>Chan Santos</t>
  </si>
  <si>
    <t>Isabela Cardoso</t>
  </si>
  <si>
    <t>Matheus Accardo</t>
  </si>
  <si>
    <t>Diego Filho</t>
  </si>
  <si>
    <t>Gabriella Barros</t>
  </si>
  <si>
    <t>Michelle Codeceira</t>
  </si>
  <si>
    <t>Audir Barcessat</t>
  </si>
  <si>
    <t>Beatriz Santos</t>
  </si>
  <si>
    <t>Jonatas Mendes</t>
  </si>
  <si>
    <t>Karine Meirelles</t>
  </si>
  <si>
    <t>Silvio Rocha</t>
  </si>
  <si>
    <t>Caio Jorge</t>
  </si>
  <si>
    <t>Thayna Dias</t>
  </si>
  <si>
    <t>Bruno Melo</t>
  </si>
  <si>
    <t>Lais Teixeira</t>
  </si>
  <si>
    <t>Barbara Fanara</t>
  </si>
  <si>
    <t>Mateus Chein</t>
  </si>
  <si>
    <t>Rojane Sapir</t>
  </si>
  <si>
    <t>Pedro Kurtz</t>
  </si>
  <si>
    <t>Matheus Resinente</t>
  </si>
  <si>
    <t>Thaís Gasperi</t>
  </si>
  <si>
    <t>Alberto Marchesi</t>
  </si>
  <si>
    <t>Bernardo Mello</t>
  </si>
  <si>
    <t>Gabrielle Bernhardt</t>
  </si>
  <si>
    <t>Elena Borges</t>
  </si>
  <si>
    <t>Barbara Silva</t>
  </si>
  <si>
    <t>Bianca Wajnsztok</t>
  </si>
  <si>
    <t>Larissa Miura</t>
  </si>
  <si>
    <t>Raissa Barbosa</t>
  </si>
  <si>
    <t>Rogério Oliveira</t>
  </si>
  <si>
    <t>Pedro Thiele</t>
  </si>
  <si>
    <t>João Farias</t>
  </si>
  <si>
    <t>Jônatas Thome</t>
  </si>
  <si>
    <t>José Rocha</t>
  </si>
  <si>
    <t>Guilherme Ferreira</t>
  </si>
  <si>
    <t>Sthefeson Silva</t>
  </si>
  <si>
    <t>Camilla Campos</t>
  </si>
  <si>
    <t>Lunna Firmino</t>
  </si>
  <si>
    <t>Carolina Oros</t>
  </si>
  <si>
    <t>Patrícia Ribeiro</t>
  </si>
  <si>
    <t>David Santos</t>
  </si>
  <si>
    <t>Marcelo Silveira</t>
  </si>
  <si>
    <t>Priscila Guedes</t>
  </si>
  <si>
    <t>Danilo Marchesi</t>
  </si>
  <si>
    <t>Marina Allevato</t>
  </si>
  <si>
    <t>Wen Lira</t>
  </si>
  <si>
    <t>Roberta Bittencourt</t>
  </si>
  <si>
    <t>Raísa Brandão</t>
  </si>
  <si>
    <t>Tayla Teixeira</t>
  </si>
  <si>
    <t>Larissa Seixas</t>
  </si>
  <si>
    <t>Larissa Monte</t>
  </si>
  <si>
    <t>Marcelo Santos</t>
  </si>
  <si>
    <t>Julia Ribeiro</t>
  </si>
  <si>
    <t>João Nogueira</t>
  </si>
  <si>
    <t>Fabio Pereira</t>
  </si>
  <si>
    <t>Júlia Moraes</t>
  </si>
  <si>
    <t>Aline Santos</t>
  </si>
  <si>
    <t>Thales Palmeira</t>
  </si>
  <si>
    <t>Anna Abreu</t>
  </si>
  <si>
    <t>Tadeu Candido</t>
  </si>
  <si>
    <t>Luana Mello</t>
  </si>
  <si>
    <t>Julia Cavalcanti</t>
  </si>
  <si>
    <t>Pedro Marinho</t>
  </si>
  <si>
    <t>Luiz Morelli</t>
  </si>
  <si>
    <t>William Feijo</t>
  </si>
  <si>
    <t>Ruan Moura</t>
  </si>
  <si>
    <t>Raísa Jesus</t>
  </si>
  <si>
    <t>Lenon Assis</t>
  </si>
  <si>
    <t>João Cormack</t>
  </si>
  <si>
    <t>Felipe Appel</t>
  </si>
  <si>
    <t>Dykson Silva</t>
  </si>
  <si>
    <t>Willian Monteiro</t>
  </si>
  <si>
    <t>Rachel Carvalho</t>
  </si>
  <si>
    <t>Jonatas Junior</t>
  </si>
  <si>
    <t>Bárbara Vasconcelos</t>
  </si>
  <si>
    <t>Daniela Ventura</t>
  </si>
  <si>
    <t>Pedro Bruno</t>
  </si>
  <si>
    <t>Thiago Soares</t>
  </si>
  <si>
    <t>Marina Affonso</t>
  </si>
  <si>
    <t>Alvaro Florim</t>
  </si>
  <si>
    <t>Felipe Rotava</t>
  </si>
  <si>
    <t>Lucas Accardo</t>
  </si>
  <si>
    <t>Marina Barros</t>
  </si>
  <si>
    <t>Eduardo Coelho</t>
  </si>
  <si>
    <t>Maurício Rodrigues</t>
  </si>
  <si>
    <t>Mariana Ortiz</t>
  </si>
  <si>
    <t>Diego Vianna</t>
  </si>
  <si>
    <t>Iuri Marques</t>
  </si>
  <si>
    <t>Daniel Chagas</t>
  </si>
  <si>
    <t>Victor Pacheco</t>
  </si>
  <si>
    <t>Lucas Júnior</t>
  </si>
  <si>
    <t>Bruna Ronfini</t>
  </si>
  <si>
    <t>Thaís Campos</t>
  </si>
  <si>
    <t>Lázaro Nóbrega</t>
  </si>
  <si>
    <t>Julia Leite</t>
  </si>
  <si>
    <t>Roberta Silva</t>
  </si>
  <si>
    <t>Rafael Veiga</t>
  </si>
  <si>
    <t>Luiza Alcoforado</t>
  </si>
  <si>
    <t>Débora Garcia</t>
  </si>
  <si>
    <t>Jessica Procaci</t>
  </si>
  <si>
    <t>Eric Souza</t>
  </si>
  <si>
    <t>Maria Morete</t>
  </si>
  <si>
    <t>Bruno Novak</t>
  </si>
  <si>
    <t>Henrique Carvalho</t>
  </si>
  <si>
    <t>Bruna Heimlich</t>
  </si>
  <si>
    <t>Fabio Netto</t>
  </si>
  <si>
    <t>Eric Ribeiro</t>
  </si>
  <si>
    <t>Gabriella Silveira</t>
  </si>
  <si>
    <t>Cícero Cunha</t>
  </si>
  <si>
    <t>Carolina Júnior</t>
  </si>
  <si>
    <t>Mayara Andrade</t>
  </si>
  <si>
    <t>Maria Aliani</t>
  </si>
  <si>
    <t>Lucas Calmon</t>
  </si>
  <si>
    <t>Henrique Rezende</t>
  </si>
  <si>
    <t>Anna Rodrigues</t>
  </si>
  <si>
    <t>Maria Pedrosa</t>
  </si>
  <si>
    <t>José Santana</t>
  </si>
  <si>
    <t>Gabriel Pinheiro</t>
  </si>
  <si>
    <t>Isabella Ronfini</t>
  </si>
  <si>
    <t>Maria Albino</t>
  </si>
  <si>
    <t>Izabel Bôas</t>
  </si>
  <si>
    <t>Patrícia Candido</t>
  </si>
  <si>
    <t>Carlos Pimenta</t>
  </si>
  <si>
    <t>Raphael Veloso</t>
  </si>
  <si>
    <t>Livia Almeida</t>
  </si>
  <si>
    <t>Daniel Bach</t>
  </si>
  <si>
    <t>Victor Fernandes</t>
  </si>
  <si>
    <t>Lucas Medeiros</t>
  </si>
  <si>
    <t>Mariane Aragão</t>
  </si>
  <si>
    <t>Carolina Almeida</t>
  </si>
  <si>
    <t>Anna Silva</t>
  </si>
  <si>
    <t>Natalia Oliveira</t>
  </si>
  <si>
    <t>Caio Vianna</t>
  </si>
  <si>
    <t>Amanda Rodrigues</t>
  </si>
  <si>
    <t>Guilherme Guimarães</t>
  </si>
  <si>
    <t>João Nóbrega</t>
  </si>
  <si>
    <t>Marina Souza</t>
  </si>
  <si>
    <t>Audir Silva</t>
  </si>
  <si>
    <t>Silvio Santos</t>
  </si>
  <si>
    <t>Pedro Wajnsztok</t>
  </si>
  <si>
    <t>Julie Lopes</t>
  </si>
  <si>
    <t>Marina Araujo</t>
  </si>
  <si>
    <t>Carlos Silveira</t>
  </si>
  <si>
    <t>Lucas Delgado</t>
  </si>
  <si>
    <t>Wilson Thoni</t>
  </si>
  <si>
    <t>Luiz Gouvêa</t>
  </si>
  <si>
    <t>Raphael Roberto</t>
  </si>
  <si>
    <t>Bruno Portela</t>
  </si>
  <si>
    <t>Victor Johnson</t>
  </si>
  <si>
    <t>Roberta Rodrigues</t>
  </si>
  <si>
    <t>Marina Marinho</t>
  </si>
  <si>
    <t>Sthefeson Lima</t>
  </si>
  <si>
    <t>Gabriel Mesquita</t>
  </si>
  <si>
    <t>Pedro Vogel</t>
  </si>
  <si>
    <t>Alon Filho</t>
  </si>
  <si>
    <t>Thales Ribeiro</t>
  </si>
  <si>
    <t>Isabelle Souza</t>
  </si>
  <si>
    <t>Paula Aragão</t>
  </si>
  <si>
    <t>Giuseppe Bhering</t>
  </si>
  <si>
    <t>Eduardo Assis</t>
  </si>
  <si>
    <t>Joao Forte</t>
  </si>
  <si>
    <t>Fernanda Cozendey</t>
  </si>
  <si>
    <t>Caio Fanara</t>
  </si>
  <si>
    <t>Lucas Teraoka</t>
  </si>
  <si>
    <t>Maurício Correa</t>
  </si>
  <si>
    <t>Thayane Souza</t>
  </si>
  <si>
    <t>Maria Rodrigues</t>
  </si>
  <si>
    <t>Lucas Aragão</t>
  </si>
  <si>
    <t>Debora Dalforne</t>
  </si>
  <si>
    <t>Pedro Moraes</t>
  </si>
  <si>
    <t>Débora Lopes</t>
  </si>
  <si>
    <t>Isabelle Ferreira</t>
  </si>
  <si>
    <t>Maria Ramos</t>
  </si>
  <si>
    <t>João Teraoka</t>
  </si>
  <si>
    <t>Ruan Oliveira</t>
  </si>
  <si>
    <t>Raíssa Junior</t>
  </si>
  <si>
    <t>Julia Cardoso</t>
  </si>
  <si>
    <t>Igor Michetti</t>
  </si>
  <si>
    <t>Natalia Figueiredo</t>
  </si>
  <si>
    <t>Luíza Silva</t>
  </si>
  <si>
    <t>Marcela Rodrigues</t>
  </si>
  <si>
    <t>Roberta Santos</t>
  </si>
  <si>
    <t>Vanessa Aragão</t>
  </si>
  <si>
    <t>Hanna Vieira</t>
  </si>
  <si>
    <t>Mariana Barreira</t>
  </si>
  <si>
    <t>Izabel Rosa</t>
  </si>
  <si>
    <t>Maria Freire</t>
  </si>
  <si>
    <t>Leonardo Ferreira</t>
  </si>
  <si>
    <t>Eduardo Miranda</t>
  </si>
  <si>
    <t>Rafael Chafin</t>
  </si>
  <si>
    <t>Marcela Alves</t>
  </si>
  <si>
    <t>Fernanda Mello</t>
  </si>
  <si>
    <t>Fabio Ribeiro</t>
  </si>
  <si>
    <t>Ives Santos</t>
  </si>
  <si>
    <t>Lucas Lima</t>
  </si>
  <si>
    <t>Beatriz Teixeira</t>
  </si>
  <si>
    <t>Cecília Nóbrega</t>
  </si>
  <si>
    <t>Rafaela Ferreira</t>
  </si>
  <si>
    <t>Vanessa Bach</t>
  </si>
  <si>
    <t>Amanda Guedes</t>
  </si>
  <si>
    <t>Tainah Arruda</t>
  </si>
  <si>
    <t>Thiago Dantas</t>
  </si>
  <si>
    <t>Marianna Almeida</t>
  </si>
  <si>
    <t>Gabriel Rocha</t>
  </si>
  <si>
    <t>Ana Pedrazza</t>
  </si>
  <si>
    <t>Diego Santos</t>
  </si>
  <si>
    <t>Julia Neves</t>
  </si>
  <si>
    <t>Caio Mesquita</t>
  </si>
  <si>
    <t>Ana Essaber</t>
  </si>
  <si>
    <t>Brenno Lopes</t>
  </si>
  <si>
    <t>Juliana Paulo</t>
  </si>
  <si>
    <t>Isabel Gontijo</t>
  </si>
  <si>
    <t>Miguel Alfradique</t>
  </si>
  <si>
    <t>Rubens Medeiros</t>
  </si>
  <si>
    <t>Sandy Santos</t>
  </si>
  <si>
    <t>Daniel Morelli</t>
  </si>
  <si>
    <t>Júlio Jordao</t>
  </si>
  <si>
    <t>Milena Johnson</t>
  </si>
  <si>
    <t>Sarah Guedes</t>
  </si>
  <si>
    <t>Gabriel Dias</t>
  </si>
  <si>
    <t>Leandro Corrêa</t>
  </si>
  <si>
    <t>Rebeca Silva</t>
  </si>
  <si>
    <t>Luis Silva</t>
  </si>
  <si>
    <t>Eduardo Figueiredo</t>
  </si>
  <si>
    <t>Laura Gonçalves</t>
  </si>
  <si>
    <t>Gabriela Forte</t>
  </si>
  <si>
    <t>Thiago Quinto</t>
  </si>
  <si>
    <t>Lucas Carneiro</t>
  </si>
  <si>
    <t>Milena Bitencourt</t>
  </si>
  <si>
    <t>Mateus Castro</t>
  </si>
  <si>
    <t>Roberto Filho</t>
  </si>
  <si>
    <t>Raíza Goes</t>
  </si>
  <si>
    <t>Gustavo Assis</t>
  </si>
  <si>
    <t>Hanna Provenzano</t>
  </si>
  <si>
    <t>João Motta</t>
  </si>
  <si>
    <t>Stefan Dias</t>
  </si>
  <si>
    <t>Thiago Rodrigues</t>
  </si>
  <si>
    <t>Hércules Ventura</t>
  </si>
  <si>
    <t>Matheus Sagrillo</t>
  </si>
  <si>
    <t>Arthur Campos</t>
  </si>
  <si>
    <t>Vanessa Teraoka</t>
  </si>
  <si>
    <t>Bruno Wajnsztok</t>
  </si>
  <si>
    <t>Stephanie Cavalcanti</t>
  </si>
  <si>
    <t>Dandara Brandão</t>
  </si>
  <si>
    <t>Sthefeson Porto</t>
  </si>
  <si>
    <t>Julia Figueiredo</t>
  </si>
  <si>
    <t>Letícia Provenzano</t>
  </si>
  <si>
    <t>Camilla Guimarães</t>
  </si>
  <si>
    <t>Luis Martins</t>
  </si>
  <si>
    <t>Bernardo Perdomo</t>
  </si>
  <si>
    <t>Lucas Mello</t>
  </si>
  <si>
    <t>Roberta Penteado</t>
  </si>
  <si>
    <t>João Ferreira</t>
  </si>
  <si>
    <t>Amanda Veiga</t>
  </si>
  <si>
    <t>Isabella Kohn</t>
  </si>
  <si>
    <t>Camilla Guadagnino</t>
  </si>
  <si>
    <t>Beatriz Campista</t>
  </si>
  <si>
    <t>Leandro Figueiredo</t>
  </si>
  <si>
    <t>Debora Capitulo</t>
  </si>
  <si>
    <t>Tainah Xavier</t>
  </si>
  <si>
    <t>Letícia Cavalcanti</t>
  </si>
  <si>
    <t>Thaís Provenzano</t>
  </si>
  <si>
    <t>Adriane Pereira</t>
  </si>
  <si>
    <t>Jonatas Mesquita</t>
  </si>
  <si>
    <t>Maria Seixas</t>
  </si>
  <si>
    <t>Andressa Viríssimo</t>
  </si>
  <si>
    <t>Beatriz Marinho</t>
  </si>
  <si>
    <t>Bianca Capitulo</t>
  </si>
  <si>
    <t>Caroline Araujo</t>
  </si>
  <si>
    <t>Carlos Mendonça</t>
  </si>
  <si>
    <t>Isabel Rotolo</t>
  </si>
  <si>
    <t>Alon Heimlich</t>
  </si>
  <si>
    <t>Vinícius Lacerda</t>
  </si>
  <si>
    <t>Isabela Affonso</t>
  </si>
  <si>
    <t>Guilherme Ramos</t>
  </si>
  <si>
    <t>Juliana Rubim</t>
  </si>
  <si>
    <t>Raul Correa</t>
  </si>
  <si>
    <t>Ulisses Aragão</t>
  </si>
  <si>
    <t>Carolina Monteiro</t>
  </si>
  <si>
    <t>Ramon Vilela</t>
  </si>
  <si>
    <t>Maria Jordao</t>
  </si>
  <si>
    <t>Livia Silva</t>
  </si>
  <si>
    <t>Júlia Moura</t>
  </si>
  <si>
    <t>Victor Nauenberg</t>
  </si>
  <si>
    <t>Bernardo Miura</t>
  </si>
  <si>
    <t>Letícia Silva</t>
  </si>
  <si>
    <t>Leticia Cabral</t>
  </si>
  <si>
    <t>William Jimbo</t>
  </si>
  <si>
    <t>Gabrielle Kurtz</t>
  </si>
  <si>
    <t>Carlos Assis</t>
  </si>
  <si>
    <t>Mariana Freitas</t>
  </si>
  <si>
    <t>Julia Medeiros</t>
  </si>
  <si>
    <t>Debora Chagas</t>
  </si>
  <si>
    <t>Barbara Santos</t>
  </si>
  <si>
    <t>Matheus Chou</t>
  </si>
  <si>
    <t>Carolina Franco</t>
  </si>
  <si>
    <t>Bruno Kurtz</t>
  </si>
  <si>
    <t>Milena Tanaka</t>
  </si>
  <si>
    <t>João Miura</t>
  </si>
  <si>
    <t>Wen Vianna</t>
  </si>
  <si>
    <t>Patrick Ventura</t>
  </si>
  <si>
    <t>Gabrielle Freire</t>
  </si>
  <si>
    <t>Maria Monteiro</t>
  </si>
  <si>
    <t>Julia Souza</t>
  </si>
  <si>
    <t>Antonio Accardo</t>
  </si>
  <si>
    <t>Milena Guedes</t>
  </si>
  <si>
    <t>Júlio Carvalho</t>
  </si>
  <si>
    <t>Luiz Mariz</t>
  </si>
  <si>
    <t>Joana Freitas</t>
  </si>
  <si>
    <t>Rogério Araujo</t>
  </si>
  <si>
    <t>Bernardo Villanova</t>
  </si>
  <si>
    <t>Ives Braga</t>
  </si>
  <si>
    <t>André Bernhardt</t>
  </si>
  <si>
    <t>Rafaela Nogueira</t>
  </si>
  <si>
    <t>Lázaro Figueiredo</t>
  </si>
  <si>
    <t>Helena Correa</t>
  </si>
  <si>
    <t>Leticia Firmino</t>
  </si>
  <si>
    <t>Aline Ronfini</t>
  </si>
  <si>
    <t>Roger Garcia</t>
  </si>
  <si>
    <t>Rafael Araujo</t>
  </si>
  <si>
    <t>Renan Coelho</t>
  </si>
  <si>
    <t>Bruna Cormack</t>
  </si>
  <si>
    <t>Matheus Vasconcelos</t>
  </si>
  <si>
    <t>Karoline Silva</t>
  </si>
  <si>
    <t>Glenda Gomes</t>
  </si>
  <si>
    <t>Ana Gonçalves</t>
  </si>
  <si>
    <t>Matheus Mesquita</t>
  </si>
  <si>
    <t>Cassio Candido</t>
  </si>
  <si>
    <t>Daniela Villanova</t>
  </si>
  <si>
    <t>Gabrielle Rangel</t>
  </si>
  <si>
    <t>Andreza Silva</t>
  </si>
  <si>
    <t>Guilherme Varella</t>
  </si>
  <si>
    <t>Rafael Procaci</t>
  </si>
  <si>
    <t>Rafael Cavalcanti</t>
  </si>
  <si>
    <t>Pedro Nascimento</t>
  </si>
  <si>
    <t>Roberto Vieira</t>
  </si>
  <si>
    <t>Beatriz Araujo</t>
  </si>
  <si>
    <t>Raíssa Bhering</t>
  </si>
  <si>
    <t>Mayara Assis</t>
  </si>
  <si>
    <t>Luiz Braga</t>
  </si>
  <si>
    <t>Danilo Campos</t>
  </si>
  <si>
    <t>Pedro Verly</t>
  </si>
  <si>
    <t>Carolina Assis</t>
  </si>
  <si>
    <t>Fabio Junior</t>
  </si>
  <si>
    <t>Jorge Terra</t>
  </si>
  <si>
    <t>Giselia Reis</t>
  </si>
  <si>
    <t>Gustavo Costa</t>
  </si>
  <si>
    <t>Gustavo Villanova</t>
  </si>
  <si>
    <t>Beatriz Abraçado</t>
  </si>
  <si>
    <t>Viviane Leite</t>
  </si>
  <si>
    <t>Raíssa Garcia</t>
  </si>
  <si>
    <t>Rafaela Macckione</t>
  </si>
  <si>
    <t>Guilherme Nunes</t>
  </si>
  <si>
    <t>Alon Coutinho</t>
  </si>
  <si>
    <t>Mariana Guedes</t>
  </si>
  <si>
    <t>Gustavo Fanara</t>
  </si>
  <si>
    <t>Katharina Johnson</t>
  </si>
  <si>
    <t>Lucas Veloso</t>
  </si>
  <si>
    <t>Carlos Garcia</t>
  </si>
  <si>
    <t>Raphael Marinho</t>
  </si>
  <si>
    <t>Giovana Pereira</t>
  </si>
  <si>
    <t>Raphael Lopes</t>
  </si>
  <si>
    <t>Gabriela Silva</t>
  </si>
  <si>
    <t>Sylvio Rosa</t>
  </si>
  <si>
    <t>Dandara Assis</t>
  </si>
  <si>
    <t>Cézar Ribeiro</t>
  </si>
  <si>
    <t>Rafael Almeida</t>
  </si>
  <si>
    <t>Manuela Castro</t>
  </si>
  <si>
    <t>Matheus Baptista</t>
  </si>
  <si>
    <t>Jônatas Campista</t>
  </si>
  <si>
    <t>Elaine Braga</t>
  </si>
  <si>
    <t>Luiza Pereira</t>
  </si>
  <si>
    <t>Bruno Alcoforado</t>
  </si>
  <si>
    <t>Rilson Silva</t>
  </si>
  <si>
    <t>Daniel Dantas</t>
  </si>
  <si>
    <t>Matheus Derossi</t>
  </si>
  <si>
    <t>Andressa Melo</t>
  </si>
  <si>
    <t>Allan Fernandes</t>
  </si>
  <si>
    <t>Ulisses Barbosa</t>
  </si>
  <si>
    <t>Eduardo Soares</t>
  </si>
  <si>
    <t>Priscila Ferman</t>
  </si>
  <si>
    <t>Maria Carneiro</t>
  </si>
  <si>
    <t>Camilla Silva</t>
  </si>
  <si>
    <t>Luiza Souza</t>
  </si>
  <si>
    <t>Thales Figueiredo</t>
  </si>
  <si>
    <t>Vitor Andrade</t>
  </si>
  <si>
    <t>Jackson Silveira</t>
  </si>
  <si>
    <t>Julia Garcia</t>
  </si>
  <si>
    <t>Gabriel Bôas</t>
  </si>
  <si>
    <t>Marcela Filho</t>
  </si>
  <si>
    <t>Giovanna Carvalho</t>
  </si>
  <si>
    <t>Lucas Marins</t>
  </si>
  <si>
    <t>Fillipe Delgado</t>
  </si>
  <si>
    <t>Rafael Jorge</t>
  </si>
  <si>
    <t>Tadeu Tatsch</t>
  </si>
  <si>
    <t>Anderson Caputo</t>
  </si>
  <si>
    <t>Bárbara Portela</t>
  </si>
  <si>
    <t>Mateus Nunes</t>
  </si>
  <si>
    <t>Paula Bruno</t>
  </si>
  <si>
    <t>Guilherme Portela</t>
  </si>
  <si>
    <t>Camilla Costa</t>
  </si>
  <si>
    <t>Adriane Araujo</t>
  </si>
  <si>
    <t>Vitor Fernandes</t>
  </si>
  <si>
    <t>Pedro Vilela</t>
  </si>
  <si>
    <t>Rachel Assis</t>
  </si>
  <si>
    <t>Yasmim Santos</t>
  </si>
  <si>
    <t>Ulisses Conceição</t>
  </si>
  <si>
    <t>Maria Procaci</t>
  </si>
  <si>
    <t>Andre Cavalcanti</t>
  </si>
  <si>
    <t>Isabel Junior</t>
  </si>
  <si>
    <t>Rogério Bernhardt</t>
  </si>
  <si>
    <t>Rafael Fahrnholz</t>
  </si>
  <si>
    <t>Amanda Silva</t>
  </si>
  <si>
    <t>Lucas Montanholi</t>
  </si>
  <si>
    <t>Luis Zakhm</t>
  </si>
  <si>
    <t>Sthefeson Alves</t>
  </si>
  <si>
    <t>Daniela Erthal</t>
  </si>
  <si>
    <t>Adriane Chou</t>
  </si>
  <si>
    <t>Luis Cruz</t>
  </si>
  <si>
    <t>Giovana Lima</t>
  </si>
  <si>
    <t>Lázaro Rocha</t>
  </si>
  <si>
    <t>Bruna Rotolo</t>
  </si>
  <si>
    <t>Cícero Salomão</t>
  </si>
  <si>
    <t>Chan Kurtz</t>
  </si>
  <si>
    <t>Diego Salomão</t>
  </si>
  <si>
    <t>Thiago Carneiro</t>
  </si>
  <si>
    <t>Ulisses Coutinho</t>
  </si>
  <si>
    <t>Gabriel Júnior</t>
  </si>
  <si>
    <t>Gabriel Bach</t>
  </si>
  <si>
    <t>Gabriel Lemos</t>
  </si>
  <si>
    <t>Mariana Cavalcanti</t>
  </si>
  <si>
    <t>Antônio Correa</t>
  </si>
  <si>
    <t>Jéssica Cavalcanti</t>
  </si>
  <si>
    <t>Lucas Sena</t>
  </si>
  <si>
    <t>Priscila Paulo</t>
  </si>
  <si>
    <t>Pedro Cormack</t>
  </si>
  <si>
    <t>Mônica Santos</t>
  </si>
  <si>
    <t>Guilherme Resinente</t>
  </si>
  <si>
    <t>Isabela Campos</t>
  </si>
  <si>
    <t>Bernardo Silva</t>
  </si>
  <si>
    <t>Luíza Feio</t>
  </si>
  <si>
    <t>Marina Ramos</t>
  </si>
  <si>
    <t>Caio Lima</t>
  </si>
  <si>
    <t>Thales Montanholi</t>
  </si>
  <si>
    <t>Luiza Costa</t>
  </si>
  <si>
    <t>Guido Guimarães</t>
  </si>
  <si>
    <t>Daniel Stefanelli</t>
  </si>
  <si>
    <t>Gustavo Azevedo</t>
  </si>
  <si>
    <t>Adriano Lima</t>
  </si>
  <si>
    <t>Thiago Assis</t>
  </si>
  <si>
    <t>Julia Silva</t>
  </si>
  <si>
    <t>Eduardo Gonçalves</t>
  </si>
  <si>
    <t>Gustavo Magalhães</t>
  </si>
  <si>
    <t>Nicolas Pereira</t>
  </si>
  <si>
    <t>Douglas Assumpção</t>
  </si>
  <si>
    <t>Ana Appel</t>
  </si>
  <si>
    <t>Patrícia Almeida</t>
  </si>
  <si>
    <t>Willian Guimarães</t>
  </si>
  <si>
    <t>Beatriz Silveira</t>
  </si>
  <si>
    <t>Chan Almeida</t>
  </si>
  <si>
    <t>Alvaro Mesquita</t>
  </si>
  <si>
    <t>Leticia Almeida</t>
  </si>
  <si>
    <t>Isabel Gasperi</t>
  </si>
  <si>
    <t>Beatriz Gasperi</t>
  </si>
  <si>
    <t>Sthefeson Ferezin</t>
  </si>
  <si>
    <t>Nathalia Lyra</t>
  </si>
  <si>
    <t>João Guimarães</t>
  </si>
  <si>
    <t>Isabela Procaci</t>
  </si>
  <si>
    <t>Eric Junior</t>
  </si>
  <si>
    <t>Sthefeson Souza</t>
  </si>
  <si>
    <t>Diego Firmino</t>
  </si>
  <si>
    <t>Diego Borges</t>
  </si>
  <si>
    <t>Amanda Mendonça</t>
  </si>
  <si>
    <t>Thiago Aquino</t>
  </si>
  <si>
    <t>Philipe Barros</t>
  </si>
  <si>
    <t>Bruna Neves</t>
  </si>
  <si>
    <t>Bárbara Garcia</t>
  </si>
  <si>
    <t>Milena Ribeiro</t>
  </si>
  <si>
    <t>Wilson Mazza</t>
  </si>
  <si>
    <t>Tayla Seixas</t>
  </si>
  <si>
    <t>Thiago Neto</t>
  </si>
  <si>
    <t>Lucas Galvão</t>
  </si>
  <si>
    <t>Carolina Mattos</t>
  </si>
  <si>
    <t>Jônatas Araujo</t>
  </si>
  <si>
    <t>Mateus Ribeiro</t>
  </si>
  <si>
    <t>Mariana Johnson</t>
  </si>
  <si>
    <t>Patrícia Neves</t>
  </si>
  <si>
    <t>Thiago Mattos</t>
  </si>
  <si>
    <t>Bernardo Alves</t>
  </si>
  <si>
    <t>Andre Pinheiro</t>
  </si>
  <si>
    <t>Joyce Guimarães</t>
  </si>
  <si>
    <t>Carolina Aragão</t>
  </si>
  <si>
    <t>Ravena Lima</t>
  </si>
  <si>
    <t>Lázaro Barbosa</t>
  </si>
  <si>
    <t>Joao Johnson</t>
  </si>
  <si>
    <t>Lucas Miranda</t>
  </si>
  <si>
    <t>Juliana Souza</t>
  </si>
  <si>
    <t>Vitor Magalhães</t>
  </si>
  <si>
    <t>Nathan Bitencourt</t>
  </si>
  <si>
    <t>Vitor Rodrigues</t>
  </si>
  <si>
    <t>Marina Baptista</t>
  </si>
  <si>
    <t>Mariana Felippe</t>
  </si>
  <si>
    <t>Mateus Pestana</t>
  </si>
  <si>
    <t>Gabriela Souza</t>
  </si>
  <si>
    <t>Luíza Vieira</t>
  </si>
  <si>
    <t>Carolina Soares</t>
  </si>
  <si>
    <t>Carlos Vianna</t>
  </si>
  <si>
    <t>Andressa Sepúlveda</t>
  </si>
  <si>
    <t>João Macckione</t>
  </si>
  <si>
    <t>Livia Fernandes</t>
  </si>
  <si>
    <t>Antônio Moura</t>
  </si>
  <si>
    <t>Gabriel Portela</t>
  </si>
  <si>
    <t>Lucas Firmino</t>
  </si>
  <si>
    <t>Leandro Alcoforado</t>
  </si>
  <si>
    <t>Luis Pereira</t>
  </si>
  <si>
    <t>Diogo Barros</t>
  </si>
  <si>
    <t>Lenon Binello</t>
  </si>
  <si>
    <t>Fernanda Dias</t>
  </si>
  <si>
    <t>Camilla Pessanha</t>
  </si>
  <si>
    <t>Nicolas Kurtz</t>
  </si>
  <si>
    <t>Stephanie Perdomo</t>
  </si>
  <si>
    <t>Lucas Rubim</t>
  </si>
  <si>
    <t>Tainah Gomes</t>
  </si>
  <si>
    <t>Rafaela Merotto</t>
  </si>
  <si>
    <t>João Soares</t>
  </si>
  <si>
    <t>David Ferreira</t>
  </si>
  <si>
    <t>Alon Brandão</t>
  </si>
  <si>
    <t>Isabelle Cozendey</t>
  </si>
  <si>
    <t>Carlos Erthal</t>
  </si>
  <si>
    <t>Lais Reis</t>
  </si>
  <si>
    <t>Dykson Salomão</t>
  </si>
  <si>
    <t>Eduardo Campos</t>
  </si>
  <si>
    <t>Letícia Rocha</t>
  </si>
  <si>
    <t>Debora Assis</t>
  </si>
  <si>
    <t>Gabrielle Bruno</t>
  </si>
  <si>
    <t>Isabel Silva</t>
  </si>
  <si>
    <t>Nicolas Freire</t>
  </si>
  <si>
    <t>Isabel Bruno</t>
  </si>
  <si>
    <t>Bruna Berto</t>
  </si>
  <si>
    <t>David Mello</t>
  </si>
  <si>
    <t>Lívia Araújo</t>
  </si>
  <si>
    <t>Henrique Santos</t>
  </si>
  <si>
    <t>Antônio Delgado</t>
  </si>
  <si>
    <t>Laura Reis</t>
  </si>
  <si>
    <t>Rojane Marques</t>
  </si>
  <si>
    <t>Beatriz Varella</t>
  </si>
  <si>
    <t>Marcelo Neves</t>
  </si>
  <si>
    <t>Marcela Lima</t>
  </si>
  <si>
    <t>Juliana Teixeira</t>
  </si>
  <si>
    <t>Luiz Almeida</t>
  </si>
  <si>
    <t>Gabriella Gasperi</t>
  </si>
  <si>
    <t>Thais Alfradique</t>
  </si>
  <si>
    <t>Diego Miura</t>
  </si>
  <si>
    <t>Jeferson Veloso</t>
  </si>
  <si>
    <t>Amanda Reis</t>
  </si>
  <si>
    <t>Mariane Vasconcellos</t>
  </si>
  <si>
    <t>Julia Soares</t>
  </si>
  <si>
    <t>Beatriz Ferezin</t>
  </si>
  <si>
    <t>Rafaela Kohn</t>
  </si>
  <si>
    <t>Bernardo Palmeira</t>
  </si>
  <si>
    <t>Jeferson Vasconcelos</t>
  </si>
  <si>
    <t>Thais Ferman</t>
  </si>
  <si>
    <t>Miguel Soares</t>
  </si>
  <si>
    <t>Marcos Ferman</t>
  </si>
  <si>
    <t>Pedro Merege</t>
  </si>
  <si>
    <t>Katharina Valente</t>
  </si>
  <si>
    <t>Hércules Souza</t>
  </si>
  <si>
    <t>Jorge Braga</t>
  </si>
  <si>
    <t>Felipe Peixoto</t>
  </si>
  <si>
    <t>Raissa Ribeiro</t>
  </si>
  <si>
    <t>Rafael Santos</t>
  </si>
  <si>
    <t>Daniel Silveira</t>
  </si>
  <si>
    <t>Gustavo Brandao</t>
  </si>
  <si>
    <t>Carlos Barros</t>
  </si>
  <si>
    <t>Cézar Chagas</t>
  </si>
  <si>
    <t>Juliana Machado</t>
  </si>
  <si>
    <t>Gabriel Ribeiro</t>
  </si>
  <si>
    <t>Gabriella Nucci</t>
  </si>
  <si>
    <t>Victor Cavalcanti</t>
  </si>
  <si>
    <t>Carolina Lira</t>
  </si>
  <si>
    <t>Stephanie Aragão</t>
  </si>
  <si>
    <t>Maria Vieira</t>
  </si>
  <si>
    <t>Julia Mesquita</t>
  </si>
  <si>
    <t>Carlos Portela</t>
  </si>
  <si>
    <t>Lorena Carvalho</t>
  </si>
  <si>
    <t>Gabriela Barcessat</t>
  </si>
  <si>
    <t>Célio Binello</t>
  </si>
  <si>
    <t>Pedro Melo</t>
  </si>
  <si>
    <t>Rojane Nunes</t>
  </si>
  <si>
    <t>Bruna Vianna</t>
  </si>
  <si>
    <t>Milena Fernandes</t>
  </si>
  <si>
    <t>Marcos Quinto</t>
  </si>
  <si>
    <t>Wilson Pacheco</t>
  </si>
  <si>
    <t>Beatriz Silva</t>
  </si>
  <si>
    <t>Carlos Vasconcelos</t>
  </si>
  <si>
    <t>Nathan Cunha</t>
  </si>
  <si>
    <t>Diogo Rangel</t>
  </si>
  <si>
    <t>Brenno Medina</t>
  </si>
  <si>
    <t>Carolina Brandão</t>
  </si>
  <si>
    <t>Isaac Arruda</t>
  </si>
  <si>
    <t>Juan Zakhm</t>
  </si>
  <si>
    <t>Isabelle Portela</t>
  </si>
  <si>
    <t>Gustavo Moreira</t>
  </si>
  <si>
    <t>Gustavo Pessanha</t>
  </si>
  <si>
    <t>Rodrigo Castilho</t>
  </si>
  <si>
    <t>Gabriel Scalabrin</t>
  </si>
  <si>
    <t>Filipe Carvalho</t>
  </si>
  <si>
    <t>Jessica Reis</t>
  </si>
  <si>
    <t>Bernardo Castro</t>
  </si>
  <si>
    <t>Thayane Corrêa</t>
  </si>
  <si>
    <t>Beatriz Villanova</t>
  </si>
  <si>
    <t>José Medeiros</t>
  </si>
  <si>
    <t>Maria Erthal</t>
  </si>
  <si>
    <t>Leandro Vasconcelos</t>
  </si>
  <si>
    <t>João Villanova</t>
  </si>
  <si>
    <t>Pedro Pedrosa</t>
  </si>
  <si>
    <t>Carolina Teraoka</t>
  </si>
  <si>
    <t>Beatriz Freitas</t>
  </si>
  <si>
    <t>Beatriz Johnson</t>
  </si>
  <si>
    <t>Daniel Cunha</t>
  </si>
  <si>
    <t>Lázaro Thiele</t>
  </si>
  <si>
    <t>Felipe Campelo</t>
  </si>
  <si>
    <t>Paulo Botelho</t>
  </si>
  <si>
    <t>Gabriel Fonseca</t>
  </si>
  <si>
    <t>Júlia Kohn</t>
  </si>
  <si>
    <t>Bruna Caldas</t>
  </si>
  <si>
    <t>Philipe Cavalcante</t>
  </si>
  <si>
    <t>Bruno Johnson</t>
  </si>
  <si>
    <t>Matheus Almeida</t>
  </si>
  <si>
    <t>Lucas Gabriel</t>
  </si>
  <si>
    <t>Larissa Netto</t>
  </si>
  <si>
    <t>Raíssa Oliveira</t>
  </si>
  <si>
    <t>Raphael Rocha</t>
  </si>
  <si>
    <t>Roberta Souza</t>
  </si>
  <si>
    <t>Hércules Maia</t>
  </si>
  <si>
    <t>Hanna Rezende</t>
  </si>
  <si>
    <t>João Chafin</t>
  </si>
  <si>
    <t>Pedro Alfradique</t>
  </si>
  <si>
    <t>Barbara Ramos</t>
  </si>
  <si>
    <t>Eduardo Moura</t>
  </si>
  <si>
    <t>Ruan Afonso</t>
  </si>
  <si>
    <t>Erick Valim</t>
  </si>
  <si>
    <t>Sandy Procaci</t>
  </si>
  <si>
    <t>Vittorio Silva</t>
  </si>
  <si>
    <t>João Resinente</t>
  </si>
  <si>
    <t>Isabelle Moita</t>
  </si>
  <si>
    <t>Thiago Vasconcellos</t>
  </si>
  <si>
    <t>Ana Peluzo</t>
  </si>
  <si>
    <t>Tadeu Tostes</t>
  </si>
  <si>
    <t>Luiza Wajnsztok</t>
  </si>
  <si>
    <t>Vanessa Pacheco</t>
  </si>
  <si>
    <t>Giovanna Bôas</t>
  </si>
  <si>
    <t>Gabriel Ventura</t>
  </si>
  <si>
    <t>Ravena Guedes</t>
  </si>
  <si>
    <t>Felipe Oliveira</t>
  </si>
  <si>
    <t>Gustavo Kohn</t>
  </si>
  <si>
    <t>Breno Barbosa</t>
  </si>
  <si>
    <t>Audir Gasperi</t>
  </si>
  <si>
    <t>Renan Correa</t>
  </si>
  <si>
    <t>Bruno Martins</t>
  </si>
  <si>
    <t>Leandro Sone</t>
  </si>
  <si>
    <t>Bruna Pedrosa</t>
  </si>
  <si>
    <t>Fabio Júnior</t>
  </si>
  <si>
    <t>Caio Silva</t>
  </si>
  <si>
    <t>Luiz Johnson</t>
  </si>
  <si>
    <t>Gustavo Freire</t>
  </si>
  <si>
    <t>Guido Júnior</t>
  </si>
  <si>
    <t>Ana Bôas</t>
  </si>
  <si>
    <t>Bianca Fraga</t>
  </si>
  <si>
    <t>Caroline Peluzo</t>
  </si>
  <si>
    <t>Isabela Siqueira</t>
  </si>
  <si>
    <t>Ruan Kohn</t>
  </si>
  <si>
    <t>Lucas Dantas</t>
  </si>
  <si>
    <t>Thays Silva</t>
  </si>
  <si>
    <t>Miguel Ferreira</t>
  </si>
  <si>
    <t>Adrielle Pedrosa</t>
  </si>
  <si>
    <t>Maurício Barbosa</t>
  </si>
  <si>
    <t>Leandro Procaci</t>
  </si>
  <si>
    <t>Lucas Calbucci</t>
  </si>
  <si>
    <t>Camille Magalhães</t>
  </si>
  <si>
    <t>José Dias</t>
  </si>
  <si>
    <t>Joana Monteiro</t>
  </si>
  <si>
    <t>Alexandre Bhering</t>
  </si>
  <si>
    <t>Ruan Dantas</t>
  </si>
  <si>
    <t>João Lopes</t>
  </si>
  <si>
    <t>Danilo Lopes</t>
  </si>
  <si>
    <t>Júlio Racy</t>
  </si>
  <si>
    <t>Joyce Freire</t>
  </si>
  <si>
    <t>Lucas Bernardes</t>
  </si>
  <si>
    <t>Raísa Soares</t>
  </si>
  <si>
    <t>Gabriel Piero</t>
  </si>
  <si>
    <t>Jonatas Araujo</t>
  </si>
  <si>
    <t>Maike Santos</t>
  </si>
  <si>
    <t>Alvaro Gasperi</t>
  </si>
  <si>
    <t>Antonio Londero</t>
  </si>
  <si>
    <t>Lucas Siqueira</t>
  </si>
  <si>
    <t>Bernardo Braga</t>
  </si>
  <si>
    <t>Rubens Bhering</t>
  </si>
  <si>
    <t>Isabela Nascimento</t>
  </si>
  <si>
    <t>Guilherme Binello</t>
  </si>
  <si>
    <t>Juan Freire</t>
  </si>
  <si>
    <t>Felipe Mendonça</t>
  </si>
  <si>
    <t>Yasmim Fioretti</t>
  </si>
  <si>
    <t>Ramon Arruda</t>
  </si>
  <si>
    <t>Renan Marchesi</t>
  </si>
  <si>
    <t>Isabelle Pestana</t>
  </si>
  <si>
    <t>Eduardo Medina</t>
  </si>
  <si>
    <t>Carolina Barbosa</t>
  </si>
  <si>
    <t>Alberto Carneiro</t>
  </si>
  <si>
    <t>Anderson Campelo</t>
  </si>
  <si>
    <t>Matheus Pinto</t>
  </si>
  <si>
    <t>Carolina Nimer</t>
  </si>
  <si>
    <t>José Júnior</t>
  </si>
  <si>
    <t>Ulisses Santos</t>
  </si>
  <si>
    <t>Bernardo Appel</t>
  </si>
  <si>
    <t>Brenno Dias</t>
  </si>
  <si>
    <t>Lucas Boccaletti</t>
  </si>
  <si>
    <t>Daniel Neto</t>
  </si>
  <si>
    <t>Viviane Carvalho</t>
  </si>
  <si>
    <t>Giulia Pereira</t>
  </si>
  <si>
    <t>Carla Reis</t>
  </si>
  <si>
    <t>Gustavo Andrade</t>
  </si>
  <si>
    <t>Caio Teixeira</t>
  </si>
  <si>
    <t>João Alves</t>
  </si>
  <si>
    <t>Daniela Fonseca</t>
  </si>
  <si>
    <t>Gustavo Netto</t>
  </si>
  <si>
    <t>Izabel Antunes</t>
  </si>
  <si>
    <t>Paula Abrahão</t>
  </si>
  <si>
    <t>Victor Jordao</t>
  </si>
  <si>
    <t>Andressa Assumpção</t>
  </si>
  <si>
    <t>Rojane Fioretti</t>
  </si>
  <si>
    <t>Rebeca Sone</t>
  </si>
  <si>
    <t>Ylana Gomes</t>
  </si>
  <si>
    <t>Jonas Rosa</t>
  </si>
  <si>
    <t>Laís Coelho</t>
  </si>
  <si>
    <t>Rilson Carneiro</t>
  </si>
  <si>
    <t>Danilo Figueiredo</t>
  </si>
  <si>
    <t>Patrick Ayres</t>
  </si>
  <si>
    <t>Alessandra Johnson</t>
  </si>
  <si>
    <t>Patrícia Vieira</t>
  </si>
  <si>
    <t>Isabella Lira</t>
  </si>
  <si>
    <t>Gabriel Barbosa</t>
  </si>
  <si>
    <t>Marina Sales</t>
  </si>
  <si>
    <t>Carlos Maia</t>
  </si>
  <si>
    <t>Mariane Borges</t>
  </si>
  <si>
    <t>Alon Almeida</t>
  </si>
  <si>
    <t>Roberto Ferreira</t>
  </si>
  <si>
    <t>Wendela Pedrosa</t>
  </si>
  <si>
    <t>Daniela Lyra</t>
  </si>
  <si>
    <t>Breno Ferreira</t>
  </si>
  <si>
    <t>Thainá Monteiro</t>
  </si>
  <si>
    <t>Pedro Ferreira</t>
  </si>
  <si>
    <t>Eduardo Bôas</t>
  </si>
  <si>
    <t>Isabelle Carneiro</t>
  </si>
  <si>
    <t>William Oliveira</t>
  </si>
  <si>
    <t>Fabio Lopes</t>
  </si>
  <si>
    <t>Ana Sone</t>
  </si>
  <si>
    <t>João Santana</t>
  </si>
  <si>
    <t>Mariana Oliveira</t>
  </si>
  <si>
    <t>Gabrielle Baptista</t>
  </si>
  <si>
    <t>Gabriella Bernhardt</t>
  </si>
  <si>
    <t>Antonio Barros</t>
  </si>
  <si>
    <t>Fabio Cabral</t>
  </si>
  <si>
    <t>Beatriz Corrêa</t>
  </si>
  <si>
    <t>Matheus Procaci</t>
  </si>
  <si>
    <t>Caio Ramos</t>
  </si>
  <si>
    <t>Carlos Heimlich</t>
  </si>
  <si>
    <t>Célio Silva</t>
  </si>
  <si>
    <t>Marina Vasconcelos</t>
  </si>
  <si>
    <t>Karoline Ferreira</t>
  </si>
  <si>
    <t>Gabriela Aliani</t>
  </si>
  <si>
    <t>Mateus Freire</t>
  </si>
  <si>
    <t>Ravena Marques</t>
  </si>
  <si>
    <t>Luana Aliani</t>
  </si>
  <si>
    <t>Gustavo Monte</t>
  </si>
  <si>
    <t>Bruno Pedrazza</t>
  </si>
  <si>
    <t>Jéssica Araújo</t>
  </si>
  <si>
    <t>Iuri Botelho</t>
  </si>
  <si>
    <t>Bruna Morete</t>
  </si>
  <si>
    <t>Alon Silva</t>
  </si>
  <si>
    <t>Gabrielle Lima</t>
  </si>
  <si>
    <t>Caroline Lopes</t>
  </si>
  <si>
    <t>Platini Cavalcanti</t>
  </si>
  <si>
    <t>Guilherme Albino</t>
  </si>
  <si>
    <t>Renan Moreira</t>
  </si>
  <si>
    <t>Maria Vianna</t>
  </si>
  <si>
    <t>Letícia Passos</t>
  </si>
  <si>
    <t>Juliana Lopes</t>
  </si>
  <si>
    <t>Rebeca Garcia</t>
  </si>
  <si>
    <t>Luiz Jimbo</t>
  </si>
  <si>
    <t>Beatriz Borges</t>
  </si>
  <si>
    <t>Camille Melo</t>
  </si>
  <si>
    <t>Sthefeson Mendonça</t>
  </si>
  <si>
    <t>Raul Goes</t>
  </si>
  <si>
    <t>Adrielle Souza</t>
  </si>
  <si>
    <t>Giuseppe Almeida</t>
  </si>
  <si>
    <t>Mariane Vianna</t>
  </si>
  <si>
    <t>Rodrigo Medina</t>
  </si>
  <si>
    <t>Julia Gonçalves</t>
  </si>
  <si>
    <t>Pedro Marques</t>
  </si>
  <si>
    <t>Maria Miranda</t>
  </si>
  <si>
    <t>Thiago Leite</t>
  </si>
  <si>
    <t>Diego Merotto</t>
  </si>
  <si>
    <t>Wendela Tabet</t>
  </si>
  <si>
    <t>Alex Pereira</t>
  </si>
  <si>
    <t>Raphael Martins</t>
  </si>
  <si>
    <t>Hygor Almeida</t>
  </si>
  <si>
    <t>Carlos Soares</t>
  </si>
  <si>
    <t>Giuseppe Sepúlveda</t>
  </si>
  <si>
    <t>João Chagas</t>
  </si>
  <si>
    <t>Amanda Ferreira</t>
  </si>
  <si>
    <t>Carolina Londero</t>
  </si>
  <si>
    <t>Débora Martins</t>
  </si>
  <si>
    <t>Gustavo Corrêa</t>
  </si>
  <si>
    <t>Raíssa Sena</t>
  </si>
  <si>
    <t>Luã Fahrnholz</t>
  </si>
  <si>
    <t>Thomáz Ferrari</t>
  </si>
  <si>
    <t>Bruna Machado</t>
  </si>
  <si>
    <t>Rojane Portillo</t>
  </si>
  <si>
    <t>Joana Souza</t>
  </si>
  <si>
    <t>Eduardo Teixeira</t>
  </si>
  <si>
    <t>Stephanie Gomes</t>
  </si>
  <si>
    <t>Julia Binello</t>
  </si>
  <si>
    <t>Jeferson Marins</t>
  </si>
  <si>
    <t>Letícia Gonçalves</t>
  </si>
  <si>
    <t>Maike Morais</t>
  </si>
  <si>
    <t>Rafaela Lemos</t>
  </si>
  <si>
    <t>Lucas Teixeira</t>
  </si>
  <si>
    <t>João Marinho</t>
  </si>
  <si>
    <t>Amanda Magalhães</t>
  </si>
  <si>
    <t>Nicolas Azevedo</t>
  </si>
  <si>
    <t>Manuela Gomes</t>
  </si>
  <si>
    <t>Raphael Ribeiro</t>
  </si>
  <si>
    <t>Cícero Soares</t>
  </si>
  <si>
    <t>Bernardo Vannier</t>
  </si>
  <si>
    <t>Maria Gomes</t>
  </si>
  <si>
    <t>Izabel Miura</t>
  </si>
  <si>
    <t>Tadeu Gabriel</t>
  </si>
  <si>
    <t>Marcela Pacheco</t>
  </si>
  <si>
    <t>João Costa</t>
  </si>
  <si>
    <t>Bruno Arruda</t>
  </si>
  <si>
    <t>Diogo Santos</t>
  </si>
  <si>
    <t>Ian Alcoforado</t>
  </si>
  <si>
    <t>Alon Rodriguez</t>
  </si>
  <si>
    <t>Luiza Machado</t>
  </si>
  <si>
    <t>Lívia Cavalcanti</t>
  </si>
  <si>
    <t>Stephanie Aquino</t>
  </si>
  <si>
    <t>Mariane Ferreira</t>
  </si>
  <si>
    <t>Gabriel Machado</t>
  </si>
  <si>
    <t>Amanda Passos</t>
  </si>
  <si>
    <t>Isaac Aliani</t>
  </si>
  <si>
    <t>Beatriz Vieira</t>
  </si>
  <si>
    <t>Rodrigo Melo</t>
  </si>
  <si>
    <t>Giovanna Moita</t>
  </si>
  <si>
    <t>Clarissa Jordao</t>
  </si>
  <si>
    <t>Luana Kohn</t>
  </si>
  <si>
    <t>Audir Fernandes</t>
  </si>
  <si>
    <t>Victoria Luz</t>
  </si>
  <si>
    <t>Karina Berto</t>
  </si>
  <si>
    <t>Caio Amaral</t>
  </si>
  <si>
    <t>Bernardo Rodriguez</t>
  </si>
  <si>
    <t>Marina Alfradique</t>
  </si>
  <si>
    <t>Manuela Chagas</t>
  </si>
  <si>
    <t>Caroline Meirelles</t>
  </si>
  <si>
    <t>Paloma Fernandes</t>
  </si>
  <si>
    <t>Igor Andrade</t>
  </si>
  <si>
    <t>Kimberly Baptista</t>
  </si>
  <si>
    <t>Giuseppe Reis</t>
  </si>
  <si>
    <t>Nathalia Vasconcelos</t>
  </si>
  <si>
    <t>Marcela Marchesi</t>
  </si>
  <si>
    <t>Ylana Tostes</t>
  </si>
  <si>
    <t>Jonatas Neto</t>
  </si>
  <si>
    <t>Felipe Rubim</t>
  </si>
  <si>
    <t>Ian Conceição</t>
  </si>
  <si>
    <t>Cézar Guimarães</t>
  </si>
  <si>
    <t>Lucas Figueiredo</t>
  </si>
  <si>
    <t>Arthur Goulart</t>
  </si>
  <si>
    <t>Arthur Dalforne</t>
  </si>
  <si>
    <t>Rubens Peçanha</t>
  </si>
  <si>
    <t>João Resende</t>
  </si>
  <si>
    <t>Lucas Marques</t>
  </si>
  <si>
    <t>Daniela Veiga</t>
  </si>
  <si>
    <t>Kim Mesquita</t>
  </si>
  <si>
    <t>David Oliveira</t>
  </si>
  <si>
    <t>Bruno Candido</t>
  </si>
  <si>
    <t>Livia Araújo</t>
  </si>
  <si>
    <t>Carlos Johnson</t>
  </si>
  <si>
    <t>Gabrielle Kohn</t>
  </si>
  <si>
    <t>Thiago Delgado</t>
  </si>
  <si>
    <t>Maria Barrozo</t>
  </si>
  <si>
    <t>Rodrigo Pessanha</t>
  </si>
  <si>
    <t>Roberto Mendonça</t>
  </si>
  <si>
    <t>Adrielle Carneiro</t>
  </si>
  <si>
    <t>Rafael Sobral</t>
  </si>
  <si>
    <t>Marcela Londero</t>
  </si>
  <si>
    <t>Vitor Boccaletti</t>
  </si>
  <si>
    <t>Danilo Alcoforado</t>
  </si>
  <si>
    <t>Raíssa Ortiz</t>
  </si>
  <si>
    <t>Alon Mendonça</t>
  </si>
  <si>
    <t>Thaís Silva</t>
  </si>
  <si>
    <t>Letícia Barros</t>
  </si>
  <si>
    <t>Gabriela Ferezin</t>
  </si>
  <si>
    <t>Ana Puntel</t>
  </si>
  <si>
    <t>Thales Resende</t>
  </si>
  <si>
    <t>Raissa Rodrigues</t>
  </si>
  <si>
    <t>Pedro Marins</t>
  </si>
  <si>
    <t>Thiago Lima</t>
  </si>
  <si>
    <t>Willian Junior</t>
  </si>
  <si>
    <t>Caio Oliveira</t>
  </si>
  <si>
    <t>Alexandre Peçanha</t>
  </si>
  <si>
    <t>Guilherme Bitencourt</t>
  </si>
  <si>
    <t>Victor Bach</t>
  </si>
  <si>
    <t>Amanda Gonçalves</t>
  </si>
  <si>
    <t>Caio Xavier</t>
  </si>
  <si>
    <t>Fabio Guadagnino</t>
  </si>
  <si>
    <t>Bruno Dantas</t>
  </si>
  <si>
    <t>Diego Kranz</t>
  </si>
  <si>
    <t>Alon Goes</t>
  </si>
  <si>
    <t>Breno Miura</t>
  </si>
  <si>
    <t>Karine Leite</t>
  </si>
  <si>
    <t>Igor Moita</t>
  </si>
  <si>
    <t>Pedro Procaci</t>
  </si>
  <si>
    <t>José Franco</t>
  </si>
  <si>
    <t>Breno Accioly</t>
  </si>
  <si>
    <t>Vanessa Monteiro</t>
  </si>
  <si>
    <t>Rafaela Conceição</t>
  </si>
  <si>
    <t>Beatriz Rodriguez</t>
  </si>
  <si>
    <t>Victor Correa</t>
  </si>
  <si>
    <t>Tainah Ursulino</t>
  </si>
  <si>
    <t>Mariana Sales</t>
  </si>
  <si>
    <t>Jônatas Castro</t>
  </si>
  <si>
    <t>Maria Soares</t>
  </si>
  <si>
    <t>Mariana Ribeiro</t>
  </si>
  <si>
    <t>Matheus Melo</t>
  </si>
  <si>
    <t>Myllena Almeida</t>
  </si>
  <si>
    <t>Breno Farias</t>
  </si>
  <si>
    <t>Yasmim Camara</t>
  </si>
  <si>
    <t>Matheus Siqueira</t>
  </si>
  <si>
    <t>Roberto Nucci</t>
  </si>
  <si>
    <t>Philipe Camara</t>
  </si>
  <si>
    <t>Yasmim Michetti</t>
  </si>
  <si>
    <t>Fernanda Rachide</t>
  </si>
  <si>
    <t>Jorge Leig</t>
  </si>
  <si>
    <t>Izabel Baptista</t>
  </si>
  <si>
    <t>Lorena Barbosa</t>
  </si>
  <si>
    <t>Bruna Firmino</t>
  </si>
  <si>
    <t>Pedro Racy</t>
  </si>
  <si>
    <t>Bárbara Affonso</t>
  </si>
  <si>
    <t>Priscila Mendonça</t>
  </si>
  <si>
    <t>Izabel Freitas</t>
  </si>
  <si>
    <t>Rubens Gomes</t>
  </si>
  <si>
    <t>João Ferman</t>
  </si>
  <si>
    <t>Philipe Miranda</t>
  </si>
  <si>
    <t>Isabelle Cunha</t>
  </si>
  <si>
    <t>Vitor Soares</t>
  </si>
  <si>
    <t>Viviane Forte</t>
  </si>
  <si>
    <t>Joao Nunes</t>
  </si>
  <si>
    <t>Jorge Dias</t>
  </si>
  <si>
    <t>Letícia Viríssimo</t>
  </si>
  <si>
    <t>Paula Portela</t>
  </si>
  <si>
    <t>Gabriel Vieira</t>
  </si>
  <si>
    <t>Alex Correa</t>
  </si>
  <si>
    <t>Bernardo Vianna</t>
  </si>
  <si>
    <t>Jônatas Ramos</t>
  </si>
  <si>
    <t>Fabio Procaci</t>
  </si>
  <si>
    <t>Lenon Valente</t>
  </si>
  <si>
    <t>Guilherme Mendes</t>
  </si>
  <si>
    <t>Diego Silva</t>
  </si>
  <si>
    <t>Patrícia Pedrazza</t>
  </si>
  <si>
    <t>Leonardo Nogueira</t>
  </si>
  <si>
    <t>Daniel Racy</t>
  </si>
  <si>
    <t>Tadeu Fernandes</t>
  </si>
  <si>
    <t>Lázaro Silva</t>
  </si>
  <si>
    <t>Cícero Figueiredo</t>
  </si>
  <si>
    <t>Bruno Santos</t>
  </si>
  <si>
    <t>Raíza Barros</t>
  </si>
  <si>
    <t>Caio Heimlich</t>
  </si>
  <si>
    <t>Marina Aragão</t>
  </si>
  <si>
    <t>Raphael Nogueira</t>
  </si>
  <si>
    <t>Bruna Seixas</t>
  </si>
  <si>
    <t>Natalia Sagrillo</t>
  </si>
  <si>
    <t>Luiz Vieira</t>
  </si>
  <si>
    <t>Carlos Leite</t>
  </si>
  <si>
    <t>Stefan Fernandes</t>
  </si>
  <si>
    <t>Andressa Ferreira</t>
  </si>
  <si>
    <t>João Terra</t>
  </si>
  <si>
    <t>Rafael Farias</t>
  </si>
  <si>
    <t>Rafaela Cabral</t>
  </si>
  <si>
    <t>Paula Rocha</t>
  </si>
  <si>
    <t>Arthur Johnson</t>
  </si>
  <si>
    <t>Victor Calmon</t>
  </si>
  <si>
    <t>Wilson Lopes</t>
  </si>
  <si>
    <t>Ian Pereira</t>
  </si>
  <si>
    <t>Raphael Ayres</t>
  </si>
  <si>
    <t>Luiza Motta</t>
  </si>
  <si>
    <t>Anna Goulart</t>
  </si>
  <si>
    <t>Joyce Britto</t>
  </si>
  <si>
    <t>Viviane Monte</t>
  </si>
  <si>
    <t>Rodrigo Silva</t>
  </si>
  <si>
    <t>Mariane Oliveira</t>
  </si>
  <si>
    <t>Carlos Brandao</t>
  </si>
  <si>
    <t>Renan Camara</t>
  </si>
  <si>
    <t>Gabriel Feijo</t>
  </si>
  <si>
    <t>Joao Silva</t>
  </si>
  <si>
    <t>Leonardo Vasconcelos</t>
  </si>
  <si>
    <t>Ana Kohn</t>
  </si>
  <si>
    <t>Eduardo Machado</t>
  </si>
  <si>
    <t>Daniel Marinho</t>
  </si>
  <si>
    <t>Ana Miranda</t>
  </si>
  <si>
    <t>Maria Ribeiro</t>
  </si>
  <si>
    <t>Rubens Cardoso</t>
  </si>
  <si>
    <t>Marcos Gomes</t>
  </si>
  <si>
    <t>Luã Assunção</t>
  </si>
  <si>
    <t>Carolina Lima</t>
  </si>
  <si>
    <t>Bárbara Manhães</t>
  </si>
  <si>
    <t>Rubens Rodrigues</t>
  </si>
  <si>
    <t>Wilson Souza</t>
  </si>
  <si>
    <t>Alon Cunha</t>
  </si>
  <si>
    <t>Vitor Arruda</t>
  </si>
  <si>
    <t>Luísa Wajnsztok</t>
  </si>
  <si>
    <t>Rojane Bastazini</t>
  </si>
  <si>
    <t>Thainá Mattos</t>
  </si>
  <si>
    <t>Eduardo Tabet</t>
  </si>
  <si>
    <t>Daniel Soares</t>
  </si>
  <si>
    <t>Leonardo Costa</t>
  </si>
  <si>
    <t>Gustavo Miranda</t>
  </si>
  <si>
    <t>Jeferson Araujo</t>
  </si>
  <si>
    <t>Bruno Corrêa</t>
  </si>
  <si>
    <t>Vivianne Campos</t>
  </si>
  <si>
    <t>Jessica Silva</t>
  </si>
  <si>
    <t>Joana Farias</t>
  </si>
  <si>
    <t>Carolina Roberto</t>
  </si>
  <si>
    <t>Isabela Dalforne</t>
  </si>
  <si>
    <t>Rebeca Procaci</t>
  </si>
  <si>
    <t>Henrique Ferreira</t>
  </si>
  <si>
    <t>Gustavo Figueiredo</t>
  </si>
  <si>
    <t>Mariana Wajnsztok</t>
  </si>
  <si>
    <t>David Monteiro</t>
  </si>
  <si>
    <t>Raphael Netto</t>
  </si>
  <si>
    <t>Luiz Roberto</t>
  </si>
  <si>
    <t>Priscila Valente</t>
  </si>
  <si>
    <t>Lázaro Mesquita</t>
  </si>
  <si>
    <t>Rachel Teixeira</t>
  </si>
  <si>
    <t>Andre Felippe</t>
  </si>
  <si>
    <t>Karoline Afonso</t>
  </si>
  <si>
    <t>Deysiane Barros</t>
  </si>
  <si>
    <t>Patrick Guimarães</t>
  </si>
  <si>
    <t>Milena Ferreira</t>
  </si>
  <si>
    <t>Natalia Barroso</t>
  </si>
  <si>
    <t>Rachel Silveira</t>
  </si>
  <si>
    <t>William Abraçado</t>
  </si>
  <si>
    <t>Jeferson Lima</t>
  </si>
  <si>
    <t>Gabrielle Ferreira</t>
  </si>
  <si>
    <t>Wellington Kohn</t>
  </si>
  <si>
    <t>Sandy Pinto</t>
  </si>
  <si>
    <t>Raíssa Barreto</t>
  </si>
  <si>
    <t>Guilherme Medronho</t>
  </si>
  <si>
    <t>Beatriz Correa</t>
  </si>
  <si>
    <t>Helvio Azevedo</t>
  </si>
  <si>
    <t>Gabriella Sousa</t>
  </si>
  <si>
    <t>Luíza Vannier</t>
  </si>
  <si>
    <t>Beatriz Nogueira</t>
  </si>
  <si>
    <t>Wendela Rosa</t>
  </si>
  <si>
    <t>Leandro Morais</t>
  </si>
  <si>
    <t>Rebeca Ferreira</t>
  </si>
  <si>
    <t>Gabriel Ferreira</t>
  </si>
  <si>
    <t>Myllena Freire</t>
  </si>
  <si>
    <t>Renan Conceição</t>
  </si>
  <si>
    <t>Eduardo Guadagnino</t>
  </si>
  <si>
    <t>Bianca Guadagnino</t>
  </si>
  <si>
    <t>Bernardo Santos</t>
  </si>
  <si>
    <t>Raísa Ursulino</t>
  </si>
  <si>
    <t>Paloma Araujo</t>
  </si>
  <si>
    <t>Samara Gomes</t>
  </si>
  <si>
    <t>Luana Ferreira</t>
  </si>
  <si>
    <t>Guilherme Lopes</t>
  </si>
  <si>
    <t>João Mendonça</t>
  </si>
  <si>
    <t>Pedro Provenzano</t>
  </si>
  <si>
    <t>Luiza Soares</t>
  </si>
  <si>
    <t>Bárbara Firmino</t>
  </si>
  <si>
    <t>Thomaz Portela</t>
  </si>
  <si>
    <t>Glenda Lima</t>
  </si>
  <si>
    <t>Rodrigo Villanova</t>
  </si>
  <si>
    <t>Daniel Figueiredo</t>
  </si>
  <si>
    <t>Jessica Rodriguez</t>
  </si>
  <si>
    <t>Anna Alves</t>
  </si>
  <si>
    <t>Thayna Ferreira</t>
  </si>
  <si>
    <t>Gabriel Oliveira</t>
  </si>
  <si>
    <t>Daniela Carvalho</t>
  </si>
  <si>
    <t>Caio Firmino</t>
  </si>
  <si>
    <t>Kim Miura</t>
  </si>
  <si>
    <t>Bianca Velucci</t>
  </si>
  <si>
    <t>Eduardo Meirelles</t>
  </si>
  <si>
    <t>Ingra Costa</t>
  </si>
  <si>
    <t>Mariana Costa</t>
  </si>
  <si>
    <t>Amanda Felippe</t>
  </si>
  <si>
    <t>Elaine Portillo</t>
  </si>
  <si>
    <t>Isabel Sapir</t>
  </si>
  <si>
    <t>João Andrada</t>
  </si>
  <si>
    <t>Beatriz Menezes</t>
  </si>
  <si>
    <t>Pedro Suzano</t>
  </si>
  <si>
    <t>Bruno Roberto</t>
  </si>
  <si>
    <t>Wen Bernhardt</t>
  </si>
  <si>
    <t>Thais Temporal</t>
  </si>
  <si>
    <t>Guilherme Quinto</t>
  </si>
  <si>
    <t>Anderson Carvalho</t>
  </si>
  <si>
    <t>Thales Mello</t>
  </si>
  <si>
    <t>Rafael Sapir</t>
  </si>
  <si>
    <t>Marina Gouvêa</t>
  </si>
  <si>
    <t>Izabel Ribeiro</t>
  </si>
  <si>
    <t>Beatriz Barbosa</t>
  </si>
  <si>
    <t>Juan Costa</t>
  </si>
  <si>
    <t>Carlos Ventura</t>
  </si>
  <si>
    <t>Raphael Cavalcante</t>
  </si>
  <si>
    <t>Diego Paz</t>
  </si>
  <si>
    <t>Bianca Silva</t>
  </si>
  <si>
    <t>Izabel Brum</t>
  </si>
  <si>
    <t>Fernanda Veiga</t>
  </si>
  <si>
    <t>Renan Alves</t>
  </si>
  <si>
    <t>Wilson Ribeiro</t>
  </si>
  <si>
    <t>Vanessa Peçanha</t>
  </si>
  <si>
    <t>Breno Boccaletti</t>
  </si>
  <si>
    <t>Thomaz Ferezin</t>
  </si>
  <si>
    <t>Allan Procaci</t>
  </si>
  <si>
    <t>Juliana Allevato</t>
  </si>
  <si>
    <t>Amanda Sad</t>
  </si>
  <si>
    <t>Philipe Almeida</t>
  </si>
  <si>
    <t>Diego Alfradique</t>
  </si>
  <si>
    <t>Laura Morelli</t>
  </si>
  <si>
    <t>Luiz Cavalcanti</t>
  </si>
  <si>
    <t>Beatriz Essaber</t>
  </si>
  <si>
    <t>Antonio Cunha</t>
  </si>
  <si>
    <t>Renan Mendonça</t>
  </si>
  <si>
    <t>Debora Cavalcanti</t>
  </si>
  <si>
    <t>Maria Luz</t>
  </si>
  <si>
    <t>Clarissa Valim</t>
  </si>
  <si>
    <t>Paula Vieira</t>
  </si>
  <si>
    <t>Milena Rubim</t>
  </si>
  <si>
    <t>Beatriz Almeida</t>
  </si>
  <si>
    <t>Luiza Godoy</t>
  </si>
  <si>
    <t>Gabriel Bhering</t>
  </si>
  <si>
    <t>Rachel Rubim</t>
  </si>
  <si>
    <t>Carolina Farias</t>
  </si>
  <si>
    <t>Aline Moura</t>
  </si>
  <si>
    <t>Bruna Franco</t>
  </si>
  <si>
    <t>Leandro Oliveira</t>
  </si>
  <si>
    <t>Rafael Jordao</t>
  </si>
  <si>
    <t>Ives Mendonça</t>
  </si>
  <si>
    <t>Bruna Guedes</t>
  </si>
  <si>
    <t>Igor Nucci</t>
  </si>
  <si>
    <t>Joao Guimarães</t>
  </si>
  <si>
    <t>Kim Varella</t>
  </si>
  <si>
    <t>Thiago Erthal</t>
  </si>
  <si>
    <t>Cláudio Filho</t>
  </si>
  <si>
    <t>Livia Franco</t>
  </si>
  <si>
    <t>Audir Nóbrega</t>
  </si>
  <si>
    <t>Isabelle Carvalho</t>
  </si>
  <si>
    <t>Hércules Gomes</t>
  </si>
  <si>
    <t>Fernanda Antunes</t>
  </si>
  <si>
    <t>José Wajnsztok</t>
  </si>
  <si>
    <t>Andre Silva</t>
  </si>
  <si>
    <t>Bruna Chou</t>
  </si>
  <si>
    <t>Carlos Negrelli</t>
  </si>
  <si>
    <t>Arthur Martins</t>
  </si>
  <si>
    <t>Cézar Carvalho</t>
  </si>
  <si>
    <t>Victor Santos</t>
  </si>
  <si>
    <t>Anna Lira</t>
  </si>
  <si>
    <t>Guilherme Moreira</t>
  </si>
  <si>
    <t>Eduardo Zakhm</t>
  </si>
  <si>
    <t>Izabel Santos</t>
  </si>
  <si>
    <t>Victor Sad</t>
  </si>
  <si>
    <t>Bruna Peçanha</t>
  </si>
  <si>
    <t>Jéssica Ferreira</t>
  </si>
  <si>
    <t>Manuela Bôas</t>
  </si>
  <si>
    <t>Breno Vannier</t>
  </si>
  <si>
    <t>Henrique Valente</t>
  </si>
  <si>
    <t>Maria Corrêa</t>
  </si>
  <si>
    <t>Maria Pacheco</t>
  </si>
  <si>
    <t>Ana Gomes</t>
  </si>
  <si>
    <t>Norman Magalhães</t>
  </si>
  <si>
    <t>Ulisses Medeiros</t>
  </si>
  <si>
    <t>Gustavo Merege</t>
  </si>
  <si>
    <t>Pedro Johnson</t>
  </si>
  <si>
    <t>Giuseppe Vogel</t>
  </si>
  <si>
    <t>Raísa Costa</t>
  </si>
  <si>
    <t>Thainá Souza</t>
  </si>
  <si>
    <t>Beatriz Gonçalves</t>
  </si>
  <si>
    <t>Pedro Alcoforado</t>
  </si>
  <si>
    <t>Bruno Aragão</t>
  </si>
  <si>
    <t>Rafael Bernhardt</t>
  </si>
  <si>
    <t>Andressa Marinho</t>
  </si>
  <si>
    <t>Bianca Novak</t>
  </si>
  <si>
    <t>Raphael Mendonça</t>
  </si>
  <si>
    <t>João Afonso</t>
  </si>
  <si>
    <t>Julia Ramos</t>
  </si>
  <si>
    <t>Carolina Jorge</t>
  </si>
  <si>
    <t>Luis Lyra</t>
  </si>
  <si>
    <t>Luíza Leal</t>
  </si>
  <si>
    <t>Lunna Santos</t>
  </si>
  <si>
    <t>Rachel Aliani</t>
  </si>
  <si>
    <t>Matheus Lencastre</t>
  </si>
  <si>
    <t>Breno Palmeira</t>
  </si>
  <si>
    <t>Amanda Gonzaga</t>
  </si>
  <si>
    <t>Renan Fernandes</t>
  </si>
  <si>
    <t>Henrique Gouvêa</t>
  </si>
  <si>
    <t>Rafael Lima</t>
  </si>
  <si>
    <t>Mônica Junior</t>
  </si>
  <si>
    <t>Jorge Quinto</t>
  </si>
  <si>
    <t>Mariana Soares</t>
  </si>
  <si>
    <t>Bruna Zakhm</t>
  </si>
  <si>
    <t>Julia Nogueira</t>
  </si>
  <si>
    <t>Carolina Jesus</t>
  </si>
  <si>
    <t>Luíza Chein</t>
  </si>
  <si>
    <t>Henrique Jorge</t>
  </si>
  <si>
    <t>Célio Andrada</t>
  </si>
  <si>
    <t>Caroline Cunha</t>
  </si>
  <si>
    <t>Lucas Heimlich</t>
  </si>
  <si>
    <t>Daniel Suzano</t>
  </si>
  <si>
    <t>Nina Veiga</t>
  </si>
  <si>
    <t>Raphael Silva</t>
  </si>
  <si>
    <t>Luis Gomes</t>
  </si>
  <si>
    <t>Eduardo Vieira</t>
  </si>
  <si>
    <t>Rafaela Marinho</t>
  </si>
  <si>
    <t>Isabella Accardo</t>
  </si>
  <si>
    <t>Vitor Martins</t>
  </si>
  <si>
    <t>Camila Maia</t>
  </si>
  <si>
    <t>Julia Santana</t>
  </si>
  <si>
    <t>Juliana Ferreira</t>
  </si>
  <si>
    <t>Carolina Freitas</t>
  </si>
  <si>
    <t>Raul Chein</t>
  </si>
  <si>
    <t>Carlos Carneiro</t>
  </si>
  <si>
    <t>João Sena</t>
  </si>
  <si>
    <t>Júlio Dias</t>
  </si>
  <si>
    <t>Breno Rodrigues</t>
  </si>
  <si>
    <t>Ana Manhães</t>
  </si>
  <si>
    <t>Thomáz Silva</t>
  </si>
  <si>
    <t>Audir Carneiro</t>
  </si>
  <si>
    <t>Dykson Fernandes</t>
  </si>
  <si>
    <t>Raul Júnior</t>
  </si>
  <si>
    <t>Gabriel Merege</t>
  </si>
  <si>
    <t>Sthefeson Almeida</t>
  </si>
  <si>
    <t>Leonardo Rodrigues</t>
  </si>
  <si>
    <t>Rodrigo Rocha</t>
  </si>
  <si>
    <t>Pedro Varella</t>
  </si>
  <si>
    <t>Jessica Barbosa</t>
  </si>
  <si>
    <t>Pedro Gasperi</t>
  </si>
  <si>
    <t>Vittorio Azevedo</t>
  </si>
  <si>
    <t>Rodrigo Santos</t>
  </si>
  <si>
    <t>Bernard Fernandes</t>
  </si>
  <si>
    <t>Rodrigo Carvalho</t>
  </si>
  <si>
    <t>Natália Silva</t>
  </si>
  <si>
    <t>Caroline Rocha</t>
  </si>
  <si>
    <t>Mônica Vannier</t>
  </si>
  <si>
    <t>João Freire</t>
  </si>
  <si>
    <t>Rojane Correa</t>
  </si>
  <si>
    <t>Helvio Ferreira</t>
  </si>
  <si>
    <t>Marcos Bhering</t>
  </si>
  <si>
    <t>Rilson Bernhardt</t>
  </si>
  <si>
    <t>Bruno Azevedo</t>
  </si>
  <si>
    <t>João Ribeiro</t>
  </si>
  <si>
    <t>Raíza Delgado</t>
  </si>
  <si>
    <t>Larissa Coutinho</t>
  </si>
  <si>
    <t>Daniel Marques</t>
  </si>
  <si>
    <t>Isabela Monteiro</t>
  </si>
  <si>
    <t>Bárbara Ramos</t>
  </si>
  <si>
    <t>David Araujo</t>
  </si>
  <si>
    <t>Isabel Assis</t>
  </si>
  <si>
    <t>Guido Moita</t>
  </si>
  <si>
    <t>Débora Fonseca</t>
  </si>
  <si>
    <t>Milena Andrade</t>
  </si>
  <si>
    <t>Leandro Freire</t>
  </si>
  <si>
    <t>Adrielle Gomes</t>
  </si>
  <si>
    <t>Livia Roberto</t>
  </si>
  <si>
    <t>Stefan Ventura</t>
  </si>
  <si>
    <t>Milena Taylor</t>
  </si>
  <si>
    <t>Larissa Luz</t>
  </si>
  <si>
    <t>José Miura</t>
  </si>
  <si>
    <t>Bruno Filho</t>
  </si>
  <si>
    <t>Wendela Neves</t>
  </si>
  <si>
    <t>Maria Guimarães</t>
  </si>
  <si>
    <t>Matheus Erthal</t>
  </si>
  <si>
    <t>Matheus Sena</t>
  </si>
  <si>
    <t>Lais Araujo</t>
  </si>
  <si>
    <t>Hércules Costa</t>
  </si>
  <si>
    <t>Luiz Lopes</t>
  </si>
  <si>
    <t>Isabel Mendes</t>
  </si>
  <si>
    <t>Isabela Andrada</t>
  </si>
  <si>
    <t>Marina Pinto</t>
  </si>
  <si>
    <t>Helvio Portela</t>
  </si>
  <si>
    <t>Marcelo Gomes</t>
  </si>
  <si>
    <t>José Gasperi</t>
  </si>
  <si>
    <t>Beatriz Tavares</t>
  </si>
  <si>
    <t>Gabriel Campista</t>
  </si>
  <si>
    <t>Renan Gomes</t>
  </si>
  <si>
    <t>Amanda Peluzo</t>
  </si>
  <si>
    <t>Thainá Sagrillo</t>
  </si>
  <si>
    <t>Amanda Bôas</t>
  </si>
  <si>
    <t>Daniel Provenzano</t>
  </si>
  <si>
    <t>Tainah Fanara</t>
  </si>
  <si>
    <t>Raphael Brandao</t>
  </si>
  <si>
    <t>Lívia Leite</t>
  </si>
  <si>
    <t>Daniel Moraes</t>
  </si>
  <si>
    <t>Felipe Neto</t>
  </si>
  <si>
    <t>Julia Procaci</t>
  </si>
  <si>
    <t>Tiago Santos</t>
  </si>
  <si>
    <t>Jéssica Carvalho</t>
  </si>
  <si>
    <t>Leonardo Vannier</t>
  </si>
  <si>
    <t>Victor Nogueira</t>
  </si>
  <si>
    <t>Khaio Negrelli</t>
  </si>
  <si>
    <t>Felipe Pestana</t>
  </si>
  <si>
    <t>Natalia Thome</t>
  </si>
  <si>
    <t>Breno Cozendey</t>
  </si>
  <si>
    <t>Alon Chou</t>
  </si>
  <si>
    <t>Victor Calbucci</t>
  </si>
  <si>
    <t>Caio Correa</t>
  </si>
  <si>
    <t>Marina Villanova</t>
  </si>
  <si>
    <t>Arthur Figueiredo</t>
  </si>
  <si>
    <t>Daniela Coelho</t>
  </si>
  <si>
    <t>Eduardo Tatsch</t>
  </si>
  <si>
    <t>Bruno Gama</t>
  </si>
  <si>
    <t>Ian Carneiro</t>
  </si>
  <si>
    <t>Kimberly Martins</t>
  </si>
  <si>
    <t>Danilo Racy</t>
  </si>
  <si>
    <t>Katharina Portillo</t>
  </si>
  <si>
    <t>Caio Andrada</t>
  </si>
  <si>
    <t>Cláudio Souza</t>
  </si>
  <si>
    <t>João Barbosa</t>
  </si>
  <si>
    <t>José Merotto</t>
  </si>
  <si>
    <t>Giulia Bastazini</t>
  </si>
  <si>
    <t>Raissa Fernandes</t>
  </si>
  <si>
    <t>Tadeu Ressurreição</t>
  </si>
  <si>
    <t>Cecília Mendonça</t>
  </si>
  <si>
    <t>Matheus Santos</t>
  </si>
  <si>
    <t>Marina Dias</t>
  </si>
  <si>
    <t>Lucas Machado</t>
  </si>
  <si>
    <t>Luiza Cunha</t>
  </si>
  <si>
    <t>Ana Rodrigues</t>
  </si>
  <si>
    <t>Erick Castro</t>
  </si>
  <si>
    <t>Carolina Chafin</t>
  </si>
  <si>
    <t>Fabio Aragão</t>
  </si>
  <si>
    <t>Camilla Melo</t>
  </si>
  <si>
    <t>Yasser Cardoso</t>
  </si>
  <si>
    <t>Helena Alves</t>
  </si>
  <si>
    <t>Gustavo Souza</t>
  </si>
  <si>
    <t>Rodrigo Miranda</t>
  </si>
  <si>
    <t>Sthefeson Oliveira</t>
  </si>
  <si>
    <t>Manuela Procaci</t>
  </si>
  <si>
    <t>Luiza Bitencourt</t>
  </si>
  <si>
    <t>Luíza Martins</t>
  </si>
  <si>
    <t>Thaís Sone</t>
  </si>
  <si>
    <t>Luiz Nauenberg</t>
  </si>
  <si>
    <t>João Manhães</t>
  </si>
  <si>
    <t>Eduardo Fonseca</t>
  </si>
  <si>
    <t>Bernardo Dias</t>
  </si>
  <si>
    <t>Rebeca Dias</t>
  </si>
  <si>
    <t>Andressa Andrade</t>
  </si>
  <si>
    <t>André Braga</t>
  </si>
  <si>
    <t>Natália Costa</t>
  </si>
  <si>
    <t>Julia Rangel</t>
  </si>
  <si>
    <t>João Peçanha</t>
  </si>
  <si>
    <t>João Carneiro</t>
  </si>
  <si>
    <t>Giuseppe Fernandes</t>
  </si>
  <si>
    <t>Gabriela Nogueira</t>
  </si>
  <si>
    <t>Thainá Antunes</t>
  </si>
  <si>
    <t>Camila Júnior</t>
  </si>
  <si>
    <t>Guilherme Goes</t>
  </si>
  <si>
    <t>Luiza Gonçalves</t>
  </si>
  <si>
    <t>Carolina Gonçalves</t>
  </si>
  <si>
    <t>Caio Soledade</t>
  </si>
  <si>
    <t>Paloma Assunção</t>
  </si>
  <si>
    <t>Diego Tavares</t>
  </si>
  <si>
    <t>Luiza Ventura</t>
  </si>
  <si>
    <t>Clara Leite</t>
  </si>
  <si>
    <t>Rachel Merege</t>
  </si>
  <si>
    <t>Bernardo Peluzo</t>
  </si>
  <si>
    <t>Silvio Pereira</t>
  </si>
  <si>
    <t>Lenon Santana</t>
  </si>
  <si>
    <t>Matheus Souza</t>
  </si>
  <si>
    <t>Bruna Manhães</t>
  </si>
  <si>
    <t>Helena Galvão</t>
  </si>
  <si>
    <t>Matheus Mello</t>
  </si>
  <si>
    <t>Silvio Bernardes</t>
  </si>
  <si>
    <t>Thiago Sperandei</t>
  </si>
  <si>
    <t>Rojane Assis</t>
  </si>
  <si>
    <t>Daniel Oliveira</t>
  </si>
  <si>
    <t>Khaio Souza</t>
  </si>
  <si>
    <t>Marcela Soares</t>
  </si>
  <si>
    <t>Rodrigo Vasconcellos</t>
  </si>
  <si>
    <t>Juan Ferreira</t>
  </si>
  <si>
    <t>Raphael Velucci</t>
  </si>
  <si>
    <t>Pedro Amaral</t>
  </si>
  <si>
    <t>Amanda Gomes</t>
  </si>
  <si>
    <t>Lucas Johnson</t>
  </si>
  <si>
    <t>Carlos Franco</t>
  </si>
  <si>
    <t>Kim Soares</t>
  </si>
  <si>
    <t>Livia Mesquita</t>
  </si>
  <si>
    <t>Barbara Veloso</t>
  </si>
  <si>
    <t>Renan Fanara</t>
  </si>
  <si>
    <t>Rilson Ribeiro</t>
  </si>
  <si>
    <t>Bianca Lima</t>
  </si>
  <si>
    <t>Ian Li</t>
  </si>
  <si>
    <t>Jéssica Mendes</t>
  </si>
  <si>
    <t>Viviane Aires</t>
  </si>
  <si>
    <t>Eduardo Lima</t>
  </si>
  <si>
    <t>Isabela Calbucci</t>
  </si>
  <si>
    <t>Eric Mello</t>
  </si>
  <si>
    <t>Marina Miranda</t>
  </si>
  <si>
    <t>Diego Bach</t>
  </si>
  <si>
    <t>Rubens Mello</t>
  </si>
  <si>
    <t>Gabrielle Fernandes</t>
  </si>
  <si>
    <t>Thays Paz</t>
  </si>
  <si>
    <t>Adrielle Vianna</t>
  </si>
  <si>
    <t>Carolina Carneiro</t>
  </si>
  <si>
    <t>Renan Guedes</t>
  </si>
  <si>
    <t>Patrick Garcia</t>
  </si>
  <si>
    <t>Camilla Corrêa</t>
  </si>
  <si>
    <t>Igor Almeida</t>
  </si>
  <si>
    <t>Daniel Andrade</t>
  </si>
  <si>
    <t>Rafael Souza</t>
  </si>
  <si>
    <t>Giovana Conceição</t>
  </si>
  <si>
    <t>Raphael Vasconcelos</t>
  </si>
  <si>
    <t>Daniel Mazza</t>
  </si>
  <si>
    <t>Juliana Nogueira</t>
  </si>
  <si>
    <t>Lenon Rosa</t>
  </si>
  <si>
    <t>Thales Campos</t>
  </si>
  <si>
    <t>Marina Almeida</t>
  </si>
  <si>
    <t>Kimberly Silva</t>
  </si>
  <si>
    <t>Thiago Passos</t>
  </si>
  <si>
    <t>Priscila Silva</t>
  </si>
  <si>
    <t>Luiz Rodrigues</t>
  </si>
  <si>
    <t>João Jordao</t>
  </si>
  <si>
    <t>Milena Portela</t>
  </si>
  <si>
    <t>Pedro Ronfini</t>
  </si>
  <si>
    <t>Bruna Resende</t>
  </si>
  <si>
    <t>Beatriz Lopes</t>
  </si>
  <si>
    <t>Luana Junior</t>
  </si>
  <si>
    <t>Thomáz Machado</t>
  </si>
  <si>
    <t>Anderson Fernandes</t>
  </si>
  <si>
    <t>Mateus Merege</t>
  </si>
  <si>
    <t>Thiago Alfradique</t>
  </si>
  <si>
    <t>Gabriela Lima</t>
  </si>
  <si>
    <t>Rodrigo Martins</t>
  </si>
  <si>
    <t>Anna Souza</t>
  </si>
  <si>
    <t>Nathan Chou</t>
  </si>
  <si>
    <t>Jackson Mendes</t>
  </si>
  <si>
    <t>Jorge Temporal</t>
  </si>
  <si>
    <t>Antônio Ramos</t>
  </si>
  <si>
    <t>Guilherme Gontijo</t>
  </si>
  <si>
    <t>Lázaro Pereira</t>
  </si>
  <si>
    <t>Igor Chagas</t>
  </si>
  <si>
    <t>Caio Freire</t>
  </si>
  <si>
    <t>Itai Machado</t>
  </si>
  <si>
    <t>Fernanda Bernhardt</t>
  </si>
  <si>
    <t>Roberta Teixeira</t>
  </si>
  <si>
    <t>Jeferson Mariz</t>
  </si>
  <si>
    <t>Gabrielle Monteiro</t>
  </si>
  <si>
    <t>Andressa Araujo</t>
  </si>
  <si>
    <t>Renan Cavalcanti</t>
  </si>
  <si>
    <t>Caio Maia</t>
  </si>
  <si>
    <t>Raphael Vargas</t>
  </si>
  <si>
    <t>Joyce Suzano</t>
  </si>
  <si>
    <t>Victor Ferreira</t>
  </si>
  <si>
    <t>Bruno Isbelle</t>
  </si>
  <si>
    <t>Lucas Assumpção</t>
  </si>
  <si>
    <t>José Correa</t>
  </si>
  <si>
    <t>Ana Johnson</t>
  </si>
  <si>
    <t>Guilherme Cardoso</t>
  </si>
  <si>
    <t>Isabella Marques</t>
  </si>
  <si>
    <t>Marcos Peluzo</t>
  </si>
  <si>
    <t>Marina Bruno</t>
  </si>
  <si>
    <t>Bruno Fahrnholz</t>
  </si>
  <si>
    <t>Rafaela Chagas</t>
  </si>
  <si>
    <t>Carlos Thome</t>
  </si>
  <si>
    <t>Kim Silveira</t>
  </si>
  <si>
    <t>Alvaro Quindeler</t>
  </si>
  <si>
    <t>Matheus Sapir</t>
  </si>
  <si>
    <t>Gabrielle Barreira</t>
  </si>
  <si>
    <t>Hiaiune Nóbrega</t>
  </si>
  <si>
    <t>Paula Silveira</t>
  </si>
  <si>
    <t>Pedro Isbelle</t>
  </si>
  <si>
    <t>Rubens Rosa</t>
  </si>
  <si>
    <t>Rachel Temporal</t>
  </si>
  <si>
    <t>Thomáz Alves</t>
  </si>
  <si>
    <t>Livia Santos</t>
  </si>
  <si>
    <t>Amanda Pedrosa</t>
  </si>
  <si>
    <t>Jônatas Sagrillo</t>
  </si>
  <si>
    <t>Raphael Guedes</t>
  </si>
  <si>
    <t>Paula Ramos</t>
  </si>
  <si>
    <t>Fernanda Nóbrega</t>
  </si>
  <si>
    <t>Bruna Oliveira</t>
  </si>
  <si>
    <t>Vivianne Silva</t>
  </si>
  <si>
    <t>Tiago Oliveira</t>
  </si>
  <si>
    <t>Leandro Delgado</t>
  </si>
  <si>
    <t>Desirée Assumpção</t>
  </si>
  <si>
    <t>Adriano Silva</t>
  </si>
  <si>
    <t>Raísa Fanara</t>
  </si>
  <si>
    <t>Bernardo Albino</t>
  </si>
  <si>
    <t>Iuri Mello</t>
  </si>
  <si>
    <t>Barbara Soares</t>
  </si>
  <si>
    <t>Eduardo Bastazini</t>
  </si>
  <si>
    <t>Eduardo Fioretti</t>
  </si>
  <si>
    <t>Thayane Rangel</t>
  </si>
  <si>
    <t>Lucas Passos</t>
  </si>
  <si>
    <t>Sylvio Bittencourt</t>
  </si>
  <si>
    <t>Tiago Mesquita</t>
  </si>
  <si>
    <t>Lorena Junior</t>
  </si>
  <si>
    <t>Alvaro Chein</t>
  </si>
  <si>
    <t>Rafaela Aragão</t>
  </si>
  <si>
    <t>Guilherme Mattos</t>
  </si>
  <si>
    <t>Lorena Felippe</t>
  </si>
  <si>
    <t>Rodrigo Aliani</t>
  </si>
  <si>
    <t>Carolina Chou</t>
  </si>
  <si>
    <t>Adriano Thome</t>
  </si>
  <si>
    <t>Roberta Fernandes</t>
  </si>
  <si>
    <t>Isabella Kranz</t>
  </si>
  <si>
    <t>Vivianne Faria</t>
  </si>
  <si>
    <t>Mateus Silva</t>
  </si>
  <si>
    <t>Kim Costa</t>
  </si>
  <si>
    <t>Vanessa Sone</t>
  </si>
  <si>
    <t>Isabella Feio</t>
  </si>
  <si>
    <t>André Cunha</t>
  </si>
  <si>
    <t>Gabriel Mello</t>
  </si>
  <si>
    <t>Gabriel Pedrosa</t>
  </si>
  <si>
    <t>Thomáz Vannier</t>
  </si>
  <si>
    <t>Giselia Sone</t>
  </si>
  <si>
    <t>Lais Kranz</t>
  </si>
  <si>
    <t>Thainá Ferreira</t>
  </si>
  <si>
    <t>Beatriz Pereira</t>
  </si>
  <si>
    <t>Marina Marchesi</t>
  </si>
  <si>
    <t>Paola Silveira</t>
  </si>
  <si>
    <t>Lucas Caldas</t>
  </si>
  <si>
    <t>Luiz Manhães</t>
  </si>
  <si>
    <t>Carolina Araujo</t>
  </si>
  <si>
    <t>Raíssa Melo</t>
  </si>
  <si>
    <t>Daniel Araújo</t>
  </si>
  <si>
    <t>Maike Valente</t>
  </si>
  <si>
    <t>Bruna Mendonça</t>
  </si>
  <si>
    <t>Gustavo Moura</t>
  </si>
  <si>
    <t>Ruan Jorge</t>
  </si>
  <si>
    <t>Julia Ronfini</t>
  </si>
  <si>
    <t>Pedro Duarte</t>
  </si>
  <si>
    <t>Karine Calbucci</t>
  </si>
  <si>
    <t>Bárbara Melo</t>
  </si>
  <si>
    <t>Patrícia Borges</t>
  </si>
  <si>
    <t>Danilo Souza</t>
  </si>
  <si>
    <t>Rodrigo Felippe</t>
  </si>
  <si>
    <t>Victor Varella</t>
  </si>
  <si>
    <t>Gabriela Soares</t>
  </si>
  <si>
    <t>Leonardo Villanova</t>
  </si>
  <si>
    <t>Hiaiune Faria</t>
  </si>
  <si>
    <t>Ravena Mesquita</t>
  </si>
  <si>
    <t>Jeferson Aragão</t>
  </si>
  <si>
    <t>Rafael Filho</t>
  </si>
  <si>
    <t>Iuri Cardoso</t>
  </si>
  <si>
    <t>Ana Ramos</t>
  </si>
  <si>
    <t>Michelle Veloso</t>
  </si>
  <si>
    <t>Ramon Pedrosa</t>
  </si>
  <si>
    <t>Felipe Martins</t>
  </si>
  <si>
    <t>Itai Puntel</t>
  </si>
  <si>
    <t>Paulo Felippe</t>
  </si>
  <si>
    <t>Diego Sapir</t>
  </si>
  <si>
    <t>David Cardoso</t>
  </si>
  <si>
    <t>Gabrielle Pedrosa</t>
  </si>
  <si>
    <t>Bernardo Marinho</t>
  </si>
  <si>
    <t>Fabio Duque</t>
  </si>
  <si>
    <t>Adrielle Rubim</t>
  </si>
  <si>
    <t>Guilherme Maia</t>
  </si>
  <si>
    <t>Roberto Mesquita</t>
  </si>
  <si>
    <t>David Ortiz</t>
  </si>
  <si>
    <t>Adriano Sepúlveda</t>
  </si>
  <si>
    <t>Gustavo Merotto</t>
  </si>
  <si>
    <t>Pedro Fernandes</t>
  </si>
  <si>
    <t>Ana Palmeira</t>
  </si>
  <si>
    <t>Adrielle Boccaletti</t>
  </si>
  <si>
    <t>Andre Jordao</t>
  </si>
  <si>
    <t>Adriana Azevedo</t>
  </si>
  <si>
    <t>Stephanie Ferreira</t>
  </si>
  <si>
    <t>Maurício Fonseca</t>
  </si>
  <si>
    <t>Elena Castilho</t>
  </si>
  <si>
    <t>Victoria Martins</t>
  </si>
  <si>
    <t>José Fernandes</t>
  </si>
  <si>
    <t>Gustavo Junior</t>
  </si>
  <si>
    <t>Rafael Lyra</t>
  </si>
  <si>
    <t>Ana Souza</t>
  </si>
  <si>
    <t>Guilherme Allevato</t>
  </si>
  <si>
    <t>Thaís Galvão</t>
  </si>
  <si>
    <t>Júlio Londero</t>
  </si>
  <si>
    <t>João Essaber</t>
  </si>
  <si>
    <t>Larissa Ladogano</t>
  </si>
  <si>
    <t>Caio Portela</t>
  </si>
  <si>
    <t>Paloma Santos</t>
  </si>
  <si>
    <t>Camila Bhering</t>
  </si>
  <si>
    <t>Ulisses Kranz</t>
  </si>
  <si>
    <t>Raíza Guedes</t>
  </si>
  <si>
    <t>Laura Vilela</t>
  </si>
  <si>
    <t>Antonio Alves</t>
  </si>
  <si>
    <t>Ylana Ferreira</t>
  </si>
  <si>
    <t>Jônatas Almeida</t>
  </si>
  <si>
    <t>Arthur Correa</t>
  </si>
  <si>
    <t>Rodrigo Freire</t>
  </si>
  <si>
    <t>Milena Boccaletti</t>
  </si>
  <si>
    <t>Ian Mello</t>
  </si>
  <si>
    <t>Pedro Mello</t>
  </si>
  <si>
    <t>Henrique Chafin</t>
  </si>
  <si>
    <t>Silvio Assumpção</t>
  </si>
  <si>
    <t>Matheus Marques</t>
  </si>
  <si>
    <t>Beatriz Appel</t>
  </si>
  <si>
    <t>Stefan Velucci</t>
  </si>
  <si>
    <t>Matheus Fonseca</t>
  </si>
  <si>
    <t>Nathan Manhães</t>
  </si>
  <si>
    <t>Gabriela Garcia</t>
  </si>
  <si>
    <t>Luíza Sone</t>
  </si>
  <si>
    <t>Mateus Assumpção</t>
  </si>
  <si>
    <t>Marina Soares</t>
  </si>
  <si>
    <t>Roberto Araujo</t>
  </si>
  <si>
    <t>Giovana Guimarães</t>
  </si>
  <si>
    <t>Anna Amaral</t>
  </si>
  <si>
    <t>Beatriz Ortiz</t>
  </si>
  <si>
    <t>Bernardo Velucci</t>
  </si>
  <si>
    <t>Isabella Appel</t>
  </si>
  <si>
    <t>Henrique Pinto</t>
  </si>
  <si>
    <t>Thiago Figueiredo</t>
  </si>
  <si>
    <t>Alon Carneiro</t>
  </si>
  <si>
    <t>Adrielle Bastazini</t>
  </si>
  <si>
    <t>Victor Pinto</t>
  </si>
  <si>
    <t>Jeferson Rodrigues</t>
  </si>
  <si>
    <t>Ana Amaral</t>
  </si>
  <si>
    <t>Lázaro Lima</t>
  </si>
  <si>
    <t>Danilo Fahrnholz</t>
  </si>
  <si>
    <t>Bruno Cardoso</t>
  </si>
  <si>
    <t>José Seixas</t>
  </si>
  <si>
    <t>Carolina Passos</t>
  </si>
  <si>
    <t>Lorena Sapir</t>
  </si>
  <si>
    <t>Pedro Chagas</t>
  </si>
  <si>
    <t>Victor Conceição</t>
  </si>
  <si>
    <t>Pedro Rubim</t>
  </si>
  <si>
    <t>Renan Borges</t>
  </si>
  <si>
    <t>Isabella Souza</t>
  </si>
  <si>
    <t>Carolina Marques</t>
  </si>
  <si>
    <t>Giuseppe Pacheco</t>
  </si>
  <si>
    <t>Maike Perdomo</t>
  </si>
  <si>
    <t>Mariane Silva</t>
  </si>
  <si>
    <t>Guilherme Pinto</t>
  </si>
  <si>
    <t>Dykson Aragão</t>
  </si>
  <si>
    <t>Daniel Nunes</t>
  </si>
  <si>
    <t>Rafaela Alfradique</t>
  </si>
  <si>
    <t>Jessica Souza</t>
  </si>
  <si>
    <t>Adriane Mendes</t>
  </si>
  <si>
    <t>Rafael Sousa</t>
  </si>
  <si>
    <t>Raphael Chagas</t>
  </si>
  <si>
    <t>Fabio Motta</t>
  </si>
  <si>
    <t>Ana Pereira</t>
  </si>
  <si>
    <t>Thays Pereira</t>
  </si>
  <si>
    <t>Gustavo Peixoto</t>
  </si>
  <si>
    <t>Leonardo Resinente</t>
  </si>
  <si>
    <t>Camilla Aragão</t>
  </si>
  <si>
    <t>Pedro Moura</t>
  </si>
  <si>
    <t>Lucas Monteiro</t>
  </si>
  <si>
    <t>Marcela Amaral</t>
  </si>
  <si>
    <t>Bernardo Araujo</t>
  </si>
  <si>
    <t>Hygor Cozendey</t>
  </si>
  <si>
    <t>Guilherme Junger</t>
  </si>
  <si>
    <t>Amanda Freire</t>
  </si>
  <si>
    <t>Roberto Rodrigues</t>
  </si>
  <si>
    <t>João Moreira</t>
  </si>
  <si>
    <t>Rafaela Wanderley</t>
  </si>
  <si>
    <t>Ruan Soledade</t>
  </si>
  <si>
    <t>Anderson Oliveira</t>
  </si>
  <si>
    <t>Bárbara Nucci</t>
  </si>
  <si>
    <t>Giovanna Feijo</t>
  </si>
  <si>
    <t>Jorge Sousa</t>
  </si>
  <si>
    <t>Milena Carneiro</t>
  </si>
  <si>
    <t>João Chou</t>
  </si>
  <si>
    <t>Ana Accioly</t>
  </si>
  <si>
    <t>Cláudio Silva</t>
  </si>
  <si>
    <t>Alberto Rocha</t>
  </si>
  <si>
    <t>Amanda Bernhardt</t>
  </si>
  <si>
    <t>Gustavo Nauenberg</t>
  </si>
  <si>
    <t>Thaís Corrêa</t>
  </si>
  <si>
    <t>Audir Lima</t>
  </si>
  <si>
    <t>Sarah Nunes</t>
  </si>
  <si>
    <t>Maria Marins</t>
  </si>
  <si>
    <t>Juliana Accioly</t>
  </si>
  <si>
    <t>Marcelo Bach</t>
  </si>
  <si>
    <t>Gabrielle Barros</t>
  </si>
  <si>
    <t>Carlos Appel</t>
  </si>
  <si>
    <t>Rodrigo Polastri</t>
  </si>
  <si>
    <t>Patrick Xavier</t>
  </si>
  <si>
    <t>Beatriz Maia</t>
  </si>
  <si>
    <t>Gabriel Chein</t>
  </si>
  <si>
    <t>Clarissa Guedes</t>
  </si>
  <si>
    <t>Carolina Chein</t>
  </si>
  <si>
    <t>Sarah Machado</t>
  </si>
  <si>
    <t>Manuela Freire</t>
  </si>
  <si>
    <t>Nathan Vianna</t>
  </si>
  <si>
    <t>Juliana Fontoura</t>
  </si>
  <si>
    <t>Ulisses Lencastre</t>
  </si>
  <si>
    <t>Ananda Rocha</t>
  </si>
  <si>
    <t>Viviane Rodrigues</t>
  </si>
  <si>
    <t>Bruno Franco</t>
  </si>
  <si>
    <t>Daniel Ferreira</t>
  </si>
  <si>
    <t>Eduardo Costa</t>
  </si>
  <si>
    <t>Livia Oliveira</t>
  </si>
  <si>
    <t>Débora Destri</t>
  </si>
  <si>
    <t>Melissa Carneiro</t>
  </si>
  <si>
    <t>Arthur Chein</t>
  </si>
  <si>
    <t>Julia Andrada</t>
  </si>
  <si>
    <t>Mariana Suzano</t>
  </si>
  <si>
    <t>Karine Racy</t>
  </si>
  <si>
    <t>Debora Ferreira</t>
  </si>
  <si>
    <t>Arthur Souza</t>
  </si>
  <si>
    <t>Gabriel Cavalcanti</t>
  </si>
  <si>
    <t>Marianna Ribeiro</t>
  </si>
  <si>
    <t>Luis Arruda</t>
  </si>
  <si>
    <t>Lucas Quinto</t>
  </si>
  <si>
    <t>Helvio Carneiro</t>
  </si>
  <si>
    <t>Maria Zakhm</t>
  </si>
  <si>
    <t>Cézar Figueiredo</t>
  </si>
  <si>
    <t>Ana Garcia</t>
  </si>
  <si>
    <t>Guilherme Salomão</t>
  </si>
  <si>
    <t>Victoria Pacheco</t>
  </si>
  <si>
    <t>Eduardo Cavalcanti</t>
  </si>
  <si>
    <t>Juliana Oliveira</t>
  </si>
  <si>
    <t>Wilson Rodrigues</t>
  </si>
  <si>
    <t>Rebeca Ayres</t>
  </si>
  <si>
    <t>Chan Garcia</t>
  </si>
  <si>
    <t>João Barros</t>
  </si>
  <si>
    <t>Julia Ladogano</t>
  </si>
  <si>
    <t>Beatriz Morete</t>
  </si>
  <si>
    <t>Alon Silveira</t>
  </si>
  <si>
    <t>Bárbara Mesquita</t>
  </si>
  <si>
    <t>Daniela Botelho</t>
  </si>
  <si>
    <t>Julie Bastazini</t>
  </si>
  <si>
    <t>Isaac Bôas</t>
  </si>
  <si>
    <t>Barbara Alcoforado</t>
  </si>
  <si>
    <t>Juliana Ribeiro</t>
  </si>
  <si>
    <t>Isabel Chou</t>
  </si>
  <si>
    <t>Allan Rocha</t>
  </si>
  <si>
    <t>Katharina Coelho</t>
  </si>
  <si>
    <t>Letícia Lira</t>
  </si>
  <si>
    <t>Guilherme Oliveira</t>
  </si>
  <si>
    <t>Wendela Barreira</t>
  </si>
  <si>
    <t>Isabela Neves</t>
  </si>
  <si>
    <t>Thayna Oliveira</t>
  </si>
  <si>
    <t>Leandro Carneiro</t>
  </si>
  <si>
    <t>Lucas Monte</t>
  </si>
  <si>
    <t>Ulisses Rocha</t>
  </si>
  <si>
    <t>Karine Cavalcanti</t>
  </si>
  <si>
    <t>Wen Tanaka</t>
  </si>
  <si>
    <t>Raissa Pereira</t>
  </si>
  <si>
    <t>Cícero Puntel</t>
  </si>
  <si>
    <t>Lucas Paulo</t>
  </si>
  <si>
    <t>Gustavo Barbosa</t>
  </si>
  <si>
    <t>Natalia Freitas</t>
  </si>
  <si>
    <t>Audir Delgado</t>
  </si>
  <si>
    <t>Carolina Portela</t>
  </si>
  <si>
    <t>Gabrielle Souza</t>
  </si>
  <si>
    <t>Beatriz Cruz</t>
  </si>
  <si>
    <t>Pedro Peixoto</t>
  </si>
  <si>
    <t>Rodrigo Ferrari</t>
  </si>
  <si>
    <t>Livia Lima</t>
  </si>
  <si>
    <t>Victor Chou</t>
  </si>
  <si>
    <t>Arthur Jorge</t>
  </si>
  <si>
    <t>Nicolas Almeida</t>
  </si>
  <si>
    <t>Victor Marinho</t>
  </si>
  <si>
    <t>Lucas Morete</t>
  </si>
  <si>
    <t>Bruno Lemos</t>
  </si>
  <si>
    <t>Ana Cardoso</t>
  </si>
  <si>
    <t>Sarah Almeida</t>
  </si>
  <si>
    <t>Rilson Mello</t>
  </si>
  <si>
    <t>Bruna Soares</t>
  </si>
  <si>
    <t>Raphael Assis</t>
  </si>
  <si>
    <t>Beatriz Teraoka</t>
  </si>
  <si>
    <t>Mateus Borges</t>
  </si>
  <si>
    <t>Jorge Aires</t>
  </si>
  <si>
    <t>Giuseppe Kohn</t>
  </si>
  <si>
    <t>Carolina Cardoso</t>
  </si>
  <si>
    <t>Juan Pereira</t>
  </si>
  <si>
    <t>Eric Procaci</t>
  </si>
  <si>
    <t>Leandro Santos</t>
  </si>
  <si>
    <t>Luiza Azevedo</t>
  </si>
  <si>
    <t>Mariane Roberto</t>
  </si>
  <si>
    <t>Leandro Marinho</t>
  </si>
  <si>
    <t>Livia Nucci</t>
  </si>
  <si>
    <t>Sylvio Vieira</t>
  </si>
  <si>
    <t>Thiago Nogueira</t>
  </si>
  <si>
    <t>Giovana Gomes</t>
  </si>
  <si>
    <t>Jonatas Ferreira</t>
  </si>
  <si>
    <t>Lenon Araujo</t>
  </si>
  <si>
    <t>Stefan Morete</t>
  </si>
  <si>
    <t>Rafaela Brum</t>
  </si>
  <si>
    <t>Giulia Teixeira</t>
  </si>
  <si>
    <t>Matheus Wanderley</t>
  </si>
  <si>
    <t>Milena Gomes</t>
  </si>
  <si>
    <t>Matheus Nunes</t>
  </si>
  <si>
    <t>Luíza Novak</t>
  </si>
  <si>
    <t>Gabriel Silveira</t>
  </si>
  <si>
    <t>Mariana Teixeira</t>
  </si>
  <si>
    <t>Carolina Rodriguez</t>
  </si>
  <si>
    <t>Antônio Camara</t>
  </si>
  <si>
    <t>Mayara Ferreira</t>
  </si>
  <si>
    <t>Isabel Mello</t>
  </si>
  <si>
    <t>João Rotolo</t>
  </si>
  <si>
    <t>Wen Carneiro</t>
  </si>
  <si>
    <t>Anderson Teixeira</t>
  </si>
  <si>
    <t>Rafaela Guimarães</t>
  </si>
  <si>
    <t>Maria Costa</t>
  </si>
  <si>
    <t>Elena Franco</t>
  </si>
  <si>
    <t>Diego Morelli</t>
  </si>
  <si>
    <t>Eduardo Cunha</t>
  </si>
  <si>
    <t>Marcelo Mendonça</t>
  </si>
  <si>
    <t>Bruna Farias</t>
  </si>
  <si>
    <t>Stefan Souza</t>
  </si>
  <si>
    <t>Felipe Castilho</t>
  </si>
  <si>
    <t>Isabela Borges</t>
  </si>
  <si>
    <t>Julia Pacheco</t>
  </si>
  <si>
    <t>Lucas Oliveira</t>
  </si>
  <si>
    <t>Clara Machado</t>
  </si>
  <si>
    <t>Ulisses Rodrigues</t>
  </si>
  <si>
    <t>Gabrielle Lemos</t>
  </si>
  <si>
    <t>Maike Martins</t>
  </si>
  <si>
    <t>Jorge Gomes</t>
  </si>
  <si>
    <t>João Mello</t>
  </si>
  <si>
    <t>Helena Johnson</t>
  </si>
  <si>
    <t>Viviane Pestana</t>
  </si>
  <si>
    <t>Anízio Carneiro</t>
  </si>
  <si>
    <t>Joao Alves</t>
  </si>
  <si>
    <t>Larissa Alves</t>
  </si>
  <si>
    <t>Matheus Oliveira</t>
  </si>
  <si>
    <t>Anderson Rodrigues</t>
  </si>
  <si>
    <t>Camila Lima</t>
  </si>
  <si>
    <t>Beatriz Alcoforado</t>
  </si>
  <si>
    <t>Rachel Rachide</t>
  </si>
  <si>
    <t>Juliana Guedes</t>
  </si>
  <si>
    <t>Natalia Resinente</t>
  </si>
  <si>
    <t>Rachel Peixoto</t>
  </si>
  <si>
    <t>Danilo Rodriguez</t>
  </si>
  <si>
    <t>Bruno Moreira</t>
  </si>
  <si>
    <t>Milena Teixeira</t>
  </si>
  <si>
    <t>Gabriela Magalhães</t>
  </si>
  <si>
    <t>Jonas Soares</t>
  </si>
  <si>
    <t>Gabrielle Wanderley</t>
  </si>
  <si>
    <t>Thais Fraga</t>
  </si>
  <si>
    <t>Guilherme Bernhardt</t>
  </si>
  <si>
    <t>Lorena Quinto</t>
  </si>
  <si>
    <t>Carolina Veiga</t>
  </si>
  <si>
    <t>Breno Leal</t>
  </si>
  <si>
    <t>Natalia Fernandes</t>
  </si>
  <si>
    <t>Bernardo Carneiro</t>
  </si>
  <si>
    <t>Andre Corrêa</t>
  </si>
  <si>
    <t>Mariana Gomes</t>
  </si>
  <si>
    <t>Isabela Gomes</t>
  </si>
  <si>
    <t>Marcos Moura</t>
  </si>
  <si>
    <t>Rebeca Ribeiro</t>
  </si>
  <si>
    <t>Maria Santos</t>
  </si>
  <si>
    <t>Marcelo Ronfini</t>
  </si>
  <si>
    <t>Milena Quindeler</t>
  </si>
  <si>
    <t>Myllena Oliveira</t>
  </si>
  <si>
    <t>Khaio Sales</t>
  </si>
  <si>
    <t>Júlio Resende</t>
  </si>
  <si>
    <t>Carolina Guimarães</t>
  </si>
  <si>
    <t>Willian Viríssimo</t>
  </si>
  <si>
    <t>Natalia Meirelles</t>
  </si>
  <si>
    <t>Livia Mello</t>
  </si>
  <si>
    <t>Mariana Gama</t>
  </si>
  <si>
    <t>Khaio Allevato</t>
  </si>
  <si>
    <t>Clara Delgado</t>
  </si>
  <si>
    <t>Julia Teixeira</t>
  </si>
  <si>
    <t>Raíssa Cavalcanti</t>
  </si>
  <si>
    <t>Eric Rubim</t>
  </si>
  <si>
    <t>Pedro Costa</t>
  </si>
  <si>
    <t>Camille Bruno</t>
  </si>
  <si>
    <t>Carolina Vasconcellos</t>
  </si>
  <si>
    <t>Larissa Junger</t>
  </si>
  <si>
    <t>Kimberly Villanova</t>
  </si>
  <si>
    <t>Júlio Moita</t>
  </si>
  <si>
    <t>Hygor Maia</t>
  </si>
  <si>
    <t>Daniela Rodriguez</t>
  </si>
  <si>
    <t>Carlos Wanderley</t>
  </si>
  <si>
    <t>Guilherme Bach</t>
  </si>
  <si>
    <t>Morgana Carneiro</t>
  </si>
  <si>
    <t>Carlos Varella</t>
  </si>
  <si>
    <t>Mariane Sousa</t>
  </si>
  <si>
    <t>Rodrigo Ferreira</t>
  </si>
  <si>
    <t>Patrícia Appel</t>
  </si>
  <si>
    <t>Bruno Sá</t>
  </si>
  <si>
    <t>Deysiane Duque</t>
  </si>
  <si>
    <t>Rogério Assis</t>
  </si>
  <si>
    <t>Stephanie Alves</t>
  </si>
  <si>
    <t>Renan Rotolo</t>
  </si>
  <si>
    <t>Daniela Guimarães</t>
  </si>
  <si>
    <t>Nicolas Mendonça</t>
  </si>
  <si>
    <t>Gustavo Zakhm</t>
  </si>
  <si>
    <t>Deysiane Farias</t>
  </si>
  <si>
    <t>Bruna Miranda</t>
  </si>
  <si>
    <t>Ana Barbosa</t>
  </si>
  <si>
    <t>Danilo Costa</t>
  </si>
  <si>
    <t>Marcelo Fernandes</t>
  </si>
  <si>
    <t>Patrícia Guedes</t>
  </si>
  <si>
    <t>Deysiane Ferreira</t>
  </si>
  <si>
    <t>Allan Delgado</t>
  </si>
  <si>
    <t>Pedro Calbucci</t>
  </si>
  <si>
    <t>Renan Rubim</t>
  </si>
  <si>
    <t>Rilson Brum</t>
  </si>
  <si>
    <t>Bruno Perdomo</t>
  </si>
  <si>
    <t>Cézar Villanova</t>
  </si>
  <si>
    <t>Gabriela Bitencourt</t>
  </si>
  <si>
    <t>Sthefeson Barreira</t>
  </si>
  <si>
    <t>Luana Menezes</t>
  </si>
  <si>
    <t>Mariana Portela</t>
  </si>
  <si>
    <t>Camilla Sousa</t>
  </si>
  <si>
    <t>Sthefeson Cavalcanti</t>
  </si>
  <si>
    <t>Adriano Bôas</t>
  </si>
  <si>
    <t>Yasser Tabet</t>
  </si>
  <si>
    <t>Thiago Gasperi</t>
  </si>
  <si>
    <t>Antônio Costa</t>
  </si>
  <si>
    <t>Iuri Gonçalves</t>
  </si>
  <si>
    <t>Fernanda Cavalcanti</t>
  </si>
  <si>
    <t>Jeferson Thiele</t>
  </si>
  <si>
    <t>Mateus Vianna</t>
  </si>
  <si>
    <t>Rafaela Azevedo</t>
  </si>
  <si>
    <t>Ananda Mendonça</t>
  </si>
  <si>
    <t>Isabella Reis</t>
  </si>
  <si>
    <t>José Figueiredo</t>
  </si>
  <si>
    <t>Beatriz Fonseca</t>
  </si>
  <si>
    <t>Bruna Gonçalves</t>
  </si>
  <si>
    <t>Lucas Goulart</t>
  </si>
  <si>
    <t>Pedro Medina</t>
  </si>
  <si>
    <t>Eduardo Dias</t>
  </si>
  <si>
    <t>Luísa Procaci</t>
  </si>
  <si>
    <t>Beatriz Aragão</t>
  </si>
  <si>
    <t>João Gasperi</t>
  </si>
  <si>
    <t>Alexandre Moura</t>
  </si>
  <si>
    <t>Iuri Freire</t>
  </si>
  <si>
    <t>Mariane Vieira</t>
  </si>
  <si>
    <t>Daniel Montanholi</t>
  </si>
  <si>
    <t>Natalia Pacheco</t>
  </si>
  <si>
    <t>Matheus Pacheco</t>
  </si>
  <si>
    <t>Philipe Santos</t>
  </si>
  <si>
    <t>Giovana Miranda</t>
  </si>
  <si>
    <t>Bernardo Binello</t>
  </si>
  <si>
    <t>Carlos Guedes</t>
  </si>
  <si>
    <t>Igor Ribeiro</t>
  </si>
  <si>
    <t>Fabio Li</t>
  </si>
  <si>
    <t>Roberto Lima</t>
  </si>
  <si>
    <t>Priscila Aragão</t>
  </si>
  <si>
    <t>Isabel Rotsztejn</t>
  </si>
  <si>
    <t>Renan Montanholi</t>
  </si>
  <si>
    <t>Carlos Miranda</t>
  </si>
  <si>
    <t>Jônatas Procaci</t>
  </si>
  <si>
    <t>Isabelle Rosa</t>
  </si>
  <si>
    <t>Allan Amaral</t>
  </si>
  <si>
    <t>Khaio Villanova</t>
  </si>
  <si>
    <t>João Fahrnholz</t>
  </si>
  <si>
    <t>Luis Dias</t>
  </si>
  <si>
    <t>Audir Machado</t>
  </si>
  <si>
    <t>Pedro Londero</t>
  </si>
  <si>
    <t>Marcela Michetti</t>
  </si>
  <si>
    <t>Ana Miura</t>
  </si>
  <si>
    <t>Thales Marinho</t>
  </si>
  <si>
    <t>Cícero Vasconcelos</t>
  </si>
  <si>
    <t>Alex Freire</t>
  </si>
  <si>
    <t>Eduardo Ferreira</t>
  </si>
  <si>
    <t>Carolina Rezende</t>
  </si>
  <si>
    <t>Tadeu Rocha</t>
  </si>
  <si>
    <t>Giulia Araujo</t>
  </si>
  <si>
    <t>Rubens Ferreira</t>
  </si>
  <si>
    <t>Antonio Guimarães</t>
  </si>
  <si>
    <t>Luiza Carvalho</t>
  </si>
  <si>
    <t>Arthur Junior</t>
  </si>
  <si>
    <t>Rodrigo Calbucci</t>
  </si>
  <si>
    <t>Marcos Fonseca</t>
  </si>
  <si>
    <t>Julia Fernandes</t>
  </si>
  <si>
    <t>Allan Velucci</t>
  </si>
  <si>
    <t>Mateus Santos</t>
  </si>
  <si>
    <t>André Silva</t>
  </si>
  <si>
    <t>Cláudio Roberto</t>
  </si>
  <si>
    <t>Carlos Soledade</t>
  </si>
  <si>
    <t>Antonio Heimlich</t>
  </si>
  <si>
    <t>Gabrielle Luz</t>
  </si>
  <si>
    <t>Thales Vianna</t>
  </si>
  <si>
    <t>Chan Castro</t>
  </si>
  <si>
    <t>Eric Xavier</t>
  </si>
  <si>
    <t>Adriana Racy</t>
  </si>
  <si>
    <t>Ives Gonçalves</t>
  </si>
  <si>
    <t>André Sapir</t>
  </si>
  <si>
    <t>Wilson Nogueira</t>
  </si>
  <si>
    <t>Rodrigo Mendes</t>
  </si>
  <si>
    <t>Matheus Barroso</t>
  </si>
  <si>
    <t>Jessica Costa</t>
  </si>
  <si>
    <t>Thays Viríssimo</t>
  </si>
  <si>
    <t>Cézar Araujo</t>
  </si>
  <si>
    <t>Carolina Freire</t>
  </si>
  <si>
    <t>Arthur Bastazini</t>
  </si>
  <si>
    <t>Amanda Vasconcelos</t>
  </si>
  <si>
    <t>Daniela Ribeiro</t>
  </si>
  <si>
    <t>Ruan Ribeiro</t>
  </si>
  <si>
    <t>Wilson Delgado</t>
  </si>
  <si>
    <t>Gustavo Heimlich</t>
  </si>
  <si>
    <t>Amanda Jimbo</t>
  </si>
  <si>
    <t>Ana Azevedo</t>
  </si>
  <si>
    <t>Caroline Bôas</t>
  </si>
  <si>
    <t>Audir Morais</t>
  </si>
  <si>
    <t>Patrícia Dias</t>
  </si>
  <si>
    <t>Raissa Amaral</t>
  </si>
  <si>
    <t>Jéssica Thoni</t>
  </si>
  <si>
    <t>Ulisses Pinto</t>
  </si>
  <si>
    <t>Yasmim Almeida</t>
  </si>
  <si>
    <t>Gustavo Albino</t>
  </si>
  <si>
    <t>Felipe Polastri</t>
  </si>
  <si>
    <t>Joana Wanderley</t>
  </si>
  <si>
    <t>Eduardo Fahrnholz</t>
  </si>
  <si>
    <t>Livia Lopes</t>
  </si>
  <si>
    <t>Ulisses Bôas</t>
  </si>
  <si>
    <t>Juliana Campos</t>
  </si>
  <si>
    <t>Gabriel Rotsztejn</t>
  </si>
  <si>
    <t>Stephanie Campos</t>
  </si>
  <si>
    <t>Larissa Mello</t>
  </si>
  <si>
    <t>Tadeu Guedes</t>
  </si>
  <si>
    <t>Guilherme Nauenberg</t>
  </si>
  <si>
    <t>Marcela Farias</t>
  </si>
  <si>
    <t>Daniela Mariz</t>
  </si>
  <si>
    <t>Sandy Heimlich</t>
  </si>
  <si>
    <t>Lucas Gama</t>
  </si>
  <si>
    <t>Lorena Mello</t>
  </si>
  <si>
    <t>Daniel Fonseca</t>
  </si>
  <si>
    <t>Raul Cardoso</t>
  </si>
  <si>
    <t>Yasmim Morete</t>
  </si>
  <si>
    <t>Isabel Carvalho</t>
  </si>
  <si>
    <t>Carlos Faria</t>
  </si>
  <si>
    <t>Alessandra Abraçado</t>
  </si>
  <si>
    <t>Deysiane Novak</t>
  </si>
  <si>
    <t>Larissa Zakhm</t>
  </si>
  <si>
    <t>Adrielle Alves</t>
  </si>
  <si>
    <t>João Gomes</t>
  </si>
  <si>
    <t>Marcelo Thoni</t>
  </si>
  <si>
    <t>Cícero Codeceira</t>
  </si>
  <si>
    <t>Larissa Biase</t>
  </si>
  <si>
    <t>Luis Rocha</t>
  </si>
  <si>
    <t>Eduardo Lopes</t>
  </si>
  <si>
    <t>Yasmim Ramos</t>
  </si>
  <si>
    <t>Fabio Rodriguez</t>
  </si>
  <si>
    <t>Cícero Franco</t>
  </si>
  <si>
    <t>Lucas Portillo</t>
  </si>
  <si>
    <t>Julia Limp</t>
  </si>
  <si>
    <t>Aline Taylor</t>
  </si>
  <si>
    <t>João Felippe</t>
  </si>
  <si>
    <t>Vivianne Freitas</t>
  </si>
  <si>
    <t>Ylana Borges</t>
  </si>
  <si>
    <t>Izabel Souza</t>
  </si>
  <si>
    <t>Raphael Cardoso</t>
  </si>
  <si>
    <t>Sarah Gonçalves</t>
  </si>
  <si>
    <t>Roberto Cardoso</t>
  </si>
  <si>
    <t>Raphael Azevedo</t>
  </si>
  <si>
    <t>Henrique Isbelle</t>
  </si>
  <si>
    <t>Matheus Bruno</t>
  </si>
  <si>
    <t>Douglas Rangel</t>
  </si>
  <si>
    <t>Breno Gomes</t>
  </si>
  <si>
    <t>Yasmim Guedes</t>
  </si>
  <si>
    <t>Jorge Lemos</t>
  </si>
  <si>
    <t>Caio Nunes</t>
  </si>
  <si>
    <t>Julia Castilho</t>
  </si>
  <si>
    <t>Isabel Pestana</t>
  </si>
  <si>
    <t>Thiago Lemos</t>
  </si>
  <si>
    <t>Alon Nóbrega</t>
  </si>
  <si>
    <t>Adrielle Xavier</t>
  </si>
  <si>
    <t>Stefan Nogueira</t>
  </si>
  <si>
    <t>Mariana Rosa</t>
  </si>
  <si>
    <t>Gustavo Florim</t>
  </si>
  <si>
    <t>Roberto Siqueira</t>
  </si>
  <si>
    <t>Leonardo Assumpção</t>
  </si>
  <si>
    <t>Daniel Mendonça</t>
  </si>
  <si>
    <t>Bruno Passos</t>
  </si>
  <si>
    <t>Elaine Souza</t>
  </si>
  <si>
    <t>Norman Santos</t>
  </si>
  <si>
    <t>Adrielle Rotsztejn</t>
  </si>
  <si>
    <t>Eduardo Barros</t>
  </si>
  <si>
    <t>Daniela Affonso</t>
  </si>
  <si>
    <t>Bruna Vannier</t>
  </si>
  <si>
    <t>Matheus Cormack</t>
  </si>
  <si>
    <t>Hygor Aragão</t>
  </si>
  <si>
    <t>Fernanda Amaral</t>
  </si>
  <si>
    <t>Desirée Sales</t>
  </si>
  <si>
    <t>Norman Neves</t>
  </si>
  <si>
    <t>Guilherme Magalhães</t>
  </si>
  <si>
    <t>Raphael Li</t>
  </si>
  <si>
    <t>Guilherme Duarte</t>
  </si>
  <si>
    <t>Gabriela Farias</t>
  </si>
  <si>
    <t>Leticia Vieira</t>
  </si>
  <si>
    <t>Danilo Soares</t>
  </si>
  <si>
    <t>Hércules Ramos</t>
  </si>
  <si>
    <t>Desirée Oliveira</t>
  </si>
  <si>
    <t>Roberto Kohn</t>
  </si>
  <si>
    <t>Jônatas Soares</t>
  </si>
  <si>
    <t>Gustavo Gonzaga</t>
  </si>
  <si>
    <t>Camila Ventura</t>
  </si>
  <si>
    <t>Julia Assumpção</t>
  </si>
  <si>
    <t>Roberto Silveira</t>
  </si>
  <si>
    <t>Lucas Chagas</t>
  </si>
  <si>
    <t>Melissa Barros</t>
  </si>
  <si>
    <t>David Lyra</t>
  </si>
  <si>
    <t>Bernardo Fraga</t>
  </si>
  <si>
    <t>Igor Barbosa</t>
  </si>
  <si>
    <t>Raísa Silva</t>
  </si>
  <si>
    <t>Adriana Magalhães</t>
  </si>
  <si>
    <t>Raphael Santos</t>
  </si>
  <si>
    <t>Stela Sobral</t>
  </si>
  <si>
    <t>Juliana Vasconcelos</t>
  </si>
  <si>
    <t>Victoria Cunha</t>
  </si>
  <si>
    <t>Larissa Lima</t>
  </si>
  <si>
    <t>Gabrielle Sperandei</t>
  </si>
  <si>
    <t>Gabrielle Soares</t>
  </si>
  <si>
    <t>Manuela Jorge</t>
  </si>
  <si>
    <t>Helvio Almeida</t>
  </si>
  <si>
    <t>Luíza Teixeira</t>
  </si>
  <si>
    <t>Rubens Seixas</t>
  </si>
  <si>
    <t>Marina Lira</t>
  </si>
  <si>
    <t>Amanda Limp</t>
  </si>
  <si>
    <t>Iuri Fahrnholz</t>
  </si>
  <si>
    <t>Marcela Miura</t>
  </si>
  <si>
    <t>Bruna Campelo</t>
  </si>
  <si>
    <t>Luiza Barroso</t>
  </si>
  <si>
    <t>Michelle Santos</t>
  </si>
  <si>
    <t>Gabrielle Moura</t>
  </si>
  <si>
    <t>João Pedrosa</t>
  </si>
  <si>
    <t>Gabrielle Machado</t>
  </si>
  <si>
    <t>Juan Rodrigues</t>
  </si>
  <si>
    <t>Lucas Vogel</t>
  </si>
  <si>
    <t>Raissa Fonseca</t>
  </si>
  <si>
    <t>Thays Johnson</t>
  </si>
  <si>
    <t>Adriano Racy</t>
  </si>
  <si>
    <t>Luiza Lopes</t>
  </si>
  <si>
    <t>Amanda Vilela</t>
  </si>
  <si>
    <t>Thomáz Monteiro</t>
  </si>
  <si>
    <t>Isabella Delgado</t>
  </si>
  <si>
    <t>Pedro Marchesi</t>
  </si>
  <si>
    <t>Platini Xavier</t>
  </si>
  <si>
    <t>Thales Reis</t>
  </si>
  <si>
    <t>Bruna Correa</t>
  </si>
  <si>
    <t>Thales Merotto</t>
  </si>
  <si>
    <t>Luiz Costa</t>
  </si>
  <si>
    <t>Thaís Ramos</t>
  </si>
  <si>
    <t>Larissa Fernandes</t>
  </si>
  <si>
    <t>Wen Silva</t>
  </si>
  <si>
    <t>Daniela Assumpção</t>
  </si>
  <si>
    <t>Caio Macckione</t>
  </si>
  <si>
    <t>Raíssa Barbosa</t>
  </si>
  <si>
    <t>Yasser Júnior</t>
  </si>
  <si>
    <t>Roberta Delgado</t>
  </si>
  <si>
    <t>Giuseppe Pimenta</t>
  </si>
  <si>
    <t>Jéssica Varella</t>
  </si>
  <si>
    <t>Mateus Siqueira</t>
  </si>
  <si>
    <t>Anna Vasconcellos</t>
  </si>
  <si>
    <t>Felipe Ribeiro</t>
  </si>
  <si>
    <t>Luana Rosa</t>
  </si>
  <si>
    <t>Jorge Garcia</t>
  </si>
  <si>
    <t>Nina Pedrosa</t>
  </si>
  <si>
    <t>Nathan Ferreira</t>
  </si>
  <si>
    <t>Cícero Rezende</t>
  </si>
  <si>
    <t>Gabriella Braga</t>
  </si>
  <si>
    <t>Natalia Guimarães</t>
  </si>
  <si>
    <t>Carlos Botelho</t>
  </si>
  <si>
    <t>Alberto Nauenberg</t>
  </si>
  <si>
    <t>Deysiane Silva</t>
  </si>
  <si>
    <t>Anízio Netto</t>
  </si>
  <si>
    <t>Célio Monteiro</t>
  </si>
  <si>
    <t>Marcelo Manhães</t>
  </si>
  <si>
    <t>Bianca Barreira</t>
  </si>
  <si>
    <t>Carla Miranda</t>
  </si>
  <si>
    <t>Eduardo Mendonça</t>
  </si>
  <si>
    <t>Giulia Matheus</t>
  </si>
  <si>
    <t>Nathan Rangel</t>
  </si>
  <si>
    <t>Giovana Silva</t>
  </si>
  <si>
    <t>Jackson Junior</t>
  </si>
  <si>
    <t>Viviane Barbosa</t>
  </si>
  <si>
    <t>Hanna Marchesi</t>
  </si>
  <si>
    <t>Matheus Sá</t>
  </si>
  <si>
    <t>Ruan Cabral</t>
  </si>
  <si>
    <t>Alvaro Rodrigues</t>
  </si>
  <si>
    <t>Miguel Neves</t>
  </si>
  <si>
    <t>Luíza Guedes</t>
  </si>
  <si>
    <t>Roberto Sepúlveda</t>
  </si>
  <si>
    <t>Breno Kranz</t>
  </si>
  <si>
    <t>Raísa Sousa</t>
  </si>
  <si>
    <t>Chan Pereira</t>
  </si>
  <si>
    <t>Amanda Guimarães</t>
  </si>
  <si>
    <t>Thales Barroso</t>
  </si>
  <si>
    <t>Gabriel Mazza</t>
  </si>
  <si>
    <t>Bruna Amaral</t>
  </si>
  <si>
    <t>Wellington Firmino</t>
  </si>
  <si>
    <t>Guido Aires</t>
  </si>
  <si>
    <t>Lucas Barros</t>
  </si>
  <si>
    <t>Leandro Bôas</t>
  </si>
  <si>
    <t>Jorge Monteiro</t>
  </si>
  <si>
    <t>Bernardo Pacheco</t>
  </si>
  <si>
    <t>Lucas Rotava</t>
  </si>
  <si>
    <t>Caio Fioretti</t>
  </si>
  <si>
    <t>Raissa Souza</t>
  </si>
  <si>
    <t>Rafaela Manhães</t>
  </si>
  <si>
    <t>Paula Miura</t>
  </si>
  <si>
    <t>Wilson Penteado</t>
  </si>
  <si>
    <t>Hiaiune Motta</t>
  </si>
  <si>
    <t>Caroline Mesquita</t>
  </si>
  <si>
    <t>Ramon Ferreira</t>
  </si>
  <si>
    <t>Gabriel Boccaletti</t>
  </si>
  <si>
    <t>Breno Aquino</t>
  </si>
  <si>
    <t>Joao Marchesi</t>
  </si>
  <si>
    <t>Bruna Valim</t>
  </si>
  <si>
    <t>Jonas Negrelli</t>
  </si>
  <si>
    <t>Larissa Caldas</t>
  </si>
  <si>
    <t>Joyce Fraga</t>
  </si>
  <si>
    <t>Marina Lacerda</t>
  </si>
  <si>
    <t>Victor Filho</t>
  </si>
  <si>
    <t>Vivianne Puntel</t>
  </si>
  <si>
    <t>Eric Coutinho</t>
  </si>
  <si>
    <t>Pedro Mota</t>
  </si>
  <si>
    <t>Hércules Chagas</t>
  </si>
  <si>
    <t>Guilherme Ribeiro</t>
  </si>
  <si>
    <t>Willian Moreira</t>
  </si>
  <si>
    <t>Milena Monteiro</t>
  </si>
  <si>
    <t>Glenda Perdomo</t>
  </si>
  <si>
    <t>Rodrigo Cunha</t>
  </si>
  <si>
    <t>Roberto Portela</t>
  </si>
  <si>
    <t>Mayara Oliveira</t>
  </si>
  <si>
    <t>Pedro Teixeira</t>
  </si>
  <si>
    <t>Fabio Valente</t>
  </si>
  <si>
    <t>Bernardo Wanderley</t>
  </si>
  <si>
    <t>Maria Moreira</t>
  </si>
  <si>
    <t>Laís Martins</t>
  </si>
  <si>
    <t>Eduardo Miura</t>
  </si>
  <si>
    <t>Lais Nunes</t>
  </si>
  <si>
    <t>Ulisses Silva</t>
  </si>
  <si>
    <t>Bruna Miura</t>
  </si>
  <si>
    <t>Joana Pereira</t>
  </si>
  <si>
    <t>Stefan Thome</t>
  </si>
  <si>
    <t>Caio Dantas</t>
  </si>
  <si>
    <t>Fernanda Castilho</t>
  </si>
  <si>
    <t>Luana Guedes</t>
  </si>
  <si>
    <t>Felipe Carvalho</t>
  </si>
  <si>
    <t>Danilo Silva</t>
  </si>
  <si>
    <t>Matheus Fernandes</t>
  </si>
  <si>
    <t>Beatriz Hollander</t>
  </si>
  <si>
    <t>Renan Rocha</t>
  </si>
  <si>
    <t>Diogo Sapir</t>
  </si>
  <si>
    <t>Adrielle Merotto</t>
  </si>
  <si>
    <t>Jéssica Leite</t>
  </si>
  <si>
    <t>Juliana Penteado</t>
  </si>
  <si>
    <t>João Bôas</t>
  </si>
  <si>
    <t>Victor Wajnsztok</t>
  </si>
  <si>
    <t>Gabriela Mesquita</t>
  </si>
  <si>
    <t>Rafaella Rocha</t>
  </si>
  <si>
    <t>Deysiane Pinto</t>
  </si>
  <si>
    <t>Hiaiune Peixoto</t>
  </si>
  <si>
    <t>Wilson Pedrazza</t>
  </si>
  <si>
    <t>Antonio Peçanha</t>
  </si>
  <si>
    <t>Lucas Menezes</t>
  </si>
  <si>
    <t>Jackson Freire</t>
  </si>
  <si>
    <t>Matheus Coelho</t>
  </si>
  <si>
    <t>Isabela Pereira</t>
  </si>
  <si>
    <t>Livia Duque</t>
  </si>
  <si>
    <t>Erick Rodrigues</t>
  </si>
  <si>
    <t>Anízio Assunção</t>
  </si>
  <si>
    <t>Lenon Almeida</t>
  </si>
  <si>
    <t>Guilherme Barbosa</t>
  </si>
  <si>
    <t>Daniel Ribeiro</t>
  </si>
  <si>
    <t>Caio Nauenberg</t>
  </si>
  <si>
    <t>Adriane Guadagnino</t>
  </si>
  <si>
    <t>Alvaro Leal</t>
  </si>
  <si>
    <t>Allan Silveira</t>
  </si>
  <si>
    <t>Fabio Pinto</t>
  </si>
  <si>
    <t>Bárbara Rosa</t>
  </si>
  <si>
    <t>Andreza Rachide</t>
  </si>
  <si>
    <t>Beatriz Nascimento</t>
  </si>
  <si>
    <t>Thiago Rocha</t>
  </si>
  <si>
    <t>José Vianna</t>
  </si>
  <si>
    <t>Rafael Júnior</t>
  </si>
  <si>
    <t>Anízio Berto</t>
  </si>
  <si>
    <t>Mateus Dantas</t>
  </si>
  <si>
    <t>João Tostes</t>
  </si>
  <si>
    <t>Gustavo Ventura</t>
  </si>
  <si>
    <t>Victor Faria</t>
  </si>
  <si>
    <t>João Delgado</t>
  </si>
  <si>
    <t>Luiza Assis</t>
  </si>
  <si>
    <t>Matheus Guimarães</t>
  </si>
  <si>
    <t>Thays Leig</t>
  </si>
  <si>
    <t>Bruno Andrade</t>
  </si>
  <si>
    <t>Lunna Sá</t>
  </si>
  <si>
    <t>Karina Lacerda</t>
  </si>
  <si>
    <t>Luã Monte</t>
  </si>
  <si>
    <t>Giselia Assumpção</t>
  </si>
  <si>
    <t>Luis Cardoso</t>
  </si>
  <si>
    <t>Breno Ribeiro</t>
  </si>
  <si>
    <t>Rodrigo Lima</t>
  </si>
  <si>
    <t>Livia Pinheiro</t>
  </si>
  <si>
    <t>Paulo Resende</t>
  </si>
  <si>
    <t>Arthur Guimarães</t>
  </si>
  <si>
    <t>Thomaz Araujo</t>
  </si>
  <si>
    <t>Fabio Ferreira</t>
  </si>
  <si>
    <t>Thomáz Goulart</t>
  </si>
  <si>
    <t>Pedro Castro</t>
  </si>
  <si>
    <t>Natália Monteiro</t>
  </si>
  <si>
    <t>Henrique Nakayama</t>
  </si>
  <si>
    <t>Clarissa Rodrigues</t>
  </si>
  <si>
    <t>Sthefeson Araujo</t>
  </si>
  <si>
    <t>Bianca Ribeiro</t>
  </si>
  <si>
    <t>Breno Oliveira</t>
  </si>
  <si>
    <t>Jorge Buraco</t>
  </si>
  <si>
    <t>Giovana Barroso</t>
  </si>
  <si>
    <t>Rachel Campos</t>
  </si>
  <si>
    <t>Beatriz Baptista</t>
  </si>
  <si>
    <t>Eduardo Junqueira</t>
  </si>
  <si>
    <t>Mônica Araújo</t>
  </si>
  <si>
    <t>Jorge Siqueira</t>
  </si>
  <si>
    <t>Thais Barbosa</t>
  </si>
  <si>
    <t>Juan Biase</t>
  </si>
  <si>
    <t>Anna Taylor</t>
  </si>
  <si>
    <t>Eduardo Martins</t>
  </si>
  <si>
    <t>Jéssica Wajnsztok</t>
  </si>
  <si>
    <t>Myllena Candido</t>
  </si>
  <si>
    <t>Victor Peluzo</t>
  </si>
  <si>
    <t>Daniela Santos</t>
  </si>
  <si>
    <t>Guilherme Miranda</t>
  </si>
  <si>
    <t>Daniel Procaci</t>
  </si>
  <si>
    <t>Vinícius Quinto</t>
  </si>
  <si>
    <t>Adrielle Nascimento</t>
  </si>
  <si>
    <t>Daniel Miranda</t>
  </si>
  <si>
    <t>Gabriel Sone</t>
  </si>
  <si>
    <t>Luana Araujo</t>
  </si>
  <si>
    <t>Priscila Rocha</t>
  </si>
  <si>
    <t>Hércules Erthal</t>
  </si>
  <si>
    <t>Caroline Erthal</t>
  </si>
  <si>
    <t>Kim Fernandes</t>
  </si>
  <si>
    <t>Felipe Braga</t>
  </si>
  <si>
    <t>Rebeca Castilho</t>
  </si>
  <si>
    <t>Andressa Faria</t>
  </si>
  <si>
    <t>Célio Lacerda</t>
  </si>
  <si>
    <t>Paula Oliveira</t>
  </si>
  <si>
    <t>Myllena Thome</t>
  </si>
  <si>
    <t>Victor Carvalho</t>
  </si>
  <si>
    <t>Jéssica Tanaka</t>
  </si>
  <si>
    <t>Luã Stefanelli</t>
  </si>
  <si>
    <t>Amanda Marques</t>
  </si>
  <si>
    <t>André Barros</t>
  </si>
  <si>
    <t>Beatriz Marques</t>
  </si>
  <si>
    <t>Tadeu Delgado</t>
  </si>
  <si>
    <t>Livia Fahrnholz</t>
  </si>
  <si>
    <t>Fillipe Viríssimo</t>
  </si>
  <si>
    <t>Sandy Temporal</t>
  </si>
  <si>
    <t>Priscila Kohn</t>
  </si>
  <si>
    <t>Daniel Coutinho</t>
  </si>
  <si>
    <t>Thiago Rosa</t>
  </si>
  <si>
    <t>Lara Pinheiro</t>
  </si>
  <si>
    <t>Cícero Duarte</t>
  </si>
  <si>
    <t>Camilla Figueiredo</t>
  </si>
  <si>
    <t>Livia Conceição</t>
  </si>
  <si>
    <t>Mariana Veiga</t>
  </si>
  <si>
    <t>Henrique Nauenberg</t>
  </si>
  <si>
    <t>Patrícia Silva</t>
  </si>
  <si>
    <t>Matheus Restum</t>
  </si>
  <si>
    <t>Maria Moura</t>
  </si>
  <si>
    <t>Fabio Marques</t>
  </si>
  <si>
    <t>João Cunha</t>
  </si>
  <si>
    <t>Alvaro Procaci</t>
  </si>
  <si>
    <t>Alon Azevedo</t>
  </si>
  <si>
    <t>Eduardo Limp</t>
  </si>
  <si>
    <t>João Allevato</t>
  </si>
  <si>
    <t>João Accioly</t>
  </si>
  <si>
    <t>Eduardo Leig</t>
  </si>
  <si>
    <t>Bruno Monteiro</t>
  </si>
  <si>
    <t>Camilla Passos</t>
  </si>
  <si>
    <t>Sandy Andrada</t>
  </si>
  <si>
    <t>Raul Rodrigues</t>
  </si>
  <si>
    <t>Luísa Teixeira</t>
  </si>
  <si>
    <t>Juliana Limp</t>
  </si>
  <si>
    <t>Alessandra Oliveira</t>
  </si>
  <si>
    <t>Marcela Vannier</t>
  </si>
  <si>
    <t>Bernard Magalhães</t>
  </si>
  <si>
    <t>Isabella Cormack</t>
  </si>
  <si>
    <t>Daniela Vasconcelos</t>
  </si>
  <si>
    <t>Dykson Miura</t>
  </si>
  <si>
    <t>Thomáz Cardoso</t>
  </si>
  <si>
    <t>Thomáz Costa</t>
  </si>
  <si>
    <t>Tayla Rosa</t>
  </si>
  <si>
    <t>Felipe Rocha</t>
  </si>
  <si>
    <t>Vanessa Mattos</t>
  </si>
  <si>
    <t>Ingra Carvalho</t>
  </si>
  <si>
    <t>Thomáz Cozendey</t>
  </si>
  <si>
    <t>Monique Rocha</t>
  </si>
  <si>
    <t>Carlos Cavalcanti</t>
  </si>
  <si>
    <t>Victoria Lencastre</t>
  </si>
  <si>
    <t>Juan Gasperi</t>
  </si>
  <si>
    <t>Matheus Correa</t>
  </si>
  <si>
    <t>Felipe Ferman</t>
  </si>
  <si>
    <t>Maria Amaral</t>
  </si>
  <si>
    <t>Catarina Cavalcanti</t>
  </si>
  <si>
    <t>Lucas Costa</t>
  </si>
  <si>
    <t>Carlos Seixas</t>
  </si>
  <si>
    <t>Júlia Vilela</t>
  </si>
  <si>
    <t>Jackson Siqueira</t>
  </si>
  <si>
    <t>Isabelle Villanova</t>
  </si>
  <si>
    <t>Maria Portillo</t>
  </si>
  <si>
    <t>Tadeu Campelo</t>
  </si>
  <si>
    <t>Ingra Thome</t>
  </si>
  <si>
    <t>Jonatas Zakhm</t>
  </si>
  <si>
    <t>Cézar Vannier</t>
  </si>
  <si>
    <t>José Candido</t>
  </si>
  <si>
    <t>Giulia Michetti</t>
  </si>
  <si>
    <t>João Sone</t>
  </si>
  <si>
    <t>Thiago Racy</t>
  </si>
  <si>
    <t>Gabrielle Goes</t>
  </si>
  <si>
    <t>Daniel Souza</t>
  </si>
  <si>
    <t>Luiza Vasconcellos</t>
  </si>
  <si>
    <t>Thays Alcoforado</t>
  </si>
  <si>
    <t>Marcelo Rocha</t>
  </si>
  <si>
    <t>Clarissa Almeida</t>
  </si>
  <si>
    <t>Ana Marques</t>
  </si>
  <si>
    <t>Rafael Fernandes</t>
  </si>
  <si>
    <t>Rafael Garcia</t>
  </si>
  <si>
    <t>Beatriz Provenzano</t>
  </si>
  <si>
    <t>Pedro Pedrazza</t>
  </si>
  <si>
    <t>Gustavo Castilho</t>
  </si>
  <si>
    <t>Deysiane Nakayama</t>
  </si>
  <si>
    <t>Desirée Martins</t>
  </si>
  <si>
    <t>David Ribeiro</t>
  </si>
  <si>
    <t>Priscila Martins</t>
  </si>
  <si>
    <t>Marcelo Camara</t>
  </si>
  <si>
    <t>Rebeca Cardoso</t>
  </si>
  <si>
    <t>Rodrigo Alfradique</t>
  </si>
  <si>
    <t>Deysiane Rodrigues</t>
  </si>
  <si>
    <t>Raissa Ventura</t>
  </si>
  <si>
    <t>Pedro Souza</t>
  </si>
  <si>
    <t>Breno Kohn</t>
  </si>
  <si>
    <t>Fernanda Ribeiro</t>
  </si>
  <si>
    <t>Raísa Lopes</t>
  </si>
  <si>
    <t>Pedro Rotsztejn</t>
  </si>
  <si>
    <t>Rodrigo Ursulino</t>
  </si>
  <si>
    <t>Daniel Barros</t>
  </si>
  <si>
    <t>Gabriel Oros</t>
  </si>
  <si>
    <t>Luiz Veiga</t>
  </si>
  <si>
    <t>Ulisses Varella</t>
  </si>
  <si>
    <t>João Rodriguez</t>
  </si>
  <si>
    <t>Rogério Jorge</t>
  </si>
  <si>
    <t>Victor Fraga</t>
  </si>
  <si>
    <t>Bruno Rodrigues</t>
  </si>
  <si>
    <t>Gabriel Costa</t>
  </si>
  <si>
    <t>Jessica Rodrigues</t>
  </si>
  <si>
    <t>Juan Ventura</t>
  </si>
  <si>
    <t>Wendela Ferreira</t>
  </si>
  <si>
    <t>Adriana Mendonça</t>
  </si>
  <si>
    <t>Ives Júnior</t>
  </si>
  <si>
    <t>Lucas Campista</t>
  </si>
  <si>
    <t>Fabio Mesquita</t>
  </si>
  <si>
    <t>Debora Alcoforado</t>
  </si>
  <si>
    <t>Bianca Borges</t>
  </si>
  <si>
    <t>Juliana Bitencourt</t>
  </si>
  <si>
    <t>Amanda Mattos</t>
  </si>
  <si>
    <t>Larissa Mesquita</t>
  </si>
  <si>
    <t>Diego Magalhães</t>
  </si>
  <si>
    <t>Gabriela Gomes</t>
  </si>
  <si>
    <t>Gabrielle Lopes</t>
  </si>
  <si>
    <t>Victor Erthal</t>
  </si>
  <si>
    <t>Wilson Pereira</t>
  </si>
  <si>
    <t>Marina Velucci</t>
  </si>
  <si>
    <t>Gabriela Xavier</t>
  </si>
  <si>
    <t>Mariana Peixoto</t>
  </si>
  <si>
    <t>José Pereira</t>
  </si>
  <si>
    <t>João Assumpção</t>
  </si>
  <si>
    <t>Gabriel Arruda</t>
  </si>
  <si>
    <t>Hygor Marchesi</t>
  </si>
  <si>
    <t>Isabella Silveira</t>
  </si>
  <si>
    <t>Arthur Destri</t>
  </si>
  <si>
    <t>Diego Heimlich</t>
  </si>
  <si>
    <t>Beatriz Machado</t>
  </si>
  <si>
    <t>Danilo Ramos</t>
  </si>
  <si>
    <t>Thays Ribeiro</t>
  </si>
  <si>
    <t>Eduardo Pereira</t>
  </si>
  <si>
    <t>Clara Rocha</t>
  </si>
  <si>
    <t>Clara Sena</t>
  </si>
  <si>
    <t>Julia Medina</t>
  </si>
  <si>
    <t>Luiz Codeceira</t>
  </si>
  <si>
    <t>Allan Oliveira</t>
  </si>
  <si>
    <t>Pedro Freitas</t>
  </si>
  <si>
    <t>Matheus Peixoto</t>
  </si>
  <si>
    <t>Maria Lima</t>
  </si>
  <si>
    <t>Juliana Nimer</t>
  </si>
  <si>
    <t>Antonio Ladogano</t>
  </si>
  <si>
    <t>Mônica Júnior</t>
  </si>
  <si>
    <t>Felipe Lemos</t>
  </si>
  <si>
    <t>Maria Nascimento</t>
  </si>
  <si>
    <t>Beatriz Jesus</t>
  </si>
  <si>
    <t>Paloma Barbosa</t>
  </si>
  <si>
    <t>Guilherme Pacheco</t>
  </si>
  <si>
    <t>Roberta Franco</t>
  </si>
  <si>
    <t>Caio Paulo</t>
  </si>
  <si>
    <t>Ana Pestana</t>
  </si>
  <si>
    <t>Marcelo Almeida</t>
  </si>
  <si>
    <t>Jessica Aragão</t>
  </si>
  <si>
    <t>Ana Vianna</t>
  </si>
  <si>
    <t>Jéssica Ortiz</t>
  </si>
  <si>
    <t>Kimberly Lyra</t>
  </si>
  <si>
    <t>Bernardo Carvalho</t>
  </si>
  <si>
    <t>Camilla Vieira</t>
  </si>
  <si>
    <t>Marcos Almeida</t>
  </si>
  <si>
    <t>Aline Carneiro</t>
  </si>
  <si>
    <t>Jéssica Stefanelli</t>
  </si>
  <si>
    <t>Daniel Boccaletti</t>
  </si>
  <si>
    <t>Carlos Abreu</t>
  </si>
  <si>
    <t>Beatriz Racy</t>
  </si>
  <si>
    <t>Gabriela Lacerda</t>
  </si>
  <si>
    <t>Priscila Santos</t>
  </si>
  <si>
    <t>Thiago Ramos</t>
  </si>
  <si>
    <t>Gabrielle Chou</t>
  </si>
  <si>
    <t>Anna Gomes</t>
  </si>
  <si>
    <t>Larissa Lemos</t>
  </si>
  <si>
    <t>Andre Pestana</t>
  </si>
  <si>
    <t>Luana Vasconcellos</t>
  </si>
  <si>
    <t>João Quinto</t>
  </si>
  <si>
    <t>João Biase</t>
  </si>
  <si>
    <t>Rebeca Palmeira</t>
  </si>
  <si>
    <t>Paula Carvalho</t>
  </si>
  <si>
    <t>Bernard Ramos</t>
  </si>
  <si>
    <t>Victor Carneiro</t>
  </si>
  <si>
    <t>Alexandre Figueiredo</t>
  </si>
  <si>
    <t>Júlio Delgado</t>
  </si>
  <si>
    <t>Luiz Delgado</t>
  </si>
  <si>
    <t>Roberto Bhering</t>
  </si>
  <si>
    <t>Lara Valente</t>
  </si>
  <si>
    <t>João Boccaletti</t>
  </si>
  <si>
    <t>Caio Accioly</t>
  </si>
  <si>
    <t>Jessica Freitas</t>
  </si>
  <si>
    <t>Lucas Sepúlveda</t>
  </si>
  <si>
    <t>Rafaela Nucci</t>
  </si>
  <si>
    <t>Giuseppe Huon</t>
  </si>
  <si>
    <t>Izabel Medina</t>
  </si>
  <si>
    <t>Jônatas Mello</t>
  </si>
  <si>
    <t>Mateus Feijo</t>
  </si>
  <si>
    <t>Isabela Fernandes</t>
  </si>
  <si>
    <t>Fernanda Ventura</t>
  </si>
  <si>
    <t>Larissa Figueiredo</t>
  </si>
  <si>
    <t>Alberto Teraoka</t>
  </si>
  <si>
    <t>Victor Pinheiro</t>
  </si>
  <si>
    <t>Antonio Nimer</t>
  </si>
  <si>
    <t>Marcelo Miura</t>
  </si>
  <si>
    <t>Brenno Silva</t>
  </si>
  <si>
    <t>Caio Ferreira</t>
  </si>
  <si>
    <t>Philipe Araujo</t>
  </si>
  <si>
    <t>Viviane Li</t>
  </si>
  <si>
    <t>Rafaela Ventura</t>
  </si>
  <si>
    <t>Mariana Carneiro</t>
  </si>
  <si>
    <t>Maria Londero</t>
  </si>
  <si>
    <t>Isabel Fernandes</t>
  </si>
  <si>
    <t>Caio Campos</t>
  </si>
  <si>
    <t>Rebeca Nauenberg</t>
  </si>
  <si>
    <t>Eduardo Calmon</t>
  </si>
  <si>
    <t>Andre Oliveira</t>
  </si>
  <si>
    <t>Fernanda Rubim</t>
  </si>
  <si>
    <t>Viviane Seixas</t>
  </si>
  <si>
    <t>Luiza Silva</t>
  </si>
  <si>
    <t>Larissa Valim</t>
  </si>
  <si>
    <t>Mariana Rotava</t>
  </si>
  <si>
    <t>Matheus Pereira</t>
  </si>
  <si>
    <t>Natali Rodriguez</t>
  </si>
  <si>
    <t>Rafaela Figueiredo</t>
  </si>
  <si>
    <t>Julie Costa</t>
  </si>
  <si>
    <t>Renan Lopes</t>
  </si>
  <si>
    <t>Maria Teixeira</t>
  </si>
  <si>
    <t>Hygor Jimbo</t>
  </si>
  <si>
    <t>Thales Carvalho</t>
  </si>
  <si>
    <t>Helena Júnior</t>
  </si>
  <si>
    <t>Mayara Santos</t>
  </si>
  <si>
    <t>João Machado</t>
  </si>
  <si>
    <t>Victoria Júnior</t>
  </si>
  <si>
    <t>Bruna Melo</t>
  </si>
  <si>
    <t>Alberto Neves</t>
  </si>
  <si>
    <t>Marina Pedrazza</t>
  </si>
  <si>
    <t>Milena Gonzaga</t>
  </si>
  <si>
    <t>Daniel Merotto</t>
  </si>
  <si>
    <t>Felipe Medina</t>
  </si>
  <si>
    <t>Beatriz Quinto</t>
  </si>
  <si>
    <t>Henrique Assunção</t>
  </si>
  <si>
    <t>Vitor Kranz</t>
  </si>
  <si>
    <t>Natalia Ferreira</t>
  </si>
  <si>
    <t>Carla Baptista</t>
  </si>
  <si>
    <t>Adriane Braga</t>
  </si>
  <si>
    <t>Ives Portillo</t>
  </si>
  <si>
    <t>Jessica Limp</t>
  </si>
  <si>
    <t>Marina Santos</t>
  </si>
  <si>
    <t>Gabrielle Affonso</t>
  </si>
  <si>
    <t>Sthefeson Ferreira</t>
  </si>
  <si>
    <t>Marina Rachide</t>
  </si>
  <si>
    <t>Guilherme Dalforne</t>
  </si>
  <si>
    <t>Adriane Delgado</t>
  </si>
  <si>
    <t>João Ferrari</t>
  </si>
  <si>
    <t>Bruno Provenzano</t>
  </si>
  <si>
    <t>Luana Azevedo</t>
  </si>
  <si>
    <t>Livia Miura</t>
  </si>
  <si>
    <t>Beatriz Ramos</t>
  </si>
  <si>
    <t>Isabelle Rotolo</t>
  </si>
  <si>
    <t>Ives Cavalcanti</t>
  </si>
  <si>
    <t>Tayla Santana</t>
  </si>
  <si>
    <t>Alessandra Freitas</t>
  </si>
  <si>
    <t>Vitor Corrêa</t>
  </si>
  <si>
    <t>Carlos Araujo</t>
  </si>
  <si>
    <t>Anna Nunes</t>
  </si>
  <si>
    <t>Platini Marins</t>
  </si>
  <si>
    <t>Laís Mota</t>
  </si>
  <si>
    <t>Mateus Antunes</t>
  </si>
  <si>
    <t>Daniel Essaber</t>
  </si>
  <si>
    <t>Lorena Soares</t>
  </si>
  <si>
    <t>Daniela Miura</t>
  </si>
  <si>
    <t>Ives Pinto</t>
  </si>
  <si>
    <t>Anna Mendonça</t>
  </si>
  <si>
    <t>Rafael Lopes</t>
  </si>
  <si>
    <t>Adriana Villanova</t>
  </si>
  <si>
    <t>Antônio Fraga</t>
  </si>
  <si>
    <t>João Kurtz</t>
  </si>
  <si>
    <t>Arthur Sampaio</t>
  </si>
  <si>
    <t>Gabriel Vasconcelos</t>
  </si>
  <si>
    <t>Marina Barreira</t>
  </si>
  <si>
    <t>Raíssa Ramos</t>
  </si>
  <si>
    <t>Carlos Chagas</t>
  </si>
  <si>
    <t>Bárbara Rachide</t>
  </si>
  <si>
    <t>Larissa Costa</t>
  </si>
  <si>
    <t>Raíza Guimarães</t>
  </si>
  <si>
    <t>Lais Perdomo</t>
  </si>
  <si>
    <t>Michelle Rotolo</t>
  </si>
  <si>
    <t>Viviane Rocha</t>
  </si>
  <si>
    <t>Hiaiune Ramos</t>
  </si>
  <si>
    <t>Andressa Zakhm</t>
  </si>
  <si>
    <t>Fillipe Silva</t>
  </si>
  <si>
    <t>Luiz Coutinho</t>
  </si>
  <si>
    <t>Cézar Motta</t>
  </si>
  <si>
    <t>Gabrielle Vieira</t>
  </si>
  <si>
    <t>Natália Mello</t>
  </si>
  <si>
    <t>Carolina Valente</t>
  </si>
  <si>
    <t>Anderson Gasperi</t>
  </si>
  <si>
    <t>Felipe Andrade</t>
  </si>
  <si>
    <t>Guilherme Pinheiro</t>
  </si>
  <si>
    <t>Clarissa Marques</t>
  </si>
  <si>
    <t>Wendela Magalhães</t>
  </si>
  <si>
    <t>David Miranda</t>
  </si>
  <si>
    <t>Raissa Valente</t>
  </si>
  <si>
    <t>Gabriela Dias</t>
  </si>
  <si>
    <t>Breno Porto</t>
  </si>
  <si>
    <t>Felipe Miura</t>
  </si>
  <si>
    <t>Michelle Miranda</t>
  </si>
  <si>
    <t>Matheus Garcia</t>
  </si>
  <si>
    <t>Mariana Pinheiro</t>
  </si>
  <si>
    <t>Natalia Ferezin</t>
  </si>
  <si>
    <t>Lívia Aragão</t>
  </si>
  <si>
    <t>Diego Andrada</t>
  </si>
  <si>
    <t>Allan Ramos</t>
  </si>
  <si>
    <t>Alexandre Cavalcanti</t>
  </si>
  <si>
    <t>Maria Andrade</t>
  </si>
  <si>
    <t>Stephanie Correa</t>
  </si>
  <si>
    <t>Cícero Delgado</t>
  </si>
  <si>
    <t>Victoria Barcessat</t>
  </si>
  <si>
    <t>Gabriel Teixeira</t>
  </si>
  <si>
    <t>Camila Miranda</t>
  </si>
  <si>
    <t>Bianca Gama</t>
  </si>
  <si>
    <t>Lunna Melo</t>
  </si>
  <si>
    <t>Breno Silva</t>
  </si>
  <si>
    <t>Rodrigo Cardoso</t>
  </si>
  <si>
    <t>Sandy Fonseca</t>
  </si>
  <si>
    <t>Cláudio Araujo</t>
  </si>
  <si>
    <t>Ives Alfradique</t>
  </si>
  <si>
    <t>Mariana Santos</t>
  </si>
  <si>
    <t>Miguel Morelli</t>
  </si>
  <si>
    <t>Rafael Costa</t>
  </si>
  <si>
    <t>Diego Almeida</t>
  </si>
  <si>
    <t>Luiz Hollander</t>
  </si>
  <si>
    <t>Guilherme Paz</t>
  </si>
  <si>
    <t>Patrick Moraes</t>
  </si>
  <si>
    <t>Bernardo Coelho</t>
  </si>
  <si>
    <t>João Freitas</t>
  </si>
  <si>
    <t>Bruna Santana</t>
  </si>
  <si>
    <t>Marcelo Correa</t>
  </si>
  <si>
    <t>Rebeca Barbosa</t>
  </si>
  <si>
    <t>Adriana Siqueira</t>
  </si>
  <si>
    <t>Gustavo Silveira</t>
  </si>
  <si>
    <t>Hiaiune Palmeira</t>
  </si>
  <si>
    <t>Isaac Santos</t>
  </si>
  <si>
    <t>Isabel Costa</t>
  </si>
  <si>
    <t>Karoline Braga</t>
  </si>
  <si>
    <t>Beatriz Puntel</t>
  </si>
  <si>
    <t>Daniel Mendes</t>
  </si>
  <si>
    <t>Lucas Assis</t>
  </si>
  <si>
    <t>Philipe Sena</t>
  </si>
  <si>
    <t>Luíza Bach</t>
  </si>
  <si>
    <t>Henrique Berto</t>
  </si>
  <si>
    <t>Felipe Assis</t>
  </si>
  <si>
    <t>Milena Martins</t>
  </si>
  <si>
    <t>Lucas Appel</t>
  </si>
  <si>
    <t>Eduardo Scalabrin</t>
  </si>
  <si>
    <t>Thiago Ventura</t>
  </si>
  <si>
    <t>Pedro Cavalcanti</t>
  </si>
  <si>
    <t>Lucas Temporal</t>
  </si>
  <si>
    <t>Pedro Mariz</t>
  </si>
  <si>
    <t>Victoria Castro</t>
  </si>
  <si>
    <t>Nathan Correa</t>
  </si>
  <si>
    <t>Natália Gonçalves</t>
  </si>
  <si>
    <t>Bianca Valente</t>
  </si>
  <si>
    <t>Rafaela Sepúlveda</t>
  </si>
  <si>
    <t>Thomaz Silva</t>
  </si>
  <si>
    <t>Andressa Júnior</t>
  </si>
  <si>
    <t>Mateus Teixeira</t>
  </si>
  <si>
    <t>David Abrahão</t>
  </si>
  <si>
    <t>Samara Brandao</t>
  </si>
  <si>
    <t>Júlia Gouvêa</t>
  </si>
  <si>
    <t>Eric Ressurreição</t>
  </si>
  <si>
    <t>Natalia Piero</t>
  </si>
  <si>
    <t>Wilson Seixas</t>
  </si>
  <si>
    <t>Raissa Biase</t>
  </si>
  <si>
    <t>Roberta Abreu</t>
  </si>
  <si>
    <t>Tainah Almeida</t>
  </si>
  <si>
    <t>Arthur Azevedo</t>
  </si>
  <si>
    <t>Juliana Azevedo</t>
  </si>
  <si>
    <t>Dykson Nascimento</t>
  </si>
  <si>
    <t>Paola Garcia</t>
  </si>
  <si>
    <t>Hygor Coelho</t>
  </si>
  <si>
    <t>Silvio Goulart</t>
  </si>
  <si>
    <t>José Junior</t>
  </si>
  <si>
    <t>Rebeca Oliveira</t>
  </si>
  <si>
    <t>Carolina Coelho</t>
  </si>
  <si>
    <t>Bruna Jorge</t>
  </si>
  <si>
    <t>Bernardo Miranda</t>
  </si>
  <si>
    <t>João Morais</t>
  </si>
  <si>
    <t>Wilson Vasconcelos</t>
  </si>
  <si>
    <t>Luiz Vasconcelos</t>
  </si>
  <si>
    <t>Beatriz Valente</t>
  </si>
  <si>
    <t>Wen Coelho</t>
  </si>
  <si>
    <t>Bianca Cardoso</t>
  </si>
  <si>
    <t>Isabela Matheus</t>
  </si>
  <si>
    <t>Ana Ferreira</t>
  </si>
  <si>
    <t>Andressa Aragão</t>
  </si>
  <si>
    <t>Matheus Leal</t>
  </si>
  <si>
    <t>Lucas Vieira</t>
  </si>
  <si>
    <t>Matheus Miura</t>
  </si>
  <si>
    <t>Anderson Lopes</t>
  </si>
  <si>
    <t>Daniel Leal</t>
  </si>
  <si>
    <t>Cícero Oliveira</t>
  </si>
  <si>
    <t>Breno Costa</t>
  </si>
  <si>
    <t>Fabio Porto</t>
  </si>
  <si>
    <t>Mariana Pereira</t>
  </si>
  <si>
    <t>Ives Fonseca</t>
  </si>
  <si>
    <t>Melissa Aliani</t>
  </si>
  <si>
    <t>David Rodrigues</t>
  </si>
  <si>
    <t>Luana Mattos</t>
  </si>
  <si>
    <t>Juan Franco</t>
  </si>
  <si>
    <t>Larissa Santos</t>
  </si>
  <si>
    <t>Igor Oliveira</t>
  </si>
  <si>
    <t>Breno Menezes</t>
  </si>
  <si>
    <t>Sylvio Guedes</t>
  </si>
  <si>
    <t>Caroline Pinheiro</t>
  </si>
  <si>
    <t>Carlos Scalabrin</t>
  </si>
  <si>
    <t>Anízio Ferreira</t>
  </si>
  <si>
    <t>Ana Costa</t>
  </si>
  <si>
    <t>Marcela Codeceira</t>
  </si>
  <si>
    <t>Amanda Barreira</t>
  </si>
  <si>
    <t>Igor Cunha</t>
  </si>
  <si>
    <t>Cícero Vieira</t>
  </si>
  <si>
    <t>Jéssica Johnson</t>
  </si>
  <si>
    <t>Luíza Seixas</t>
  </si>
  <si>
    <t>Jéssica Calbucci</t>
  </si>
  <si>
    <t>Camille Caldas</t>
  </si>
  <si>
    <t>Breno Novak</t>
  </si>
  <si>
    <t>Giselia Ramos</t>
  </si>
  <si>
    <t>Bianca Leite</t>
  </si>
  <si>
    <t>Lucas Bittencourt</t>
  </si>
  <si>
    <t>Diego Freire</t>
  </si>
  <si>
    <t>Danilo Amaral</t>
  </si>
  <si>
    <t>Luiza Andrada</t>
  </si>
  <si>
    <t>Kimberly Sepúlveda</t>
  </si>
  <si>
    <t>Julia Nóbrega</t>
  </si>
  <si>
    <t>Gustavo Veiga</t>
  </si>
  <si>
    <t>Adriane Carneiro</t>
  </si>
  <si>
    <t>Lívia Duarte</t>
  </si>
  <si>
    <t>Ulisses Calbucci</t>
  </si>
  <si>
    <t>Raísa Carvalho</t>
  </si>
  <si>
    <t>Mariane Andrade</t>
  </si>
  <si>
    <t>Isabel Souza</t>
  </si>
  <si>
    <t>Sandy Santana</t>
  </si>
  <si>
    <t>Júlio Nóbrega</t>
  </si>
  <si>
    <t>Anderson Campos</t>
  </si>
  <si>
    <t>Ruan Xavier</t>
  </si>
  <si>
    <t>Myllena Gomes</t>
  </si>
  <si>
    <t>Jeferson Ferreira</t>
  </si>
  <si>
    <t>Silvio Costa</t>
  </si>
  <si>
    <t>Adriano Medronho</t>
  </si>
  <si>
    <t>Gabriela Mendonça</t>
  </si>
  <si>
    <t>Danilo Santos</t>
  </si>
  <si>
    <t>Joao Gasperi</t>
  </si>
  <si>
    <t>Anderson Castro</t>
  </si>
  <si>
    <t>Khaio Costa</t>
  </si>
  <si>
    <t>Jessica Felippe</t>
  </si>
  <si>
    <t>Jeferson Santos</t>
  </si>
  <si>
    <t>Bianca Ferreira</t>
  </si>
  <si>
    <t>Marina Nóbrega</t>
  </si>
  <si>
    <t>Marcelo Araújo</t>
  </si>
  <si>
    <t>Lucas Chou</t>
  </si>
  <si>
    <t>Eduardo Almeida</t>
  </si>
  <si>
    <t>Lucas Veiga</t>
  </si>
  <si>
    <t>Ulisses Marques</t>
  </si>
  <si>
    <t>Marcelo Ventura</t>
  </si>
  <si>
    <t>Thiago Ferreira</t>
  </si>
  <si>
    <t>Carlos Antunes</t>
  </si>
  <si>
    <t>Allan Perdomo</t>
  </si>
  <si>
    <t>Arthur Pereira</t>
  </si>
  <si>
    <t>Mônica Lima</t>
  </si>
  <si>
    <t>Melissa Gomes</t>
  </si>
  <si>
    <t>Letícia Miranda</t>
  </si>
  <si>
    <t>Pedro Michetti</t>
  </si>
  <si>
    <t>Cícero Alcoforado</t>
  </si>
  <si>
    <t>Clarissa Garcia</t>
  </si>
  <si>
    <t>Ana Dias</t>
  </si>
  <si>
    <t>Raphael Fernandes</t>
  </si>
  <si>
    <t>Deysiane Piero</t>
  </si>
  <si>
    <t>Carlos Oliveira</t>
  </si>
  <si>
    <t>Nicolas Florim</t>
  </si>
  <si>
    <t>Bianca Melo</t>
  </si>
  <si>
    <t>Ingra Souza</t>
  </si>
  <si>
    <t>João Azevedo</t>
  </si>
  <si>
    <t>Guilherme Rotolo</t>
  </si>
  <si>
    <t>Nathan Assis</t>
  </si>
  <si>
    <t>Amanda Araujo</t>
  </si>
  <si>
    <t>Aline Miranda</t>
  </si>
  <si>
    <t>Silvio Pedrosa</t>
  </si>
  <si>
    <t>Renan Santos</t>
  </si>
  <si>
    <t>Rodrigo Fernandes</t>
  </si>
  <si>
    <t>Guilherme Londero</t>
  </si>
  <si>
    <t>Vanessa Lopes</t>
  </si>
  <si>
    <t>Paula Ferreira</t>
  </si>
  <si>
    <t>Lucas Guedes</t>
  </si>
  <si>
    <t>Maria Ferreira</t>
  </si>
  <si>
    <t>João Fanara</t>
  </si>
  <si>
    <t>Luis Peçanha</t>
  </si>
  <si>
    <t>Lucas Limp</t>
  </si>
  <si>
    <t>Luis Nimer</t>
  </si>
  <si>
    <t>Carolina Teixeira</t>
  </si>
  <si>
    <t>Juan Machado</t>
  </si>
  <si>
    <t>Renan Gasperi</t>
  </si>
  <si>
    <t>Thays Chagas</t>
  </si>
  <si>
    <t>Karoline Cruz</t>
  </si>
  <si>
    <t>Luíza Souza</t>
  </si>
  <si>
    <t>João Capitulo</t>
  </si>
  <si>
    <t>Luis Miranda</t>
  </si>
  <si>
    <t>Raissa Macckione</t>
  </si>
  <si>
    <t>Gabriella Santos</t>
  </si>
  <si>
    <t>Bruno Nunes</t>
  </si>
  <si>
    <t>Eduardo Ramos</t>
  </si>
  <si>
    <t>Luiz Ferreira</t>
  </si>
  <si>
    <t>Daniel Allevato</t>
  </si>
  <si>
    <t>Alessandra Mesquita</t>
  </si>
  <si>
    <t>Isabela Netto</t>
  </si>
  <si>
    <t>Rilson Ferreira</t>
  </si>
  <si>
    <t>Juan Aires</t>
  </si>
  <si>
    <t>Cézar Ramos</t>
  </si>
  <si>
    <t>Eric Nogueira</t>
  </si>
  <si>
    <t>Renan Assis</t>
  </si>
  <si>
    <t>Jonatas Rubim</t>
  </si>
  <si>
    <t>Melissa Morelli</t>
  </si>
  <si>
    <t>Ana Farias</t>
  </si>
  <si>
    <t>Raísa Almeida</t>
  </si>
  <si>
    <t>Rafaella Fernandes</t>
  </si>
  <si>
    <t>Ylana Lima</t>
  </si>
  <si>
    <t>Thiago Guedes</t>
  </si>
  <si>
    <t>Mônica Assunção</t>
  </si>
  <si>
    <t>Luis Teixeira</t>
  </si>
  <si>
    <t>Eduardo Melo</t>
  </si>
  <si>
    <t>Sarah Leal</t>
  </si>
  <si>
    <t>Rubens Soares</t>
  </si>
  <si>
    <t>João Aragão</t>
  </si>
  <si>
    <t>Eduardo Freitas</t>
  </si>
  <si>
    <t>Izabel Thome</t>
  </si>
  <si>
    <t>Bruno Carvalho</t>
  </si>
  <si>
    <t>Eduardo Garcia</t>
  </si>
  <si>
    <t>Giulia Thome</t>
  </si>
  <si>
    <t>Ramon Chou</t>
  </si>
  <si>
    <t>Glenda Ferreira</t>
  </si>
  <si>
    <t>Jônatas Pacheco</t>
  </si>
  <si>
    <t>Mônica Monteiro</t>
  </si>
  <si>
    <t>Guilherme Jimbo</t>
  </si>
  <si>
    <t>Maike Ramos</t>
  </si>
  <si>
    <t>Khaio Aliani</t>
  </si>
  <si>
    <t>Julia Carneiro</t>
  </si>
  <si>
    <t>Julia Mello</t>
  </si>
  <si>
    <t>Matheus Braga</t>
  </si>
  <si>
    <t>Thales Almeida</t>
  </si>
  <si>
    <t>Rodrigo Peixoto</t>
  </si>
  <si>
    <t>Paula Mattos</t>
  </si>
  <si>
    <t>Arthur Nogueira</t>
  </si>
  <si>
    <t>Caio Gonçalves</t>
  </si>
  <si>
    <t>Guilherme Araujo</t>
  </si>
  <si>
    <t>Clara Nakayama</t>
  </si>
  <si>
    <t>Gabriel Miranda</t>
  </si>
  <si>
    <t>Rojane Ferreira</t>
  </si>
  <si>
    <t>Giulia Resende</t>
  </si>
  <si>
    <t>Guilherme Delgado</t>
  </si>
  <si>
    <t>Juliana Miura</t>
  </si>
  <si>
    <t>Caio Pacheco</t>
  </si>
  <si>
    <t>Juliana Cardoso</t>
  </si>
  <si>
    <t>Daniel Nóbrega</t>
  </si>
  <si>
    <t>Luíza Veloso</t>
  </si>
  <si>
    <t>Pedro Xavier</t>
  </si>
  <si>
    <t>Larissa Oliveira</t>
  </si>
  <si>
    <t>Luiz Assis</t>
  </si>
  <si>
    <t>Juan Nakayama</t>
  </si>
  <si>
    <t>Juliana Feijo</t>
  </si>
  <si>
    <t>Aline Garcia</t>
  </si>
  <si>
    <t>Breno Júnior</t>
  </si>
  <si>
    <t>Nathalia Mota</t>
  </si>
  <si>
    <t>Isabella Fioretti</t>
  </si>
  <si>
    <t>Itai Rodriguez</t>
  </si>
  <si>
    <t>Guilherme Ventura</t>
  </si>
  <si>
    <t>Bruna Barbosa</t>
  </si>
  <si>
    <t>Ylana Restum</t>
  </si>
  <si>
    <t>João Silveira</t>
  </si>
  <si>
    <t>Patrick Costa</t>
  </si>
  <si>
    <t>Lucas Seixas</t>
  </si>
  <si>
    <t>Caio Essaber</t>
  </si>
  <si>
    <t>Miguel Leig</t>
  </si>
  <si>
    <t>José Barbosa</t>
  </si>
  <si>
    <t>Luis Tiradentes</t>
  </si>
  <si>
    <t>Eduardo Ventura</t>
  </si>
  <si>
    <t>Livia Villanova</t>
  </si>
  <si>
    <t>Marina Pereira</t>
  </si>
  <si>
    <t>Fernanda Silveira</t>
  </si>
  <si>
    <t>Camilla Morete</t>
  </si>
  <si>
    <t>Pedro Azevedo</t>
  </si>
  <si>
    <t>Breno Filho</t>
  </si>
  <si>
    <t>Alon Penteado</t>
  </si>
  <si>
    <t>Rilson Barbosa</t>
  </si>
  <si>
    <t>Leonardo Ribeiro</t>
  </si>
  <si>
    <t>Sylvio Machado</t>
  </si>
  <si>
    <t>Caroll Vasconcelos</t>
  </si>
  <si>
    <t>Guilherme Gama</t>
  </si>
  <si>
    <t>Raíssa Gomes</t>
  </si>
  <si>
    <t>Myllena Suzano</t>
  </si>
  <si>
    <t>Gustavo Duarte</t>
  </si>
  <si>
    <t>Gabriella Lopes</t>
  </si>
  <si>
    <t>Paola Cavalcanti</t>
  </si>
  <si>
    <t>Larissa Rangel</t>
  </si>
  <si>
    <t>Gabriella Palmeira</t>
  </si>
  <si>
    <t>Larissa Fraga</t>
  </si>
  <si>
    <t>Danilo Ferezin</t>
  </si>
  <si>
    <t>Jessica Moreira</t>
  </si>
  <si>
    <t>Julia Xavier</t>
  </si>
  <si>
    <t>Ulisses Lopes</t>
  </si>
  <si>
    <t>Daniel Morais</t>
  </si>
  <si>
    <t>Rogério Rocha</t>
  </si>
  <si>
    <t>Erick Martins</t>
  </si>
  <si>
    <t>Thaís Capitulo</t>
  </si>
  <si>
    <t>Gustavo Lima</t>
  </si>
  <si>
    <t>Ravena Ferreira</t>
  </si>
  <si>
    <t>Letícia Rosa</t>
  </si>
  <si>
    <t>Daniel Almeida</t>
  </si>
  <si>
    <t>Tadeu Duque</t>
  </si>
  <si>
    <t>Hércules Barrozo</t>
  </si>
  <si>
    <t>Priscila Leite</t>
  </si>
  <si>
    <t>Maurício Rocha</t>
  </si>
  <si>
    <t>Arthur Veiga</t>
  </si>
  <si>
    <t>Henrique Pedrosa</t>
  </si>
  <si>
    <t>Rodrigo Maia</t>
  </si>
  <si>
    <t>José Barros</t>
  </si>
  <si>
    <t>Wendela Martins</t>
  </si>
  <si>
    <t>Danilo Vasconcellos</t>
  </si>
  <si>
    <t>Rafaela Ramos</t>
  </si>
  <si>
    <t>Gustavo Rotsztejn</t>
  </si>
  <si>
    <t>Ana Rotava</t>
  </si>
  <si>
    <t>Guilherme Velucci</t>
  </si>
  <si>
    <t>Luiz Castro</t>
  </si>
  <si>
    <t>Mateus Alves</t>
  </si>
  <si>
    <t>Nathan Barcessat</t>
  </si>
  <si>
    <t>Luiza Penteado</t>
  </si>
  <si>
    <t>Cícero Valente</t>
  </si>
  <si>
    <t>Camilla Almeida</t>
  </si>
  <si>
    <t>Miguel Pinheiro</t>
  </si>
  <si>
    <t>Fabio Gabriel</t>
  </si>
  <si>
    <t>Rilson Rodrigues</t>
  </si>
  <si>
    <t>Thiago Peçanha</t>
  </si>
  <si>
    <t>Felipe Garcia</t>
  </si>
  <si>
    <t>Diego Medina</t>
  </si>
  <si>
    <t>Milena Gonçalves</t>
  </si>
  <si>
    <t>Caroline Medronho</t>
  </si>
  <si>
    <t>Stefan Passos</t>
  </si>
  <si>
    <t>Carlos Passos</t>
  </si>
  <si>
    <t>João Braga</t>
  </si>
  <si>
    <t>Pedro Velucci</t>
  </si>
  <si>
    <t>Thayane Almeida</t>
  </si>
  <si>
    <t>Marcelo Bruno</t>
  </si>
  <si>
    <t>Ives Appel</t>
  </si>
  <si>
    <t>Anderson Barreto</t>
  </si>
  <si>
    <t>Marcelo Vasconcelos</t>
  </si>
  <si>
    <t>Guilherme Vasconcellos</t>
  </si>
  <si>
    <t>José Ferreira</t>
  </si>
  <si>
    <t>Norman Gonçalves</t>
  </si>
  <si>
    <t>Pedro Tanaka</t>
  </si>
  <si>
    <t>Marina Garcia</t>
  </si>
  <si>
    <t>Eric Pinheiro</t>
  </si>
  <si>
    <t>Stephanie Stefanelli</t>
  </si>
  <si>
    <t>Livia Silveira</t>
  </si>
  <si>
    <t>Leandro Stefanelli</t>
  </si>
  <si>
    <t>Luis Ribeiro</t>
  </si>
  <si>
    <t>Júlia Sepúlveda</t>
  </si>
  <si>
    <t>Adriane Farias</t>
  </si>
  <si>
    <t>Marcelo Silva</t>
  </si>
  <si>
    <t>Guilherme Mello</t>
  </si>
  <si>
    <t>Lais Rezende</t>
  </si>
  <si>
    <t>Jéssica Moura</t>
  </si>
  <si>
    <t>Michelle Lemos</t>
  </si>
  <si>
    <t>Marina Isbelle</t>
  </si>
  <si>
    <t>André Pestana</t>
  </si>
  <si>
    <t>Stela Amaral</t>
  </si>
  <si>
    <t>André Wajnsztok</t>
  </si>
  <si>
    <t>João Mariz</t>
  </si>
  <si>
    <t>Patrícia Dalforne</t>
  </si>
  <si>
    <t>Luiza Varella</t>
  </si>
  <si>
    <t>Maria Braga</t>
  </si>
  <si>
    <t>Leandro Fontoura</t>
  </si>
  <si>
    <t>Sthefeson Rangel</t>
  </si>
  <si>
    <t>Wilson Peixoto</t>
  </si>
  <si>
    <t>Matheus Machado</t>
  </si>
  <si>
    <t>Guilherme Lima</t>
  </si>
  <si>
    <t>Karoline Calbucci</t>
  </si>
  <si>
    <t>Thaís Maia</t>
  </si>
  <si>
    <t>Ana Portillo</t>
  </si>
  <si>
    <t>Bianca Figueiredo</t>
  </si>
  <si>
    <t>Ives Junior</t>
  </si>
  <si>
    <t>Breno Almeida</t>
  </si>
  <si>
    <t>Ana Antunes</t>
  </si>
  <si>
    <t>Sthefeson Santos</t>
  </si>
  <si>
    <t>Tiago Garcia</t>
  </si>
  <si>
    <t>Luis Leite</t>
  </si>
  <si>
    <t>Matheus Bernardes</t>
  </si>
  <si>
    <t>Stefan Motta</t>
  </si>
  <si>
    <t>Fabio Peluzo</t>
  </si>
  <si>
    <t>Carlos Nóbrega</t>
  </si>
  <si>
    <t>Vitor Cormack</t>
  </si>
  <si>
    <t>Bruna Rotsztejn</t>
  </si>
  <si>
    <t>Luiz Santos</t>
  </si>
  <si>
    <t>Rebeca Delgado</t>
  </si>
  <si>
    <t>Mariane Soares</t>
  </si>
  <si>
    <t>Pedro Castilho</t>
  </si>
  <si>
    <t>Bruno Velucci</t>
  </si>
  <si>
    <t>Ian Neto</t>
  </si>
  <si>
    <t>Caroline Sapir</t>
  </si>
  <si>
    <t>Clara Morais</t>
  </si>
  <si>
    <t>João Almeida</t>
  </si>
  <si>
    <t>Thiago Andrade</t>
  </si>
  <si>
    <t>Joao Moreira</t>
  </si>
  <si>
    <t>Caroline Fernandes</t>
  </si>
  <si>
    <t>Daniela Chagas</t>
  </si>
  <si>
    <t>Manuela Figueiredo</t>
  </si>
  <si>
    <t>Kimberly Rodrigues</t>
  </si>
  <si>
    <t>Yasmim Monteiro</t>
  </si>
  <si>
    <t>Larissa Moreira</t>
  </si>
  <si>
    <t>Wen Suzano</t>
  </si>
  <si>
    <t>Caio Antunes</t>
  </si>
  <si>
    <t>Amanda Barreto</t>
  </si>
  <si>
    <t>Lívia Pereira</t>
  </si>
  <si>
    <t>Rogério Fahrnholz</t>
  </si>
  <si>
    <t>Matheus Vannier</t>
  </si>
  <si>
    <t>Lázaro Santos</t>
  </si>
  <si>
    <t>Giuseppe Miura</t>
  </si>
  <si>
    <t>Caio Racy</t>
  </si>
  <si>
    <t>Jônatas Cavalcanti</t>
  </si>
  <si>
    <t>Ingra Forte</t>
  </si>
  <si>
    <t>Itai Júnior</t>
  </si>
  <si>
    <t>Marcela Calbucci</t>
  </si>
  <si>
    <t>Beatriz Mello</t>
  </si>
  <si>
    <t>Carlos Gonçalves</t>
  </si>
  <si>
    <t>Igor Costa</t>
  </si>
  <si>
    <t>Yasser Nascimento</t>
  </si>
  <si>
    <t>José Santos</t>
  </si>
  <si>
    <t>Guilherme Derossi</t>
  </si>
  <si>
    <t>Natali Nauenberg</t>
  </si>
  <si>
    <t>Diego Oliveira</t>
  </si>
  <si>
    <t>Victor Magalhães</t>
  </si>
  <si>
    <t>Giselia Rocha</t>
  </si>
  <si>
    <t>Diogo Veiga</t>
  </si>
  <si>
    <t>Bruno Veiga</t>
  </si>
  <si>
    <t>Felipe Cavalcanti</t>
  </si>
  <si>
    <t>Rafaela Assis</t>
  </si>
  <si>
    <t>Lucas Sperandei</t>
  </si>
  <si>
    <t>Yasmim Lima</t>
  </si>
  <si>
    <t>Fillipe Lyra</t>
  </si>
  <si>
    <t>Bruno Fanara</t>
  </si>
  <si>
    <t>João Araújo</t>
  </si>
  <si>
    <t>Jéssica Duque</t>
  </si>
  <si>
    <t>Thaís Duarte</t>
  </si>
  <si>
    <t>Bernard Villanova</t>
  </si>
  <si>
    <t>João Bitencourt</t>
  </si>
  <si>
    <t>Rodrigo Carneiro</t>
  </si>
  <si>
    <t>Ulisses Pereira</t>
  </si>
  <si>
    <t>Isabel Ortiz</t>
  </si>
  <si>
    <t>Maria Barbosa</t>
  </si>
  <si>
    <t>Nathan Almeida</t>
  </si>
  <si>
    <t>Erick Tatsch</t>
  </si>
  <si>
    <t>Milena Figueiredo</t>
  </si>
  <si>
    <t>Luana Ribeiro</t>
  </si>
  <si>
    <t>Jeferson Conceição</t>
  </si>
  <si>
    <t>Felipe Rodriguez</t>
  </si>
  <si>
    <t>Alex Coelho</t>
  </si>
  <si>
    <t>Maria Marchesi</t>
  </si>
  <si>
    <t>Rodrigo Barros</t>
  </si>
  <si>
    <t>Rubens Gonçalves</t>
  </si>
  <si>
    <t>Luã Souza</t>
  </si>
  <si>
    <t>Giulia Costa</t>
  </si>
  <si>
    <t>Priscila Oliveira</t>
  </si>
  <si>
    <t>Hiaiune Valente</t>
  </si>
  <si>
    <t>Ana Paulo</t>
  </si>
  <si>
    <t>Matheus Rosa</t>
  </si>
  <si>
    <t>Audir Procaci</t>
  </si>
  <si>
    <t>Lucas Neves</t>
  </si>
  <si>
    <t>Júlio Limp</t>
  </si>
  <si>
    <t>Marcos Portillo</t>
  </si>
  <si>
    <t>Rafaela Fernandes</t>
  </si>
  <si>
    <t>Cícero Xavier</t>
  </si>
  <si>
    <t>Jorge Souza</t>
  </si>
  <si>
    <t>Alex Fernandes</t>
  </si>
  <si>
    <t>Myllena Lopes</t>
  </si>
  <si>
    <t>Sandy Bach</t>
  </si>
  <si>
    <t>Adrielle Almeida</t>
  </si>
  <si>
    <t>Adriana Ferreira</t>
  </si>
  <si>
    <t>Anderson Souza</t>
  </si>
  <si>
    <t>Bernard Leite</t>
  </si>
  <si>
    <t>Caio Conceição</t>
  </si>
  <si>
    <t>Gabriel Zakhm</t>
  </si>
  <si>
    <t>Bernardo Delgado</t>
  </si>
  <si>
    <t>Rafaela Capitulo</t>
  </si>
  <si>
    <t>Cecília Pereira</t>
  </si>
  <si>
    <t>Juan Destri</t>
  </si>
  <si>
    <t>Bruno Viríssimo</t>
  </si>
  <si>
    <t>Eric Valim</t>
  </si>
  <si>
    <t>Luiza Leite</t>
  </si>
  <si>
    <t>Ana Ribeiro</t>
  </si>
  <si>
    <t>Karine Godoy</t>
  </si>
  <si>
    <t>Thales Nogueira</t>
  </si>
  <si>
    <t>Vitor Brum</t>
  </si>
  <si>
    <t>Marina Sobral</t>
  </si>
  <si>
    <t>Jessica Nunes</t>
  </si>
  <si>
    <t>Larissa Correa</t>
  </si>
  <si>
    <t>Rafael Vasconcelos</t>
  </si>
  <si>
    <t>Maike Jimbo</t>
  </si>
  <si>
    <t>Vitor Ferreira</t>
  </si>
  <si>
    <t>Ives Freitas</t>
  </si>
  <si>
    <t>Jackson Ventura</t>
  </si>
  <si>
    <t>Mateus Amaral</t>
  </si>
  <si>
    <t>Mateus Pedrosa</t>
  </si>
  <si>
    <t>Maria Alves</t>
  </si>
  <si>
    <t>Eric Gomes</t>
  </si>
  <si>
    <t>Bruno Rosa</t>
  </si>
  <si>
    <t>João Vasconcelos</t>
  </si>
  <si>
    <t>Raissa Freire</t>
  </si>
  <si>
    <t>Miguel Johnson</t>
  </si>
  <si>
    <t>Thomaz Valente</t>
  </si>
  <si>
    <t>Raphael Chein</t>
  </si>
  <si>
    <t>Lucas Resende</t>
  </si>
  <si>
    <t>Nathan Assunção</t>
  </si>
  <si>
    <t>Deysiane Passos</t>
  </si>
  <si>
    <t>Julia Lopes</t>
  </si>
  <si>
    <t>Danilo Ribeiro</t>
  </si>
  <si>
    <t>Luíza Chou</t>
  </si>
  <si>
    <t>Marina Miura</t>
  </si>
  <si>
    <t>Marina Portela</t>
  </si>
  <si>
    <t>Alessandra Ronfini</t>
  </si>
  <si>
    <t>Bruna Bach</t>
  </si>
  <si>
    <t>Breno Cabral</t>
  </si>
  <si>
    <t>Henrique Quinto</t>
  </si>
  <si>
    <t>Célio Rubim</t>
  </si>
  <si>
    <t>Allan Jesus</t>
  </si>
  <si>
    <t>Alessandra Neves</t>
  </si>
  <si>
    <t>Izabel Barrozo</t>
  </si>
  <si>
    <t>Thales Araujo</t>
  </si>
  <si>
    <t>Raíza Reis</t>
  </si>
  <si>
    <t>Jéssica Resinente</t>
  </si>
  <si>
    <t>João Lima</t>
  </si>
  <si>
    <t>Pedro Rotolo</t>
  </si>
  <si>
    <t>Juliana Cavalcanti</t>
  </si>
  <si>
    <t>Filipe Nogueira</t>
  </si>
  <si>
    <t>Natalia Assis</t>
  </si>
  <si>
    <t>Ylana Binello</t>
  </si>
  <si>
    <t>Adriane Amaral</t>
  </si>
  <si>
    <t>Hiaiune Piero</t>
  </si>
  <si>
    <t>Lenon Gasperi</t>
  </si>
  <si>
    <t>Daniela Cardoso</t>
  </si>
  <si>
    <t>Brenno Sepúlveda</t>
  </si>
  <si>
    <t>Ana Valente</t>
  </si>
  <si>
    <t>Anderson Aragão</t>
  </si>
  <si>
    <t>João Fontoura</t>
  </si>
  <si>
    <t>Juliana Rachide</t>
  </si>
  <si>
    <t>Juliana Campelo</t>
  </si>
  <si>
    <t>Carla Guimarães</t>
  </si>
  <si>
    <t>Philipe Barreto</t>
  </si>
  <si>
    <t>Hiaiune Merege</t>
  </si>
  <si>
    <t>Beatriz Sapir</t>
  </si>
  <si>
    <t>Allan Reis</t>
  </si>
  <si>
    <t>Jessica Carneiro</t>
  </si>
  <si>
    <t>Luiza Rotava</t>
  </si>
  <si>
    <t>Willian Aliani</t>
  </si>
  <si>
    <t>José Garcia</t>
  </si>
  <si>
    <t>Gabriel Alcoforado</t>
  </si>
  <si>
    <t>Vanessa Melo</t>
  </si>
  <si>
    <t>Viviane Procaci</t>
  </si>
  <si>
    <t>Matheus Morais</t>
  </si>
  <si>
    <t>Ana Godoy</t>
  </si>
  <si>
    <t>Igor Soares</t>
  </si>
  <si>
    <t>Raísa Castro</t>
  </si>
  <si>
    <t>Livia Rodrigues</t>
  </si>
  <si>
    <t>Amanda Li</t>
  </si>
  <si>
    <t>Paulo Miranda</t>
  </si>
  <si>
    <t>Sthefeson Londero</t>
  </si>
  <si>
    <t>Milena Procaci</t>
  </si>
  <si>
    <t>Michelle Nascimento</t>
  </si>
  <si>
    <t>João Suzano</t>
  </si>
  <si>
    <t>Jéssica Júnior</t>
  </si>
  <si>
    <t>Vanessa Farias</t>
  </si>
  <si>
    <t>Diego Gomes</t>
  </si>
  <si>
    <t>Sthefeson Assumpção</t>
  </si>
  <si>
    <t>Gabriela Firmino</t>
  </si>
  <si>
    <t>Lucas Moura</t>
  </si>
  <si>
    <t>Filipe Silva</t>
  </si>
  <si>
    <t>Carolina Rodrigues</t>
  </si>
  <si>
    <t>Aline Teixeira</t>
  </si>
  <si>
    <t>Wilson Feijo</t>
  </si>
  <si>
    <t>Lucas Filho</t>
  </si>
  <si>
    <t>Camila Allevato</t>
  </si>
  <si>
    <t>Sandy Pereira</t>
  </si>
  <si>
    <t>Brenno Fonseca</t>
  </si>
  <si>
    <t>Eduardo Thome</t>
  </si>
  <si>
    <t>Julia Delgado</t>
  </si>
  <si>
    <t>Breno Guedes</t>
  </si>
  <si>
    <t>Daniel Xavier</t>
  </si>
  <si>
    <t>Luiz Reis</t>
  </si>
  <si>
    <t>Bianca Sá</t>
  </si>
  <si>
    <t>Douglas Oliveira</t>
  </si>
  <si>
    <t>Matheus Barros</t>
  </si>
  <si>
    <t>Allan Farias</t>
  </si>
  <si>
    <t>Izabel Aires</t>
  </si>
  <si>
    <t>Alex Mendonça</t>
  </si>
  <si>
    <t>Ana Araújo</t>
  </si>
  <si>
    <t>Milena Azevedo</t>
  </si>
  <si>
    <t>Lívia Correa</t>
  </si>
  <si>
    <t>Gabrielle Ladogano</t>
  </si>
  <si>
    <t>Adriana Monte</t>
  </si>
  <si>
    <t>Maria Accardo</t>
  </si>
  <si>
    <t>Diego Abreu</t>
  </si>
  <si>
    <t>Livia Soares</t>
  </si>
  <si>
    <t>Eduardo Mazza</t>
  </si>
  <si>
    <t>Sandy Faria</t>
  </si>
  <si>
    <t>Thaís Oliveira</t>
  </si>
  <si>
    <t>Ana Bhering</t>
  </si>
  <si>
    <t>Henrique Cavalcanti</t>
  </si>
  <si>
    <t>Thais Cavalcanti</t>
  </si>
  <si>
    <t>Leonardo Cunha</t>
  </si>
  <si>
    <t>Nathalia Corrêa</t>
  </si>
  <si>
    <t>Caroline Castro</t>
  </si>
  <si>
    <t>Platini Portela</t>
  </si>
  <si>
    <t>Aline Rodrigues</t>
  </si>
  <si>
    <t>Bruno Botelho</t>
  </si>
  <si>
    <t>Danilo Paz</t>
  </si>
  <si>
    <t>Matheus Gomes</t>
  </si>
  <si>
    <t>Jeferson Codeceira</t>
  </si>
  <si>
    <t>Raul Oliveira</t>
  </si>
  <si>
    <t>Larissa Felippe</t>
  </si>
  <si>
    <t>Bruna Portillo</t>
  </si>
  <si>
    <t>Rebeca Figueiredo</t>
  </si>
  <si>
    <t>Matheus Merege</t>
  </si>
  <si>
    <t>Jônatas Miranda</t>
  </si>
  <si>
    <t>Priscila Bach</t>
  </si>
  <si>
    <t>Gabriella Portillo</t>
  </si>
  <si>
    <t>Sandy Bhering</t>
  </si>
  <si>
    <t>Stela Gouvêa</t>
  </si>
  <si>
    <t>Igor Manhães</t>
  </si>
  <si>
    <t>Luiza Garcia</t>
  </si>
  <si>
    <t>Danilo Cardoso</t>
  </si>
  <si>
    <t>David Barrozo</t>
  </si>
  <si>
    <t>Alex Procaci</t>
  </si>
  <si>
    <t>Tayla Moreira</t>
  </si>
  <si>
    <t>Cézar Procaci</t>
  </si>
  <si>
    <t>Joao Abreu</t>
  </si>
  <si>
    <t>Myllena Correa</t>
  </si>
  <si>
    <t>Victor Ferezin</t>
  </si>
  <si>
    <t>Izabel Martins</t>
  </si>
  <si>
    <t>Sylvio Bernhardt</t>
  </si>
  <si>
    <t>José Barreto</t>
  </si>
  <si>
    <t>Eduardo Marins</t>
  </si>
  <si>
    <t>Bruna Junger</t>
  </si>
  <si>
    <t>Raissa Machado</t>
  </si>
  <si>
    <t>Carolina Ferreira</t>
  </si>
  <si>
    <t>Marina Essaber</t>
  </si>
  <si>
    <t>Nathan Gomes</t>
  </si>
  <si>
    <t>Fabio Mello</t>
  </si>
  <si>
    <t>Maria Guedes</t>
  </si>
  <si>
    <t>Luiza Miranda</t>
  </si>
  <si>
    <t>Manuela Pereira</t>
  </si>
  <si>
    <t>Camille Medronho</t>
  </si>
  <si>
    <t>Rodrigo Sperandei</t>
  </si>
  <si>
    <t>Rafaella Netto</t>
  </si>
  <si>
    <t>Carlos Sapir</t>
  </si>
  <si>
    <t>Larissa Cruz</t>
  </si>
  <si>
    <t>Juliana Thoni</t>
  </si>
  <si>
    <t>Camilla Dias</t>
  </si>
  <si>
    <t>Wellington Mendonça</t>
  </si>
  <si>
    <t>Khaio Soares</t>
  </si>
  <si>
    <t>Leandro Veiga</t>
  </si>
  <si>
    <t>Nathan Duarte</t>
  </si>
  <si>
    <t>Antônio Souza</t>
  </si>
  <si>
    <t>Ana Franco</t>
  </si>
  <si>
    <t>Luiz Barbosa</t>
  </si>
  <si>
    <t>Hiaiune Ribeiro</t>
  </si>
  <si>
    <t>Leticia Sobral</t>
  </si>
  <si>
    <t>Isabela Aquino</t>
  </si>
  <si>
    <t>Gabriel Paz</t>
  </si>
  <si>
    <t>Sandy Medeiros</t>
  </si>
  <si>
    <t>Breno Moura</t>
  </si>
  <si>
    <t>Victoria Teixeira</t>
  </si>
  <si>
    <t>José Villanova</t>
  </si>
  <si>
    <t>Livia Perdomo</t>
  </si>
  <si>
    <t>Pedro Bhering</t>
  </si>
  <si>
    <t>Douglas Mendonça</t>
  </si>
  <si>
    <t>David Peixoto</t>
  </si>
  <si>
    <t>Débora Velucci</t>
  </si>
  <si>
    <t>Ana Salomão</t>
  </si>
  <si>
    <t>Raphael Carvalho</t>
  </si>
  <si>
    <t>Leandro Guimarães</t>
  </si>
  <si>
    <t>Norman Essaber</t>
  </si>
  <si>
    <t>Carolina Barros</t>
  </si>
  <si>
    <t>Clara Guedes</t>
  </si>
  <si>
    <t>Tayla Moita</t>
  </si>
  <si>
    <t>Paola Candido</t>
  </si>
  <si>
    <t>Raíza Silva</t>
  </si>
  <si>
    <t>David Maia</t>
  </si>
  <si>
    <t>Rebeca Rotsztejn</t>
  </si>
  <si>
    <t>Daniel Barcessat</t>
  </si>
  <si>
    <t>Thais Souza</t>
  </si>
  <si>
    <t>Kimberly Cardoso</t>
  </si>
  <si>
    <t>William Guadagnino</t>
  </si>
  <si>
    <t>Bruno Lopes</t>
  </si>
  <si>
    <t>Aline Farias</t>
  </si>
  <si>
    <t>Letícia Assumpção</t>
  </si>
  <si>
    <t>Ramon Manhães</t>
  </si>
  <si>
    <t>Helena Mello</t>
  </si>
  <si>
    <t>Beatriz Gomes</t>
  </si>
  <si>
    <t>Erick Junior</t>
  </si>
  <si>
    <t>Alon Pedrazza</t>
  </si>
  <si>
    <t>Chan Nóbrega</t>
  </si>
  <si>
    <t>Ives Melo</t>
  </si>
  <si>
    <t>Rilson Moreira</t>
  </si>
  <si>
    <t>Rubens Correa</t>
  </si>
  <si>
    <t>Thales Pinto</t>
  </si>
  <si>
    <t>Ana Moita</t>
  </si>
  <si>
    <t>Patrick Sá</t>
  </si>
  <si>
    <t>Luiza Vogel</t>
  </si>
  <si>
    <t>Jackson Lima</t>
  </si>
  <si>
    <t>João Verly</t>
  </si>
  <si>
    <t>Milena Fonseca</t>
  </si>
  <si>
    <t>Gustavo Nucci</t>
  </si>
  <si>
    <t>Matheus Lacerda</t>
  </si>
  <si>
    <t>Rodrigo Moreira</t>
  </si>
  <si>
    <t>Mariane Fernandes</t>
  </si>
  <si>
    <t>Paola Carneiro</t>
  </si>
  <si>
    <t>Wilson Cunha</t>
  </si>
  <si>
    <t>Ana Correa</t>
  </si>
  <si>
    <t>Amanda Godoy</t>
  </si>
  <si>
    <t>Gabrielle Rodrigues</t>
  </si>
  <si>
    <t>Maike Li</t>
  </si>
  <si>
    <t>Diego Barros</t>
  </si>
  <si>
    <t>Matheus Ortiz</t>
  </si>
  <si>
    <t>Samara Quindeler</t>
  </si>
  <si>
    <t>Arthur Vianna</t>
  </si>
  <si>
    <t>Paula Berto</t>
  </si>
  <si>
    <t>Thales Barreto</t>
  </si>
  <si>
    <t>Mateus Carvalho</t>
  </si>
  <si>
    <t>Júlia Tostes</t>
  </si>
  <si>
    <t>Lorena Assis</t>
  </si>
  <si>
    <t>Luiz Martins</t>
  </si>
  <si>
    <t>Guilherme Gasperi</t>
  </si>
  <si>
    <t>Anna Castilho</t>
  </si>
  <si>
    <t>Andressa Santos</t>
  </si>
  <si>
    <t>Lucas Andrade</t>
  </si>
  <si>
    <t>Michelle Lima</t>
  </si>
  <si>
    <t>Thales Feio</t>
  </si>
  <si>
    <t>Renan Marinho</t>
  </si>
  <si>
    <t>Larissa Miranda</t>
  </si>
  <si>
    <t>Fabio Fahrnholz</t>
  </si>
  <si>
    <t>Gabrielle Mendonça</t>
  </si>
  <si>
    <t>Isabella Fontoura</t>
  </si>
  <si>
    <t>Juan Bernhardt</t>
  </si>
  <si>
    <t>Daniela Resende</t>
  </si>
  <si>
    <t>Jonatas Costa</t>
  </si>
  <si>
    <t>Sylvio Lima</t>
  </si>
  <si>
    <t>Caio Scalabrin</t>
  </si>
  <si>
    <t>Ylana Felippe</t>
  </si>
  <si>
    <t>Jorge Afonso</t>
  </si>
  <si>
    <t>Giselia Xavier</t>
  </si>
  <si>
    <t>Thiago Procaci</t>
  </si>
  <si>
    <t>Breno Pereira</t>
  </si>
  <si>
    <t>Maria Dias</t>
  </si>
  <si>
    <t>Myllena Fahrnholz</t>
  </si>
  <si>
    <t>Amanda Tanaka</t>
  </si>
  <si>
    <t>Livia Motta</t>
  </si>
  <si>
    <t>Bruno Campos</t>
  </si>
  <si>
    <t>Amanda Oliveira</t>
  </si>
  <si>
    <t>Patrícia Maia</t>
  </si>
  <si>
    <t>André Cormack</t>
  </si>
  <si>
    <t>Matheus Freire</t>
  </si>
  <si>
    <t>Fernanda Rocha</t>
  </si>
  <si>
    <t>Sthefeson Vargas</t>
  </si>
  <si>
    <t>Luíza Vianna</t>
  </si>
  <si>
    <t>Carlos Polastri</t>
  </si>
  <si>
    <t>Larissa Xavier</t>
  </si>
  <si>
    <t>Larissa Gomes</t>
  </si>
  <si>
    <t>Joana Ferreira</t>
  </si>
  <si>
    <t>Raphael Costa</t>
  </si>
  <si>
    <t>Antônio Gentile</t>
  </si>
  <si>
    <t>Natalia Delgado</t>
  </si>
  <si>
    <t>Alon Bôas</t>
  </si>
  <si>
    <t>Isabella Melo</t>
  </si>
  <si>
    <t>Julia Sagrillo</t>
  </si>
  <si>
    <t>Eduardo Correa</t>
  </si>
  <si>
    <t>Thainá Vianna</t>
  </si>
  <si>
    <t>Maria Silveira</t>
  </si>
  <si>
    <t>Tainah Oliveira</t>
  </si>
  <si>
    <t>Arthur Botelho</t>
  </si>
  <si>
    <t>Patrícia Oliveira</t>
  </si>
  <si>
    <t>Luã Perdomo</t>
  </si>
  <si>
    <t>Isabela Oliveira</t>
  </si>
  <si>
    <t>Thainá Siqueira</t>
  </si>
  <si>
    <t>Jônatas Teixeira</t>
  </si>
  <si>
    <t>Rafael Mello</t>
  </si>
  <si>
    <t>Stephanie Costa</t>
  </si>
  <si>
    <t>Joao Corrêa</t>
  </si>
  <si>
    <t>William Garcia</t>
  </si>
  <si>
    <t>Ives Rocha</t>
  </si>
  <si>
    <t>Adrielle Kurtz</t>
  </si>
  <si>
    <t>Beatriz Guadagnino</t>
  </si>
  <si>
    <t>Diego Provenzano</t>
  </si>
  <si>
    <t>Maike Ferreira</t>
  </si>
  <si>
    <t>Juan Santos</t>
  </si>
  <si>
    <t>Giovana Gonçalves</t>
  </si>
  <si>
    <t>Jackson Amaral</t>
  </si>
  <si>
    <t>Julie Ayres</t>
  </si>
  <si>
    <t>Breno Passos</t>
  </si>
  <si>
    <t>Bruno Motta</t>
  </si>
  <si>
    <t>Nathalia Figueiredo</t>
  </si>
  <si>
    <t>Rilson Barroso</t>
  </si>
  <si>
    <t>Manuela Moraes</t>
  </si>
  <si>
    <t>Arthur Morelli</t>
  </si>
  <si>
    <t>Daniela Junior</t>
  </si>
  <si>
    <t>Mateus Costa</t>
  </si>
  <si>
    <t>Raíssa Delgado</t>
  </si>
  <si>
    <t>Jackson Delgado</t>
  </si>
  <si>
    <t>Maria Caputo</t>
  </si>
  <si>
    <t>Yasmim Sampaio</t>
  </si>
  <si>
    <t>Bianca Filho</t>
  </si>
  <si>
    <t>Beatriz Barroso</t>
  </si>
  <si>
    <t>Eric Silva</t>
  </si>
  <si>
    <t>Eduardo Caldas</t>
  </si>
  <si>
    <t>Daniela Rotsztejn</t>
  </si>
  <si>
    <t>Leonardo Oliveira</t>
  </si>
  <si>
    <t>Mônica Caputo</t>
  </si>
  <si>
    <t>Alexandre Marchesi</t>
  </si>
  <si>
    <t>Audir Miranda</t>
  </si>
  <si>
    <t>Allan Felippe</t>
  </si>
  <si>
    <t>Luiza Bhering</t>
  </si>
  <si>
    <t>Wen Valente</t>
  </si>
  <si>
    <t>Wilson Sperandei</t>
  </si>
  <si>
    <t>Diego Rocha</t>
  </si>
  <si>
    <t>Rogério Tabet</t>
  </si>
  <si>
    <t>Laís Rocha</t>
  </si>
  <si>
    <t>Beatriz Lencastre</t>
  </si>
  <si>
    <t>Roberto Costa</t>
  </si>
  <si>
    <t>Carla Silva</t>
  </si>
  <si>
    <t>Carlos Bernardes</t>
  </si>
  <si>
    <t>Marcela Moura</t>
  </si>
  <si>
    <t>Maria Botelho</t>
  </si>
  <si>
    <t>Camilla Bernhardt</t>
  </si>
  <si>
    <t>Livia Pimenta</t>
  </si>
  <si>
    <t>Raísa Baptista</t>
  </si>
  <si>
    <t>Cláudio Miura</t>
  </si>
  <si>
    <t>Thales Cabral</t>
  </si>
  <si>
    <t>Raul Zakhm</t>
  </si>
  <si>
    <t>José Almeida</t>
  </si>
  <si>
    <t>Mariana Araújo</t>
  </si>
  <si>
    <t>Vitor Zakhm</t>
  </si>
  <si>
    <t>Eduardo Aragão</t>
  </si>
  <si>
    <t>Desirée Silva</t>
  </si>
  <si>
    <t>Leticia Maia</t>
  </si>
  <si>
    <t>Henrique Dantas</t>
  </si>
  <si>
    <t>Natali Mota</t>
  </si>
  <si>
    <t>Andre Ramos</t>
  </si>
  <si>
    <t>Thiago Mello</t>
  </si>
  <si>
    <t>Luiz Nunes</t>
  </si>
  <si>
    <t>Julie Valente</t>
  </si>
  <si>
    <t>Rafael Chein</t>
  </si>
  <si>
    <t>Breno Freire</t>
  </si>
  <si>
    <t>Camilla Gontijo</t>
  </si>
  <si>
    <t>Fabio Aires</t>
  </si>
  <si>
    <t>Norman Quinto</t>
  </si>
  <si>
    <t>Izabel Silva</t>
  </si>
  <si>
    <t>Wilson Veiga</t>
  </si>
  <si>
    <t>Julie Silva</t>
  </si>
  <si>
    <t>Marina Junior</t>
  </si>
  <si>
    <t>Lucas Ronfini</t>
  </si>
  <si>
    <t>Guilherme Buraco</t>
  </si>
  <si>
    <t>Andressa Figueiredo</t>
  </si>
  <si>
    <t>Raíssa Fraga</t>
  </si>
  <si>
    <t>Allan Tabet</t>
  </si>
  <si>
    <t>Luíza Mesquita</t>
  </si>
  <si>
    <t>Rubens Gentile</t>
  </si>
  <si>
    <t>Raphael Monteiro</t>
  </si>
  <si>
    <t>Diego Rachide</t>
  </si>
  <si>
    <t>Maria Conceição</t>
  </si>
  <si>
    <t>Eduardo Nóbrega</t>
  </si>
  <si>
    <t>Fernanda Santos</t>
  </si>
  <si>
    <t>Sthefeson Gasperi</t>
  </si>
  <si>
    <t>Yasmim Rachide</t>
  </si>
  <si>
    <t>Juliana Gomes</t>
  </si>
  <si>
    <t>Natalia Andrade</t>
  </si>
  <si>
    <t>Roger Perdomo</t>
  </si>
  <si>
    <t>Alessandra Franco</t>
  </si>
  <si>
    <t>Adriana Barroso</t>
  </si>
  <si>
    <t>Tainah Silva</t>
  </si>
  <si>
    <t>Danilo Mendes</t>
  </si>
  <si>
    <t>Raphael Thome</t>
  </si>
  <si>
    <t>Deysiane Villanova</t>
  </si>
  <si>
    <t>Gabriel Morete</t>
  </si>
  <si>
    <t>Victor Abraçado</t>
  </si>
  <si>
    <t>Yasmim Cozendey</t>
  </si>
  <si>
    <t>Isabella Nucci</t>
  </si>
  <si>
    <t>Vittorio Ramos</t>
  </si>
  <si>
    <t>Rachel Gonçalves</t>
  </si>
  <si>
    <t>Julia Thome</t>
  </si>
  <si>
    <t>Yasmim Silva</t>
  </si>
  <si>
    <t>Carlos Procaci</t>
  </si>
  <si>
    <t>Fabio Essaber</t>
  </si>
  <si>
    <t>Tiago Ronfini</t>
  </si>
  <si>
    <t>Anna Moura</t>
  </si>
  <si>
    <t>Anna Aragão</t>
  </si>
  <si>
    <t>Samara Mariz</t>
  </si>
  <si>
    <t>Carlos Santos</t>
  </si>
  <si>
    <t>Maria Kohn</t>
  </si>
  <si>
    <t>Gabriela Carvalho</t>
  </si>
  <si>
    <t>Lorena Andrade</t>
  </si>
  <si>
    <t>Victor Veloso</t>
  </si>
  <si>
    <t>Beatriz Ribeiro</t>
  </si>
  <si>
    <t>José Vasconcellos</t>
  </si>
  <si>
    <t>Carolina Procaci</t>
  </si>
  <si>
    <t>Raphael Souza</t>
  </si>
  <si>
    <t>Filipe Souza</t>
  </si>
  <si>
    <t>Thomáz Júnior</t>
  </si>
  <si>
    <t>Leandro Fahrnholz</t>
  </si>
  <si>
    <t>Amanda Nauenberg</t>
  </si>
  <si>
    <t>Manuela Cardoso</t>
  </si>
  <si>
    <t>Bruno Campista</t>
  </si>
  <si>
    <t>Larissa Martins</t>
  </si>
  <si>
    <t>Julia Moreira</t>
  </si>
  <si>
    <t>Daniel Caldas</t>
  </si>
  <si>
    <t>Ana Campelo</t>
  </si>
  <si>
    <t>Lucas Assunção</t>
  </si>
  <si>
    <t>Thomáz Marques</t>
  </si>
  <si>
    <t>Deysiane Correa</t>
  </si>
  <si>
    <t>Anderson Franco</t>
  </si>
  <si>
    <t>Lucas Zakhm</t>
  </si>
  <si>
    <t>Felipe Valente</t>
  </si>
  <si>
    <t>Viviane Sepúlveda</t>
  </si>
  <si>
    <t>Camila Palmeira</t>
  </si>
  <si>
    <t>Matheus Calmon</t>
  </si>
  <si>
    <t>Natalia Freire</t>
  </si>
  <si>
    <t>Pedro Tiradentes</t>
  </si>
  <si>
    <t>Raissa Portela</t>
  </si>
  <si>
    <t>Juliana Monteiro</t>
  </si>
  <si>
    <t>Helena Vasconcelos</t>
  </si>
  <si>
    <t>Leandro Rodrigues</t>
  </si>
  <si>
    <t>Jackson Figueiredo</t>
  </si>
  <si>
    <t>José Rodrigues</t>
  </si>
  <si>
    <t>Giovanna Tabet</t>
  </si>
  <si>
    <t>Ives Guimarães</t>
  </si>
  <si>
    <t>Alon Corrêa</t>
  </si>
  <si>
    <t>Eduardo Mendes</t>
  </si>
  <si>
    <t>Caio Abreu</t>
  </si>
  <si>
    <t>Rafaela Binello</t>
  </si>
  <si>
    <t>Marcela Baptista</t>
  </si>
  <si>
    <t>Julia Essaber</t>
  </si>
  <si>
    <t>Gabrielle Veiga</t>
  </si>
  <si>
    <t>Vanessa Vianna</t>
  </si>
  <si>
    <t>Henrique Silveira</t>
  </si>
  <si>
    <t>Amanda Carvalho</t>
  </si>
  <si>
    <t>Beatriz Affonso</t>
  </si>
  <si>
    <t>João Cavalcante</t>
  </si>
  <si>
    <t>Vanessa Mota</t>
  </si>
  <si>
    <t>Iuri Araujo</t>
  </si>
  <si>
    <t>Carolina Pinheiro</t>
  </si>
  <si>
    <t>Eduardo Júnior</t>
  </si>
  <si>
    <t>Luiza Miura</t>
  </si>
  <si>
    <t>Thomáz Almeida</t>
  </si>
  <si>
    <t>Cézar Sad</t>
  </si>
  <si>
    <t>Fillipe Bach</t>
  </si>
  <si>
    <t>Mateus Puntel</t>
  </si>
  <si>
    <t>Natali Souza</t>
  </si>
  <si>
    <t>Wen Freire</t>
  </si>
  <si>
    <t>João Morelli</t>
  </si>
  <si>
    <t>Gabriel Cardeman</t>
  </si>
  <si>
    <t>Melissa Rocha</t>
  </si>
  <si>
    <t>Ruan Leite</t>
  </si>
  <si>
    <t>Bruna Carvalho</t>
  </si>
  <si>
    <t>Karina Oliveira</t>
  </si>
  <si>
    <t>Carolina Calbucci</t>
  </si>
  <si>
    <t>Jessica Oliveira</t>
  </si>
  <si>
    <t>Renan Hollander</t>
  </si>
  <si>
    <t>Carlos Filho</t>
  </si>
  <si>
    <t>Manuela Duarte</t>
  </si>
  <si>
    <t>Raphael Rubim</t>
  </si>
  <si>
    <t>Fabio Cardoso</t>
  </si>
  <si>
    <t>Laura Filho</t>
  </si>
  <si>
    <t>Carlos Correa</t>
  </si>
  <si>
    <t>Raphael Rodrigues</t>
  </si>
  <si>
    <t>Jorge Alves</t>
  </si>
  <si>
    <t>Andressa Souza</t>
  </si>
  <si>
    <t>Ana Gasperi</t>
  </si>
  <si>
    <t>Maria Feio</t>
  </si>
  <si>
    <t>Joana Melo</t>
  </si>
  <si>
    <t>Barbara Barros</t>
  </si>
  <si>
    <t>Lunna Pereira</t>
  </si>
  <si>
    <t>Wendela Cardoso</t>
  </si>
  <si>
    <t>Rubens Boccaletti</t>
  </si>
  <si>
    <t>Henrique Silva</t>
  </si>
  <si>
    <t>Gustavo Procaci</t>
  </si>
  <si>
    <t>Yasmim Firmino</t>
  </si>
  <si>
    <t>Priscila Brandao</t>
  </si>
  <si>
    <t>Ana Mesquita</t>
  </si>
  <si>
    <t>Adrielle Firmino</t>
  </si>
  <si>
    <t>Victor Souza</t>
  </si>
  <si>
    <t>Thays Guimarães</t>
  </si>
  <si>
    <t>Gustavo Berto</t>
  </si>
  <si>
    <t>Daniel Ramos</t>
  </si>
  <si>
    <t>Marcela Delgado</t>
  </si>
  <si>
    <t>Marcelo Leite</t>
  </si>
  <si>
    <t>Paula Nascimento</t>
  </si>
  <si>
    <t>Caio Nucci</t>
  </si>
  <si>
    <t>Maria Rubim</t>
  </si>
  <si>
    <t>Luis Macckione</t>
  </si>
  <si>
    <t>Arthur Essaber</t>
  </si>
  <si>
    <t>Gabriela Medronho</t>
  </si>
  <si>
    <t>Leandro Teixeira</t>
  </si>
  <si>
    <t>Caroline Rosa</t>
  </si>
  <si>
    <t>Izabel Siqueira</t>
  </si>
  <si>
    <t>Gustavo Paulo</t>
  </si>
  <si>
    <t>Nathan Huon</t>
  </si>
  <si>
    <t>Lázaro Paulo</t>
  </si>
  <si>
    <t>Anna Delgado</t>
  </si>
  <si>
    <t>Natalia Souza</t>
  </si>
  <si>
    <t>Leandro Silva</t>
  </si>
  <si>
    <t>José Gomes</t>
  </si>
  <si>
    <t>Izabel Marques</t>
  </si>
  <si>
    <t>Luiz Maia</t>
  </si>
  <si>
    <t>Carla Kohn</t>
  </si>
  <si>
    <t>Lara Ferreira</t>
  </si>
  <si>
    <t>Katharina Pereira</t>
  </si>
  <si>
    <t>Eric Johnson</t>
  </si>
  <si>
    <t>Luiza Junior</t>
  </si>
  <si>
    <t>Catarina Isbelle</t>
  </si>
  <si>
    <t>Gabriel Viríssimo</t>
  </si>
  <si>
    <t>Thiago Silveira</t>
  </si>
  <si>
    <t>Thomaz Lima</t>
  </si>
  <si>
    <t>Ulisses Delgado</t>
  </si>
  <si>
    <t>Guilherme Vianna</t>
  </si>
  <si>
    <t>Rafael Nauenberg</t>
  </si>
  <si>
    <t>Izabel Júnior</t>
  </si>
  <si>
    <t>Letícia Veloso</t>
  </si>
  <si>
    <t>Paloma Teixeira</t>
  </si>
  <si>
    <t>Marcelo Essaber</t>
  </si>
  <si>
    <t>Lucas Meirelles</t>
  </si>
  <si>
    <t>Stela Novak</t>
  </si>
  <si>
    <t>Rachel Ursulino</t>
  </si>
  <si>
    <t>Carolina Pereira</t>
  </si>
  <si>
    <t>Gabriela Soledade</t>
  </si>
  <si>
    <t>Priscila Racy</t>
  </si>
  <si>
    <t>Fabio Pedrazza</t>
  </si>
  <si>
    <t>Diego Wanderley</t>
  </si>
  <si>
    <t>Andre Firmino</t>
  </si>
  <si>
    <t>Matheus Sone</t>
  </si>
  <si>
    <t>Ramon Araujo</t>
  </si>
  <si>
    <t>Ives Brum</t>
  </si>
  <si>
    <t>Yasmim Sapir</t>
  </si>
  <si>
    <t>Bruna Guadagnino</t>
  </si>
  <si>
    <t>Camilla Rosa</t>
  </si>
  <si>
    <t>João Forte</t>
  </si>
  <si>
    <t>Felipe Barreto</t>
  </si>
  <si>
    <t>Gabriel Correa</t>
  </si>
  <si>
    <t>Guilherme Vasconcelos</t>
  </si>
  <si>
    <t>Isabella Varella</t>
  </si>
  <si>
    <t>Manuela Resende</t>
  </si>
  <si>
    <t>Elaine Firmino</t>
  </si>
  <si>
    <t>Barbara Brito</t>
  </si>
  <si>
    <t>Elaine Silva</t>
  </si>
  <si>
    <t>Renan Fahrnholz</t>
  </si>
  <si>
    <t>Juliana Lencastre</t>
  </si>
  <si>
    <t>Guilherme Araújo</t>
  </si>
  <si>
    <t>Mayara Meirelles</t>
  </si>
  <si>
    <t>Adriana Accardo</t>
  </si>
  <si>
    <t>Stefan Leig</t>
  </si>
  <si>
    <t>José Gontijo</t>
  </si>
  <si>
    <t>Lucas Novak</t>
  </si>
  <si>
    <t>Fabio Rodrigues</t>
  </si>
  <si>
    <t>Giulia Jesus</t>
  </si>
  <si>
    <t>Beatriz Tanaka</t>
  </si>
  <si>
    <t>Anna Carvalho</t>
  </si>
  <si>
    <t>Matheus Cavalcanti</t>
  </si>
  <si>
    <t>Arthur Sobral</t>
  </si>
  <si>
    <t>David Almeida</t>
  </si>
  <si>
    <t>Cícero Costa</t>
  </si>
  <si>
    <t>Rodrigo Souza</t>
  </si>
  <si>
    <t>Débora Rocha</t>
  </si>
  <si>
    <t>Paula Tiradentes</t>
  </si>
  <si>
    <t>Diogo Delgado</t>
  </si>
  <si>
    <t>Jéssica Santos</t>
  </si>
  <si>
    <t>Anderson Guadagnino</t>
  </si>
  <si>
    <t>Ana Sá</t>
  </si>
  <si>
    <t>Matheus Provenzano</t>
  </si>
  <si>
    <t>Guido Morelli</t>
  </si>
  <si>
    <t>Stephanie Gouvêa</t>
  </si>
  <si>
    <t>Rodrigo Oliveira</t>
  </si>
  <si>
    <t>Diego Lencastre</t>
  </si>
  <si>
    <t>Júlia Mendes</t>
  </si>
  <si>
    <t>Luiz Guedes</t>
  </si>
  <si>
    <t>Alessandra Soares</t>
  </si>
  <si>
    <t>Larissa Castilho</t>
  </si>
  <si>
    <t>Lais Portela</t>
  </si>
  <si>
    <t>Rilson Machado</t>
  </si>
  <si>
    <t>Guido Medina</t>
  </si>
  <si>
    <t>Vitor Ramos</t>
  </si>
  <si>
    <t>Sarah Viríssimo</t>
  </si>
  <si>
    <t>Lívia Kranz</t>
  </si>
  <si>
    <t>Thomáz Barbosa</t>
  </si>
  <si>
    <t>Deysiane Siqueira</t>
  </si>
  <si>
    <t>Kim Mendes</t>
  </si>
  <si>
    <t>Rogério Vasconcelos</t>
  </si>
  <si>
    <t>Bruna Paulo</t>
  </si>
  <si>
    <t>Pedro Caldas</t>
  </si>
  <si>
    <t>Diogo Sobral</t>
  </si>
  <si>
    <t>Isabela Rosa</t>
  </si>
  <si>
    <t>Diego Brandao</t>
  </si>
  <si>
    <t>Rafael Ferrari</t>
  </si>
  <si>
    <t>Bianca Assunção</t>
  </si>
  <si>
    <t>Bruna Junqueira</t>
  </si>
  <si>
    <t>Diego Brito</t>
  </si>
  <si>
    <t>Katharina Fernandes</t>
  </si>
  <si>
    <t>Thayna Morete</t>
  </si>
  <si>
    <t>Maria Reis</t>
  </si>
  <si>
    <t>João Nauenberg</t>
  </si>
  <si>
    <t>Henrique Ribeiro</t>
  </si>
  <si>
    <t>Lázaro Correa</t>
  </si>
  <si>
    <t>Wendela Silva</t>
  </si>
  <si>
    <t>Henrique Martins</t>
  </si>
  <si>
    <t>Rubens Silva</t>
  </si>
  <si>
    <t>Caroline Caputo</t>
  </si>
  <si>
    <t>Roberto Bach</t>
  </si>
  <si>
    <t>Ruan Carvalho</t>
  </si>
  <si>
    <t>Chan Racy</t>
  </si>
  <si>
    <t>Dandara Nauenberg</t>
  </si>
  <si>
    <t>Antonio Mendonça</t>
  </si>
  <si>
    <t>Gabriela Palmeira</t>
  </si>
  <si>
    <t>Raíza Lima</t>
  </si>
  <si>
    <t>Patrícia Santos</t>
  </si>
  <si>
    <t>Vanessa Mendonça</t>
  </si>
  <si>
    <t>Maria Sales</t>
  </si>
  <si>
    <t>Bruno Essaber</t>
  </si>
  <si>
    <t>Daniel Barreira</t>
  </si>
  <si>
    <t>Marcos Chou</t>
  </si>
  <si>
    <t>Andressa Teraoka</t>
  </si>
  <si>
    <t>Larissa Ventura</t>
  </si>
  <si>
    <t>Luis Brito</t>
  </si>
  <si>
    <t>Mateus Binello</t>
  </si>
  <si>
    <t>Raísa Gonçalves</t>
  </si>
  <si>
    <t>Letícia Buraco</t>
  </si>
  <si>
    <t>Leonardo Vieira</t>
  </si>
  <si>
    <t>Raphael Moura</t>
  </si>
  <si>
    <t>Aline Guedes</t>
  </si>
  <si>
    <t>Fabio Sone</t>
  </si>
  <si>
    <t>Rafaela Gomes</t>
  </si>
  <si>
    <t>Wilson Guimarães</t>
  </si>
  <si>
    <t>João Ronfini</t>
  </si>
  <si>
    <t>Juliana Costa</t>
  </si>
  <si>
    <t>Henrique Faria</t>
  </si>
  <si>
    <t>Luiza Kurtz</t>
  </si>
  <si>
    <t>Elaine Mello</t>
  </si>
  <si>
    <t>Glenda Almeida</t>
  </si>
  <si>
    <t>Andreza Costa</t>
  </si>
  <si>
    <t>Rafael Fontoura</t>
  </si>
  <si>
    <t>Carlos Carvalho</t>
  </si>
  <si>
    <t>Ananda Cavalcante</t>
  </si>
  <si>
    <t>Andressa Barbosa</t>
  </si>
  <si>
    <t>Monique Costa</t>
  </si>
  <si>
    <t>Juliana Magalhães</t>
  </si>
  <si>
    <t>Luiz Forte</t>
  </si>
  <si>
    <t>Viviane Filho</t>
  </si>
  <si>
    <t>Silvio Siqueira</t>
  </si>
  <si>
    <t>Roberta Vannier</t>
  </si>
  <si>
    <t>Lázaro Londero</t>
  </si>
  <si>
    <t>Isabela Oros</t>
  </si>
  <si>
    <t>João Derossi</t>
  </si>
  <si>
    <t>Thayane Silva</t>
  </si>
  <si>
    <t>Arthur Quinto</t>
  </si>
  <si>
    <t>Beatriz Jordao</t>
  </si>
  <si>
    <t>Isaac Fernandes</t>
  </si>
  <si>
    <t>Giulia Ferreira</t>
  </si>
  <si>
    <t>Carolina Valim</t>
  </si>
  <si>
    <t>Júlio Barrozo</t>
  </si>
  <si>
    <t>Rafaela Júnior</t>
  </si>
  <si>
    <t>Alexandre Garcia</t>
  </si>
  <si>
    <t>Rafaela Dalforne</t>
  </si>
  <si>
    <t>Jonatas Freitas</t>
  </si>
  <si>
    <t>Ruan Ladogano</t>
  </si>
  <si>
    <t>Jonatas Cavalcanti</t>
  </si>
  <si>
    <t>Alessandra Martins</t>
  </si>
  <si>
    <t>Matheus Thiele</t>
  </si>
  <si>
    <t>Bruno Pestana</t>
  </si>
  <si>
    <t>Mateus Florim</t>
  </si>
  <si>
    <t>Gabriela Allevato</t>
  </si>
  <si>
    <t>Natalia Manhães</t>
  </si>
  <si>
    <t>Alon Santos</t>
  </si>
  <si>
    <t>Natali Barros</t>
  </si>
  <si>
    <t>Camilla Lopes</t>
  </si>
  <si>
    <t>Silvio Boccaletti</t>
  </si>
  <si>
    <t>Adriane Brum</t>
  </si>
  <si>
    <t>Marina Teixeira</t>
  </si>
  <si>
    <t>Gabriella Calmon</t>
  </si>
  <si>
    <t>Vivianne Martins</t>
  </si>
  <si>
    <t>Audir Ferreira</t>
  </si>
  <si>
    <t>Luis Guedes</t>
  </si>
  <si>
    <t>Jessica Berto</t>
  </si>
  <si>
    <t>Lucas Valim</t>
  </si>
  <si>
    <t>Juliana Felippe</t>
  </si>
  <si>
    <t>Jackson Alves</t>
  </si>
  <si>
    <t>Hanna Motta</t>
  </si>
  <si>
    <t>João Gontijo</t>
  </si>
  <si>
    <t>Breno Godoy</t>
  </si>
  <si>
    <t>Alon Ortiz</t>
  </si>
  <si>
    <t>Danilo Mello</t>
  </si>
  <si>
    <t>Caio Camara</t>
  </si>
  <si>
    <t>Ana Pinheiro</t>
  </si>
  <si>
    <t>Andressa Nogueira</t>
  </si>
  <si>
    <t>Jéssica Cardoso</t>
  </si>
  <si>
    <t>Jorge Mello</t>
  </si>
  <si>
    <t>João Bernhardt</t>
  </si>
  <si>
    <t>Filipe Seixas</t>
  </si>
  <si>
    <t>Raphael Pinto</t>
  </si>
  <si>
    <t>Stela Perdomo</t>
  </si>
  <si>
    <t>Thomaz Felippe</t>
  </si>
  <si>
    <t>Priscila Ramos</t>
  </si>
  <si>
    <t>Natalia Gomes</t>
  </si>
  <si>
    <t>Silvio Rodrigues</t>
  </si>
  <si>
    <t>Raphael Mattos</t>
  </si>
  <si>
    <t>Thiago Nucci</t>
  </si>
  <si>
    <t>Henrique Teraoka</t>
  </si>
  <si>
    <t>Vanessa Nóbrega</t>
  </si>
  <si>
    <t>Mateus Miranda</t>
  </si>
  <si>
    <t>Sandy Costa</t>
  </si>
  <si>
    <t>Cláudio Marins</t>
  </si>
  <si>
    <t>Beatriz Calmon</t>
  </si>
  <si>
    <t>Antônio Cunha</t>
  </si>
  <si>
    <t>Rojane Braga</t>
  </si>
  <si>
    <t>Carlos Cavalcante</t>
  </si>
  <si>
    <t>David Duque</t>
  </si>
  <si>
    <t>Bianca Freitas</t>
  </si>
  <si>
    <t>Ingra Rodrigues</t>
  </si>
  <si>
    <t>Tainah Araujo</t>
  </si>
  <si>
    <t>Roger Medeiros</t>
  </si>
  <si>
    <t>Victor Meirelles</t>
  </si>
  <si>
    <t>Alexandre Essaber</t>
  </si>
  <si>
    <t>Rilson Botelho</t>
  </si>
  <si>
    <t>Roberto Lacerda</t>
  </si>
  <si>
    <t>Daniela Gouvêa</t>
  </si>
  <si>
    <t>Gustavo Stefanelli</t>
  </si>
  <si>
    <t>Vitor Santos</t>
  </si>
  <si>
    <t>Leandro Machado</t>
  </si>
  <si>
    <t>Renan Portela</t>
  </si>
  <si>
    <t>Carolina Barrozo</t>
  </si>
  <si>
    <t>Jessica Penteado</t>
  </si>
  <si>
    <t>Cícero Freire</t>
  </si>
  <si>
    <t>Laura Souza</t>
  </si>
  <si>
    <t>Milena Mendonça</t>
  </si>
  <si>
    <t>Diego Quinto</t>
  </si>
  <si>
    <t>Monique Dantas</t>
  </si>
  <si>
    <t>João Britto</t>
  </si>
  <si>
    <t>Giulia Ramos</t>
  </si>
  <si>
    <t>Victor Barros</t>
  </si>
  <si>
    <t>Jéssica Abreu</t>
  </si>
  <si>
    <t>Lorena Garcia</t>
  </si>
  <si>
    <t>Rafaela Perdomo</t>
  </si>
  <si>
    <t>Wellington Guadagnino</t>
  </si>
  <si>
    <t>William Souza</t>
  </si>
  <si>
    <t>Cecília Kohn</t>
  </si>
  <si>
    <t>Marina Nucci</t>
  </si>
  <si>
    <t>Guilherme Junqueira</t>
  </si>
  <si>
    <t>Victor Santana</t>
  </si>
  <si>
    <t>Adriane Verly</t>
  </si>
  <si>
    <t>Hygor Passos</t>
  </si>
  <si>
    <t>William Vianna</t>
  </si>
  <si>
    <t>Pedro Veiga</t>
  </si>
  <si>
    <t>Jessica Morete</t>
  </si>
  <si>
    <t>Rebeca Souza</t>
  </si>
  <si>
    <t>Raissa Miura</t>
  </si>
  <si>
    <t>Cláudio Ferreira</t>
  </si>
  <si>
    <t>Caroline Silva</t>
  </si>
  <si>
    <t>Igor Santos</t>
  </si>
  <si>
    <t>Leandro Miura</t>
  </si>
  <si>
    <t>Beatriz Neves</t>
  </si>
  <si>
    <t>Alon Ribeiro</t>
  </si>
  <si>
    <t>Luã Pereira</t>
  </si>
  <si>
    <t>Rafaela Candido</t>
  </si>
  <si>
    <t>Isabelle Figueiredo</t>
  </si>
  <si>
    <t>Beatriz Nunes</t>
  </si>
  <si>
    <t>Bruna Resinente</t>
  </si>
  <si>
    <t>Ana Pacheco</t>
  </si>
  <si>
    <t>Sthefeson Viríssimo</t>
  </si>
  <si>
    <t>Guido Lima</t>
  </si>
  <si>
    <t>Roberto Sousa</t>
  </si>
  <si>
    <t>Guilherme Santana</t>
  </si>
  <si>
    <t>Mateus Calbucci</t>
  </si>
  <si>
    <t>Vitor Silva</t>
  </si>
  <si>
    <t>Marina Maia</t>
  </si>
  <si>
    <t>Roger Rachide</t>
  </si>
  <si>
    <t>Juan Tabet</t>
  </si>
  <si>
    <t>Michelle Oliveira</t>
  </si>
  <si>
    <t>João Firmino</t>
  </si>
  <si>
    <t>Anna Huon</t>
  </si>
  <si>
    <t>Felipe Ramos</t>
  </si>
  <si>
    <t>Livia Souza</t>
  </si>
  <si>
    <t>Andre Soares</t>
  </si>
  <si>
    <t>Amanda Rotava</t>
  </si>
  <si>
    <t>Bruno Nucci</t>
  </si>
  <si>
    <t>Priscila Chein</t>
  </si>
  <si>
    <t>Alex Forte</t>
  </si>
  <si>
    <t>Letícia Sagrillo</t>
  </si>
  <si>
    <t>Juliana Moura</t>
  </si>
  <si>
    <t>Juliana Buraco</t>
  </si>
  <si>
    <t>Gabriel Rosa</t>
  </si>
  <si>
    <t>Amanda Lima</t>
  </si>
  <si>
    <t>Karoline Pereira</t>
  </si>
  <si>
    <t>Débora Silveira</t>
  </si>
  <si>
    <t>Giulia Cabral</t>
  </si>
  <si>
    <t>Andressa Thiele</t>
  </si>
  <si>
    <t>Bianca Alves</t>
  </si>
  <si>
    <t>Rubens Mesquita</t>
  </si>
  <si>
    <t>Henrique Ressurreição</t>
  </si>
  <si>
    <t>Felipe Merege</t>
  </si>
  <si>
    <t>Mariane Lencastre</t>
  </si>
  <si>
    <t>Beatriz Castilho</t>
  </si>
  <si>
    <t>Leticia Abraçado</t>
  </si>
  <si>
    <t>Mariana Derossi</t>
  </si>
  <si>
    <t>Wilson Fonseca</t>
  </si>
  <si>
    <t>Michelle Bernardes</t>
  </si>
  <si>
    <t>Carlos Cordovil</t>
  </si>
  <si>
    <t>Joana Medina</t>
  </si>
  <si>
    <t>Rubens Teixeira</t>
  </si>
  <si>
    <t>Letícia Fernandes</t>
  </si>
  <si>
    <t>Iuri Aires</t>
  </si>
  <si>
    <t>Gabrielle Cormack</t>
  </si>
  <si>
    <t>Luiz Junqueira</t>
  </si>
  <si>
    <t>Vivianne Lopes</t>
  </si>
  <si>
    <t>Vittorio Campista</t>
  </si>
  <si>
    <t>Bruna Cavalcanti</t>
  </si>
  <si>
    <t>Henrique Rocha</t>
  </si>
  <si>
    <t>Amanda Johnson</t>
  </si>
  <si>
    <t>Helvio Gomes</t>
  </si>
  <si>
    <t>Gabriela Pinto</t>
  </si>
  <si>
    <t>Gabriel Lyra</t>
  </si>
  <si>
    <t>Ananda Costa</t>
  </si>
  <si>
    <t>Fernanda Souza</t>
  </si>
  <si>
    <t>Diogo Melo</t>
  </si>
  <si>
    <t>Beatriz Coelho</t>
  </si>
  <si>
    <t>Ravena Figueiredo</t>
  </si>
  <si>
    <t>Jéssica Marinho</t>
  </si>
  <si>
    <t>Tadeu Coutinho</t>
  </si>
  <si>
    <t>Bruna Martins</t>
  </si>
  <si>
    <t>Alon Vianna</t>
  </si>
  <si>
    <t>Cecília Ferreira</t>
  </si>
  <si>
    <t>Marina Campos</t>
  </si>
  <si>
    <t>Gustavo Ferrari</t>
  </si>
  <si>
    <t>Julie Manhães</t>
  </si>
  <si>
    <t>Caio Botelho</t>
  </si>
  <si>
    <t>Guilherme Villanova</t>
  </si>
  <si>
    <t>Gabriel Andrade</t>
  </si>
  <si>
    <t>Aline Scalabrin</t>
  </si>
  <si>
    <t>Diego Sone</t>
  </si>
  <si>
    <t>Henrique Assumpção</t>
  </si>
  <si>
    <t>Carolina Vieira</t>
  </si>
  <si>
    <t>Gabriel Guadagnino</t>
  </si>
  <si>
    <t>Rafaela Pestana</t>
  </si>
  <si>
    <t>Michelle Rodrigues</t>
  </si>
  <si>
    <t>Maurício Fernandes</t>
  </si>
  <si>
    <t>Vanessa Galvão</t>
  </si>
  <si>
    <t>Fabio Lira</t>
  </si>
  <si>
    <t>Bárbara Limp</t>
  </si>
  <si>
    <t>Arthur Santos</t>
  </si>
  <si>
    <t>Tayla Porto</t>
  </si>
  <si>
    <t>Myllena Rezende</t>
  </si>
  <si>
    <t>David Firmino</t>
  </si>
  <si>
    <t>Paulo Kranz</t>
  </si>
  <si>
    <t>Natalia Nascimento</t>
  </si>
  <si>
    <t>Alexandre Moreira</t>
  </si>
  <si>
    <t>Raissa Alcoforado</t>
  </si>
  <si>
    <t>Bianca Mesquita</t>
  </si>
  <si>
    <t>Matheus Nóbrega</t>
  </si>
  <si>
    <t>Caio Manhães</t>
  </si>
  <si>
    <t>Wendela Thiele</t>
  </si>
  <si>
    <t>Diogo Cavalcanti</t>
  </si>
  <si>
    <t>Luiz Varella</t>
  </si>
  <si>
    <t>Wellington Freitas</t>
  </si>
  <si>
    <t>Adrielle Silva</t>
  </si>
  <si>
    <t>Thaís Rosa</t>
  </si>
  <si>
    <t>Paloma Lima</t>
  </si>
  <si>
    <t>Pedro Franco</t>
  </si>
  <si>
    <t>Pedro Junqueira</t>
  </si>
  <si>
    <t>Brenno Barros</t>
  </si>
  <si>
    <t>Bruno Braga</t>
  </si>
  <si>
    <t>Fabio Mendonça</t>
  </si>
  <si>
    <t>Rafael Merotto</t>
  </si>
  <si>
    <t>Ana Sperandei</t>
  </si>
  <si>
    <t>Wen Oliveira</t>
  </si>
  <si>
    <t>Ruan Junior</t>
  </si>
  <si>
    <t>Daniel Firmino</t>
  </si>
  <si>
    <t>Wilson Marques</t>
  </si>
  <si>
    <t>Anna Maia</t>
  </si>
  <si>
    <t>Rojane Biase</t>
  </si>
  <si>
    <t>Thomáz Fernandes</t>
  </si>
  <si>
    <t>Adriana Dantas</t>
  </si>
  <si>
    <t>Ives Garcia</t>
  </si>
  <si>
    <t>Aline Lima</t>
  </si>
  <si>
    <t>Thais Tavares</t>
  </si>
  <si>
    <t>Viviane Conceição</t>
  </si>
  <si>
    <t>Rafaela Provenzano</t>
  </si>
  <si>
    <t>Gabriel Freire</t>
  </si>
  <si>
    <t>Michelle Fraga</t>
  </si>
  <si>
    <t>Andreza Figueiredo</t>
  </si>
  <si>
    <t>Manuela Assis</t>
  </si>
  <si>
    <t>Miguel Martins</t>
  </si>
  <si>
    <t>Beatriz Cavalcante</t>
  </si>
  <si>
    <t>Juliana Motta</t>
  </si>
  <si>
    <t>Ulisses Monteiro</t>
  </si>
  <si>
    <t>Mônica Lencastre</t>
  </si>
  <si>
    <t>Paloma Coutinho</t>
  </si>
  <si>
    <t>Amanda Correa</t>
  </si>
  <si>
    <t>Rodrigo Neto</t>
  </si>
  <si>
    <t>Camille Barrozo</t>
  </si>
  <si>
    <t>Ana Campista</t>
  </si>
  <si>
    <t>Breno Santos</t>
  </si>
  <si>
    <t>Bruno Vianna</t>
  </si>
  <si>
    <t>Larissa Novak</t>
  </si>
  <si>
    <t>Natali Seixas</t>
  </si>
  <si>
    <t>Luiz Felippe</t>
  </si>
  <si>
    <t>Pedro Piero</t>
  </si>
  <si>
    <t>Raul Santos</t>
  </si>
  <si>
    <t>Bernardo Ramos</t>
  </si>
  <si>
    <t>Luíza Gomes</t>
  </si>
  <si>
    <t>Luíza Araujo</t>
  </si>
  <si>
    <t>Maria Filho</t>
  </si>
  <si>
    <t>Alex Nogueira</t>
  </si>
  <si>
    <t>Alexandre Campos</t>
  </si>
  <si>
    <t>Rafaela Sone</t>
  </si>
  <si>
    <t>Anna Azevedo</t>
  </si>
  <si>
    <t>Miguel Oliveira</t>
  </si>
  <si>
    <t>Lívia Melo</t>
  </si>
  <si>
    <t>Julia Fonseca</t>
  </si>
  <si>
    <t>Diego Sousa</t>
  </si>
  <si>
    <t>Stefan Rodriguez</t>
  </si>
  <si>
    <t>Matheus Seixas</t>
  </si>
  <si>
    <t>Paula Santos</t>
  </si>
  <si>
    <t>Bruno Delgado</t>
  </si>
  <si>
    <t>Bernard Vianna</t>
  </si>
  <si>
    <t>Jessica Delgado</t>
  </si>
  <si>
    <t>Desirée Candido</t>
  </si>
  <si>
    <t>Diego Lira</t>
  </si>
  <si>
    <t>Morgana Gomes</t>
  </si>
  <si>
    <t>Julie Santos</t>
  </si>
  <si>
    <t>Sylvio Rodrigues</t>
  </si>
  <si>
    <t>Larissa Meirelles</t>
  </si>
  <si>
    <t>Gabriela Nimer</t>
  </si>
  <si>
    <t>Isabella Ferman</t>
  </si>
  <si>
    <t>Luana Dalforne</t>
  </si>
  <si>
    <t>Bernardo Bach</t>
  </si>
  <si>
    <t>Gabrielle Braga</t>
  </si>
  <si>
    <t>Maria Garcia</t>
  </si>
  <si>
    <t>Kim Silva</t>
  </si>
  <si>
    <t>Isabelle Santos</t>
  </si>
  <si>
    <t>Beatriz Merege</t>
  </si>
  <si>
    <t>Henrique Bruno</t>
  </si>
  <si>
    <t>Joana Siqueira</t>
  </si>
  <si>
    <t>Gabriela Campista</t>
  </si>
  <si>
    <t>João Faria</t>
  </si>
  <si>
    <t>Daniela Oliveira</t>
  </si>
  <si>
    <t>Isabella Ribeiro</t>
  </si>
  <si>
    <t>Catarina Rocha</t>
  </si>
  <si>
    <t>Bernardo Affonso</t>
  </si>
  <si>
    <t>Isabelle Ronfini</t>
  </si>
  <si>
    <t>William Ribeiro</t>
  </si>
  <si>
    <t>Thaís Portillo</t>
  </si>
  <si>
    <t>Marina Guimarães</t>
  </si>
  <si>
    <t>Joyce Bastazini</t>
  </si>
  <si>
    <t>Raísa Felippe</t>
  </si>
  <si>
    <t>Priscila Pereira</t>
  </si>
  <si>
    <t>Ylana Motta</t>
  </si>
  <si>
    <t>Isabelle Rodrigues</t>
  </si>
  <si>
    <t>Adrielle Barreira</t>
  </si>
  <si>
    <t>David Guedes</t>
  </si>
  <si>
    <t>Iuri Martins</t>
  </si>
  <si>
    <t>Lucas Bach</t>
  </si>
  <si>
    <t>João Temporal</t>
  </si>
  <si>
    <t>Luiz Feijo</t>
  </si>
  <si>
    <t>Desirée Rotolo</t>
  </si>
  <si>
    <t>Jackson Alfradique</t>
  </si>
  <si>
    <t>João Ayres</t>
  </si>
  <si>
    <t>Marina Wajnsztok</t>
  </si>
  <si>
    <t>Renan Barbosa</t>
  </si>
  <si>
    <t>Viviane Ayres</t>
  </si>
  <si>
    <t>Gabriela Londero</t>
  </si>
  <si>
    <t>Juan Almeida</t>
  </si>
  <si>
    <t>Ian Hollander</t>
  </si>
  <si>
    <t>Paula Procaci</t>
  </si>
  <si>
    <t>Bárbara Johnson</t>
  </si>
  <si>
    <t>Maike Rocha</t>
  </si>
  <si>
    <t>Tiago Cordovil</t>
  </si>
  <si>
    <t>Ana Cavalcanti</t>
  </si>
  <si>
    <t>Roberto Neto</t>
  </si>
  <si>
    <t>Luiz Neto</t>
  </si>
  <si>
    <t>Lucas Nascimento</t>
  </si>
  <si>
    <t>Gabriela Abraçado</t>
  </si>
  <si>
    <t>Adrielle Rangel</t>
  </si>
  <si>
    <t>Hanna Monteiro</t>
  </si>
  <si>
    <t>Jonatas Aragão</t>
  </si>
  <si>
    <t>Ana Júnior</t>
  </si>
  <si>
    <t>Adriane Junior</t>
  </si>
  <si>
    <t>Cícero Bastazini</t>
  </si>
  <si>
    <t>Rafael Pereira</t>
  </si>
  <si>
    <t>Matheus Pestana</t>
  </si>
  <si>
    <t>Lenon Calmon</t>
  </si>
  <si>
    <t>Ives Jorge</t>
  </si>
  <si>
    <t>Diego Assunção</t>
  </si>
  <si>
    <t>Maria Paulo</t>
  </si>
  <si>
    <t>Brenno Souza</t>
  </si>
  <si>
    <t>Audir Menezes</t>
  </si>
  <si>
    <t>Luiza Sobral</t>
  </si>
  <si>
    <t>Myllena Nóbrega</t>
  </si>
  <si>
    <t>Rogério Ramos</t>
  </si>
  <si>
    <t>Stephanie Mattos</t>
  </si>
  <si>
    <t>Maria Valente</t>
  </si>
  <si>
    <t>Wen Gentile</t>
  </si>
  <si>
    <t>Danilo Huon</t>
  </si>
  <si>
    <t>Eric Monte</t>
  </si>
  <si>
    <t>Caroline Peçanha</t>
  </si>
  <si>
    <t>Philipe Ladogano</t>
  </si>
  <si>
    <t>Diogo Almeida</t>
  </si>
  <si>
    <t>Thayna Procaci</t>
  </si>
  <si>
    <t>Livia Cavalcanti</t>
  </si>
  <si>
    <t>Raphael Gasperi</t>
  </si>
  <si>
    <t>Beatriz Duque</t>
  </si>
  <si>
    <t>João Vasconcellos</t>
  </si>
  <si>
    <t>Matheus Firmino</t>
  </si>
  <si>
    <t>Isabel Pinheiro</t>
  </si>
  <si>
    <t>Bianca Provenzano</t>
  </si>
  <si>
    <t>Carolina Felippe</t>
  </si>
  <si>
    <t>Helena Gama</t>
  </si>
  <si>
    <t>Rafaela Araujo</t>
  </si>
  <si>
    <t>Kimberly Johnson</t>
  </si>
  <si>
    <t>Larissa Rocha</t>
  </si>
  <si>
    <t>Daniel Calbucci</t>
  </si>
  <si>
    <t>Isabela Moreira</t>
  </si>
  <si>
    <t>Sandy Rubim</t>
  </si>
  <si>
    <t>Stefan Godoy</t>
  </si>
  <si>
    <t>Felipe Resende</t>
  </si>
  <si>
    <t>Stephanie Moura</t>
  </si>
  <si>
    <t>Carolina Barreto</t>
  </si>
  <si>
    <t>Eric Lira</t>
  </si>
  <si>
    <t>Mariana Procaci</t>
  </si>
  <si>
    <t>Bruna Figueiredo</t>
  </si>
  <si>
    <t>Ana Ronfini</t>
  </si>
  <si>
    <t>Pedro Capitulo</t>
  </si>
  <si>
    <t>Ana Cruz</t>
  </si>
  <si>
    <t>Lucas Nunes</t>
  </si>
  <si>
    <t>Luiz Vianna</t>
  </si>
  <si>
    <t>Júlio Barros</t>
  </si>
  <si>
    <t>Giovanna Ferreira</t>
  </si>
  <si>
    <t>Alvaro Fonseca</t>
  </si>
  <si>
    <t>William Barrozo</t>
  </si>
  <si>
    <t>Wendela Vieira</t>
  </si>
  <si>
    <t>Ramon Michetti</t>
  </si>
  <si>
    <t>Jorge Felippe</t>
  </si>
  <si>
    <t>Ruan Pereira</t>
  </si>
  <si>
    <t>Ana Nóbrega</t>
  </si>
  <si>
    <t>Isabela Santos</t>
  </si>
  <si>
    <t>Luiz Rosa</t>
  </si>
  <si>
    <t>Lucas Accioly</t>
  </si>
  <si>
    <t>Alon Costa</t>
  </si>
  <si>
    <t>Fabio Miranda</t>
  </si>
  <si>
    <t>Renan Pereira</t>
  </si>
  <si>
    <t>Thays Leite</t>
  </si>
  <si>
    <t>Gabriella Garcia</t>
  </si>
  <si>
    <t>Matheus Medina</t>
  </si>
  <si>
    <t>Rodrigo Rangel</t>
  </si>
  <si>
    <t>Joao Merotto</t>
  </si>
  <si>
    <t>Jônatas Moraes</t>
  </si>
  <si>
    <t>Marcos Alves</t>
  </si>
  <si>
    <t>Tadeu Amaral</t>
  </si>
  <si>
    <t>Mariane Kohn</t>
  </si>
  <si>
    <t>Luiz Junger</t>
  </si>
  <si>
    <t>Roberto Alcoforado</t>
  </si>
  <si>
    <t>Barbara Gomes</t>
  </si>
  <si>
    <t>Gustavo Buraco</t>
  </si>
  <si>
    <t>Andreza Castro</t>
  </si>
  <si>
    <t>Anderson Rotolo</t>
  </si>
  <si>
    <t>Carolina Reis</t>
  </si>
  <si>
    <t>William Ferreira</t>
  </si>
  <si>
    <t>Vanessa Rodrigues</t>
  </si>
  <si>
    <t>Helvio Verly</t>
  </si>
  <si>
    <t>Alessandra Vasconcelos</t>
  </si>
  <si>
    <t>Paula Macckione</t>
  </si>
  <si>
    <t>Henrique Cavalcante</t>
  </si>
  <si>
    <t>Tadeu Sad</t>
  </si>
  <si>
    <t>Amanda Medina</t>
  </si>
  <si>
    <t>Milena Resende</t>
  </si>
  <si>
    <t>Thomaz Pereira</t>
  </si>
  <si>
    <t>João Barreto</t>
  </si>
  <si>
    <t>Hanna Firmino</t>
  </si>
  <si>
    <t>Ananda Miranda</t>
  </si>
  <si>
    <t>Giuseppe Freitas</t>
  </si>
  <si>
    <t>Daniela Monteiro</t>
  </si>
  <si>
    <t>Danilo Barreira</t>
  </si>
  <si>
    <t>Bruno Quindeler</t>
  </si>
  <si>
    <t>Beatriz Vasconcellos</t>
  </si>
  <si>
    <t>Raísa Maia</t>
  </si>
  <si>
    <t>Anna Ferman</t>
  </si>
  <si>
    <t>Eduardo Negrelli</t>
  </si>
  <si>
    <t>Izabel Delgado</t>
  </si>
  <si>
    <t>Gabriel Delgado</t>
  </si>
  <si>
    <t>Isabelle Gomes</t>
  </si>
  <si>
    <t>Gabrielle Borges</t>
  </si>
  <si>
    <t>Viviane Souza</t>
  </si>
  <si>
    <t>Larissa Campista</t>
  </si>
  <si>
    <t>Lara Monteiro</t>
  </si>
  <si>
    <t>Douglas Gentile</t>
  </si>
  <si>
    <t>Jessica Pereira</t>
  </si>
  <si>
    <t>Bianca Heimlich</t>
  </si>
  <si>
    <t>Vitor Cardoso</t>
  </si>
  <si>
    <t>Jéssica Verly</t>
  </si>
  <si>
    <t>Eduardo Vasconcellos</t>
  </si>
  <si>
    <t>Juliana Xavier</t>
  </si>
  <si>
    <t>Gustavo Braga</t>
  </si>
  <si>
    <t>Pedro Terra</t>
  </si>
  <si>
    <t>Lucas Aliani</t>
  </si>
  <si>
    <t>Lucas Nucci</t>
  </si>
  <si>
    <t>Thaís Ayres</t>
  </si>
  <si>
    <t>Isabela Carneiro</t>
  </si>
  <si>
    <t>Tiago Lima</t>
  </si>
  <si>
    <t>Luiza Zakhm</t>
  </si>
  <si>
    <t>Carolina Gama</t>
  </si>
  <si>
    <t>Fabio Provenzano</t>
  </si>
  <si>
    <t>Luiza Assunção</t>
  </si>
  <si>
    <t>Thomaz Reis</t>
  </si>
  <si>
    <t>Vanessa Villanova</t>
  </si>
  <si>
    <t>Ives Nucci</t>
  </si>
  <si>
    <t>Lorena Guadagnino</t>
  </si>
  <si>
    <t>Raphael Londero</t>
  </si>
  <si>
    <t>Carlos Ferreira</t>
  </si>
  <si>
    <t>Eric Gonçalves</t>
  </si>
  <si>
    <t>William Macckione</t>
  </si>
  <si>
    <t>Felipe Negrelli</t>
  </si>
  <si>
    <t>Bernard Marchesi</t>
  </si>
  <si>
    <t>Eric Barbosa</t>
  </si>
  <si>
    <t>Camilla Meirelles</t>
  </si>
  <si>
    <t>Natalia Pestana</t>
  </si>
  <si>
    <t>Guilherme Vieira</t>
  </si>
  <si>
    <t>Tadeu Dalforne</t>
  </si>
  <si>
    <t>Caroline Carneiro</t>
  </si>
  <si>
    <t>Amanda Aragão</t>
  </si>
  <si>
    <t>Mateus Santana</t>
  </si>
  <si>
    <t>Vitor Velucci</t>
  </si>
  <si>
    <t>Carlos Bernhardt</t>
  </si>
  <si>
    <t>Bruna Ramos</t>
  </si>
  <si>
    <t>Beatriz Fernandes</t>
  </si>
  <si>
    <t>Victor Capitulo</t>
  </si>
  <si>
    <t>Caroline Pereira</t>
  </si>
  <si>
    <t>Allan Rodrigues</t>
  </si>
  <si>
    <t>Felipe Binello</t>
  </si>
  <si>
    <t>Hygor Macckione</t>
  </si>
  <si>
    <t>João Marchesi</t>
  </si>
  <si>
    <t>Wilson Figueiredo</t>
  </si>
  <si>
    <t>Arthur Andrada</t>
  </si>
  <si>
    <t>Katharina Magalhães</t>
  </si>
  <si>
    <t>Sthefeson Carvalho</t>
  </si>
  <si>
    <t>Thayna Santos</t>
  </si>
  <si>
    <t>David Cavalcanti</t>
  </si>
  <si>
    <t>Pedro Paz</t>
  </si>
  <si>
    <t>Gustavo Mendonça</t>
  </si>
  <si>
    <t>Luã Marinho</t>
  </si>
  <si>
    <t>Julia Mattos</t>
  </si>
  <si>
    <t>Guilherme Netto</t>
  </si>
  <si>
    <t>Raphael Melo</t>
  </si>
  <si>
    <t>Natali Alves</t>
  </si>
  <si>
    <t>Vitor Pestana</t>
  </si>
  <si>
    <t>Rojane Cunha</t>
  </si>
  <si>
    <t>Wilson Lyra</t>
  </si>
  <si>
    <t>Gabriel Rubim</t>
  </si>
  <si>
    <t>Renan Santana</t>
  </si>
  <si>
    <t>Paula Michetti</t>
  </si>
  <si>
    <t>André Bastazini</t>
  </si>
  <si>
    <t>Stefan Macckione</t>
  </si>
  <si>
    <t>Caroline Isbelle</t>
  </si>
  <si>
    <t>Wen Forte</t>
  </si>
  <si>
    <t>Mateus Thiele</t>
  </si>
  <si>
    <t>Viviane Teixeira</t>
  </si>
  <si>
    <t>Henrique Vieira</t>
  </si>
  <si>
    <t>Karine Velucci</t>
  </si>
  <si>
    <t>Jeferson Motta</t>
  </si>
  <si>
    <t>Juliana Mendes</t>
  </si>
  <si>
    <t>Erick Bhering</t>
  </si>
  <si>
    <t>Daniel Pestana</t>
  </si>
  <si>
    <t>Isabela Souza</t>
  </si>
  <si>
    <t>Pedro Fraga</t>
  </si>
  <si>
    <t>Joao Sá</t>
  </si>
  <si>
    <t>Clarissa Silva</t>
  </si>
  <si>
    <t>Glenda Lacerda</t>
  </si>
  <si>
    <t>Hanna Vogel</t>
  </si>
  <si>
    <t>Guilherme Johnson</t>
  </si>
  <si>
    <t>Victor Lira</t>
  </si>
  <si>
    <t>Cláudio Mendonça</t>
  </si>
  <si>
    <t>Rafaela Afonso</t>
  </si>
  <si>
    <t>Viviane Campos</t>
  </si>
  <si>
    <t>Gabriella Lencastre</t>
  </si>
  <si>
    <t>Gustavo Pedrazza</t>
  </si>
  <si>
    <t>Diego Andrade</t>
  </si>
  <si>
    <t>Thales Ferreira</t>
  </si>
  <si>
    <t>Fernanda Aliani</t>
  </si>
  <si>
    <t>Arthur Soledade</t>
  </si>
  <si>
    <t>Diego Franco</t>
  </si>
  <si>
    <t>Rodrigo Xavier</t>
  </si>
  <si>
    <t>Audir Araujo</t>
  </si>
  <si>
    <t>Rafaela Souza</t>
  </si>
  <si>
    <t>Julia Martins</t>
  </si>
  <si>
    <t>Dykson Marchesi</t>
  </si>
  <si>
    <t>Jônatas Bach</t>
  </si>
  <si>
    <t>Maria Sad</t>
  </si>
  <si>
    <t>Arthur Alcoforado</t>
  </si>
  <si>
    <t>José Monteiro</t>
  </si>
  <si>
    <t>Diego Júnior</t>
  </si>
  <si>
    <t>Julia Correa</t>
  </si>
  <si>
    <t>Erick Ramos</t>
  </si>
  <si>
    <t>Wilson Gonçalves</t>
  </si>
  <si>
    <t>Débora Chein</t>
  </si>
  <si>
    <t>Luana Nauenberg</t>
  </si>
  <si>
    <t>Rebeca Abreu</t>
  </si>
  <si>
    <t>Caio Ventura</t>
  </si>
  <si>
    <t>Pedro Rosa</t>
  </si>
  <si>
    <t>João Porto</t>
  </si>
  <si>
    <t>Bárbara Fernandes</t>
  </si>
  <si>
    <t>Khaio Rezende</t>
  </si>
  <si>
    <t>Guilherme Assis</t>
  </si>
  <si>
    <t>Diogo Araujo</t>
  </si>
  <si>
    <t>Luiz Azevedo</t>
  </si>
  <si>
    <t>Kimberly Barbosa</t>
  </si>
  <si>
    <t>Maike Chagas</t>
  </si>
  <si>
    <t>Joyce Lopes</t>
  </si>
  <si>
    <t>Paula Rodrigues</t>
  </si>
  <si>
    <t>Pedro Cardoso</t>
  </si>
  <si>
    <t>Diego Maia</t>
  </si>
  <si>
    <t>Mateus Firmino</t>
  </si>
  <si>
    <t>Maurício Souza</t>
  </si>
  <si>
    <t>Lucas Fanara</t>
  </si>
  <si>
    <t>Silvio Miranda</t>
  </si>
  <si>
    <t>Clara Rachide</t>
  </si>
  <si>
    <t>Gabriel Azevedo</t>
  </si>
  <si>
    <t>Guilherme Garcia</t>
  </si>
  <si>
    <t>Mateus Souza</t>
  </si>
  <si>
    <t>Thales Manhães</t>
  </si>
  <si>
    <t>Ana Teixeira</t>
  </si>
  <si>
    <t>Gravação de Macro</t>
  </si>
  <si>
    <t>Power Query</t>
  </si>
  <si>
    <t>Power Pivot</t>
  </si>
  <si>
    <t>Gráficos</t>
  </si>
  <si>
    <t>Tabela Dinâmica</t>
  </si>
  <si>
    <t>Funções de Texto</t>
  </si>
  <si>
    <t>Funções de Data</t>
  </si>
  <si>
    <t>Paixão de Cristo</t>
  </si>
  <si>
    <t>Confraternização Universal</t>
  </si>
  <si>
    <t>Tiradentes</t>
  </si>
  <si>
    <t>Dia Mundial do Trabalho</t>
  </si>
  <si>
    <t>Independência do Brasil</t>
  </si>
  <si>
    <t>Nossa Senhora Aparecida</t>
  </si>
  <si>
    <t>Finados</t>
  </si>
  <si>
    <t>Proclamação da República</t>
  </si>
  <si>
    <t>Natal</t>
  </si>
  <si>
    <t>Feriado</t>
  </si>
  <si>
    <t>Primeira Compra</t>
  </si>
  <si>
    <t>Última Compra</t>
  </si>
  <si>
    <t>Quantos dias entre as compras?</t>
  </si>
  <si>
    <t>Quantos dias úteis entre as duas compras?</t>
  </si>
  <si>
    <t>Novas Funções Excel</t>
  </si>
  <si>
    <t>Crie uma coluna chamada "UF" na planilha Base de Dados com a UF (sigla para cada Estado) relativa a cada loja. Nessa coluna, por exemplo, todas as linhas com a loja "Belo Horizonte" deverá ter o estado dessa cidade, que é "MG". Quando a loja for "Campinas", o estado deve ser "SP" e assim por diante. Após isso, crie uma tabela dinâmica com com o faturamento total por UF e represente essas informações em um gráfico. Qual tipo de gráfico mais adequado para representar essas informações?</t>
  </si>
  <si>
    <t>Crie uma tabela dinâmica com os TOP 10 clientes que realizaram mais compras. Ou seja, apenas os 10 clientes que realizaram mais compras, ordenados do cliente com mais compras para o cliente com menos compras do TOP10. Crie um gráfico que represente essas informações.</t>
  </si>
  <si>
    <t>Crie uma tabela dinâmica com a evolução do faturamento ao longo dos meses. Crie um gráfico que represente essa evolução. Como você faria para destacar, no gráfico, que até dez/21 o faturamento mensal vinha em tendência de queda e, a partir de 2022, o faturamento mensal começou uma tendência de alta?</t>
  </si>
  <si>
    <t>Crie uma tabela dinâmica com um ranking com os produtos de acordo com a quantidade vendida, ordenando do produto com mais unidades vendidas para o produto com menos unidades vendidas. Em seguida, crie um gráfico para representar esse ranking. Qual tipo de gráfico mais adequado para representar um ranking?</t>
  </si>
  <si>
    <t>Crie uma tabela dinâmica com a média de vendas para os sexos masculino e feminino. Represente essa informação com um gráfico. Crie botões para que, ao clicar em um produto específico, o gráfico seja atualizado com a média de vendas por sexo apenas para o produto selecionado.</t>
  </si>
  <si>
    <t>A empresa paga 30% de impostos sobre o valor faturado. Crie 3 tabelas dinâmicas representando os impostos pagos por produto, UF e gênero no ano de 2022.</t>
  </si>
  <si>
    <t>Preencha a tabela abaixo com a data da primeira e última compra de cada um dos clientes na planilha Base de Dados 1. Depois calcule quantos dias (corridos e úteis) entre as duas datas. Para calcular os dias úteis, desconsidere sábados, domingos e os feriados especificados na planilha Feriados Nacionais.</t>
  </si>
  <si>
    <t>UF</t>
  </si>
  <si>
    <t>Cidades</t>
  </si>
  <si>
    <t>SP</t>
  </si>
  <si>
    <t>RJ</t>
  </si>
  <si>
    <t>GO</t>
  </si>
  <si>
    <t>PR</t>
  </si>
  <si>
    <t>RS</t>
  </si>
  <si>
    <t>MG</t>
  </si>
  <si>
    <t>PE</t>
  </si>
  <si>
    <t>Carolina Mendes Rocha</t>
  </si>
  <si>
    <t>Guilherme Costa Oliveira</t>
  </si>
  <si>
    <t>Mariana Santos Silva</t>
  </si>
  <si>
    <t>Pedro Henrique Lima</t>
  </si>
  <si>
    <t>Gustavo Almeida Rocha</t>
  </si>
  <si>
    <t>Luana Miranda Silva</t>
  </si>
  <si>
    <t>Daniel Costa Pereira</t>
  </si>
  <si>
    <t>Fernanda Lima Santos</t>
  </si>
  <si>
    <t>Nome Completo</t>
  </si>
  <si>
    <t>Primeiro Nome</t>
  </si>
  <si>
    <t>Nome do Meio</t>
  </si>
  <si>
    <t>Último Nome</t>
  </si>
  <si>
    <t>Vanessa Oliveira Perera</t>
  </si>
  <si>
    <t>André Luiz Perera</t>
  </si>
  <si>
    <t>Separe os nomes da tabela abaixo em três colunas: uma com o primeiro nome, outra com o nome do meio e outra com o último nome. É necessário que as células azuis sejam atualizadas automaticamente (com o primeiro nome, nome do meio e último nome) sempre que um nome completo for alterado na coluna C.</t>
  </si>
  <si>
    <t>Os nomes preenchidos na tabela acima são extraídos de um sistema, que possui um problema: ele sempre escreve errado o nome "Pereira", removendo a letra i. Repare que na tabela acima está escrito da forma errada ("Perera"). Preencha a tabela acima, na coluna G, com o nome completo substituindo sempre "Perera" por "Pereira". É necessário que isso seja automático, ou seja, sempre que um novo nome completo for inserido na coluna C da tabela acima,aparecerá na coluna G o nome corrigido.</t>
  </si>
  <si>
    <t>Crie uma automação que junte 5 arquivos: Vendas Centro-Oeste, Vendas Norte, Vendas Nordeste, Vendas Sudeste e Vendas Sul. Essa base, resultante da junção dos 5 arquivos, deverá se chamar Vendas 2024. Caso qualquer um desses arquivos seja alterados, você pode clicar em um botão do Excel para que as alterações nessas bases sejam refletidas na base Vendas 2024. Qual ferramenta do Excel você pode usar para fazer essa automação? Não use nenhum tipo de linguagem de programação, use apenas recursos do Excel.</t>
  </si>
  <si>
    <t>Agora incremente a automação acima para criar uma coluna na base Vendas 2024 calculando os impostos estaduais sobre vendas. O valor de impostos estaduais sempre será 12% do valor de cada venda.</t>
  </si>
  <si>
    <t>Incremente novamente a automação para criar uma coluna na base Vendas 2024 calculando os impostos federais sobre vendas. O valor de impostos federais será 15% para tênis e sapatilhas e 10% para os demais itens.</t>
  </si>
  <si>
    <t>Faça duas análises na Base Vendas 2024. A primeira deve somar o total pago em impostos federais e estaduais por produto. A segunda deve somar o total pago em impostos federais e estaduais por região.</t>
  </si>
  <si>
    <t>Agora permita que a automação acima seja ativada por um atalho do teclado: CTRL + SHIFT + A.</t>
  </si>
  <si>
    <t>Crie uma automação que mude a cor do intervalo D7:F16 dessa planilha para a mesma cor da célula J9. Essa automação precisa ser ativada ao clicar no botão abaixo.</t>
  </si>
  <si>
    <t>Nesse arquivo você encontra 15 exercícios baseados em situações do dia a dia de trabalho e em questões de processos seletivos. Esses exercícios abragem os seguintes módulos do Excel Impressionador:</t>
  </si>
  <si>
    <t>As questões 10, 11, 12 e 13 pedem a criação de automações para criar e analisar bases. Só é possível criar essas automações a partirr da versão 2016 do Excel. Caso seu Excel seja de uma versão anterior, crie as bases e análises sem automatizar.</t>
  </si>
  <si>
    <t>Sugiro fortemente que assista todas as aulas dos módulos acima antes de responder as questões a seguir. Utilize quaisquer ferramentas aprendidas nos módulos citados anteriormente para responder as questões.</t>
  </si>
  <si>
    <t>Você deve responder as questões nas planilhas azuis utilizando as demais planilhas como base de dados. Também deverá os arquivos Vendas Norte, Vendas Nordeste, Vendas Centro-Oeste, Vendas Sudeste e Vendas Sul.</t>
  </si>
  <si>
    <t>Rótulos de Linha</t>
  </si>
  <si>
    <t>Total Geral</t>
  </si>
  <si>
    <t>Soma de Qtd Vendida</t>
  </si>
  <si>
    <t>Soma de Faturamento</t>
  </si>
  <si>
    <t>Contagem de Cliente</t>
  </si>
  <si>
    <t>Média de Faturamento</t>
  </si>
  <si>
    <t>Soma de Impostos</t>
  </si>
  <si>
    <t>2021</t>
  </si>
  <si>
    <t>jan</t>
  </si>
  <si>
    <t>fev</t>
  </si>
  <si>
    <t>mar</t>
  </si>
  <si>
    <t>abr</t>
  </si>
  <si>
    <t>mai</t>
  </si>
  <si>
    <t>jun</t>
  </si>
  <si>
    <t>jul</t>
  </si>
  <si>
    <t>ago</t>
  </si>
  <si>
    <t>set</t>
  </si>
  <si>
    <t>out</t>
  </si>
  <si>
    <t>nov</t>
  </si>
  <si>
    <t>dez</t>
  </si>
  <si>
    <t>2022</t>
  </si>
  <si>
    <t>2023</t>
  </si>
  <si>
    <t>Anos</t>
  </si>
  <si>
    <t>Vendedor</t>
  </si>
  <si>
    <t>Região</t>
  </si>
  <si>
    <t>Valor</t>
  </si>
  <si>
    <t>Diego</t>
  </si>
  <si>
    <t>Diogo Portella</t>
  </si>
  <si>
    <t>Centro-Oeste</t>
  </si>
  <si>
    <t>Vestido</t>
  </si>
  <si>
    <t>Wellington Gitirana</t>
  </si>
  <si>
    <t>Sapatilha</t>
  </si>
  <si>
    <t>João</t>
  </si>
  <si>
    <t>Angelo Seidensticker</t>
  </si>
  <si>
    <t>Lucas Antônio</t>
  </si>
  <si>
    <t>Marcus</t>
  </si>
  <si>
    <t>Sofia Figueiredo</t>
  </si>
  <si>
    <t>Alon</t>
  </si>
  <si>
    <t>Christine Francisca</t>
  </si>
  <si>
    <t>Ian Luiza</t>
  </si>
  <si>
    <t>Bermuda</t>
  </si>
  <si>
    <t>Paulo</t>
  </si>
  <si>
    <t>Maria Taylor</t>
  </si>
  <si>
    <t>Ylana Paula</t>
  </si>
  <si>
    <t>Isabelle Baptista</t>
  </si>
  <si>
    <t>Vicente Rivero</t>
  </si>
  <si>
    <t>Camiseta</t>
  </si>
  <si>
    <t>Izadora Albano</t>
  </si>
  <si>
    <t>Tênis</t>
  </si>
  <si>
    <t>Gabriel</t>
  </si>
  <si>
    <t>Leonardo Marendino</t>
  </si>
  <si>
    <t>Lyandra Neiva</t>
  </si>
  <si>
    <t>Karina Baltar</t>
  </si>
  <si>
    <t>Emmanuel Victório</t>
  </si>
  <si>
    <t>Platini Iane</t>
  </si>
  <si>
    <t>Davi Póvoa</t>
  </si>
  <si>
    <t>Denilton Baptista</t>
  </si>
  <si>
    <t>Nicolas Monte</t>
  </si>
  <si>
    <t>Gabriela Kranz</t>
  </si>
  <si>
    <t>Patricia Rosales</t>
  </si>
  <si>
    <t>Sebastião Paes</t>
  </si>
  <si>
    <t>Lucca Lauzana</t>
  </si>
  <si>
    <t>Ana Ferreirinha</t>
  </si>
  <si>
    <t>Marcella Balbi</t>
  </si>
  <si>
    <t>Jonas Thome</t>
  </si>
  <si>
    <t>ThomazMarques</t>
  </si>
  <si>
    <t>Danielle Fernando</t>
  </si>
  <si>
    <t>Dykson Junqueira</t>
  </si>
  <si>
    <t>Andrew Guilherme</t>
  </si>
  <si>
    <t>Lucca Rosa</t>
  </si>
  <si>
    <t>Renata Bakman</t>
  </si>
  <si>
    <t>Ighor Tribuzy</t>
  </si>
  <si>
    <t>Andreza Vilachã</t>
  </si>
  <si>
    <t>Breno Ricardo</t>
  </si>
  <si>
    <t>Camille Paes</t>
  </si>
  <si>
    <t>Alfredo Bailly</t>
  </si>
  <si>
    <t>Nathalie Nogueira</t>
  </si>
  <si>
    <t>Cláudia Bailly</t>
  </si>
  <si>
    <t>Matheus Trinta</t>
  </si>
  <si>
    <t>Vivian Cesar</t>
  </si>
  <si>
    <t>Yasmim Freixo</t>
  </si>
  <si>
    <t>Carlos Piccinini</t>
  </si>
  <si>
    <t>Jennifer Ban</t>
  </si>
  <si>
    <t>Giulia Sena</t>
  </si>
  <si>
    <t>Ylana Silveira</t>
  </si>
  <si>
    <t>Adriane Rivero</t>
  </si>
  <si>
    <t>Laura Reyna</t>
  </si>
  <si>
    <t>Cristina Florêncio</t>
  </si>
  <si>
    <t>Taís Abranches</t>
  </si>
  <si>
    <t>Rebeca Bittencourt</t>
  </si>
  <si>
    <t>Nathalie Tavares</t>
  </si>
  <si>
    <t>Giuseppe Ferrer</t>
  </si>
  <si>
    <t>Helena Francisco</t>
  </si>
  <si>
    <t>Pâmella Flavio</t>
  </si>
  <si>
    <t>Izabella Moura</t>
  </si>
  <si>
    <t>Denilton Batista</t>
  </si>
  <si>
    <t>Rodolfo Silotti</t>
  </si>
  <si>
    <t>Lorena Riany</t>
  </si>
  <si>
    <t>Isis Kohn</t>
  </si>
  <si>
    <t>Cleberson Campos</t>
  </si>
  <si>
    <t>Valentina Bittencourt</t>
  </si>
  <si>
    <t>Lígia Araujo</t>
  </si>
  <si>
    <t>Tayna Vilaça</t>
  </si>
  <si>
    <t>Casaco</t>
  </si>
  <si>
    <t>Artur José</t>
  </si>
  <si>
    <t>Lucca Coimbra</t>
  </si>
  <si>
    <t>Leandro Diogo</t>
  </si>
  <si>
    <t>Raísa longo</t>
  </si>
  <si>
    <t>Krissia Faria</t>
  </si>
  <si>
    <t>Hércules Thadeu</t>
  </si>
  <si>
    <t>Alfredo Stockler</t>
  </si>
  <si>
    <t>Erick Gomes</t>
  </si>
  <si>
    <t>Nathália Cassabian</t>
  </si>
  <si>
    <t>Higor Guedes</t>
  </si>
  <si>
    <t>Denilton Júnior</t>
  </si>
  <si>
    <t>Cassandra Madruga</t>
  </si>
  <si>
    <t>Adelino Fonseca</t>
  </si>
  <si>
    <t>Marcus Ahnert</t>
  </si>
  <si>
    <t>Giovani Brandão</t>
  </si>
  <si>
    <t>Ysabella Portillo</t>
  </si>
  <si>
    <t>Kallena Marinho</t>
  </si>
  <si>
    <t>Viviane Francisca</t>
  </si>
  <si>
    <t>Cynthia Anunciação</t>
  </si>
  <si>
    <t>Átila Rubin</t>
  </si>
  <si>
    <t>Graziela Suzano</t>
  </si>
  <si>
    <t>Álvaro Marendino</t>
  </si>
  <si>
    <t>Raquel Barrionuevo</t>
  </si>
  <si>
    <t>Angelo Andréa</t>
  </si>
  <si>
    <t>Daniella Yehudah</t>
  </si>
  <si>
    <t>Thays Paulo</t>
  </si>
  <si>
    <t>Yasser Carneiro</t>
  </si>
  <si>
    <t>Eduardo Ladogano</t>
  </si>
  <si>
    <t>Sergio Balassiano</t>
  </si>
  <si>
    <t>Raul Medeiros</t>
  </si>
  <si>
    <t>Ingra Emmerick</t>
  </si>
  <si>
    <t>Cristiane Carolina</t>
  </si>
  <si>
    <t>Camille Whitaker</t>
  </si>
  <si>
    <t>Maurício Tribuzy</t>
  </si>
  <si>
    <t>Vinicius Pellegrini</t>
  </si>
  <si>
    <t>Marisol Rocha</t>
  </si>
  <si>
    <t>Manuela Volpi</t>
  </si>
  <si>
    <t>Izabella Kranz</t>
  </si>
  <si>
    <t>Isabelle Frossard</t>
  </si>
  <si>
    <t>Helena La</t>
  </si>
  <si>
    <t>Willian Aguiar</t>
  </si>
  <si>
    <t>ManuelaMarquesgasperi</t>
  </si>
  <si>
    <t>Thárcila Barboza</t>
  </si>
  <si>
    <t>Felipe Cavalca</t>
  </si>
  <si>
    <t>Thayane Froufe</t>
  </si>
  <si>
    <t>Cleo Brendalina</t>
  </si>
  <si>
    <t>Isaac Corrêa</t>
  </si>
  <si>
    <t>Wendel Gerhad</t>
  </si>
  <si>
    <t>Luize Tostes</t>
  </si>
  <si>
    <t>Karline Rubim</t>
  </si>
  <si>
    <t>Adrielle Otavio</t>
  </si>
  <si>
    <t>Tácio Orind</t>
  </si>
  <si>
    <t>Suelen Dourado</t>
  </si>
  <si>
    <t>Hyago Leticia</t>
  </si>
  <si>
    <t>Rebecca Lund</t>
  </si>
  <si>
    <t>Marisol Tkotz</t>
  </si>
  <si>
    <t>Daniele Miguel</t>
  </si>
  <si>
    <t>Antônio Júnior</t>
  </si>
  <si>
    <t>Patricia Caroline</t>
  </si>
  <si>
    <t>Luan Caroline</t>
  </si>
  <si>
    <t>Laiza Bittencourt</t>
  </si>
  <si>
    <t>Victória Naveiro</t>
  </si>
  <si>
    <t>Vívian Fangueiro</t>
  </si>
  <si>
    <t>Luiza Francisca</t>
  </si>
  <si>
    <t>Rodney Nascimento</t>
  </si>
  <si>
    <t>Luiza Zickwolf</t>
  </si>
  <si>
    <t>Tayna Sofia</t>
  </si>
  <si>
    <t>Luan Iane</t>
  </si>
  <si>
    <t>Alecssander Neves</t>
  </si>
  <si>
    <t>Ysabella Fonseca</t>
  </si>
  <si>
    <t>Stefan Cossich</t>
  </si>
  <si>
    <t>Murilo Cassia</t>
  </si>
  <si>
    <t>Kallena Sant'Anna</t>
  </si>
  <si>
    <t>Gizele Guilherme</t>
  </si>
  <si>
    <t>Paula Bezerra</t>
  </si>
  <si>
    <t>Thaisa Mesquita</t>
  </si>
  <si>
    <t>Layssa Ferrer</t>
  </si>
  <si>
    <t>Frederico Balassiano</t>
  </si>
  <si>
    <t>Ananda Souza</t>
  </si>
  <si>
    <t>Bárbara Elisa</t>
  </si>
  <si>
    <t>Tainah Victório</t>
  </si>
  <si>
    <t>Samantha Mendonça</t>
  </si>
  <si>
    <t>Leandro Areias</t>
  </si>
  <si>
    <t>Graziela Carreira</t>
  </si>
  <si>
    <t>Ingra Rozenbaum</t>
  </si>
  <si>
    <t>Stephanie Fróes</t>
  </si>
  <si>
    <t>Layssa Bastos</t>
  </si>
  <si>
    <t>ReinaldoCosta</t>
  </si>
  <si>
    <t>Samir Marendino</t>
  </si>
  <si>
    <t>Henrique Paiva</t>
  </si>
  <si>
    <t>Marcella Villar</t>
  </si>
  <si>
    <t>Érico Duque</t>
  </si>
  <si>
    <t>Myllena Lima</t>
  </si>
  <si>
    <t>Ariel Said</t>
  </si>
  <si>
    <t>Marianne Yang</t>
  </si>
  <si>
    <t>Mariane Mendonça</t>
  </si>
  <si>
    <t>Anderson Barbosa</t>
  </si>
  <si>
    <t>Karollayne Roberto</t>
  </si>
  <si>
    <t>Rhanna Aziz</t>
  </si>
  <si>
    <t>Dandara Mathias</t>
  </si>
  <si>
    <t>Hygor Nobili</t>
  </si>
  <si>
    <t>Gabryela Taylor</t>
  </si>
  <si>
    <t>Jamile Yehudah</t>
  </si>
  <si>
    <t>Emilaine Machado</t>
  </si>
  <si>
    <t>Victor Paulo</t>
  </si>
  <si>
    <t>Andréia Naveiro</t>
  </si>
  <si>
    <t>Marcella Arthur</t>
  </si>
  <si>
    <t>Sul</t>
  </si>
  <si>
    <t>Victória Abranches</t>
  </si>
  <si>
    <t>Constantino Gerhad</t>
  </si>
  <si>
    <t>Rodney Casal</t>
  </si>
  <si>
    <t>Karollayne Sodré</t>
  </si>
  <si>
    <t>Arnôr Raggi</t>
  </si>
  <si>
    <t>Yla Kohn</t>
  </si>
  <si>
    <t>Silvana Faria</t>
  </si>
  <si>
    <t>Jamile Pereira</t>
  </si>
  <si>
    <t>Gabryela Monteiro</t>
  </si>
  <si>
    <t>Luca Yang</t>
  </si>
  <si>
    <t>Thiago Torres</t>
  </si>
  <si>
    <t>Nathália Flávia</t>
  </si>
  <si>
    <t>Jennifer Guilhem</t>
  </si>
  <si>
    <t>Débora Aparecida</t>
  </si>
  <si>
    <t>Alvaro Rabelo</t>
  </si>
  <si>
    <t>Enrique Messias</t>
  </si>
  <si>
    <t>Daniella Bizzo</t>
  </si>
  <si>
    <t>Giovanna Perim</t>
  </si>
  <si>
    <t>Alan Caffaro</t>
  </si>
  <si>
    <t>Marisol Fróes</t>
  </si>
  <si>
    <t>Livia Bernhardt</t>
  </si>
  <si>
    <t>Cecília Gallo</t>
  </si>
  <si>
    <t>Julie Maria</t>
  </si>
  <si>
    <t>Marjorie Guilhem</t>
  </si>
  <si>
    <t>Cícero Carvalhal</t>
  </si>
  <si>
    <t>Barbara Trevisan</t>
  </si>
  <si>
    <t>Philipe Tkotz</t>
  </si>
  <si>
    <t>Philipe Moreira</t>
  </si>
  <si>
    <t>Thadeu Franco</t>
  </si>
  <si>
    <t>Anna Cristine</t>
  </si>
  <si>
    <t>Emilaine Bailly</t>
  </si>
  <si>
    <t>Marjorie Vanzo</t>
  </si>
  <si>
    <t>Cézar Souza</t>
  </si>
  <si>
    <t>Alexia Tkotz</t>
  </si>
  <si>
    <t>Leila Miehrig</t>
  </si>
  <si>
    <t>Gabriela Firmo</t>
  </si>
  <si>
    <t>Taís Praxedes</t>
  </si>
  <si>
    <t>Alvaro Osman</t>
  </si>
  <si>
    <t>Emilaine Otavio</t>
  </si>
  <si>
    <t>Isabelle Jose</t>
  </si>
  <si>
    <t>Davi Novaes</t>
  </si>
  <si>
    <t>Geani Corrêa</t>
  </si>
  <si>
    <t>Ysabella Itapary</t>
  </si>
  <si>
    <t>Adelino Abreu</t>
  </si>
  <si>
    <t>Wellington Bezerra</t>
  </si>
  <si>
    <t>Sara Muniz</t>
  </si>
  <si>
    <t>Eduarda Sofia</t>
  </si>
  <si>
    <t>Thauan Baptista</t>
  </si>
  <si>
    <t>Etiene Priscilla</t>
  </si>
  <si>
    <t>Iris Luiz</t>
  </si>
  <si>
    <t>Barbara Macedo</t>
  </si>
  <si>
    <t>Thayli Bastos</t>
  </si>
  <si>
    <t>JessicaCostalforne</t>
  </si>
  <si>
    <t>Jose Coelli</t>
  </si>
  <si>
    <t>Bernard Machado</t>
  </si>
  <si>
    <t>Dalvan Campos</t>
  </si>
  <si>
    <t>Rebecca Vilachã</t>
  </si>
  <si>
    <t>Daniele Gomes</t>
  </si>
  <si>
    <t>Izabel Menaged</t>
  </si>
  <si>
    <t>Lígia Sena</t>
  </si>
  <si>
    <t>Heitor Carelli</t>
  </si>
  <si>
    <t>Gleydson Brasil</t>
  </si>
  <si>
    <t>Andrew Bitencourt</t>
  </si>
  <si>
    <t>Christiane Novaes</t>
  </si>
  <si>
    <t>Jessica Torres</t>
  </si>
  <si>
    <t>Maurício Cavalca</t>
  </si>
  <si>
    <t>Glenda Felippe</t>
  </si>
  <si>
    <t>Talline Coimbra</t>
  </si>
  <si>
    <t>Domenik Vaz</t>
  </si>
  <si>
    <t>Cristina Pisani</t>
  </si>
  <si>
    <t>Alexia Orind</t>
  </si>
  <si>
    <t>Isis Francisco</t>
  </si>
  <si>
    <t>Juliane Lara</t>
  </si>
  <si>
    <t>Hugo Pinto</t>
  </si>
  <si>
    <t>Fabio Fernandez</t>
  </si>
  <si>
    <t>Thárcila Chousa</t>
  </si>
  <si>
    <t>Marjorie Balbi</t>
  </si>
  <si>
    <t>Leandro Ferrer</t>
  </si>
  <si>
    <t>Thays Fernandez</t>
  </si>
  <si>
    <t>Leticia Iane</t>
  </si>
  <si>
    <t>Natali Jordania</t>
  </si>
  <si>
    <t>Thomas Hudson</t>
  </si>
  <si>
    <t>Thales Lund</t>
  </si>
  <si>
    <t>Saranna Madruga</t>
  </si>
  <si>
    <t>Murilo longo</t>
  </si>
  <si>
    <t>Vito Vargas</t>
  </si>
  <si>
    <t>Izabella Vinícius</t>
  </si>
  <si>
    <t>Daniela Gabrielen</t>
  </si>
  <si>
    <t>Igor Siqueira</t>
  </si>
  <si>
    <t>Kassia Bello</t>
  </si>
  <si>
    <t>Christian Torres</t>
  </si>
  <si>
    <t>Thays Luiza</t>
  </si>
  <si>
    <t>Hiago Penna</t>
  </si>
  <si>
    <t>Renato Azevedo</t>
  </si>
  <si>
    <t>Gabriela Abramovitz</t>
  </si>
  <si>
    <t>Érica Carmo</t>
  </si>
  <si>
    <t>Mariane Cavalca</t>
  </si>
  <si>
    <t>Wesley Godinho</t>
  </si>
  <si>
    <t>Ângelo Bretas</t>
  </si>
  <si>
    <t>Khaio Veloso</t>
  </si>
  <si>
    <t>Michel Paulo</t>
  </si>
  <si>
    <t>Wen Ferrer</t>
  </si>
  <si>
    <t>Rebeca Andréa</t>
  </si>
  <si>
    <t>Deysiane Salomao</t>
  </si>
  <si>
    <t>Vivianne Fioravante</t>
  </si>
  <si>
    <t>Thaina Said</t>
  </si>
  <si>
    <t>Ighor Bello</t>
  </si>
  <si>
    <t>Erick Ribas</t>
  </si>
  <si>
    <t>Alexia Viana</t>
  </si>
  <si>
    <t>Taila Yudi</t>
  </si>
  <si>
    <t>Luca Thamires</t>
  </si>
  <si>
    <t>Lucca Luiz</t>
  </si>
  <si>
    <t>Joyce Póvoa</t>
  </si>
  <si>
    <t>Hygor Novarino</t>
  </si>
  <si>
    <t>Diogo Cravo</t>
  </si>
  <si>
    <t>Alfredo Florêncio</t>
  </si>
  <si>
    <t>Adrielle Aballo</t>
  </si>
  <si>
    <t>Débora Serra</t>
  </si>
  <si>
    <t>Suellen Amor</t>
  </si>
  <si>
    <t>Stela Varella</t>
  </si>
  <si>
    <t>Rojane Baltar</t>
  </si>
  <si>
    <t>Karollayne Ferrer</t>
  </si>
  <si>
    <t>Eugênio Rosales</t>
  </si>
  <si>
    <t>Carolina Kranz</t>
  </si>
  <si>
    <t>Marjorie Barrionuevo</t>
  </si>
  <si>
    <t>Liz Lencastre</t>
  </si>
  <si>
    <t>Vanessa Sousa</t>
  </si>
  <si>
    <t>Daniele Penna</t>
  </si>
  <si>
    <t>Christiana Jundi</t>
  </si>
  <si>
    <t>Bernardo Tkotz</t>
  </si>
  <si>
    <t>Rubyson Coelho</t>
  </si>
  <si>
    <t>Rodney Monte</t>
  </si>
  <si>
    <t>Sebastião Brito</t>
  </si>
  <si>
    <t>PietroCostainara</t>
  </si>
  <si>
    <t>Alexandra Aya</t>
  </si>
  <si>
    <t>Wesley Tsuyoshi</t>
  </si>
  <si>
    <t>Viviane Alves</t>
  </si>
  <si>
    <t>Izabel Aballo</t>
  </si>
  <si>
    <t>Giselia Whitaker</t>
  </si>
  <si>
    <t>Sandro Braga</t>
  </si>
  <si>
    <t>Murilo Jose</t>
  </si>
  <si>
    <t>Cláudia Moraes</t>
  </si>
  <si>
    <t>Wendela Erthal</t>
  </si>
  <si>
    <t>Joel Vargas</t>
  </si>
  <si>
    <t>Thayli Infante</t>
  </si>
  <si>
    <t>Alan Comas</t>
  </si>
  <si>
    <t>Joao Tsuyoshi</t>
  </si>
  <si>
    <t>Helga Chein</t>
  </si>
  <si>
    <t>Ives Rodrigo</t>
  </si>
  <si>
    <t>Lucas César</t>
  </si>
  <si>
    <t>Yasmim Bello</t>
  </si>
  <si>
    <t>Átila Bachini</t>
  </si>
  <si>
    <t>Poline Sergio</t>
  </si>
  <si>
    <t>Sandro Jardim</t>
  </si>
  <si>
    <t>Davi Li</t>
  </si>
  <si>
    <t>Stella Nacif</t>
  </si>
  <si>
    <t>Maciela Bello</t>
  </si>
  <si>
    <t>Evelyn Moutinho</t>
  </si>
  <si>
    <t>Luisa Pancini</t>
  </si>
  <si>
    <t>Cinthia Rossi</t>
  </si>
  <si>
    <t>Marcus Soibelman</t>
  </si>
  <si>
    <t>Wen Lencastre</t>
  </si>
  <si>
    <t>Luana Santos</t>
  </si>
  <si>
    <t>Elaine Moura</t>
  </si>
  <si>
    <t>Cynthia Campelo</t>
  </si>
  <si>
    <t>Carlos Paes</t>
  </si>
  <si>
    <t>Jean Chaves</t>
  </si>
  <si>
    <t>Evelyn Rosolia</t>
  </si>
  <si>
    <t>Thadeu Araujo</t>
  </si>
  <si>
    <t>Lyandra Lacerda</t>
  </si>
  <si>
    <t>SilvanaMarques</t>
  </si>
  <si>
    <t>Daniele Marendino</t>
  </si>
  <si>
    <t>Verônica Smolarek</t>
  </si>
  <si>
    <t>Ighor Portillo</t>
  </si>
  <si>
    <t>Cecília Fernando</t>
  </si>
  <si>
    <t>Luana Froufe</t>
  </si>
  <si>
    <t>Paloma Fasano</t>
  </si>
  <si>
    <t>Juliana Fontana</t>
  </si>
  <si>
    <t>Juliane Guilherme</t>
  </si>
  <si>
    <t>Murilo Póvoa</t>
  </si>
  <si>
    <t>Júlio Silotti</t>
  </si>
  <si>
    <t>Denilton Coimbra</t>
  </si>
  <si>
    <t>Wagner Baptista</t>
  </si>
  <si>
    <t>Leonardo Baltar</t>
  </si>
  <si>
    <t>Isabelle Pessoa</t>
  </si>
  <si>
    <t>Thamirez Tsuyoshi</t>
  </si>
  <si>
    <t>Nivea Jiun</t>
  </si>
  <si>
    <t>Catarina Chein</t>
  </si>
  <si>
    <t>Helga Campos</t>
  </si>
  <si>
    <t>Filippo Coimbra</t>
  </si>
  <si>
    <t>Isabela Sampaio</t>
  </si>
  <si>
    <t>Leon Raggi</t>
  </si>
  <si>
    <t>Alfredo Scandiuzzi</t>
  </si>
  <si>
    <t>Itai Henrique</t>
  </si>
  <si>
    <t>Adailton Siqueira</t>
  </si>
  <si>
    <t>Priscilla Provenzano</t>
  </si>
  <si>
    <t>Norte</t>
  </si>
  <si>
    <t>Ericka Lopez</t>
  </si>
  <si>
    <t>José Hippertt</t>
  </si>
  <si>
    <t>Mayná Vianna</t>
  </si>
  <si>
    <t>Andre Madrid</t>
  </si>
  <si>
    <t>Joel Fracalossi</t>
  </si>
  <si>
    <t>Zilma Thamires</t>
  </si>
  <si>
    <t>Letícia Bittencourt</t>
  </si>
  <si>
    <t>Millena Sena</t>
  </si>
  <si>
    <t>Marisol Lima</t>
  </si>
  <si>
    <t>Yohanan Dourado</t>
  </si>
  <si>
    <t>Jônatas Rozenbaum</t>
  </si>
  <si>
    <t>Raul Gabrielen</t>
  </si>
  <si>
    <t>Giovani Madruga</t>
  </si>
  <si>
    <t>Iuri Morgado</t>
  </si>
  <si>
    <t>Mylla Mathias</t>
  </si>
  <si>
    <t>Cynthia Freire</t>
  </si>
  <si>
    <t>Walter Priscilla</t>
  </si>
  <si>
    <t>Adriano Semeraro</t>
  </si>
  <si>
    <t>Nina Sérgius</t>
  </si>
  <si>
    <t>Isabella Villela</t>
  </si>
  <si>
    <t>Frederico Hudson</t>
  </si>
  <si>
    <t>Thayssa Bogossian</t>
  </si>
  <si>
    <t>Breno Felix</t>
  </si>
  <si>
    <t>Julia Paes</t>
  </si>
  <si>
    <t>Loreni Amor</t>
  </si>
  <si>
    <t>Izabelle Lobato</t>
  </si>
  <si>
    <t>Mateus Fernando</t>
  </si>
  <si>
    <t>Yasser Vinicius</t>
  </si>
  <si>
    <t>Rhanna Suzano</t>
  </si>
  <si>
    <t>Renato Silva</t>
  </si>
  <si>
    <t>William Fragoso</t>
  </si>
  <si>
    <t>Marianna Pedro</t>
  </si>
  <si>
    <t>Raianne Amor</t>
  </si>
  <si>
    <t>Pâmella Ribas</t>
  </si>
  <si>
    <t>Yan Lucas</t>
  </si>
  <si>
    <t>Thamires Rubio</t>
  </si>
  <si>
    <t>Elisa Franca</t>
  </si>
  <si>
    <t>Morgana Roedel</t>
  </si>
  <si>
    <t>Thays Goldoni</t>
  </si>
  <si>
    <t>Igor Martins</t>
  </si>
  <si>
    <t>Gleydson Blumgrund</t>
  </si>
  <si>
    <t>Ary Zacharias</t>
  </si>
  <si>
    <t>Sandy Totti</t>
  </si>
  <si>
    <t>Allan Rosolia</t>
  </si>
  <si>
    <t>Marjorie do</t>
  </si>
  <si>
    <t>Daniele Guilherme</t>
  </si>
  <si>
    <t>João Silvestre</t>
  </si>
  <si>
    <t>Emanuella Kohn</t>
  </si>
  <si>
    <t>Danielle Campelo</t>
  </si>
  <si>
    <t>Paula Chein</t>
  </si>
  <si>
    <t>Christian Taylor</t>
  </si>
  <si>
    <t>Norbertho Rottas</t>
  </si>
  <si>
    <t>Raul Abramovitz</t>
  </si>
  <si>
    <t>Renato do</t>
  </si>
  <si>
    <t>Heitor Tkotz</t>
  </si>
  <si>
    <t>Thayza Aragão</t>
  </si>
  <si>
    <t>Cleberson Jundi</t>
  </si>
  <si>
    <t>Thomaz Troccoli</t>
  </si>
  <si>
    <t>Wendela Gitirana</t>
  </si>
  <si>
    <t>Gabriela Cossich</t>
  </si>
  <si>
    <t>Edgard Augusto</t>
  </si>
  <si>
    <t>Marcelle Neviani</t>
  </si>
  <si>
    <t>Giovanna Tavares</t>
  </si>
  <si>
    <t>Reinaldo Aguiar</t>
  </si>
  <si>
    <t>Manuela Amaral</t>
  </si>
  <si>
    <t>Norman Francisco</t>
  </si>
  <si>
    <t>Domenik Troccoli</t>
  </si>
  <si>
    <t>Myllena Albano</t>
  </si>
  <si>
    <t>Mayná Almeida</t>
  </si>
  <si>
    <t>Douglas Rabelo</t>
  </si>
  <si>
    <t>Tayna Yosef</t>
  </si>
  <si>
    <t>Helen Mendes</t>
  </si>
  <si>
    <t>Cecília Bello</t>
  </si>
  <si>
    <t>Geani Farah</t>
  </si>
  <si>
    <t>Iris Maia</t>
  </si>
  <si>
    <t>Taila Vilachã</t>
  </si>
  <si>
    <t>Alexandre Rebello</t>
  </si>
  <si>
    <t>Rafaela Villela</t>
  </si>
  <si>
    <t>Maurício Jalles</t>
  </si>
  <si>
    <t>RachelMarqueslmas</t>
  </si>
  <si>
    <t>Valéria Falcão</t>
  </si>
  <si>
    <t>Debora Albano</t>
  </si>
  <si>
    <t>Stela Palha</t>
  </si>
  <si>
    <t>Jorge Gabrielle</t>
  </si>
  <si>
    <t>Douglas Cassabian</t>
  </si>
  <si>
    <t>Cícero Tassara</t>
  </si>
  <si>
    <t>Isaac Galera</t>
  </si>
  <si>
    <t>Rodolfo Mello</t>
  </si>
  <si>
    <t>Geam Yudi</t>
  </si>
  <si>
    <t>Hiaiune Fontenele</t>
  </si>
  <si>
    <t>Rilson Alvarenga</t>
  </si>
  <si>
    <t>Daniella Heleno</t>
  </si>
  <si>
    <t>Nuno Rozenbaum</t>
  </si>
  <si>
    <t>GiovannaMarquesgasperi</t>
  </si>
  <si>
    <t>Danielle La</t>
  </si>
  <si>
    <t>Breno Valladares</t>
  </si>
  <si>
    <t>Ricardo Marino</t>
  </si>
  <si>
    <t>Walter Jose</t>
  </si>
  <si>
    <t>Verônica Fecha</t>
  </si>
  <si>
    <t>Yasser Anunciação</t>
  </si>
  <si>
    <t>Erik Taylor</t>
  </si>
  <si>
    <t>Jonas Tkotz</t>
  </si>
  <si>
    <t>Stela Sérgius</t>
  </si>
  <si>
    <t>Adailton Pires</t>
  </si>
  <si>
    <t>Alex Yumi</t>
  </si>
  <si>
    <t>Eduardo Alvim</t>
  </si>
  <si>
    <t>Venan Cravo</t>
  </si>
  <si>
    <t>Hiago Ribeiro</t>
  </si>
  <si>
    <t>ThomasCosta</t>
  </si>
  <si>
    <t>Wagner Garambone</t>
  </si>
  <si>
    <t>Thaisa Lopez</t>
  </si>
  <si>
    <t>Flávio Raggi</t>
  </si>
  <si>
    <t>Mayná Domingues</t>
  </si>
  <si>
    <t>Marcele Kranz</t>
  </si>
  <si>
    <t>Debora Magalhaes</t>
  </si>
  <si>
    <t>Cristiane Elisa</t>
  </si>
  <si>
    <t>Karina Rubinstein</t>
  </si>
  <si>
    <t>Catarina Montenegro</t>
  </si>
  <si>
    <t>Mayná Lencastre</t>
  </si>
  <si>
    <t>Marcelly Li</t>
  </si>
  <si>
    <t>Leandro Flavio</t>
  </si>
  <si>
    <t>Rosana Fecha</t>
  </si>
  <si>
    <t>Tainah Yumi</t>
  </si>
  <si>
    <t>Hyago Spata</t>
  </si>
  <si>
    <t>Barbara Fogacia</t>
  </si>
  <si>
    <t>Cynthia Fontenelle</t>
  </si>
  <si>
    <t>Carolina Eduardo</t>
  </si>
  <si>
    <t>Thadeu Cunha</t>
  </si>
  <si>
    <t>CamillaCostalforne</t>
  </si>
  <si>
    <t>Marcus Riany</t>
  </si>
  <si>
    <t>Thayssa Menaged</t>
  </si>
  <si>
    <t>Cassandra Carmo</t>
  </si>
  <si>
    <t>Douglas Carrera</t>
  </si>
  <si>
    <t>Sarah Yang</t>
  </si>
  <si>
    <t>Suelen Freire</t>
  </si>
  <si>
    <t>Larissa Roças</t>
  </si>
  <si>
    <t>Francyne Queiroz</t>
  </si>
  <si>
    <t>Daniele Cristine</t>
  </si>
  <si>
    <t>Rosana Monte</t>
  </si>
  <si>
    <t>Walmyr Ferreirinha</t>
  </si>
  <si>
    <t>Raffael Bensdorp</t>
  </si>
  <si>
    <t>Rojane Mineiro</t>
  </si>
  <si>
    <t>Hugo Goulart</t>
  </si>
  <si>
    <t>Ruan Pacheco</t>
  </si>
  <si>
    <t>Roberta Valladares</t>
  </si>
  <si>
    <t>Sergio Vaz</t>
  </si>
  <si>
    <t>Thamara Luís</t>
  </si>
  <si>
    <t>Julliana Moulin</t>
  </si>
  <si>
    <t>Tatiana Neviani</t>
  </si>
  <si>
    <t>Evelyn Chagas</t>
  </si>
  <si>
    <t>Patricia Castello</t>
  </si>
  <si>
    <t>Victória Ribas</t>
  </si>
  <si>
    <t>Cristina Bomfim</t>
  </si>
  <si>
    <t>Mateus Borba</t>
  </si>
  <si>
    <t>Amanda Mathias</t>
  </si>
  <si>
    <t>Giselia Erthal</t>
  </si>
  <si>
    <t>Higor Abranches</t>
  </si>
  <si>
    <t>Edjailma Julia</t>
  </si>
  <si>
    <t>Jéssica Castello</t>
  </si>
  <si>
    <t>Nélio Whitaker</t>
  </si>
  <si>
    <t>Paula Gribel</t>
  </si>
  <si>
    <t>Yasmim Franco</t>
  </si>
  <si>
    <t>Roberto Henrique</t>
  </si>
  <si>
    <t>Thaina Limeira</t>
  </si>
  <si>
    <t>Ana Itapary</t>
  </si>
  <si>
    <t>Jonas Dourado</t>
  </si>
  <si>
    <t>Diogo Filiphe</t>
  </si>
  <si>
    <t>Manuela Bachini</t>
  </si>
  <si>
    <t>Claudia Florêncio</t>
  </si>
  <si>
    <t>Haroldo Gameiro</t>
  </si>
  <si>
    <t>Alberto Alan</t>
  </si>
  <si>
    <t>Cassandra Machado</t>
  </si>
  <si>
    <t>Samir Veríssimo</t>
  </si>
  <si>
    <t>Izabella Duarte</t>
  </si>
  <si>
    <t>Ailton Carrera</t>
  </si>
  <si>
    <t>Thamires Fernando</t>
  </si>
  <si>
    <t>Renan Pinto</t>
  </si>
  <si>
    <t>Bruno Rodino</t>
  </si>
  <si>
    <t>Rosana Ivo</t>
  </si>
  <si>
    <t>Catarina Huon</t>
  </si>
  <si>
    <t>Alexandre Florêncio</t>
  </si>
  <si>
    <t>Emilaine Albuquerque</t>
  </si>
  <si>
    <t>Tayna Casal</t>
  </si>
  <si>
    <t>Patrícia Fioravante</t>
  </si>
  <si>
    <t>Ysabella Barros</t>
  </si>
  <si>
    <t>Alexia Sara</t>
  </si>
  <si>
    <t>Raphael Bastos</t>
  </si>
  <si>
    <t>Alexsandro Junqueira</t>
  </si>
  <si>
    <t>Thaís Smolarek</t>
  </si>
  <si>
    <t>Nicole Troccoli</t>
  </si>
  <si>
    <t>Jamile Osman</t>
  </si>
  <si>
    <t>Bernardo Penna</t>
  </si>
  <si>
    <t>Daniella Corrêa</t>
  </si>
  <si>
    <t>Raíza Mendes</t>
  </si>
  <si>
    <t>Itai Helena</t>
  </si>
  <si>
    <t>Felipe Mateus</t>
  </si>
  <si>
    <t>Emanuella Gomes</t>
  </si>
  <si>
    <t>Thaina Nuñez</t>
  </si>
  <si>
    <t>Laiza Whitaker</t>
  </si>
  <si>
    <t>Letícia Bomfim</t>
  </si>
  <si>
    <t>Jéssica Soibelman</t>
  </si>
  <si>
    <t>Andreia Perim</t>
  </si>
  <si>
    <t>Stephanie Scandiuzzi</t>
  </si>
  <si>
    <t>Dayane Cabral</t>
  </si>
  <si>
    <t>Nayne Tavares</t>
  </si>
  <si>
    <t>Francyne Cavalcanti</t>
  </si>
  <si>
    <t>Cristina Essaber</t>
  </si>
  <si>
    <t>Marjorie Balassiano</t>
  </si>
  <si>
    <t>Angelo Coimbra</t>
  </si>
  <si>
    <t>Thaisa Luiza</t>
  </si>
  <si>
    <t>Isis Brendalina</t>
  </si>
  <si>
    <t>Drielly Leão</t>
  </si>
  <si>
    <t>Daniella Lund</t>
  </si>
  <si>
    <t>Iasmim Garambone</t>
  </si>
  <si>
    <t>Arnaldo Paes</t>
  </si>
  <si>
    <t>Lígia Sousa</t>
  </si>
  <si>
    <t>Karen Chagas</t>
  </si>
  <si>
    <t>Yuske Andréa</t>
  </si>
  <si>
    <t>Giselia Filiphe</t>
  </si>
  <si>
    <t>Cláudia Abranches</t>
  </si>
  <si>
    <t>Renato Freixo</t>
  </si>
  <si>
    <t>Gleydson Santos</t>
  </si>
  <si>
    <t>Ysabella Pinto</t>
  </si>
  <si>
    <t>Marcela Zambrotti</t>
  </si>
  <si>
    <t>Mariana Bogossian</t>
  </si>
  <si>
    <t>Gizele longo</t>
  </si>
  <si>
    <t>Raianne Brendalina</t>
  </si>
  <si>
    <t>Rafaella Chein</t>
  </si>
  <si>
    <t>Átila Sofia</t>
  </si>
  <si>
    <t>Isis Garambone</t>
  </si>
  <si>
    <t>Jackson Crespo</t>
  </si>
  <si>
    <t>Patrícia Barrionuevo</t>
  </si>
  <si>
    <t>Kimberly Barberini</t>
  </si>
  <si>
    <t>Rebeca Pereira</t>
  </si>
  <si>
    <t>Andréia Martelotte</t>
  </si>
  <si>
    <t>Carolina Navega</t>
  </si>
  <si>
    <t>Yohanan Fuchs</t>
  </si>
  <si>
    <t>Jonnathan Barbosa</t>
  </si>
  <si>
    <t>Raianne Thury</t>
  </si>
  <si>
    <t>Edson Bittencourt</t>
  </si>
  <si>
    <t>Walmyr Magalhães</t>
  </si>
  <si>
    <t>Pedro Paulino</t>
  </si>
  <si>
    <t>Vito Luiza</t>
  </si>
  <si>
    <t>Antonia Garambone</t>
  </si>
  <si>
    <t>Melissa Salomão</t>
  </si>
  <si>
    <t>Raquel Ghiorzi</t>
  </si>
  <si>
    <t>Thadeu Silvestre</t>
  </si>
  <si>
    <t>Eliane Mainente</t>
  </si>
  <si>
    <t>Eriko Bailly</t>
  </si>
  <si>
    <t>Ully Barreira</t>
  </si>
  <si>
    <t>Vivian Junqueira</t>
  </si>
  <si>
    <t>Izabella Oliveira</t>
  </si>
  <si>
    <t>Ulisses Veloso</t>
  </si>
  <si>
    <t>Alberto Benvinda</t>
  </si>
  <si>
    <t>Gabrielle Zickwolf</t>
  </si>
  <si>
    <t>Isis Fuchs</t>
  </si>
  <si>
    <t>Stella Ana</t>
  </si>
  <si>
    <t>Vinicius Filiphe</t>
  </si>
  <si>
    <t>Camilla Valiate</t>
  </si>
  <si>
    <t>Lígia Abreu</t>
  </si>
  <si>
    <t>Hiaiune Accardo</t>
  </si>
  <si>
    <t>Ingra Cardoso</t>
  </si>
  <si>
    <t>Bruno Espinosa</t>
  </si>
  <si>
    <t>Leon Campelo</t>
  </si>
  <si>
    <t>Yuske Póvoa</t>
  </si>
  <si>
    <t>Rodrigo Rubinstein</t>
  </si>
  <si>
    <t>Júlio Paulino</t>
  </si>
  <si>
    <t>Jônatas Areias</t>
  </si>
  <si>
    <t>Pedro Veloso</t>
  </si>
  <si>
    <t>Silvio Marinho</t>
  </si>
  <si>
    <t>Wellington Caroline</t>
  </si>
  <si>
    <t>Manuela Thome</t>
  </si>
  <si>
    <t>Tomas Blumberg</t>
  </si>
  <si>
    <t>Mauricio Cassia</t>
  </si>
  <si>
    <t>Leonardo Guilhem</t>
  </si>
  <si>
    <t>Samuel Ladogano</t>
  </si>
  <si>
    <t>Sergio Mainente</t>
  </si>
  <si>
    <t>Nivea Martins</t>
  </si>
  <si>
    <t>Walter Bogossian</t>
  </si>
  <si>
    <t>Frederico Nascimento</t>
  </si>
  <si>
    <t>Ulisses Palha</t>
  </si>
  <si>
    <t>Luiza Infante</t>
  </si>
  <si>
    <t>Ariel Whitaker</t>
  </si>
  <si>
    <t>Micaele Fontenele</t>
  </si>
  <si>
    <t>Raul Vilas</t>
  </si>
  <si>
    <t>Marianne Villela</t>
  </si>
  <si>
    <t>Jeane Licurci</t>
  </si>
  <si>
    <t>Vladimir Perim</t>
  </si>
  <si>
    <t>Francyne Guilhem</t>
  </si>
  <si>
    <t>Glenda Souza</t>
  </si>
  <si>
    <t>LígiaCosta</t>
  </si>
  <si>
    <t>Alberto Varanda</t>
  </si>
  <si>
    <t>Cláudia Lopes</t>
  </si>
  <si>
    <t>Giovani Fróes</t>
  </si>
  <si>
    <t>Vito Caroline</t>
  </si>
  <si>
    <t>Jayme Freitas</t>
  </si>
  <si>
    <t>Ananda Li</t>
  </si>
  <si>
    <t>Caroll Marques</t>
  </si>
  <si>
    <t>Thiago Iris</t>
  </si>
  <si>
    <t>Nordeste</t>
  </si>
  <si>
    <t>Samantha Amaral</t>
  </si>
  <si>
    <t>Leandro Fontenelle</t>
  </si>
  <si>
    <t>Emilaine Barboza</t>
  </si>
  <si>
    <t>Nélio Bittencourt</t>
  </si>
  <si>
    <t>Ericka Baldanzi</t>
  </si>
  <si>
    <t>Cassio Martins</t>
  </si>
  <si>
    <t>Thayane Vannier</t>
  </si>
  <si>
    <t>Karollayne Mac</t>
  </si>
  <si>
    <t>Julyana Ladogano</t>
  </si>
  <si>
    <t>Carol Aziz</t>
  </si>
  <si>
    <t>Nathalya Zidan</t>
  </si>
  <si>
    <t>Lohany Campelo</t>
  </si>
  <si>
    <t>Walmyr Sodré</t>
  </si>
  <si>
    <t>Marcele Cossich</t>
  </si>
  <si>
    <t>Norman Suzano</t>
  </si>
  <si>
    <t>Karen Balassiano</t>
  </si>
  <si>
    <t>Jonathas Anunciação</t>
  </si>
  <si>
    <t>Francyne Cossich</t>
  </si>
  <si>
    <t>Carla Mateus</t>
  </si>
  <si>
    <t>Tadeu Palha</t>
  </si>
  <si>
    <t>Diogo Abi-Ramia</t>
  </si>
  <si>
    <t>Sylvia Ferrer</t>
  </si>
  <si>
    <t>Érica Felix</t>
  </si>
  <si>
    <t>Daniel Senderowicz</t>
  </si>
  <si>
    <t>Iasmim Emmerick</t>
  </si>
  <si>
    <t>Mauricio Fogacia</t>
  </si>
  <si>
    <t>Ericka Thadeu</t>
  </si>
  <si>
    <t>Anna Felix</t>
  </si>
  <si>
    <t>Thauan Bandeira</t>
  </si>
  <si>
    <t>Gil Marques</t>
  </si>
  <si>
    <t>Hugo Yudi</t>
  </si>
  <si>
    <t>Daniele Pisani</t>
  </si>
  <si>
    <t>Érico Silveira</t>
  </si>
  <si>
    <t>Taila Guimarães</t>
  </si>
  <si>
    <t>Haroldo Rosolia</t>
  </si>
  <si>
    <t>Marjorie Pellegrini</t>
  </si>
  <si>
    <t>Barbara Almawi</t>
  </si>
  <si>
    <t>Júlio Heleno</t>
  </si>
  <si>
    <t>Andrew Cavalcante</t>
  </si>
  <si>
    <t>Izadora Riany</t>
  </si>
  <si>
    <t>Norbertho Campelo</t>
  </si>
  <si>
    <t>Leticia Brandão</t>
  </si>
  <si>
    <t>Fillipe Jalles</t>
  </si>
  <si>
    <t>Ruan Baruki</t>
  </si>
  <si>
    <t>Pâmella Júnior</t>
  </si>
  <si>
    <t>Nina Paes</t>
  </si>
  <si>
    <t>Luã Vargas</t>
  </si>
  <si>
    <t>Paulo Abreu</t>
  </si>
  <si>
    <t>Yohanan Bandeira</t>
  </si>
  <si>
    <t>Nivea Vanzo</t>
  </si>
  <si>
    <t>Igor Piccinini</t>
  </si>
  <si>
    <t>Murillo Bello</t>
  </si>
  <si>
    <t>Valentina Carmo</t>
  </si>
  <si>
    <t>Alessandra Soibelman</t>
  </si>
  <si>
    <t>Izabella Cardoso</t>
  </si>
  <si>
    <t>Wesley Brasil</t>
  </si>
  <si>
    <t>Karoline Rossi</t>
  </si>
  <si>
    <t>Elena Madrid</t>
  </si>
  <si>
    <t>Geam Azeredo</t>
  </si>
  <si>
    <t>Melissa Junqueira</t>
  </si>
  <si>
    <t>Felipe Marcio</t>
  </si>
  <si>
    <t>Gisely Lopez</t>
  </si>
  <si>
    <t>Cláudia Aguiar</t>
  </si>
  <si>
    <t>Jean Villar</t>
  </si>
  <si>
    <t>Alfredo Bartholo</t>
  </si>
  <si>
    <t>Gizele Madeira</t>
  </si>
  <si>
    <t>Zilma Paula</t>
  </si>
  <si>
    <t>Marco Cristine</t>
  </si>
  <si>
    <t>Cláudia Tkotz</t>
  </si>
  <si>
    <t>Rilson Cavadas</t>
  </si>
  <si>
    <t>Jéssica Gameiro</t>
  </si>
  <si>
    <t>Enrico Jobim</t>
  </si>
  <si>
    <t>Vitória Furtado</t>
  </si>
  <si>
    <t>Alon Hermano</t>
  </si>
  <si>
    <t>SamanthaMarques</t>
  </si>
  <si>
    <t>Andre Cromwell</t>
  </si>
  <si>
    <t>Nathália José</t>
  </si>
  <si>
    <t>Danielle Miehrig</t>
  </si>
  <si>
    <t>Ana Aragão</t>
  </si>
  <si>
    <t>Leon Madruga</t>
  </si>
  <si>
    <t>Andre Souza</t>
  </si>
  <si>
    <t>Juliana Vilachã</t>
  </si>
  <si>
    <t>Walmyr Peixoto</t>
  </si>
  <si>
    <t>Graziela Alves</t>
  </si>
  <si>
    <t>Lorena Brendalina</t>
  </si>
  <si>
    <t>Giselia Medeiros</t>
  </si>
  <si>
    <t>Francyne Arantes</t>
  </si>
  <si>
    <t>MauricioMarques</t>
  </si>
  <si>
    <t>Haroldo Mainente</t>
  </si>
  <si>
    <t>Andreia Brendalina</t>
  </si>
  <si>
    <t>Tiago Corrêa</t>
  </si>
  <si>
    <t>Tainá Fasano</t>
  </si>
  <si>
    <t>Viviane Schincariol</t>
  </si>
  <si>
    <t>Wesley Mendes</t>
  </si>
  <si>
    <t>Yan Junqueira</t>
  </si>
  <si>
    <t>Gabryela Schincariol</t>
  </si>
  <si>
    <t>Alana Provenzano</t>
  </si>
  <si>
    <t>Nicole Barreto</t>
  </si>
  <si>
    <t>Marjorie Smolarek</t>
  </si>
  <si>
    <t>Karollayne Bogossian</t>
  </si>
  <si>
    <t>Nickole Amorim</t>
  </si>
  <si>
    <t>Luciana Reis</t>
  </si>
  <si>
    <t>Henrique Infante</t>
  </si>
  <si>
    <t>Alessandra Gabrielen</t>
  </si>
  <si>
    <t>Dalvan Franciele</t>
  </si>
  <si>
    <t>Jeferson Sérgius</t>
  </si>
  <si>
    <t>Julia Alves</t>
  </si>
  <si>
    <t>Jade Ontiveros</t>
  </si>
  <si>
    <t>Jonnathan Rubin</t>
  </si>
  <si>
    <t>Dilson Machado</t>
  </si>
  <si>
    <t>Leticia Nacif</t>
  </si>
  <si>
    <t>Raul Neves</t>
  </si>
  <si>
    <t>Natali Cunha</t>
  </si>
  <si>
    <t>Dayane Azevedo</t>
  </si>
  <si>
    <t>Liz Mosqueira</t>
  </si>
  <si>
    <t>Wilson Penedo</t>
  </si>
  <si>
    <t>Diogo Centurione</t>
  </si>
  <si>
    <t>Hiaiune Duarte</t>
  </si>
  <si>
    <t>Carlos Maria</t>
  </si>
  <si>
    <t>Thales Ban</t>
  </si>
  <si>
    <t>Tayane Rosa</t>
  </si>
  <si>
    <t>Cristiane Siqueira</t>
  </si>
  <si>
    <t>Thais Bogossian</t>
  </si>
  <si>
    <t>Mariane Jorge</t>
  </si>
  <si>
    <t>Yan Rodrigues</t>
  </si>
  <si>
    <t>Thays Ferreirinha</t>
  </si>
  <si>
    <t>Hyago Blumgrund</t>
  </si>
  <si>
    <t>Giovani Jean</t>
  </si>
  <si>
    <t>Maria Menaged</t>
  </si>
  <si>
    <t>Pâmella Francisco</t>
  </si>
  <si>
    <t>Cleberson Elisa</t>
  </si>
  <si>
    <t>Beatriz Florêncio</t>
  </si>
  <si>
    <t>Walter Jorge</t>
  </si>
  <si>
    <t>Victor Hermsdorff</t>
  </si>
  <si>
    <t>Pâmella Primo</t>
  </si>
  <si>
    <t>Fernanda Amorim</t>
  </si>
  <si>
    <t>Emilaine Silveira</t>
  </si>
  <si>
    <t>Yohanan Miguel</t>
  </si>
  <si>
    <t>Tadeu Monte</t>
  </si>
  <si>
    <t>Talissa Erthal</t>
  </si>
  <si>
    <t>Eduardo Sodré</t>
  </si>
  <si>
    <t>Marcus Miguel</t>
  </si>
  <si>
    <t>Alon José</t>
  </si>
  <si>
    <t>Cynthia Côrte-Real</t>
  </si>
  <si>
    <t>Yasser Azevedo</t>
  </si>
  <si>
    <t>Maciela Augusto</t>
  </si>
  <si>
    <t>Alex Froufe</t>
  </si>
  <si>
    <t>Vívian Vitor</t>
  </si>
  <si>
    <t>Manuela Tribuzy</t>
  </si>
  <si>
    <t>YlanaCostalforne</t>
  </si>
  <si>
    <t>Tayane Póvoa</t>
  </si>
  <si>
    <t>Ylana Limp</t>
  </si>
  <si>
    <t>Lucca Yehudah</t>
  </si>
  <si>
    <t>Dalvan Rebello</t>
  </si>
  <si>
    <t>Paloma Cassia</t>
  </si>
  <si>
    <t>Sara Miguel</t>
  </si>
  <si>
    <t>JonnathanMarques</t>
  </si>
  <si>
    <t>Bernard Rebelo</t>
  </si>
  <si>
    <t>Arnaldo Fagundes</t>
  </si>
  <si>
    <t>César Kohn</t>
  </si>
  <si>
    <t>Monique Renato</t>
  </si>
  <si>
    <t>Paulo Freitas</t>
  </si>
  <si>
    <t>Alan Licurci</t>
  </si>
  <si>
    <t>Raiane Villar</t>
  </si>
  <si>
    <t>Giovani Jose</t>
  </si>
  <si>
    <t>Leticia Montenegro</t>
  </si>
  <si>
    <t>Myllena Garcia</t>
  </si>
  <si>
    <t>Vladimir Silveira</t>
  </si>
  <si>
    <t>Beatriz Caroline</t>
  </si>
  <si>
    <t>Edgard Tribuzy</t>
  </si>
  <si>
    <t>Marcello Benvinda</t>
  </si>
  <si>
    <t>Ulisses Cesar</t>
  </si>
  <si>
    <t>Davi Cabral</t>
  </si>
  <si>
    <t>Marcos Neves</t>
  </si>
  <si>
    <t>RenatoCosta</t>
  </si>
  <si>
    <t>Erick Santos</t>
  </si>
  <si>
    <t>Ivana Sousa</t>
  </si>
  <si>
    <t>Domenik Santos</t>
  </si>
  <si>
    <t>Thaina Batista</t>
  </si>
  <si>
    <t>Lucca Menezes</t>
  </si>
  <si>
    <t>Alessandra Cristine</t>
  </si>
  <si>
    <t>Helga Rubio</t>
  </si>
  <si>
    <t>Karina Mattos</t>
  </si>
  <si>
    <t>Micaele Bandeira</t>
  </si>
  <si>
    <t>Raffael Penedo</t>
  </si>
  <si>
    <t>Yasmine Reis</t>
  </si>
  <si>
    <t>Yla Anunciação</t>
  </si>
  <si>
    <t>Jose Gabrielen</t>
  </si>
  <si>
    <t>Hiaiune Helena</t>
  </si>
  <si>
    <t>Ully Tavares</t>
  </si>
  <si>
    <t>Raianne Catarino</t>
  </si>
  <si>
    <t>Camilla Dourado</t>
  </si>
  <si>
    <t>Diogo Pereira</t>
  </si>
  <si>
    <t>Raiane Tsuyoshi</t>
  </si>
  <si>
    <t>Jefferson Brendalina</t>
  </si>
  <si>
    <t>Carolina Azevedo</t>
  </si>
  <si>
    <t>Yasmini Bretas</t>
  </si>
  <si>
    <t>Marcelly Sousa</t>
  </si>
  <si>
    <t>Giovani Leivyson</t>
  </si>
  <si>
    <t>Marco Lauzana</t>
  </si>
  <si>
    <t>Ives do</t>
  </si>
  <si>
    <t>Luana longo</t>
  </si>
  <si>
    <t>Larissa Rodrigo</t>
  </si>
  <si>
    <t>Ulisses Smolarek</t>
  </si>
  <si>
    <t>Karina Moura</t>
  </si>
  <si>
    <t>Elana José</t>
  </si>
  <si>
    <t>Elaine Moraes</t>
  </si>
  <si>
    <t>Ingra Nuñez</t>
  </si>
  <si>
    <t>Pietro Carolina</t>
  </si>
  <si>
    <t>Jose Penna</t>
  </si>
  <si>
    <t>Raul Cossich</t>
  </si>
  <si>
    <t>Diogo Cavalca</t>
  </si>
  <si>
    <t>Cynthia Itapary</t>
  </si>
  <si>
    <t>Jonas Tiradentes</t>
  </si>
  <si>
    <t>Rodney Menaged</t>
  </si>
  <si>
    <t>Camilla Piccinini</t>
  </si>
  <si>
    <t>Bianca Smolarek</t>
  </si>
  <si>
    <t>Yasser Neviani</t>
  </si>
  <si>
    <t>Thales do</t>
  </si>
  <si>
    <t>Larissa Monteiro</t>
  </si>
  <si>
    <t>Vito Tsuyoshi</t>
  </si>
  <si>
    <t>Manuela Serra</t>
  </si>
  <si>
    <t>Ruan Esquenazi</t>
  </si>
  <si>
    <t>Sudeste</t>
  </si>
  <si>
    <t>Victória Neiva</t>
  </si>
  <si>
    <t>Michelle Roberto</t>
  </si>
  <si>
    <t>Thalles Rosa</t>
  </si>
  <si>
    <t>Luísa Coelli</t>
  </si>
  <si>
    <t>Gabriella Chousa</t>
  </si>
  <si>
    <t>Cláudia Lacerda</t>
  </si>
  <si>
    <t>Tadeu Accardo</t>
  </si>
  <si>
    <t>ItaiMarques</t>
  </si>
  <si>
    <t>Antonia Hejda</t>
  </si>
  <si>
    <t>Thomas Araujo</t>
  </si>
  <si>
    <t>Nuno Rocha</t>
  </si>
  <si>
    <t>Joao Ramos</t>
  </si>
  <si>
    <t>Gabryela Coelli</t>
  </si>
  <si>
    <t>Adrizia Júnior</t>
  </si>
  <si>
    <t>Nuno Póvoa</t>
  </si>
  <si>
    <t>Gil Felippe</t>
  </si>
  <si>
    <t>Débora Baptista</t>
  </si>
  <si>
    <t>Andre Cassia</t>
  </si>
  <si>
    <t>Gil Cravo</t>
  </si>
  <si>
    <t>Glenda Veloso</t>
  </si>
  <si>
    <t>Edjailma Rosales</t>
  </si>
  <si>
    <t>Francisco Cassabian</t>
  </si>
  <si>
    <t>Emanuella Fernando</t>
  </si>
  <si>
    <t>Igor Borges</t>
  </si>
  <si>
    <t>Flávia Dourado</t>
  </si>
  <si>
    <t>Cynthia Ronfini</t>
  </si>
  <si>
    <t>Gabryela Rozenbaum</t>
  </si>
  <si>
    <t>Glenda Vilas</t>
  </si>
  <si>
    <t>Venan Valladares</t>
  </si>
  <si>
    <t>jucelia Ione</t>
  </si>
  <si>
    <t>Ananda Whitaker</t>
  </si>
  <si>
    <t>Antônio Morais</t>
  </si>
  <si>
    <t>Ester Kohn</t>
  </si>
  <si>
    <t>Carlos Miguel</t>
  </si>
  <si>
    <t>Victória Rosa</t>
  </si>
  <si>
    <t>Jefferson Semeraro</t>
  </si>
  <si>
    <t>Leandro Júnior</t>
  </si>
  <si>
    <t>Alon Blumberg</t>
  </si>
  <si>
    <t>Ludmila Póvoa</t>
  </si>
  <si>
    <t>Yuri Sant'Anna</t>
  </si>
  <si>
    <t>Iasmim Espíndola</t>
  </si>
  <si>
    <t>Jade Smolarek</t>
  </si>
  <si>
    <t>Luã Portillo</t>
  </si>
  <si>
    <t>Érica Valle</t>
  </si>
  <si>
    <t>Rodolfo Varanda</t>
  </si>
  <si>
    <t>Davi Scaldini</t>
  </si>
  <si>
    <t>Nina Andréa</t>
  </si>
  <si>
    <t>Tainah Ricardo</t>
  </si>
  <si>
    <t>Walter Fontes</t>
  </si>
  <si>
    <t>Breno Magalhães</t>
  </si>
  <si>
    <t>Bernardo Praxedes</t>
  </si>
  <si>
    <t>Juliane Coelli</t>
  </si>
  <si>
    <t>Flávia Jardim</t>
  </si>
  <si>
    <t>Giovana Amorim</t>
  </si>
  <si>
    <t>Vitória Paulino</t>
  </si>
  <si>
    <t>Hanna Salomão</t>
  </si>
  <si>
    <t>Katarine Lucas</t>
  </si>
  <si>
    <t>Camille Rubinstein</t>
  </si>
  <si>
    <t>Ary Yehudah</t>
  </si>
  <si>
    <t>Ives Piero</t>
  </si>
  <si>
    <t>Silvio Bento</t>
  </si>
  <si>
    <t>Ciro Menezes</t>
  </si>
  <si>
    <t>Nathan Cravo</t>
  </si>
  <si>
    <t>Gabryela Zambrotti</t>
  </si>
  <si>
    <t>Thayna Valladares</t>
  </si>
  <si>
    <t>Marisol Marendino</t>
  </si>
  <si>
    <t>Yuske Tkotz</t>
  </si>
  <si>
    <t>Adrielle Monteiro</t>
  </si>
  <si>
    <t>Cézar Castello</t>
  </si>
  <si>
    <t>Alberto Barrionuevo</t>
  </si>
  <si>
    <t>Rhuan Coelli</t>
  </si>
  <si>
    <t>Fillipe Arslanian</t>
  </si>
  <si>
    <t>Vitória Cunha</t>
  </si>
  <si>
    <t>Carla Beatriz</t>
  </si>
  <si>
    <t>Thomaz Jardim</t>
  </si>
  <si>
    <t>Rodney Frossard</t>
  </si>
  <si>
    <t>Alvaro Nemitz</t>
  </si>
  <si>
    <t>Raiam Junqueira</t>
  </si>
  <si>
    <t>Thauan Villela</t>
  </si>
  <si>
    <t>Jorge Castello</t>
  </si>
  <si>
    <t>Leandro Coimbra</t>
  </si>
  <si>
    <t>Thomáz Junqueira</t>
  </si>
  <si>
    <t>PriscilaMarques</t>
  </si>
  <si>
    <t>Thayna Fontana</t>
  </si>
  <si>
    <t>Vicente Volpi</t>
  </si>
  <si>
    <t>Érico Rocha</t>
  </si>
  <si>
    <t>Samantha Cromwell</t>
  </si>
  <si>
    <t>Débora Sara</t>
  </si>
  <si>
    <t>Karline Rottas</t>
  </si>
  <si>
    <t>Raul Montenegro</t>
  </si>
  <si>
    <t>Francisco Rey</t>
  </si>
  <si>
    <t>Thayssa Viana</t>
  </si>
  <si>
    <t>Sergio Heleno</t>
  </si>
  <si>
    <t>Sandy Lauzana</t>
  </si>
  <si>
    <t>Rafaela Amor</t>
  </si>
  <si>
    <t>Andressa Sodré</t>
  </si>
  <si>
    <t>Ramon Barros</t>
  </si>
  <si>
    <t>Elida Domingues</t>
  </si>
  <si>
    <t>Rojane César</t>
  </si>
  <si>
    <t>Rogério Primo</t>
  </si>
  <si>
    <t>Suelen Latgé</t>
  </si>
  <si>
    <t>Giuseppe Borba</t>
  </si>
  <si>
    <t>Ingra Machado</t>
  </si>
  <si>
    <t>Christine Alvim</t>
  </si>
  <si>
    <t>Priscila Goulart</t>
  </si>
  <si>
    <t>Jessika Comas</t>
  </si>
  <si>
    <t>Marcello Póvoa</t>
  </si>
  <si>
    <t>Marisol Souza</t>
  </si>
  <si>
    <t>MarcusCosta</t>
  </si>
  <si>
    <t>Tadeu Rubio</t>
  </si>
  <si>
    <t>Ylana Caldas</t>
  </si>
  <si>
    <t>Lohany Comas</t>
  </si>
  <si>
    <t>Monique Fagundes</t>
  </si>
  <si>
    <t>Jose Primo</t>
  </si>
  <si>
    <t>Lucas Mac</t>
  </si>
  <si>
    <t>Carlos Sousa</t>
  </si>
  <si>
    <t>Gianluca Barros</t>
  </si>
  <si>
    <t>Micaele Spata</t>
  </si>
  <si>
    <t>Thamara Pires</t>
  </si>
  <si>
    <t>Thayssa Luz</t>
  </si>
  <si>
    <t>Davi Guilhem</t>
  </si>
  <si>
    <t>Nicholas Penedo</t>
  </si>
  <si>
    <t>Amanda Suzano</t>
  </si>
  <si>
    <t>Jamile Gabriel</t>
  </si>
  <si>
    <t>Artur Morgado</t>
  </si>
  <si>
    <t>Renan Bastos</t>
  </si>
  <si>
    <t>Edgard Mizrahy</t>
  </si>
  <si>
    <t>Jessica Halinck</t>
  </si>
  <si>
    <t>Jennifer Caroline</t>
  </si>
  <si>
    <t>Yan Caffaro</t>
  </si>
  <si>
    <t>Simone Guimarães</t>
  </si>
  <si>
    <t>Khaio Moreno</t>
  </si>
  <si>
    <t>Catarina Tribuzy</t>
  </si>
  <si>
    <t>Jônatas Rabelo</t>
  </si>
  <si>
    <t>Thayane Godinho</t>
  </si>
  <si>
    <t>Daniel Guilherme</t>
  </si>
  <si>
    <t>Julianna Abranches</t>
  </si>
  <si>
    <t>Jonathas Baltar</t>
  </si>
  <si>
    <t>Thalles Rangel</t>
  </si>
  <si>
    <t>Kim Jalles</t>
  </si>
  <si>
    <t>Igor Veríssimo</t>
  </si>
  <si>
    <t>Natália Moreira</t>
  </si>
  <si>
    <t>Ciro Novarino</t>
  </si>
  <si>
    <t>Tomas Siqueira</t>
  </si>
  <si>
    <t>Luize Aballo</t>
  </si>
  <si>
    <t>Alan Leão</t>
  </si>
  <si>
    <t>Walmyr Nobili</t>
  </si>
  <si>
    <t>Francyne Pires</t>
  </si>
  <si>
    <t>Ingra Rosales</t>
  </si>
  <si>
    <t>Raphael Cavadas</t>
  </si>
  <si>
    <t>Breno Priscilla</t>
  </si>
  <si>
    <t>Rosana Taylor</t>
  </si>
  <si>
    <t>ChristineCosta</t>
  </si>
  <si>
    <t>Adriano Soibelman</t>
  </si>
  <si>
    <t>Jonnathan Dourado</t>
  </si>
  <si>
    <t>Drielly Amor</t>
  </si>
  <si>
    <t>Raul Vaz</t>
  </si>
  <si>
    <t>Maciela Almawi</t>
  </si>
  <si>
    <t>Alan Franciele</t>
  </si>
  <si>
    <t>Bianca Sodré</t>
  </si>
  <si>
    <t>Thaís Amor</t>
  </si>
  <si>
    <t>Cézar Macedo</t>
  </si>
  <si>
    <t>Lígia Gracio</t>
  </si>
  <si>
    <t>Victor Titonelli</t>
  </si>
  <si>
    <t>Rodrigo Tiradentes</t>
  </si>
  <si>
    <t>Cézar Felix</t>
  </si>
  <si>
    <t>Alexandre Flávia</t>
  </si>
  <si>
    <t>Danielle Rotava</t>
  </si>
  <si>
    <t>Thayssa Furtado</t>
  </si>
  <si>
    <t>Domenik Brendalina</t>
  </si>
  <si>
    <t>Yohanan Jardim</t>
  </si>
  <si>
    <t>Luana Pessoa</t>
  </si>
  <si>
    <t>Cecília Barboza</t>
  </si>
  <si>
    <t>Edson Fróes</t>
  </si>
  <si>
    <t>Nina Paiva</t>
  </si>
  <si>
    <t>Thamires Bernardo</t>
  </si>
  <si>
    <t>Artur Riany</t>
  </si>
  <si>
    <t>Fabio Semeraro</t>
  </si>
  <si>
    <t>Jayme Luís</t>
  </si>
  <si>
    <t>Marco Tiradentes</t>
  </si>
  <si>
    <t>Thadeu Teles</t>
  </si>
  <si>
    <t>Zilma Benvinda</t>
  </si>
  <si>
    <t>Yve Luz</t>
  </si>
  <si>
    <t>Chan Souza</t>
  </si>
  <si>
    <t>Luan Cardoso</t>
  </si>
  <si>
    <t>Liz Zacharias</t>
  </si>
  <si>
    <t>Zilma Ladogano</t>
  </si>
  <si>
    <t>Vittorio Totti</t>
  </si>
  <si>
    <t>Célio Nacif</t>
  </si>
  <si>
    <t>Mateus Pinto</t>
  </si>
  <si>
    <t>Maciela Tkotz</t>
  </si>
  <si>
    <t>Paula Cunha</t>
  </si>
  <si>
    <t>Karollayne Coimbra</t>
  </si>
  <si>
    <t>Hiago Fioravante</t>
  </si>
  <si>
    <t>Karen Pinto</t>
  </si>
  <si>
    <t>Filippo Ribas</t>
  </si>
  <si>
    <t>Rodolfo Infante</t>
  </si>
  <si>
    <t>Thaina Ambrosio</t>
  </si>
  <si>
    <t>Bárbara Carneiro</t>
  </si>
  <si>
    <t>Marcus Jung</t>
  </si>
  <si>
    <t>Paloma Labanca</t>
  </si>
  <si>
    <t>Lorena Varella</t>
  </si>
  <si>
    <t>Manuela Piccinini</t>
  </si>
  <si>
    <t>Lívia César</t>
  </si>
  <si>
    <t>Jean Garambone</t>
  </si>
  <si>
    <t>Ian Nico</t>
  </si>
  <si>
    <t>Giovanni Tribuzy</t>
  </si>
  <si>
    <t>Nickole Li</t>
  </si>
  <si>
    <t>Yuske Helena</t>
  </si>
  <si>
    <t>Iris Veloso</t>
  </si>
  <si>
    <t>Letícia Naveiro</t>
  </si>
  <si>
    <t>Adriane Palha</t>
  </si>
  <si>
    <t>Philipe Pereira</t>
  </si>
  <si>
    <t>Renata Felix</t>
  </si>
  <si>
    <t>Isis Abreu</t>
  </si>
  <si>
    <t>Juann Whitaker</t>
  </si>
  <si>
    <t>Ighor Peixoto</t>
  </si>
  <si>
    <t>Marina Gribel</t>
  </si>
  <si>
    <t>Ludmila Fernandes</t>
  </si>
  <si>
    <t>Drielly Freitas</t>
  </si>
  <si>
    <t>Taila Sant'Anna</t>
  </si>
  <si>
    <t>Alberto Frederico</t>
  </si>
  <si>
    <t>Pedro Rabelo</t>
  </si>
  <si>
    <t>Maurício Spata</t>
  </si>
  <si>
    <t>Marianne Benvinda</t>
  </si>
  <si>
    <t>Bruno Amorim</t>
  </si>
  <si>
    <t>Cláudio Corrêa</t>
  </si>
  <si>
    <t>Fabiane Goulart</t>
  </si>
  <si>
    <t>Rogério Nemitz</t>
  </si>
  <si>
    <t>Edgard Henriques</t>
  </si>
  <si>
    <t>Giselia Gomes</t>
  </si>
  <si>
    <t>Sara Miranda</t>
  </si>
  <si>
    <t>Jônatas Florêncio</t>
  </si>
  <si>
    <t>Thayná Tsuyoshi</t>
  </si>
  <si>
    <t>Davi Accardo</t>
  </si>
  <si>
    <t>Rayane Henrique</t>
  </si>
  <si>
    <t>Giuseppe Fróes</t>
  </si>
  <si>
    <t>Etiene Whitaker</t>
  </si>
  <si>
    <t>Manuela Fioretti</t>
  </si>
  <si>
    <t>Platini Frossard</t>
  </si>
  <si>
    <t>Giuseppe Rebello</t>
  </si>
  <si>
    <t>Jamile Junqueira</t>
  </si>
  <si>
    <t>Giuseppe dos</t>
  </si>
  <si>
    <t>Barbara Gitirana</t>
  </si>
  <si>
    <t>Elida Falcão</t>
  </si>
  <si>
    <t>Walmyr Cardoso</t>
  </si>
  <si>
    <t>Jéssica Fonseca</t>
  </si>
  <si>
    <t>Raul Ronfini</t>
  </si>
  <si>
    <t>Isabella Freitas</t>
  </si>
  <si>
    <t>Arnôr Emmerick</t>
  </si>
  <si>
    <t>Marcelly Vargas</t>
  </si>
  <si>
    <t>Maurício Rosario</t>
  </si>
  <si>
    <t>Eriko Viana</t>
  </si>
  <si>
    <t>Yasmini Farah</t>
  </si>
  <si>
    <t>Leila Victório</t>
  </si>
  <si>
    <t>YasmineCosta</t>
  </si>
  <si>
    <t>Rafaella Sara</t>
  </si>
  <si>
    <t>Hannah Erthal</t>
  </si>
  <si>
    <t>Mayná Albano</t>
  </si>
  <si>
    <t>Ighor Emmerick</t>
  </si>
  <si>
    <t>Alberto Barros</t>
  </si>
  <si>
    <t>Jean Chousa</t>
  </si>
  <si>
    <t>Camille Goldoni</t>
  </si>
  <si>
    <t>Murillo Rangel</t>
  </si>
  <si>
    <t>Alexandra Chein</t>
  </si>
  <si>
    <t>Bruno Teles</t>
  </si>
  <si>
    <t>Jeter Riany</t>
  </si>
  <si>
    <t>Thamara Bogossian</t>
  </si>
  <si>
    <t>Edjailma Fagundes</t>
  </si>
  <si>
    <t>Julio Leão</t>
  </si>
  <si>
    <t>Cláudia Soibelman</t>
  </si>
  <si>
    <t>Cynthia Pires</t>
  </si>
  <si>
    <t>Marcella Thadeu</t>
  </si>
  <si>
    <t>Raísa Ávila</t>
  </si>
  <si>
    <t>Marianna Franciele</t>
  </si>
  <si>
    <t>Alexia Mollica</t>
  </si>
  <si>
    <t>Érica Helena</t>
  </si>
  <si>
    <t>Marisol Antônio</t>
  </si>
  <si>
    <t>Tiago Rosario</t>
  </si>
  <si>
    <t>Elida Rebello</t>
  </si>
  <si>
    <t>Gabryela Gonzalez</t>
  </si>
  <si>
    <t>Marília Essaber</t>
  </si>
  <si>
    <t>Rodrigo Miguel</t>
  </si>
  <si>
    <t>Wesley Fontenelle</t>
  </si>
  <si>
    <t>Rebecca Borba</t>
  </si>
  <si>
    <t>Antônio Coelho</t>
  </si>
  <si>
    <t>Roger Bachini</t>
  </si>
  <si>
    <t>John Malavolti</t>
  </si>
  <si>
    <t>Edson Bitencourt</t>
  </si>
  <si>
    <t>Andrew Coutinho</t>
  </si>
  <si>
    <t>Amanda Chagas</t>
  </si>
  <si>
    <t>Cecília Madruga</t>
  </si>
  <si>
    <t>Natali Sofia</t>
  </si>
  <si>
    <t>Raíza Moreno</t>
  </si>
  <si>
    <t>Stephane Felix</t>
  </si>
  <si>
    <t>Glaucia Soibelman</t>
  </si>
  <si>
    <t>Adrizia Montenegro</t>
  </si>
  <si>
    <t>Victória Bastos</t>
  </si>
  <si>
    <t>Marcelle Chagas</t>
  </si>
  <si>
    <t>Impostos Estaduais</t>
  </si>
  <si>
    <t>Alíquota Federais</t>
  </si>
  <si>
    <t>Impostos FederaisPersonalizar</t>
  </si>
  <si>
    <t>Soma de Impostos Estaduais</t>
  </si>
  <si>
    <t>Soma de Alíquota Federais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</si>
</sst>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R$&quot;\ #,##0.00;[Red]\-&quot;R$&quot;\ #,##0.00"/>
    <numFmt numFmtId="168" formatCode="&quot;R$&quot;\ #,##0"/>
  </numFmts>
  <fonts count="4">
    <font>
      <sz val="11"/>
      <color theme="1"/>
      <name val="Aptos Narrow"/>
      <family val="2"/>
      <scheme val="minor"/>
    </font>
    <font>
      <sz val="11"/>
      <color theme="0"/>
      <name val="Aptos Narrow"/>
      <family val="2"/>
      <scheme val="minor"/>
    </font>
    <font>
      <b/>
      <sz val="11"/>
      <color theme="0"/>
      <name val="Aptos Narrow"/>
      <family val="2"/>
      <scheme val="minor"/>
    </font>
    <font>
      <sz val="11"/>
      <name val="Aptos Narrow"/>
      <family val="2"/>
      <scheme val="minor"/>
    </font>
  </fonts>
  <fills count="7">
    <fill>
      <patternFill patternType="none"/>
    </fill>
    <fill>
      <patternFill patternType="gray125"/>
    </fill>
    <fill>
      <patternFill patternType="solid">
        <fgColor theme="7" tint="0.79998168889431442"/>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1" tint="0.14999847407452621"/>
        <bgColor indexed="64"/>
      </patternFill>
    </fill>
    <fill>
      <patternFill patternType="solid">
        <fgColor rgb="FF7030A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47">
    <xf numFmtId="0" fontId="0" fillId="0" borderId="0" xfId="0"/>
    <xf numFmtId="0" fontId="0" fillId="0" borderId="0" xfId="0" applyAlignment="1">
      <alignment horizontal="left" wrapText="1"/>
    </xf>
    <xf numFmtId="0" fontId="0" fillId="0" borderId="0" xfId="0" applyAlignment="1">
      <alignment horizontal="right"/>
    </xf>
    <xf numFmtId="0" fontId="0" fillId="2" borderId="1" xfId="0" applyFill="1" applyBorder="1" applyAlignment="1">
      <alignment horizontal="center"/>
    </xf>
    <xf numFmtId="14" fontId="0" fillId="2" borderId="1" xfId="0" applyNumberFormat="1" applyFill="1" applyBorder="1" applyAlignment="1">
      <alignment horizontal="center"/>
    </xf>
    <xf numFmtId="0" fontId="0" fillId="0" borderId="1" xfId="0" applyBorder="1" applyAlignment="1">
      <alignment horizontal="center"/>
    </xf>
    <xf numFmtId="0" fontId="0" fillId="0" borderId="1" xfId="0" quotePrefix="1" applyBorder="1" applyAlignment="1">
      <alignment horizontal="center"/>
    </xf>
    <xf numFmtId="14" fontId="0" fillId="0" borderId="1" xfId="0" quotePrefix="1" applyNumberFormat="1" applyBorder="1" applyAlignment="1">
      <alignment horizontal="center"/>
    </xf>
    <xf numFmtId="8" fontId="0" fillId="0" borderId="1" xfId="0" applyNumberFormat="1" applyBorder="1" applyAlignment="1">
      <alignment horizontal="center"/>
    </xf>
    <xf numFmtId="14" fontId="0" fillId="0" borderId="1" xfId="0" applyNumberFormat="1" applyBorder="1" applyAlignment="1">
      <alignment horizontal="center"/>
    </xf>
    <xf numFmtId="0" fontId="0" fillId="0" borderId="0" xfId="0" applyAlignment="1">
      <alignment wrapText="1"/>
    </xf>
    <xf numFmtId="0" fontId="0" fillId="0" borderId="0" xfId="0" applyAlignment="1">
      <alignment horizontal="center"/>
    </xf>
    <xf numFmtId="14" fontId="0" fillId="0" borderId="0" xfId="0" applyNumberFormat="1" applyAlignment="1">
      <alignment horizontal="center"/>
    </xf>
    <xf numFmtId="0" fontId="3" fillId="0" borderId="0" xfId="0" applyFont="1" applyAlignment="1">
      <alignment wrapText="1"/>
    </xf>
    <xf numFmtId="0" fontId="1" fillId="5" borderId="2" xfId="0" applyFont="1" applyFill="1" applyBorder="1"/>
    <xf numFmtId="0" fontId="1" fillId="5" borderId="5" xfId="0" applyFont="1" applyFill="1" applyBorder="1"/>
    <xf numFmtId="0" fontId="1" fillId="5" borderId="6" xfId="0" applyFont="1" applyFill="1" applyBorder="1" applyAlignment="1">
      <alignment wrapText="1"/>
    </xf>
    <xf numFmtId="0" fontId="1" fillId="5" borderId="3" xfId="0" applyFont="1" applyFill="1" applyBorder="1" applyAlignment="1">
      <alignment horizontal="center"/>
    </xf>
    <xf numFmtId="0" fontId="1" fillId="5" borderId="4" xfId="0" applyFont="1" applyFill="1" applyBorder="1" applyAlignment="1">
      <alignment horizontal="center"/>
    </xf>
    <xf numFmtId="0" fontId="0" fillId="0" borderId="0" xfId="0" applyAlignment="1">
      <alignment horizontal="left" vertical="top" wrapText="1"/>
    </xf>
    <xf numFmtId="0" fontId="0" fillId="0" borderId="0" xfId="0" applyAlignment="1">
      <alignment vertical="top" wrapText="1"/>
    </xf>
    <xf numFmtId="0" fontId="3" fillId="0" borderId="0" xfId="0" applyFont="1"/>
    <xf numFmtId="0" fontId="0" fillId="0" borderId="0" xfId="0" applyAlignment="1">
      <alignment horizontal="left" wrapText="1"/>
    </xf>
    <xf numFmtId="0" fontId="3" fillId="0" borderId="0" xfId="0" applyFont="1" applyAlignment="1">
      <alignment horizontal="left" wrapText="1"/>
    </xf>
    <xf numFmtId="0" fontId="0" fillId="0" borderId="0" xfId="0" applyAlignment="1">
      <alignment horizontal="left" vertical="top" wrapText="1"/>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10" xfId="0" applyFont="1" applyFill="1" applyBorder="1" applyAlignment="1">
      <alignment horizontal="center" vertical="center"/>
    </xf>
    <xf numFmtId="0" fontId="2" fillId="3" borderId="0" xfId="0" applyFont="1" applyFill="1" applyBorder="1" applyAlignment="1">
      <alignment horizontal="center" vertical="center" wrapText="1"/>
    </xf>
    <xf numFmtId="0" fontId="2" fillId="3" borderId="11" xfId="0" applyFont="1" applyFill="1" applyBorder="1" applyAlignment="1">
      <alignment horizontal="center" vertical="center" wrapText="1"/>
    </xf>
    <xf numFmtId="0" fontId="2" fillId="3" borderId="10" xfId="0" applyFont="1" applyFill="1" applyBorder="1"/>
    <xf numFmtId="14" fontId="3" fillId="4" borderId="0" xfId="0" applyNumberFormat="1" applyFont="1" applyFill="1" applyBorder="1"/>
    <xf numFmtId="1" fontId="3" fillId="4" borderId="0" xfId="0" applyNumberFormat="1" applyFont="1" applyFill="1" applyBorder="1"/>
    <xf numFmtId="1" fontId="3" fillId="4" borderId="11" xfId="0" applyNumberFormat="1" applyFont="1" applyFill="1" applyBorder="1"/>
    <xf numFmtId="0" fontId="2" fillId="3" borderId="12" xfId="0" applyFont="1" applyFill="1" applyBorder="1"/>
    <xf numFmtId="14" fontId="3" fillId="4" borderId="13" xfId="0" applyNumberFormat="1" applyFont="1" applyFill="1" applyBorder="1"/>
    <xf numFmtId="1" fontId="3" fillId="4" borderId="13" xfId="0" applyNumberFormat="1" applyFont="1" applyFill="1" applyBorder="1"/>
    <xf numFmtId="1" fontId="3" fillId="4" borderId="14" xfId="0" applyNumberFormat="1" applyFont="1" applyFill="1" applyBorder="1"/>
    <xf numFmtId="0" fontId="0" fillId="0" borderId="0" xfId="0" pivotButton="1"/>
    <xf numFmtId="0" fontId="0" fillId="0" borderId="0" xfId="0" applyAlignment="1">
      <alignment horizontal="left"/>
    </xf>
    <xf numFmtId="0" fontId="0" fillId="0" borderId="0" xfId="0" applyNumberFormat="1"/>
    <xf numFmtId="168" fontId="0" fillId="0" borderId="0" xfId="0" applyNumberFormat="1"/>
    <xf numFmtId="8" fontId="0" fillId="0" borderId="0" xfId="0" applyNumberFormat="1"/>
    <xf numFmtId="14" fontId="0" fillId="0" borderId="0" xfId="0" applyNumberFormat="1" applyAlignment="1">
      <alignment horizontal="left" indent="1"/>
    </xf>
    <xf numFmtId="22" fontId="0" fillId="0" borderId="0" xfId="0" applyNumberFormat="1"/>
    <xf numFmtId="0" fontId="3" fillId="6" borderId="0" xfId="0" applyFont="1" applyFill="1"/>
  </cellXfs>
  <cellStyles count="1">
    <cellStyle name="Normal" xfId="0" builtinId="0"/>
  </cellStyles>
  <dxfs count="13">
    <dxf>
      <numFmt numFmtId="168" formatCode="&quot;R$&quot;\ #,##0"/>
    </dxf>
    <dxf>
      <numFmt numFmtId="168" formatCode="&quot;R$&quot;\ #,##0"/>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168" formatCode="&quot;R$&quot;\ #,##0"/>
    </dxf>
    <dxf>
      <numFmt numFmtId="168" formatCode="&quot;R$&quot;\ #,##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[Segundo Módulo de Exercícios.xlsx]Tabelas!Tabela dinâmica1</c:name>
    <c:fmtId val="20"/>
  </c:pivotSource>
  <c:chart>
    <c:autoTitleDeleted val="1"/>
    <c:pivotFmts>
      <c:pivotFmt>
        <c:idx val="0"/>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238692801655177"/>
          <c:y val="0.10329648187915906"/>
          <c:w val="0.74027658298175947"/>
          <c:h val="0.76639592917406107"/>
        </c:manualLayout>
      </c:layout>
      <c:bar3DChart>
        <c:barDir val="bar"/>
        <c:grouping val="stacked"/>
        <c:varyColors val="0"/>
        <c:ser>
          <c:idx val="0"/>
          <c:order val="0"/>
          <c:tx>
            <c:strRef>
              <c:f>Tabelas!$B$3</c:f>
              <c:strCache>
                <c:ptCount val="1"/>
                <c:pt idx="0">
                  <c:v>Total</c:v>
                </c:pt>
              </c:strCache>
            </c:strRef>
          </c:tx>
          <c:spPr>
            <a:solidFill>
              <a:schemeClr val="accent1">
                <a:alpha val="85000"/>
              </a:schemeClr>
            </a:solidFill>
            <a:ln w="9525" cap="flat" cmpd="sng" algn="ctr">
              <a:solidFill>
                <a:schemeClr val="lt1">
                  <a:alpha val="50000"/>
                </a:schemeClr>
              </a:solidFill>
              <a:round/>
            </a:ln>
            <a:effectLst/>
            <a:sp3d contourW="9525">
              <a:contourClr>
                <a:schemeClr val="lt1">
                  <a:alpha val="50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Tabelas!$A$4:$A$11</c:f>
              <c:strCache>
                <c:ptCount val="7"/>
                <c:pt idx="0">
                  <c:v>Câmera</c:v>
                </c:pt>
                <c:pt idx="1">
                  <c:v>Tablet</c:v>
                </c:pt>
                <c:pt idx="2">
                  <c:v>SmartWatch</c:v>
                </c:pt>
                <c:pt idx="3">
                  <c:v>Android</c:v>
                </c:pt>
                <c:pt idx="4">
                  <c:v>Notebook</c:v>
                </c:pt>
                <c:pt idx="5">
                  <c:v>Televisão</c:v>
                </c:pt>
                <c:pt idx="6">
                  <c:v>iPhone</c:v>
                </c:pt>
              </c:strCache>
            </c:strRef>
          </c:cat>
          <c:val>
            <c:numRef>
              <c:f>Tabelas!$B$4:$B$11</c:f>
              <c:numCache>
                <c:formatCode>General</c:formatCode>
                <c:ptCount val="7"/>
                <c:pt idx="0">
                  <c:v>2251</c:v>
                </c:pt>
                <c:pt idx="1">
                  <c:v>2346</c:v>
                </c:pt>
                <c:pt idx="2">
                  <c:v>2469</c:v>
                </c:pt>
                <c:pt idx="3">
                  <c:v>2569</c:v>
                </c:pt>
                <c:pt idx="4">
                  <c:v>3269</c:v>
                </c:pt>
                <c:pt idx="5">
                  <c:v>5580</c:v>
                </c:pt>
                <c:pt idx="6">
                  <c:v>5810</c:v>
                </c:pt>
              </c:numCache>
            </c:numRef>
          </c:val>
          <c:extLst>
            <c:ext xmlns:c16="http://schemas.microsoft.com/office/drawing/2014/chart" uri="{C3380CC4-5D6E-409C-BE32-E72D297353CC}">
              <c16:uniqueId val="{00000000-CBD6-4517-BA3A-9B15069B0135}"/>
            </c:ext>
          </c:extLst>
        </c:ser>
        <c:dLbls>
          <c:showLegendKey val="0"/>
          <c:showVal val="1"/>
          <c:showCatName val="0"/>
          <c:showSerName val="0"/>
          <c:showPercent val="0"/>
          <c:showBubbleSize val="0"/>
        </c:dLbls>
        <c:gapWidth val="65"/>
        <c:shape val="box"/>
        <c:axId val="2080039551"/>
        <c:axId val="1411046655"/>
        <c:axId val="0"/>
      </c:bar3DChart>
      <c:catAx>
        <c:axId val="20800395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pt-BR"/>
          </a:p>
        </c:txPr>
        <c:crossAx val="1411046655"/>
        <c:crosses val="autoZero"/>
        <c:auto val="1"/>
        <c:lblAlgn val="ctr"/>
        <c:lblOffset val="100"/>
        <c:noMultiLvlLbl val="0"/>
      </c:catAx>
      <c:valAx>
        <c:axId val="1411046655"/>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pt-BR"/>
          </a:p>
        </c:txPr>
        <c:crossAx val="208003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[Segundo Módulo de Exercícios.xlsx]Tabelas!Tabela dinâmica5</c:name>
    <c:fmtId val="4"/>
  </c:pivotSource>
  <c:chart>
    <c:autoTitleDeleted val="1"/>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Tabelas!$B$54</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Tabelas!$A$55:$A$65</c:f>
              <c:strCache>
                <c:ptCount val="10"/>
                <c:pt idx="0">
                  <c:v>Bruno Silva</c:v>
                </c:pt>
                <c:pt idx="1">
                  <c:v>João Santos</c:v>
                </c:pt>
                <c:pt idx="2">
                  <c:v>Pedro Santos</c:v>
                </c:pt>
                <c:pt idx="3">
                  <c:v>Pedro Almeida</c:v>
                </c:pt>
                <c:pt idx="4">
                  <c:v>Victor Silva</c:v>
                </c:pt>
                <c:pt idx="5">
                  <c:v>João Pereira</c:v>
                </c:pt>
                <c:pt idx="6">
                  <c:v>Gustavo Silva</c:v>
                </c:pt>
                <c:pt idx="7">
                  <c:v>Lucas Silva</c:v>
                </c:pt>
                <c:pt idx="8">
                  <c:v>Pedro Silva</c:v>
                </c:pt>
                <c:pt idx="9">
                  <c:v>João Silva</c:v>
                </c:pt>
              </c:strCache>
            </c:strRef>
          </c:cat>
          <c:val>
            <c:numRef>
              <c:f>Tabelas!$B$55:$B$65</c:f>
              <c:numCache>
                <c:formatCode>General</c:formatCode>
                <c:ptCount val="10"/>
                <c:pt idx="0">
                  <c:v>7</c:v>
                </c:pt>
                <c:pt idx="1">
                  <c:v>7</c:v>
                </c:pt>
                <c:pt idx="2">
                  <c:v>7</c:v>
                </c:pt>
                <c:pt idx="3">
                  <c:v>7</c:v>
                </c:pt>
                <c:pt idx="4">
                  <c:v>8</c:v>
                </c:pt>
                <c:pt idx="5">
                  <c:v>8</c:v>
                </c:pt>
                <c:pt idx="6">
                  <c:v>9</c:v>
                </c:pt>
                <c:pt idx="7">
                  <c:v>9</c:v>
                </c:pt>
                <c:pt idx="8">
                  <c:v>9</c:v>
                </c:pt>
                <c:pt idx="9">
                  <c:v>10</c:v>
                </c:pt>
              </c:numCache>
            </c:numRef>
          </c:val>
          <c:extLst>
            <c:ext xmlns:c16="http://schemas.microsoft.com/office/drawing/2014/chart" uri="{C3380CC4-5D6E-409C-BE32-E72D297353CC}">
              <c16:uniqueId val="{00000000-8666-4D57-8551-95E20036E352}"/>
            </c:ext>
          </c:extLst>
        </c:ser>
        <c:dLbls>
          <c:showLegendKey val="0"/>
          <c:showVal val="1"/>
          <c:showCatName val="0"/>
          <c:showSerName val="0"/>
          <c:showPercent val="0"/>
          <c:showBubbleSize val="0"/>
        </c:dLbls>
        <c:gapWidth val="84"/>
        <c:gapDepth val="53"/>
        <c:shape val="box"/>
        <c:axId val="1595216255"/>
        <c:axId val="2021929551"/>
        <c:axId val="0"/>
      </c:bar3DChart>
      <c:catAx>
        <c:axId val="15952162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2021929551"/>
        <c:crosses val="autoZero"/>
        <c:auto val="1"/>
        <c:lblAlgn val="ctr"/>
        <c:lblOffset val="100"/>
        <c:noMultiLvlLbl val="0"/>
      </c:catAx>
      <c:valAx>
        <c:axId val="2021929551"/>
        <c:scaling>
          <c:orientation val="minMax"/>
        </c:scaling>
        <c:delete val="1"/>
        <c:axPos val="b"/>
        <c:numFmt formatCode="General" sourceLinked="1"/>
        <c:majorTickMark val="out"/>
        <c:minorTickMark val="none"/>
        <c:tickLblPos val="nextTo"/>
        <c:crossAx val="159521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[Segundo Módulo de Exercícios.xlsx]Tabelas!Tabela dinâmica6</c:name>
    <c:fmtId val="18"/>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manualLayout>
          <c:layoutTarget val="inner"/>
          <c:xMode val="edge"/>
          <c:yMode val="edge"/>
          <c:x val="4.4039478408997017E-2"/>
          <c:y val="0.11943181818181818"/>
          <c:w val="0.90522902740910471"/>
          <c:h val="0.76239292531615366"/>
        </c:manualLayout>
      </c:layout>
      <c:bar3DChart>
        <c:barDir val="col"/>
        <c:grouping val="clustered"/>
        <c:varyColors val="0"/>
        <c:ser>
          <c:idx val="0"/>
          <c:order val="0"/>
          <c:tx>
            <c:strRef>
              <c:f>Tabelas!$B$80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dLbl>
              <c:idx val="0"/>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C7B-4820-AFAD-009C3A241269}"/>
                </c:ext>
              </c:extLst>
            </c:dLbl>
            <c:dLbl>
              <c:idx val="1"/>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C7B-4820-AFAD-009C3A2412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Tabelas!$A$81:$A$83</c:f>
              <c:strCache>
                <c:ptCount val="2"/>
                <c:pt idx="0">
                  <c:v>Feminino</c:v>
                </c:pt>
                <c:pt idx="1">
                  <c:v>Masculino</c:v>
                </c:pt>
              </c:strCache>
            </c:strRef>
          </c:cat>
          <c:val>
            <c:numRef>
              <c:f>Tabelas!$B$81:$B$83</c:f>
              <c:numCache>
                <c:formatCode>"R$"\ #,##0</c:formatCode>
                <c:ptCount val="2"/>
                <c:pt idx="0">
                  <c:v>10182.474226804125</c:v>
                </c:pt>
                <c:pt idx="1">
                  <c:v>10028.930817610062</c:v>
                </c:pt>
              </c:numCache>
            </c:numRef>
          </c:val>
          <c:extLst>
            <c:ext xmlns:c16="http://schemas.microsoft.com/office/drawing/2014/chart" uri="{C3380CC4-5D6E-409C-BE32-E72D297353CC}">
              <c16:uniqueId val="{00000000-DC7B-4820-AFAD-009C3A241269}"/>
            </c:ext>
          </c:extLst>
        </c:ser>
        <c:dLbls>
          <c:showLegendKey val="0"/>
          <c:showVal val="0"/>
          <c:showCatName val="0"/>
          <c:showSerName val="0"/>
          <c:showPercent val="0"/>
          <c:showBubbleSize val="0"/>
        </c:dLbls>
        <c:gapWidth val="150"/>
        <c:shape val="box"/>
        <c:axId val="2066549807"/>
        <c:axId val="2106934271"/>
        <c:axId val="0"/>
      </c:bar3DChart>
      <c:catAx>
        <c:axId val="2066549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2106934271"/>
        <c:crosses val="autoZero"/>
        <c:auto val="1"/>
        <c:lblAlgn val="ctr"/>
        <c:lblOffset val="100"/>
        <c:noMultiLvlLbl val="0"/>
      </c:catAx>
      <c:valAx>
        <c:axId val="2106934271"/>
        <c:scaling>
          <c:orientation val="minMax"/>
        </c:scaling>
        <c:delete val="1"/>
        <c:axPos val="l"/>
        <c:majorGridlines>
          <c:spPr>
            <a:ln w="9525" cap="flat" cmpd="sng" algn="ctr">
              <a:noFill/>
              <a:round/>
            </a:ln>
            <a:effectLst/>
          </c:spPr>
        </c:majorGridlines>
        <c:numFmt formatCode="&quot;R$&quot;\ #,##0" sourceLinked="1"/>
        <c:majorTickMark val="none"/>
        <c:minorTickMark val="none"/>
        <c:tickLblPos val="nextTo"/>
        <c:crossAx val="20665498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[Segundo Módulo de Exercícios.xlsx]Tabelas!Tabela dinâmica10</c:name>
    <c:fmtId val="6"/>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3453329345298671E-2"/>
          <c:y val="0.11884044757563197"/>
          <c:w val="0.84242779635465226"/>
          <c:h val="0.6694717502417461"/>
        </c:manualLayout>
      </c:layout>
      <c:line3DChart>
        <c:grouping val="standard"/>
        <c:varyColors val="0"/>
        <c:ser>
          <c:idx val="0"/>
          <c:order val="0"/>
          <c:tx>
            <c:strRef>
              <c:f>Tabelas!$C$113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cat>
            <c:multiLvlStrRef>
              <c:f>Tabelas!$B$114:$B$153</c:f>
              <c:multiLvlStrCache>
                <c:ptCount val="36"/>
                <c:lvl>
                  <c:pt idx="0">
                    <c:v>jan</c:v>
                  </c:pt>
                  <c:pt idx="1">
                    <c:v>fev</c:v>
                  </c:pt>
                  <c:pt idx="2">
                    <c:v>mar</c:v>
                  </c:pt>
                  <c:pt idx="3">
                    <c:v>abr</c:v>
                  </c:pt>
                  <c:pt idx="4">
                    <c:v>mai</c:v>
                  </c:pt>
                  <c:pt idx="5">
                    <c:v>jun</c:v>
                  </c:pt>
                  <c:pt idx="6">
                    <c:v>jul</c:v>
                  </c:pt>
                  <c:pt idx="7">
                    <c:v>ago</c:v>
                  </c:pt>
                  <c:pt idx="8">
                    <c:v>set</c:v>
                  </c:pt>
                  <c:pt idx="9">
                    <c:v>out</c:v>
                  </c:pt>
                  <c:pt idx="10">
                    <c:v>nov</c:v>
                  </c:pt>
                  <c:pt idx="11">
                    <c:v>dez</c:v>
                  </c:pt>
                  <c:pt idx="12">
                    <c:v>jan</c:v>
                  </c:pt>
                  <c:pt idx="13">
                    <c:v>fev</c:v>
                  </c:pt>
                  <c:pt idx="14">
                    <c:v>mar</c:v>
                  </c:pt>
                  <c:pt idx="15">
                    <c:v>abr</c:v>
                  </c:pt>
                  <c:pt idx="16">
                    <c:v>mai</c:v>
                  </c:pt>
                  <c:pt idx="17">
                    <c:v>jun</c:v>
                  </c:pt>
                  <c:pt idx="18">
                    <c:v>jul</c:v>
                  </c:pt>
                  <c:pt idx="19">
                    <c:v>ago</c:v>
                  </c:pt>
                  <c:pt idx="20">
                    <c:v>set</c:v>
                  </c:pt>
                  <c:pt idx="21">
                    <c:v>out</c:v>
                  </c:pt>
                  <c:pt idx="22">
                    <c:v>nov</c:v>
                  </c:pt>
                  <c:pt idx="23">
                    <c:v>dez</c:v>
                  </c:pt>
                  <c:pt idx="24">
                    <c:v>jan</c:v>
                  </c:pt>
                  <c:pt idx="25">
                    <c:v>fev</c:v>
                  </c:pt>
                  <c:pt idx="26">
                    <c:v>mar</c:v>
                  </c:pt>
                  <c:pt idx="27">
                    <c:v>abr</c:v>
                  </c:pt>
                  <c:pt idx="28">
                    <c:v>mai</c:v>
                  </c:pt>
                  <c:pt idx="29">
                    <c:v>jun</c:v>
                  </c:pt>
                  <c:pt idx="30">
                    <c:v>jul</c:v>
                  </c:pt>
                  <c:pt idx="31">
                    <c:v>ago</c:v>
                  </c:pt>
                  <c:pt idx="32">
                    <c:v>set</c:v>
                  </c:pt>
                  <c:pt idx="33">
                    <c:v>out</c:v>
                  </c:pt>
                  <c:pt idx="34">
                    <c:v>nov</c:v>
                  </c:pt>
                  <c:pt idx="35">
                    <c:v>dez</c:v>
                  </c:pt>
                </c:lvl>
                <c:lvl>
                  <c:pt idx="0">
                    <c:v>2021</c:v>
                  </c:pt>
                  <c:pt idx="12">
                    <c:v>2022</c:v>
                  </c:pt>
                  <c:pt idx="24">
                    <c:v>2023</c:v>
                  </c:pt>
                </c:lvl>
              </c:multiLvlStrCache>
            </c:multiLvlStrRef>
          </c:cat>
          <c:val>
            <c:numRef>
              <c:f>Tabelas!$C$114:$C$153</c:f>
              <c:numCache>
                <c:formatCode>General</c:formatCode>
                <c:ptCount val="36"/>
                <c:pt idx="0">
                  <c:v>2667500</c:v>
                </c:pt>
                <c:pt idx="1">
                  <c:v>1747600</c:v>
                </c:pt>
                <c:pt idx="2">
                  <c:v>2665100</c:v>
                </c:pt>
                <c:pt idx="3">
                  <c:v>2543900</c:v>
                </c:pt>
                <c:pt idx="4">
                  <c:v>2982900</c:v>
                </c:pt>
                <c:pt idx="5">
                  <c:v>2029200</c:v>
                </c:pt>
                <c:pt idx="6">
                  <c:v>2465100</c:v>
                </c:pt>
                <c:pt idx="7">
                  <c:v>2330900</c:v>
                </c:pt>
                <c:pt idx="8">
                  <c:v>2114900</c:v>
                </c:pt>
                <c:pt idx="9">
                  <c:v>2374900</c:v>
                </c:pt>
                <c:pt idx="10">
                  <c:v>2602400</c:v>
                </c:pt>
                <c:pt idx="11">
                  <c:v>499700</c:v>
                </c:pt>
                <c:pt idx="12">
                  <c:v>1848600</c:v>
                </c:pt>
                <c:pt idx="13">
                  <c:v>1459600</c:v>
                </c:pt>
                <c:pt idx="14">
                  <c:v>2282700</c:v>
                </c:pt>
                <c:pt idx="15">
                  <c:v>2433500</c:v>
                </c:pt>
                <c:pt idx="16">
                  <c:v>2247400</c:v>
                </c:pt>
                <c:pt idx="17">
                  <c:v>2025200</c:v>
                </c:pt>
                <c:pt idx="18">
                  <c:v>2462000</c:v>
                </c:pt>
                <c:pt idx="19">
                  <c:v>1990500</c:v>
                </c:pt>
                <c:pt idx="20">
                  <c:v>2073400</c:v>
                </c:pt>
                <c:pt idx="21">
                  <c:v>2060200</c:v>
                </c:pt>
                <c:pt idx="22">
                  <c:v>1343600</c:v>
                </c:pt>
                <c:pt idx="23">
                  <c:v>2238900</c:v>
                </c:pt>
                <c:pt idx="24">
                  <c:v>2475400</c:v>
                </c:pt>
                <c:pt idx="25">
                  <c:v>2316200</c:v>
                </c:pt>
                <c:pt idx="26">
                  <c:v>2758600</c:v>
                </c:pt>
                <c:pt idx="27">
                  <c:v>1885700</c:v>
                </c:pt>
                <c:pt idx="28">
                  <c:v>2152700</c:v>
                </c:pt>
                <c:pt idx="29">
                  <c:v>2242900</c:v>
                </c:pt>
                <c:pt idx="30">
                  <c:v>3495700</c:v>
                </c:pt>
                <c:pt idx="31">
                  <c:v>2600400</c:v>
                </c:pt>
                <c:pt idx="32">
                  <c:v>2388400</c:v>
                </c:pt>
                <c:pt idx="33">
                  <c:v>2374600</c:v>
                </c:pt>
                <c:pt idx="34">
                  <c:v>1764900</c:v>
                </c:pt>
                <c:pt idx="35">
                  <c:v>2293800</c:v>
                </c:pt>
              </c:numCache>
            </c:numRef>
          </c:val>
          <c:smooth val="0"/>
          <c:extLst>
            <c:ext xmlns:c16="http://schemas.microsoft.com/office/drawing/2014/chart" uri="{C3380CC4-5D6E-409C-BE32-E72D297353CC}">
              <c16:uniqueId val="{00000000-296A-4998-ABF4-80B7D800E15E}"/>
            </c:ext>
          </c:extLst>
        </c:ser>
        <c:dLbls>
          <c:showLegendKey val="0"/>
          <c:showVal val="0"/>
          <c:showCatName val="0"/>
          <c:showSerName val="0"/>
          <c:showPercent val="0"/>
          <c:showBubbleSize val="0"/>
        </c:dLbls>
        <c:axId val="631541375"/>
        <c:axId val="2018661423"/>
        <c:axId val="1596604927"/>
      </c:line3DChart>
      <c:catAx>
        <c:axId val="631541375"/>
        <c:scaling>
          <c:orientation val="minMax"/>
        </c:scaling>
        <c:delete val="0"/>
        <c:axPos val="b"/>
        <c:numFmt formatCode="General" sourceLinked="1"/>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2018661423"/>
        <c:crosses val="autoZero"/>
        <c:auto val="1"/>
        <c:lblAlgn val="ctr"/>
        <c:lblOffset val="100"/>
        <c:noMultiLvlLbl val="0"/>
      </c:catAx>
      <c:valAx>
        <c:axId val="201866142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631541375"/>
        <c:crosses val="autoZero"/>
        <c:crossBetween val="between"/>
      </c:valAx>
      <c:serAx>
        <c:axId val="1596604927"/>
        <c:scaling>
          <c:orientation val="minMax"/>
        </c:scaling>
        <c:delete val="0"/>
        <c:axPos val="b"/>
        <c:majorTickMark val="out"/>
        <c:minorTickMark val="none"/>
        <c:tickLblPos val="nextTo"/>
        <c:spPr>
          <a:noFill/>
          <a:ln w="9525" cap="flat" cmpd="sng" algn="ctr">
            <a:solidFill>
              <a:schemeClr val="dk1">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pt-BR"/>
          </a:p>
        </c:txPr>
        <c:crossAx val="2018661423"/>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D6179B9A-5600-47B4-A7E4-578ED4B5FAE1}">
          <cx:dataLabels/>
          <cx:dataId val="0"/>
          <cx:layoutPr>
            <cx:geography cultureLanguage="pt-BR" cultureRegion="BR" attribution="Da plataforma Bing">
              <cx:geoCache provider="{E9337A44-BEBE-4D9F-B70C-5C5E7DAFC167}">
                <cx:binary>7HvZdtw4tuWvePm56cRIArUq6wEkY5AUCo22rBeusCSTIAkO4Mzf6U/pH+tD2c6UZKdVWbfqrqru
Kw+KCJA8wJlw9j6Iv96Nf7nLHw72zWjyovnL3fjr26Rtq7/88ktzlzyYQ/PO6DtbNuXn9t1daX4p
P3/Wdw+/3NvDoIv4F4Iw++UuOdj2YXz7t7/C0+KH8qS8O7S6LM67BztdPDRd3jY/Gfvh0JvDvdFF
oJvW6rsW//p2vX/75qFodTtdTdXDr2+fjb9988vf/vrLH0r/oYQvE/vh0HfCd+vXhD+X/d1y3+Sg
kba7h4k7WL6TWLgMVIcef/DbN3lZxN/GGX0nKXfhGvplnH4Tfnow8ICdLg7Nm/WDPejm28iPdPK4
tMP9vX1oGljR4++Xdz/TIgzCOu/KrmgXu8Vgwl/fKntodP72jW5K/8uIXy7LUBc/Uvp3VgBN/Avt
chb+TAGLU/wJu4h3SHDsSk9+UTt6YRfKwG7MpXCRfPzxvgn/YpezB1sczKfurvz2+d9vlaf3vrDJ
ssZ/Z5v8wdyexuqzSx7d5k+YBaN39PEHkedxwuk78mgpz/1iMBj/IvWLPb557h/P5McR8u2+Z7P+
Nw+Ey7Nva/+Rz/3JQCD0HadUulKIL4p9EQjMfecSIVyBvsSBFN+Ef1H85f/53+Wbs0OX/wOB8PTe
F4GwrPE/ySYXl9/U8k+wCUXvEJWcLLp+ullw/I5AzqIw+MMguNDlm7U9FPcPb+7LN5cdZPKn8fBM
xV828O92jB884tltv75dVvqfZJkz2Lv+WAv/4lri4ug14X8iORLyTqIlTDH5GovP3QNqCSxdj8ov
mRKhF7XEYltwjaND8aDtPxCuL+9/6Riw1v9Wx/jjWuO3kiw4tIfwsZD8UX36w9FvZcSLwZ/50Bf3
2t7/+pZ4gvAnm97ykK93fkmXP4iv7+5+ODQtlI5MvoO6kElPIOJRRj148PDwOMS9dy4TkkgOf5hH
XPftm6K0bQK3EQ9KGxfuIxjqSkEY7JRN2T2OUfrO4xhjhDxXIkak91sdf1bmU1wWv2nu6/s3RWfO
Sl20za9vuYRHVV+uWxbrMqhrGaHSY5QggjGHfFXdHS4ALMDl+H/BYNbhKavDlrpnbh1Xe9oNc5ko
Z6Y5yc/6fG7izHcNa8ysXG3mXKpJ2CbNFRIGuZnfYj3ZSyILYZTb09FVc8lje+ga69izOWpQ1gSm
k9xNwtnQKTnojCLJtkMuKue9aNDQaJ/3fNA75GnG8w2e63xgCue2T7nynL5x7guTOpHwOamTrle9
x4vodiiK2VNxN7b2GA0RbhWraCOCukCd8ZmNM/i/KApvx4UjTtlQzjbwitg5HqOcDKsxraM+aKyE
J2rZ2hORdrr1EU2ms9zQ4fNsGun4tBX6Q1aWnlCzwAYrJyql8GG/RUcW0TYKssaL9xPEfqqyVLp3
yBmTemXSJONqyrW81EXpvo9Ka9/rqC0vJxOXEywiR1tZFHBXPLnpZerieu95Nd+B1kmkUtTjbYdt
Fq1oZYvbNLPldTQ1ruMbru0nOhNMVVnY5HPbtjbzvTnvXVX0Td6qRCMrVFJEba6ycRyP5yjXB00T
1ivHQ9F9TQt7PiNauWEuJqcL2zE2lapHXZ2J2JLMr8eB9CqPWHSSiUESletyep/yMUtULqsx9h03
7TyFPJIlx46ukhiWT+gpi2T/3vaeGFWBG0KCCJZ2mbZlK1Z8RORDhTN5XY5l4o82d3t/cnr3BE2a
TyoZx+54cqeWBVPMuPY929pLd8xp4ZfMSfe6ZfEJauygChZ1YYdq+2GSnT6JMhqrOHHzD7xk7U6n
WeYqOvWRUUnOWauctotzVeVcGB+neX6SDbTslCGZ6VXrmjj3dUKdu9gacVGWUcmV7RJ0VuhpPi+k
rOOwHsa23zhejO4zYfG1QV05qlTP0aAaD3zPp1LYSCFs+G6Kc/eIkxJH/tTXw/s8T5qPTp1xrOKR
45s0jUyqanjCoPJuzDwlEa+2XU9zqmw5sUt38Ka9x8x00siUWOXgzFzqVpJYja3RnmKll9YKGcxr
ZXTZ1Eq72fxQJiPNVJwh57bz2v5DnPWdUV7TZVcFlIqXJRu7UnmZG+1YlZWuQoNDCh8lhWEqF02O
FdZj/IDnsruIdZF1CluTX7h90X8iTUunoMiRc48jyhLfct3d1JjSC9u7OgmyISenPPVQpeaoGDM1
TERUviYk/jQNPTpoTdIL3Cd5rDpvlBdN4iHktzUqc2WSYq7UVMVmQxwyXRtRRVcN7o2r7NiZmzp1
tKOkbudY2TwvqCqicTo0JmrrcKCI3fWiqwpVZPCxElHNj7hAQ6k6TEHPMnXRR1OT+EaKaJjD1pvx
aTfz8qyp57L0tSOsUVREmqtI1FMcxLYnRw4bLfiIh/K7uGlIp5qkE7Dy0dWpSrAzD36N9PDJHZJa
qwxz5CrSzq3nm6qqKITIUJ2AIsWtE2t5YzBtPVVKMOGxjnkxrJwxrU6B9CmM79SFBmft0noMbQY6
8fNWQtRWcMkFdZEZg8o0yZlJbd4FMreuE1hjTaTIWGSNkhlPb8fcluOaYU/qIMfV0PsJa3WuatPP
jao8Ua3dqq+JT/Ecl8GsMU1VOlVDqjqaOlkY29Y7bVPujL6jc8whtabpja0yfSWjTJ4ZTeJBDVE0
gzX6YSyVcB2C1KjZXKopcYEWyWT1EZGEguZKPnVqIln0yU3ialo1sk4hwuuESJV07XTEZtcYn6Cm
JZD46lyHrE9QrnLPYTTERnh7PDgdVxXr5m1TNrH1o65HIhBzQk6afmbXcWYjq4R19THKbTevhK3K
VGFS2M8DFe6Jrk1Lgt4izwu0ILRRjOix93lbQ2bo58m5gT10OK3GKceB0DO+oqNXR36dlRlRhMdF
r4asJL0fZ4U8b7No5orqLInCKMJ4UBMizvWg6Xwd6b7DPsHdWCksSHdgaUNrfx6qyfozR2CvWhfT
5DdFVZ3RIq1UWrUV5KNxdqii2KGbAjVXJistRBOtVV84PeRDbHStYua1c9DLahhDPFTzoU7jgvlF
31KyQiVh8SbHjTx3iiRpfSnHlhzTftDv8dx3TRC109SEzB3svCUpk46CoJb7trBOHsStg5qQJrJI
t3pOy/J8ziZe+f2Uu0oK3hx4HaFE9RjSSlgVteU+bOJuCabAIvJH1HWHng7OEA6dxekKtviYKz7C
JuZTPTiz4lkcp0GlO0eruhLp7dwMJt/DDoTTsJsd3PumbFmnRjFB8hlkTfRR7glpdkOvxRnXWV4H
tJ/zGC4cU7JHczENfjejHpRTU3OPM9h7VlMyR2MwjTghqzjhSRtgUK8NWDexJPC6hg1XaT57jjJ5
5WDlDSS60LU3FKpOaeb4c9t7kI8yax7yYqx6X8eFvCjbqeVBPU9mR1za3kRtxHJ/Kht3V/O2cn06
T1XhC1GlWGkW4Yu+K6teFQQyX4tTN1NjPA2jwoPEeZAjnt+XUTVdWw5bXMVFilQzT5FWpem8A/hA
9VlEvdaKZZhdzJ2GSdUp9zJISjm6bdp2aP2+7otUsd6KPa5ojdcRE/Nt7AxoB/Vmj44Fyen9wDHt
1OzktlZ1nsbbiNFkVgBYi/0Erof9ydIuUVNqKzBmYiDovDFF58lkWAabMAID9gjxKyjxvBg2MBdS
ZoYauXUwaq5rkrU6GMAJLklMR+0XdBpOcUdzq1Kb9Oct7XXuY5F3J02l20yVEc5PPT1YqCtQU/Zq
qscoDTLXST4IXVum6qbz4vOhb+t7KKOHS1I0feVnZU+gKi0yce6aMgbleHW8r3PTl6oH/X8wiPf7
YaoS60uUo1o5Ttmc1fkU3WVVNc8+1KtO7LNRwI7XtHH+USawa6u4SiYvjEgew7aaek0eQo3P7vLY
EYVqSJVcJaxojR8jWX/kgrs5xG4BewOuLVZRlAmhRneA3JByxsHKJe6v6tEYo6CkkR3s/9R2AXGm
5rOc3LkPkoxW2h/6CZTNY4wh3QuWXzDd0NKvceZ+4sJ651XRFGd6KsRZhJo0As3F+IyAk9sQtbGd
lbUVrfwly08rklLehenY5gcvr9EczlVhnJUTTaUMirkUx8awttKrYYrHD5LOkVmNhEZZkDAs6jUu
a2c3kJk1YdygKFeijSE7izzuap+WY4X3DZfefTZ7ZeazBsPVJjfdxhK32Q4JHnRQlwO9cWMoWiFN
elkBppVQ9DReytbTzBPiGyPiZsUhiK3P6mw4mybGhlXaz3Pnw97rvHckh9I+ziuUhb2bOo5qhwp/
zIuZIYWhHEjvZJz2juqcmBMV4cwR66pmKPng1TWs1dVZPAiwQluklwNlTXXo4xjrQs1uFl93HkgM
rIxHDIV2jJnSZI5TqHH5yVNa/Svi+oLA7krI4zpOvjZTfnv7t923Ds0j1f775wv5/fu7ff9g284+
vNkdqubNqivuH5s0L+9ZEPRvN/3O3i+o9Tcq/wUOft5J+TODfyeC5q4Arv03Nn+R8AxBP2XPn0Dn
L7d9hc5EvqOMMQzYWFIPYQxP/AqdGQaGGXC1JzwPy2fQGS2tGsqkFJgiT8LL35GzfMcEcQEwP/LP
0gPE/Y0oeGY36Ih9ff8UOYP46iluBgoPERdxCXSNFJKj57hZMxzNUk6Jit0xPo3nPvK7wfTHTsL7
UJgIUn/RoOCJmn4gFGb/vVCJOaGMMBcohedCU1G2fCjHRNmIZOdZNefhLCbxihQgJX4gRQB9SSms
jL2QQgHmIJTD0hIxQEFjpONAnEy88xEvyleE/WBJmFHuLcqkQI0Bd/2Uf+BuFHlzDbUEnvTgR4WJ
1qXLzernivvBkp5JWViQJyyHLUsCOWSpWBLAaWaoxAV2yjRMxjYCTuw3V/77bAROyaHAZxhyn/dC
VNfhxLWAtJXnSb4eBGSoupu91xb0fEUcvJ4gj4JxMEGuiz2gj56uaI7tVPAEnx+vbvdxqLZrtV3t
V1u1Wu1WF/CzVWt4pcIwjJV/tDn6vKn8QX0ONpvN50GdXx7/fNV4kfd7PHw/nyVenmiYob6PUphP
cBNcrdYq9MPNK57CF7/7mYgXVFVWOiPFGkTsNjt1swpWvVJb9XG9UhdqpRTIDDZ+EBz7wfHq3Ffh
cfDKDMhzZ/1+kfL5IgFvNQyl+Hy32t9uV1cr0K9/8DdH/uUrkjB9RZ/iRX6BEsODag9EgYWPYXWL
XZc/8Ht/u9ptgv1ObXe3u9Xtbl+rYLXb3d7CjNTJeqsuthfr7Xq9DtfrE3Uabvwj/3gDnvDx5MTf
+EqdKP90A7MONqCwTeCfH/vKV5vw6Nw/Pg58cJfNz72Do0Uzv9vOZZJSwjAkdCiGOVCiizs/cQ8g
DRGmDDZxUgPNEpDEywZVkdn5kIu4eO/oktd+ErPYWQEF0u9a0pM2qAFleFCW5dN7QXA2+kPmpMl2
oh0/THU34rCNNKFqHDrXqLhw+zasvMQFFkg49bge53FIA91i3iooHlJznowMaA6vmCLsM2j6F0o4
qKyDXEI+UKjKutFvhJhmYAsIMCYiz/jnuRy6IjSVNZsJj2gIrZu1teqimuG1zEnzfpBcJEeE9AyY
PAaZcuzm4b4UhbT+kETJpIrZtFS1o+lyNTgtFInEZd6kWtQUe+R043vaUFPuEmeecn9OBg6w2B0g
11OeTMOqERoI0Rbo2gVnx3GjXJdPScAkoK/AsRy1yuoZMIimk7mOUO1FyrBEAGnmMmLD2Y30AFSq
zW1InFreAPtSfywtsENBOtblrCJNM+1DjVbJECWS7cbMGYiftlWNVZtQXIVZJpIkoHkm72fUoUmV
VckLv8BiNGoaAQ5sgJ4wSLWcTZ7vmK56T+xcZcCuRgKgqzP1fOXVNj3P+xI7QHIh97PrVvizSWug
xXrPm+QOCylYOHVEOwHzBno+mBmPm7zUUquKU7cMu7Sy+7xaqjqWGXYoSFxdNh7JP0LFl3+yBRdT
4FnRdwHAhzRVvYvS3YRZ7oYsaePmujdlEq/cgo2j34oxG/x05PXnou37AhYtB9iTCCt0uOCES5v1
o+u3zjKDIiuTk3QYmQPMxUz7wAInfZsJmZ3iojRDMJcZKwIUY9CQBld2wmaaWqgt5ZB/7LqeTH6a
yGbXCwT0Y1ybLFe0YjKInFwELmCdOJQ5lfnGVH32QY6E68CA5WbflqJFfm5KwHmaaWD9wGry0jRl
ZVeTmG0R2lrr2B/A9x8YdcXOpDEBXqIQQIdlWe0YPx/aNts0STZ+rNu+xQrqMHMyOdXkBJzX3meW
VTFT4BVtccp4LMk2a4Yu94uh6d+nqRwOOR7aRHWzHloldGsuHF7Z7GrswV3CaRyd6xG6BEBZlX0d
2Fk450DKzCwgs+CnGS9MsQJGvgI+jrftCPRKW0/KRXX6vtS1FAFtJgJhiYCl9YEbjnaUGG5UbuIp
9SsAZpmaHAfwVcJYKUJrBWgLt2lz7goqOkXHrjhHQnu9cnHRJxvbeI096WjLTZg6pkRBNGKarCxw
mYPq20oi5ZReM/ozkdVlJIz8kCJN7nCExRw0iNeXTWG74tQOQ1YpWw9F7iMykk0bRYUb1pns7Eoz
Jz+b66xACtEiqzdi1OS2LiORAdllxuR0LObixHrSgxTQd+iimB2oEWTTpUBGuYZft0AhSqi1cmhK
DKNXXDcIxzTIajbpDbCfU6W0KGwelJ02zB8gvczKoVl+2pYAjYNqTLo6aEYGnYzBywlA87HW0s8L
G3/M0FB/7CJs5gAVtkjCGFgIroaihC6PM4nkk6yrcQSSzXYmKBMdXXVlzlRjDFhirmagHSJczfCJ
GNwkiGlmMzWnHp58iCgAcm5VxEcJGP4zqaL2OHImF3A5mserqkLu/dh00XuOI9luoechPUVrHV/J
nurbpET1e+sNvFQ0npz72o37g5OxHJoCAtFLVi+MRWGlvgME71SqoLFzjSAkD0kGNFfIbUZ2eWYB
PDc4MqWK+kpUiru6vPZGkQBhI1hj/caN9VGr0+5jBCmLqC4ezPvE0uGqNd1kgnFuq4vEKyDx5GkN
XS2WMxLWaZSc9n3nzP4AmwlXo7HCrtw8qTdjPSfNKolsb0NQgKxWFZwpS4CQkdF1MwHiDnGaiQeW
c3NZaRcDr9lEPAWXj+Jsretq2FhnirsNxA/sX7pj0amWFXkAyN50vqDRuCnjhacbOojybRZn/NpB
QMatWuCaV2lSseLII4gZ1UtMPxQx6Aj0XnencVq69TZC0XQloBm2aLNkk8+Mm2oVyyp1QVFMoJBU
DoPeU14dTxmtb5qkJxa2jxH6IGXV6NHn0IGiiuVNn/qxqKNjij1eHzm9qVrY3NAIPbvUYVtOgYEL
KIFoD7DLMVvPsh8zH/qFZRI4gsfeyh1T972HiQeFKTR3otOsM8VxBTkTKV13NgpIp7tD23N20+Ah
7YFh4alVnLjZYQC+G7wkwcmHBsHUfI1Msp77kmtgcevm3tFzXivXjtEQ9GnRQaLJqnbw+8q0sy8Z
MNEKCCpY39DEED9164Dha2js3EHi4WSLMjSFsH9BKxQVCcpUlErnU9xH4FxorBD2Y2izXTCOZ6oy
F9zN11POomAykGl8NHt6DEpWdGUwsBxnkCrSKFtFnu4unETCdj04jklUoWdXrjGu9QhYsuJ5mACL
Ha/KrMmLoxi4jUY5LiwhgJZgcuU1U1uoqmzkZ0dCE+cEHpVcpSIaie+1TtntUqmTvWUOUE1GWg6N
kImU7To2IsmD2XA7hiaR0PKJZhMDdZ/1AFYANyMC3Kedve3Um8KFgG9csmk4aZqLuFgIxXZyG5Xm
cX4ySlxqRYCkvZzGtI1WpKzwdQSOhFfDkFajGqMPskwHqpyCwiItKbI7rzIeDcZyTq6nWJvrsp+z
/QQN23Ngy6s1OGy/BvbNEUFeJrA/ZDN9qMhi8hbV5Fw4gIZUjik0JGIS6UtgALPO76V2EQBHcJUq
0iIPJpxEt2kF/YCVa530yJumvvXbsmjz0LBucJWpXCx9INRbrgyiUe0D995m0LZCogqg2QdF05QY
YKxF5tkb62WwZ84pBTfzIPgwMPCwiXU812M4N+B5wOrG9GM0VfWp2/FoP04leF1jFtsjInZ9Mw0P
ZSWGq0nkhfArp48RUMpF1PgxeP1JKmx+yzqU3XcZonHguFF5hlw7ucqtIwsRgmQzwZ7e6d7/eW3+
HNNAZQ5ak8QFGIkERoS8QFWm7orGJN6N1NkU1BSKodHNsleEPEerX4UwONgCzRMXkP4LtGqoZm4q
YPeBLVCGtKb8iHbQd4IWvYbN+ucreg2LvuQU2sbmpAUsugrObz7tY7VX4cdTH6nXQJp8jmq+w4Pi
BdbPoFrtS8CDx8EuCILdHgD4DjD4I/xVq1rtASF+AgyuAJ7tlhG4EOD56kLBR1sYXFAroFcA7+pU
wRC8WqDzdrs+hd+bS0BuwZF/vgOUBuh+t1qwZhD4p/5qtQ3hQnh/dOT7C+Jd7QCR7lcLfEvUBvAh
3APocBUA/juGCwHr3ez2C+TbB3DPz1X+KlxdsPsTfCfiqHQ80ASIhDXC7NR6F2wfVaFgCTAr+Ou/
YgCKXzPA4txPxM7eNExAM5+vbkCdu8uNvygBXgT7wD/ebncAcW8BJm/hXwCEwXYdhrWCl6sNqHQX
bFa3ahXcrNar1W2w3e/BHMCg7C9ipT4An7ICLYKdwiOA3zfqwj9Sj960XW/324uHbaweLpaHfrra
32p1NatPsdqCu20vLvYX8PbhAXiZlQLIfXoJFAH8Pt9chpebz2DYzeZSXV1st6NSsVoDRv9wcnr6
4fRoE15vjzb3l+d+uPbP/WDnh+FloA4niwXBzy4Bm6vw6OgEKIejDag7AJbjkfaAlX8G+mMXAJbf
bHxY3hY85tjfhKfgCY8Xvr+Ejxc24DI4Pr+5CYJL//4VP1hoid9x/vcR8QLnN3VTJd5iECAsbkAR
4Aj+iQ+O6m+OYa6+/xrvxJ8Tsd9LfJlaWkFTs0jcb8H9/c+brVZg0MXRIeL2sEiIK3gL4QL/qSOw
/PI22K+ugqvtxS64KcHoa3Vz/GmJH5jwfq3WV2f9widBmF6A0/iXIURZWKnw9JCqI/CzoyAgKjgH
3uVWquvwdInrQG2CEIgndbRkg1ciDC9E6M80+4Jgg7NNdTrDOnfB7dV2Cf3Ln5sOzn29IuHFTgAs
I3YwSDgGx9lDwllYp+NFd7DKJQGBa4EjgX9B5ICjHYOqwL0hbcFb0AeMbcAnd0F4BC/h6tUW1L+B
UWCr4DVEgg8xFQA7CI+Exy+XrEq4f3sFxoNkAbH3mBAXiduVfwuXwBSUD1ZYLoc3oVrCaQNy4Vp4
4tl6D4+HEIBHQShvt+GSbXe7mwDYse2VAkXBPUB9LR4ImRMmB/fD85aH+SfwAlLEDmYEoQgcKtj1
fXi0XBoebcH+p49ZC1a9WZeweDCtWoUb8Oclzy85HOa2hjsv/AM8FYLOPzpdQntREyhquRscw0DG
AXP58PGjyb4eijz7Yv3/P5pJz06dfjtwu5xQpLCn/ka/f9dJ+nb2//cu0nL9txaSeCeYB6csgSqH
Tg1zYff42kLy6DtoDiHCgKHH0MBZhr6evuTviCs59HQEHMMFUtKFQPsnHb58Hm9QY0J7BeTD6U+K
BZMvWh/UiYuUAI+v4MBAToHzgyN8664rWHkUzzxtV08089VZnnasntdgHMQxRqEvBkdNgGkFXAXT
ebJXVo4XdVnLoBedNRO/H/MMzzmcndIOuwRgaee7n8t7kU4WedADgRMZHpwqZXzR41N5CA6N2Smv
R1U7qLhoPepe1dpN169IeTVtLTXCk3X9T9r6b0pbX47B/8ARX2ujyBe9jf9CG+WVLsrLEPtHkQB9
pex5PGX9xAf/62XPK9WAfFFv/+lq4NUGlFzC++mS/q0bUK9BQvmiLv1H2pMv8uvLjqx8UYj+yzuy
r1XG8E2BZxY0/6GV8Wt94eUrV0899Z/fF34Vhz4SBU+C5X9w6L8ah/488QO39dwn/jl8BHyvGB77
xyANvm3/XOz/u4TQ8+IPvnQN9awgcCwF2D7PQ96L3QOO7skYAbOoBHH6YGrh2Cx8QaoNf178Pbfy
VynwxSUPTiNK8h13WUZNFQlqGhUVqQyjzoHvaxRjfhuPcx3oTDqnP5f3/ao4gm9eIYEwEwwAwnPz
5nj2uByhrdlZyVZaDOMqyXv8Cn/5IylwIsrzBLSICEcv8hnuhE4tgnPsKUvIBwRH1rdtNc7Bz9fy
ve748g1V7gEIgfJcvCibbZ2jpPWkVWPGEs9P5Ait6Mxy3sHXEuAcs8L1kFz9XObzLXKxF8eIcyKQ
gBNS8IWz5/qTBa0r009WlXVBjpBTc2DJs3SHOuG+srwfiALkBzgHTrEtW/MLJZLKIDg4nYGovK9U
Bz2sddMJrprU5K+c+PqBJoHhhqMtHqgRThe+0CSv3EI4hbGq10267fT/Je28luNGlnX9RIiAB+oW
QHfTyVCi7A1iNJpBwRa8e/r9QfvEOWywD3tz7QutmAguKVmFMlmZv8ncG5fn24OtANRPrfJuXp/F
C+vjeTxvd7YtvVqVOxKvrYy1vimNuNYOGcSbK3EuTaFjGhvekOFBRDz/WnHpr8uGywlE0cgxjB09
XaIcyPJPKxmbK8EuTaLjuT4UOWCAjr/9/NkNKprW9btsAbpPZy4axtZ8L103Dh0bHIc7+3b4+iRe
HJxveaAoPeDZ7m4rj/YQ+31qNnAMBztwIFcdQGrAJUyhFb09lKvD/mQ3GxQsd5eCoTlOrs1gz5dW
L6LeLNz3XbaagSiT9soG21K6/3f//Nlg7vNQuw020p1vO4NROav6IKWXnHxaLnRZLfthsnO66/7w
/fXRXVqNz0O+mMhUm6fcYCKlvlEuY+eISkxyZTtfjIKah+/SrgJ1u1uLnQDBv2oSQAng+Y+QIbIQ
JL6FCM3/LR5deJlejMJiZzO7tgOi/3wRxk5sN1J4TaC6MgVCotxjOir3Ssni0lIHhGJTlAIpCkf0
PEorvLRNGxcuQissNwS4kt8Vbhn/W9adfBKcV/2VzXVpsTN1HIeCf9G2dxEzTRZt6kIg6qmXnYpx
+OHY9i+zMb3D2yfQ022YxKx13/S2X+TZLnaB2CYTCKJAxpoXTiVUXHrf/ZUNtauFb8ucWrSwgSi7
7naR7E5cqfnpUDhVGzQWcISusqbQWWUGUqtOTtWkrKB2nRMsjPxkOf2kBdBiILzoUBXfOl6XrePS
NkWJZkt6zscr0hLc68gtY9Bddh+rzpbdrbSGsrvyBY1tG53vbCK5G0kbQRvH2Kcec5f40phVC61X
5nd6YY7HpqmtJzW27xJXm+/arlawBZURWMQP5yWXId+gN3pxOyxacyUVennSCC5XdiS4AFsHKX4+
8mkhP9LGuQlq3afNPyUCfqbZTwCVJj0xgShBBf3UDX05X/n6LzcpkU2wmb4vrJfp0WJagCgNborZ
Uj54uCwPV2uornzZi+N7FmW3xJaxFmvScGjTXhwjaMNmODWxdirtJFjED7ANTfTWtcS4+MBMnOsZ
+r6G5MM4s8goGxjLfhtqYrbD0Qbr8XqUl4cPUVzIC75rGVTFd/dspcwYrjro1TwR7iflL83Byrvs
pA9F9qtP2/X4erxL88iS3SR/HPbJ/kSIc7WmBZz9wM0mu47GxtfuzVhPQt8vu3fmuIg+mkHS5FfG
eS3ubpzukMwwf+wGxGDV3meTUrc1YM132aC19ySCdqjnmXHl+Ls0uVu2CZOBBB5aw/mmmGu/BKJW
Mbmp4XzvQfUOB1OM2WmqBFxoWWn9t9end/sXz48FqE8GzGqeQFyL+1xwsJKpcjpIamPcVSBHwQJb
JVAprZrfnnaSSpPBAODWdddxdjsit9c1n1wbKiRI0IOer8Nx7p23J9MAUgwSEhJBc2vanE9htXRK
2SYQR82rp5OVA2fLM+9RhzQfFK1+ZXVeOEvOom2r6Nl9NSXw1GaX00pPCxDhG0HNDWMQy8uVlbHl
J7vv5HmwXLbVYdNW2uUv7OO0kBJeezHq3Z30tfKkqlK/U6XjA1l3x6cZOFgelMAZprdvBcSGkAoh
v+ZBbu0G6eWzv+Y9t/+q9eJzAbjtA0CgIQRb1dyq1l2zoJaxc2XEF1bmpmLDDWF6Lutmd0HwJnF7
y5hIRY14CGrAzEFtZDJI9VF7+1kN4etPdu3yTHG2X+XZV/TrbunspCahkmq8d4dmuC3B+d6lKKwA
zvUAKhdgqq9M64VPSoljk3DhJnLMP12OZ1Fb2ZhrDzY+sAbXTJDGSP1oQoHhzlHW8H624Z1XvujC
Jh3TK6FfLNvt0nWRbDFsBD7MP5XfZ6GdeKrqpuFESTLgraZeWUdqMeO7N54tRKH6ALsNZBiZ6i5r
bGMoqtPKml1hUKgAgDJ887Qrbqzaq/6bF/n/7QldGhGnC+mnD3hOGLtYub1h2eu+DnIBxxrGlLb+
HDWz8K4slRerchuTbVl8MioD7v4Qg8wOCk8fwAQbwN26erERChjK2wbuwpWz5VIoiIu2brnbRevt
zst+iiulSgRVnAa2BmUPLarX5Qcg5+VKcnhp8siF2AKwzjZe5Pn6b0B2prNZg0m39fTQauS6Egz5
4fXlcCHKds1wNTJ56CPsnrFd4kkBs4AjzFnnQHc7GTSq9K98oEtRWNobw0NHiWnfsWMXGX5SxAqR
hUWEtOq1X+Mgqje/yYUOTZSxcNsAD/jTU3i2gzyzbKSWAOO3myE+9nnfhbkFqJlyyBWE0sUBPYu0
/fxZpEotTbwuaDsId/zqgyk/VGZcX1lr2614dr0wHEqT29nHmUt7/zyI0c9NCZ1GBYar9IcGPs9n
1IvUrUgcew3UNM+n1xeDYV6KaJimgKVrEHW3utFnyoqpIaKdCCawMWQ0V1UeIvxjFoF0YnlTzWNy
QNJHnCrwu/9qi3bXOVV9lNaUf3r917k0yXxI1wHdgLaatRt/UkE692NWjSfGNdJqLTtQHvjn7UE8
xzVtz9nIsXterNtMa9rVkBPmtDXTcJkyt4cXIhB7eD3Qpa/pCQBalik4O/bNytiGPWItLM4qq2aY
QtYfeZ6j4Yw3FTD1K9EuzZ0PSkL43obQ3acHw9y5M3oJdeD1Tnyfj0tzW3OCRq+P6WIUih0QALmz
3H1R2yu81lo2eamsK9sHNcjyMDtWeqUUeyEK08YDitOQD7WfubxSWg78fctRPfm+mIQdGqkj31om
QnhNp/rAscG7xv8Dhn22pf111HptW/t5apXvymU2ozqu/Cvn7csqxxYGbJDj0Ufh1bYN9lmY0kVG
TS89FWRDnD7AzbGORlPcqY0a6Orje39yPtWaHh8a6cX31LrvXFHXV+6WLTncnSzsb8OiRUClxd8n
AVCzB4EsBkmAO5rwLWfZVR/t2dHHB2eYJiucJ1Gkt+0ozGsl2gvbgJcAOCzTch1SrO2CfTZ+TUkH
FTeBllCJEEsodXeJpjp9sOzEDocu5n/fvEa5eEzqz8ipMum7M20wvblcdU4RW8o0mDqrPXrlem0n
bL/2+YwafFKqY6ygP7LR58Oi3pzMrcdndSU0vcL31O2Cit0tmmnyyhJ6OYOE8i1SRN4eUH+2nz+b
Qc5KV28dZlDlDlTKRRWNH+igSL+IznJ+y6mc4iv7fJuj/ejYeVuVkeML6cPzkDJvnBnujwo2pRHY
qY3ztUFQ8FczeEVkGJX5ixLIfF9LS92Urdn9fP0TvlyuhkXxBJYxwDODU+08fFk1ejJOSJsh/5RE
hev9LlrvJ3RDN2hEVQaDfS2jfHnkbBF5sNJJo8K6KU48n+NuSrPUNBoVVJrJg7UZhhu2SnXlS754
bMCZhkTNDcf65O7ZpXhm1luOrXoVtJkGC9Sv0vR7g/gQqiV1bH9s8nFFdcyX1Iu8ooAq8vq0Xliz
kMhIZcn/qBztsYMweFFugesQaEXcHJ0kX5CUig35pLrWyq4Eu3Dw0SbhmeyhSbSdfrvBWiacv6nX
2fhu95FzMX+CLphHo92iyWV30vmcQyqaIBlNXX80YyQkAq3rmi+ytav6ylvrwszTiwWfiXwyfN/9
i8EskLxfG+Tj8kayXceh/zW55PKVPosAHaH8Xed/NZpEvvkqYxJooVM1A6vpuLt1pZeicJqalews
dqHCPomt9SRGI+2uTPelb8ujC/wpHH2oeNvPnx0SZVVlMahTFSQwM7+MS2Z5h8UQ8X2f2oN3JW+8
FExQsqL6KHT+7I5Y+Oum1Ho47CtV9bvaUMP7qfK0aHTV9PT6mr1w+EE0IgzNRI9Gn3U+LiO2ncWr
GJeXefHvrDeWL37vjae8KoqbDCz9t9fjXRga9XkQx8g9mVCpdk/YwtZSyKOKcx2d0EiTNC/bNqGb
zt95+yfzaTdzJTI0KsW7tZG6ZZ10faYCsaBxGkADHGJafpV1i9IddcDXB3bhTPXJqeztlEOI509r
4tkCyebKRfAJDRijLLMwVrLLAtQVJpJ9vzN/90s76qeGu+bKy+lSXEqNhIRFCpBkt1aGfjIK0/KI
O0GBDeYhtd+bC03Gtkrll0nZ6sEfpXYlubvwGQEnkAJ4JF/8x247jN5ol72WcNT1VAhQrxRBnTcq
9LzOvXK0XFihPuecs4kVIXjr71boak2DN04bTblDiawYVvO0uKN/A/c1iyZUaq8UWS4NjSf11jrZ
hIv83dCayUua2RcV7U3bvTW11YwgOapPq48a2+trZluBuzTAJ4uiz4DMDXO5u4dttzH7ZImrQE/S
4r3dUjrKbEce/4Mo3LuO6dAJFH8ukmcrUy/rvHQdTpMmK5oDYiH+vdTk9OY6mEHDkWqETwHXMb3t
KfwsSidpu7lLTZTCmb0QskGx3NgZPbVoQVm0uXJEXloVVKe2dwxJhb1nL+r66rYDcsEswP7z2K+P
pWqmAFI5+q1N1lz5UJeiUd/b4FOUiHnXnQ8OcnnmWjWbu12a5K5KW+vY5Yl3q89zfb9COL0yugsL
gxOZKrRAn4u26e6UzD2znmYIAcE01khdrlI3xyhBIfdaFnFhsRNiK4pRn7WRkz4f2FzbhuxT9vE8
jl4ZleAGIi9Xfhqkadx+fn0hXphFJpG2JF12IWhNnwdDSWKu+gRpQFdIp4r4dZq/q9Z24iDWKOJS
9bfl209HbmwqpeQkdIb31zbifYhJzGYVZGMah7mWRDakaKq0jnaw4xYK9mxM0evDvDSnJNXOVn7e
6kzbNDzbCbLPtLrUEM1BEBG1mzg/IJKN5LONHu7/LtJ2NzyL5NZAwkAEwXQf+nS85aiGvV0tOZqP
Kfo0w5WBXbhqhLc1RbfchDtlN7Cyb32kmY0KDYO1P6F1pn1EL0dEjdM1B20Wy53XpPG318d4Mai7
HStsB15Lu6BtKSYj9S30JCcmMQUG8qVc3C8I57ZH3W2s49RJ+0rMC88zDn6yarCpQBbs7Xd6Nq+d
v6ous9oq4KWECLWs7pDxLr4tscywk7LKn06pt5Gj6e2tOc3llcPmZS69dYQ4Qsmo4VztN7+OWPVs
FaguDt5sPA4mUhSFbJO/tLgZ3qEREx+6uOneaXV35ebb9t/5dbQtV3YKeTQFhf11VPU2etHUJ4PY
BDREOyM5ZFZmPr7+QV+eArw6PeqQQMqoo+3v19GrBoStJQWbeJA/k1WOMurx6qqOdjyrn/3gJH+9
HvHlhG7v3E0pyuUOxEjg/HPKvtSk3pJBlH1aTpucsPNRDGuOMjYtlaNjVSi3Vok+BnEdZ9cQC5ei
/8niDQeVRvLs8+ijpvTUsElD9bpGW8LT2JgB6i1yChE6StG9reJ106NBV+uGYrHxz+ujf3kcWdwh
cPRoSVhIGOw2kEs3gjSZQ8Kcc+uWP3/ltT2dTOn7xzdHokRKZYg2zp8C+/lIeTuYYi24JatYeBXS
qf60oJxBP//ojpsM1+vhXu5Si3UEWHaDum0aTefhOuS3EW3tuE7MovnNBYI0RZZHRh5TgesrhZjH
0vyoJ68+ZYtlf309+svNQnRK6T7Jt2dQEDuP3g+umw8d0UGNZfdG7eqBk1Xmm7fkFsWnyU+nB3jp
LhFgh/ggtFFZRnle3GWL/X70Z+32PxgKfh7sepCeYo+p6cD5aSDSmMhprT8CSI8R5NL18RoO7MLO
91kZlCrRbSK53mVR9E6dcqqGKkh024lEA81RGGVyC9ZvvvP9XntzSgrYTN+aHSig8jraxesSc1HN
9ok0LbMOxegX7x3qXocyme2Pr0/hpbUI6hKZkq1gCSb9fDWUWarz3lq4872pu9Wzxkb+xC4jc5mK
27pr9buGXvuj02b1D6j/9ZWtcOGMIY1jSqk6AYbf44KdAnmaVif5judEM4OGiuJH20cIHBEer30y
Tc0ZA8dOmyc7TZb2yuBfXtFkWNBXt5axb7t7tJTS1pp2ckFfbVX6Dz5GiruGyWYMB5kUHTDHPP+U
aLPzHxw4BAZbwEfm2NnX/vs07Zpk5BGwGE0XavyGtyMy998Nb8iv5K677c7OE6B5DI8HAGc4md35
B45HPB/QQ0ojFNydCFHuDt3nMbtygu6Lev8njM95plts+v1bDYefUk8tK40yehS9wLhgTFbtoPRM
Cxu309/TT6zuckv7GM/xfGzodj7GQ//G5fzi19gdbnatTz3JbRqlLZrls+O1JxLD6aS8Eok1sR4U
au4Bu5nCG0DGw+ubaXdj/YkOuA+0ikEllQrO+Vy3KlVp5g1p5CfJcOc07nLQk2E8qnS81ma49Fmf
h9r29bNMz10tb3HKMY0GIVLcfRAWNOdOXfmsu4Pvz4DEVhjeJJB5+Gw/fxZFGzG4kWkmozhFuO1O
BwEbh91S5+2ttWRC/+zVffzGbG4LCoqeLt+mscsdtZtFa7Gb1lEiiZC+S971s9ZHFSv4SrJ6YWge
9TwTCgRcHG+fKg8QRWKNAlMkUDIs7wejsPKb3io98waqfgf/x6s58V9fILsD58/QaF1uKC1i8xg5
n08Ve7FMFxu1x1lH3R1dqiFdsfXpJqNFxg+vFLQq5TidkqGh2/568BdLhn4+ax9cBEB7ztrdldyO
vWdrMSYSTtMnN3obL6EL6PVKlN2JbiM1BUCcNIoPiI71HuozFCnkFWWin5YuCc4/VqE+4HQiDpo7
b0KZ3NZlVVdHCwn2K8f5i+1HaJ/mM1g4k3aKvTvqRKb0OM9KKzR0JZHNd+qx+Zr2vakhZ5h4XX+l
G3UpHvuCO59cDqj6bg9K5FjNWKvNcMmxbykm1PCQfChCZ8CG6vVvdyEUtftNZhdwE/twN7QaNhfi
h8IIY14dh7ip1mjmXuZIa9orH3CXEWwfEBQELXb+eA6X0/kazXK3MeYBZdil09W9jKv6pKElF5qI
533qR3r88TRkYVbO1sNkOdOVj/hiX27haY2Q1IHcYaWeh0fIW5AD4xvAIvVP2oohge22FKZ1TFMa
W+mPr8/sy11hkWExrSwe8sU/GlTPjrg6mfM4wwIrRHPUvsmLajw0KZYqr0d5OaqzKOZu7+XCEhhD
WTHacLqHtqKrwmIGdWdI8TiOlnPlnLkUjursBsyGRMH4zifRqaidpugIRxxiepUdkftcUhlKp7CK
IfAr9BGrw9IXqX18fZyXZtOCBQgEFvAkBazzwJJSI/h9E081X7k/ZE4bU3VvhAPxkVA64WqgokMH
iB1/HqRQSyGxQ7XDheH8ELqqkDiu6isVuJdDgfygu1TgeMmQi+/mMEPxPJkykUWmSdfH8VN10ICv
3b51woiy1YhoiVKY2pemOmVNsva1LFqmVT8lyP8eU727th5eHh8uRyJPXOiZdFzd7efPFjml+nix
Gj+LtHFRgZQ619tkZDdzTLP+9QG9uOI2RBM5lcXjBaLQ/opr1cawTdM8aqCJ/b2i+vnkOElzxMxm
jjpfaXcJRdQr6/3S+EBCWPRvgQVAez0fX4vqsJs0zGKW4stnxsDYO7Pyglkzpis7+VIodhT3C+8V
6iK7ZeEUckyhfdHBWa3+Qy1VGarRN37YAAzfvJk25h4YJCrqW1lvt871tUmXekBZuMay8SS64t/W
cq9BD15+L9YD7Qgw/9u1uT9vO8tANQhWa1Tb3vJlUOsaoVgsH+C8du90WRfvUDBur/XGXm6u86i7
cyJ2FwVdK04jyxjXm8kG9ibr0r+yFl/mIjQ1qaBxbUI/p795viyceUkRxOZRovlD+rHMhzVYvLkK
S7s27w2JPV+QTrF1g2J4/Nfr2+DSALnEeNma5ECArM9Dz2tXa9o88x5y3TlyBzN/yHv9WiXpYhSK
2nT3qfZCITuP4mQDiKcY9XDPHEe8bVQOhsy4Vtd9ueR503AQYm1ICQSNz/MoytPLyuhlFunDGg8n
NdWdeVyzNi9vmtLs+ytH4rasn1VzGQbhIKMgnsUritfkebgRn7OmWe0sitfGPiV5gzmjkxYRdlXU
qvDyFDevf6sLW4CqHxCcrW5Oerz7VrK3bW30sBLwPbKNvjfoWXma8m94qPTHEUz5w+h1XXl4PeyF
aeU8BnRDVESSNzPg54dyr23JVzNmUcLlc3SqbL2N04GSruIxf40wf2FSSf5dWnJsPJxLd5MqKn3x
RNJkEU5iiYJ6RuoXgj7w3TB1RSdvclul5ZuPZQqNLmUsLjgkwvxdLoe2/9R1w1BGFc3QkNpS/ORO
vXWzWmr8+/XJvLATaFyxzSkU087dI6j6waMLIMcyAkPvhaMxOmGxit//SRAq0dQ5oIHtn8O6USfg
+foyAgA9HWSl61E1ifXKqfViXVA+4Rqj70fNZgO6nq+LmccbzcVMRfDKm8eCsnukY4d6kovhfnt9
QC8OSNY7dkOkHuxvm/faeSgU4tsNXN1EmXKspxhkVowj4ALBNVJxq4uIm3vCB9Oe6ib/mU2DsK4s
EVqoL8bL+wmoJAnyhgSBSH/+S/Ccy//bo3hx9BwO+P/cmtigdRc3B5Fix2p8vmA+jMg7FYpv8ZJn
VXZzZjSspXqsYbKQj1WeHTAw1GMrlEs1NnrUj7R7s1MvstZ6GudaaCp0pZy2/79cG+tH48my/9fo
9Xr6tpqra71vS68tfze53Q+hOSypgQsBVgd4buJaUN4NdZbe6V7mYr/pZePyfZbV5gXJu07PvSP3
XzyEi5GPkwjosPntOyyaUErILFn4XynvmPY9cvmd/lt08J6+5PxFDD0VlCijClN/NJNDV/EiL6Ja
xKW4l/DAipDObTV9NhbNhSqp+iyOI6wG/TzMll60X2bbarMPrXKwoiyEiCkQMhbl/EBbfrDWiJYU
3fWbOp0gkx/6MaMWExZ6gavXTSs7bTr1JVCrwC34BbwIZkqa4ogqsIALlqWOdRwGYmv5pIbVqH4X
deWa6alHJfBb0/GcHSNMTGvtPXhZFb/vU7ECdh4MdLilM3b8qi7Iku/GkOgQWq0VM+jPtVuDaRUJ
shGHudObPhw8p8gekU2v2fyapQ3imxMvXvezHtpCDiFFpmr43KmMoisOm1nRSp6ysTBupGX28yc3
nfucV0SyDlhUFJmuYfJSmLiLfnNnr0i+pI4/NtoR9YBpLG5xbRjkoyeHehwDKDO+/ThNniqmoC+S
CfOKrStLjp0uaJJ8az3Y+ry7qlr0X9fFmuI5SEdn1R79zkqKv21ubBOHS03DIy9apzYzfTr+ujN8
Vq7UnX/MdbWTnKJ010gdB53Ry+T2uVujC5ehwXE8SoSacGrt2cjiKYuXEsz6ULv+elpwnq1++E6u
ZzkeIFIu3C3F4E0/OStHExuXwc7Xj82AbWR30jqxdFZgZlXrJGGe9NbQBqm/mvE/XVsh1E7f0+2g
LWjLYujffXtZO/jq9ry2uKVmWrP8qKVYjbvJrO31i42ZRvLZEnFfPcFsnYvIEbE2hdAiVi/w9T6u
olGli/4Of8AYsj/F+PVroYEe6bG+cAneTo33oKRq2q9kcql5VL6kYB8Cu+ukHnWxMhLtplkKOq9B
1djL8qPC9UDKY6kvSDRggKxjfkuZTata/d5qzbIW4RqjxzmdKqk5Hg4f0qcMGKxmTi/gftBgcYoQ
N+Jh/e1IjS5WFMsOFBDmgouubOytvcqHLYcl8GJgZLtW0w8QllqWBDDK4+oBE2QNlCoaP8CSg0X5
Sf6X07Qz7o+4Sq/6J5dEt/Nh7SyxyIK1ByIzBBywzvB3mS2ZxJvdTEQ7hBseouvuPKNo7P59rrAM
aW/bvpD1cGpnaMFdOPIo8NyottzYeaiszC0HdItSWcnbntM6AyNtiL4OLPRrnNC0Na3Ow3SY/Nq8
Xa2S4+tLXODcO3yqcITIBWeI8CbjS4s3Nnsc6pljZVtPUvPezf2Ky7gPaKgzD3Wy2rgDi2UwDh1e
Lr4eCW3KWkyLm6W5adDywDjZKHuVZ3jAmJP47ZcmPY9jny3uv5hSTt69gXO8/tNLzU49lR5sfFB/
gJUAHkIiVb9NizM5MEeyBSwk0nG8111ss54WHsjDV71XbXEqisQ17zsfLaqQ40v/5fUl4kbpsNS3
bbwWp8mJ8SFqpiYxAjeZkndubMoPAubB0SxE/oG+Gp7IYemJznnyU6fMD5Sb2tkMaHor+cGtxwni
bm01tvYdQ+Gl/psxpdb33s06ygKDpgmclj1aDobMhyUEh1BYJ+DWenHfLVXsRO5Emh7iG282363B
xJEqwL2hqR80JxfFJzNPi+bB4AaOPzZ2Oi8PnHf199U2FvkVL9om/ttbU798zLC99B57jD7Fd7BA
jTp2Sku9SBr1uJzIVZc+GOcK0OgBF6D4HyU6o/0IbDXF9jNJZ/GLJatYc7EB3OWxdc2q+i1iO3Mh
FbbMw0GtY2v9k9oj1WncclqTVc0a0efHHE4IdqtFlmefq2Vt1jupZTa0fnuOi/xrnGBbVN3YU+d2
3lF3Wqw2b2YeCjF+O5Oftf+O/jLp/4y53VRTIHvDHrSw6zXb/GW2OMJbsOer2V0jGBr4boSoICXJ
HAghUyw/JiU3VGorrWbuQnepmuofbyixMQyU33QwZWVi9uKvxs70+quX2mXKpaRY6BLXdLG6Jlay
i4VZxmAMZV9xkPpze/L9sYB/Tt+jeZdqzmQFAGWQC/LVzHkO9KAbfpTgQtsADlU6cDQauRHm4EDA
WBpKo5E0qxRYkZ6ntv91xlm0/BpPWvk7qerMp1pZjDnV4Nr4amhUzEKLtWiFeNi25d/dsPqfAHgN
VSRKXc6PbjXNNwn7K37IpSWrkNOn+e4bNH6DzhrzHx2gnk/ForLfbur05U2tZuuxnib3EdJp0v+5
Fn4kvtHO8Bw7966aGjl8JlPwKUlLR5QnHNCz6YSYSdwfdC+2Z1xe8RC5WTsdWAtw3/KrMjw+FjbB
t2276EZEbVTqgaxRO8BRzUaKwGmKIjtmrhM/8LpZyqAui/WvVOP+vq17s7EPtewmINh9Xx5arG2P
rr8Y9tHWq+TE4wPFkHrJax1QW9xIrM4rpYcjoHF8tshXThPX2w8LLGYRNjF3TOjgQo1l61KgCjSC
au3xL56G/LZLRxzW7NEHO4ZSnEhQD5qnMUoXrZvvEiQvliDLKu8mL1s8qGDD+Eaka1xDmN0TKhyU
iWFtZQyxHbaGwmbdms0Zo+AhkZ847sxvmPNiCG4uovtiZ17yxUnm+F9JZ+fRaJE+YUY0TT/KVNFH
0r0WGxl44QIzGr8rRIBoTO0+1HE5549KrVV3Mu0uq283jxTjOFi9OX/JYZk3kd14GGVnTjfRBlIs
TbcTpX2IFxzEwoy/82H7DlTCFyyRQwypTDMkR1FeZK/kIuASl5JLJPNK/LCqwfxLTE55n1hqnSOQ
zSlj0OfeOqXa2sAoX9Psp+LTpGE6FdrRgvXt8NtWQIocp66A/ZW5GfLYKY+ZXfCflGHLNUhyv8Kw
LjOSr22eZfGNncQTtjJkKkAwMl+oELPr+kNeuL48emaGng3GV25/tFSn09IXay4CtXaKas8IsjfQ
HEPabH18nA/rUNafJq8rnc9lnmRGOLla1uOW7tVdkMtmnt85XlJDs04skYRVMnlGpPie9ftm1U3s
k7LSuVVWMeOMN2s22aWHCQkGVIJv2Hs9h1m3pnZxrMpR+2ACrVK/DJUvgeZzZgaNOw9JJJOGf9bK
PYEXMdlvcet6qZOAFK+8e1Fknn3yC85wUndR5f9gYoMPm4voynf8xblPMpmmVlR1QrTHfk10xmJ0
uMXa0DyCagLucRfPrfPVdJbOv6tieAChtMbk0+olmIrVIO/v5zEmuRyniSRvXGthRq6ykxmXKFsg
uSjn9OPSmObPzhbyIS1UiXMgtjI9h6HIsOOORw7GaTXsL62pLz81lcci0EY7NT6ZQ49cgQPEofye
tw22XFHe9biesS2xSQIPz82HlaCufZTktU/roCHrgt98eq8MZxChQvV7Dbpc5UmUJNK3bvhUznhc
Bzl1LFW800foJtkhntM+DhJ61PIGS/jGPeZAdfJghMbkHfFTpxy8ajHuQVLNxnd70jZAFGzO7EgR
sjsIawQNGs8yPq3mqKNB5CRJecJMTdbfZGbhL+l7GBp2ycDZRWfDy8tggiJZ3rTwXT9SezOLiP7R
aNw2Xm/AENN4s7C/3FQbT4ibz9lNZfttfU+uwqst57NkNxQZ+Hf0bHC6zWMNKjwEFvmNtn75j4ml
zW9Zq+k30i/yrynJi4fKAZt3tHilf1yzIX+q8PibI50F9X2wKr076blVPbW5pnNmlphJHb3ZLUgK
9FjgxkdCYZ1cYzbyW6souyf67E6yhrz3yz5c+8r61MKxw12sSepIxpnLXaBxa4XAeNHGigvbT0kG
Kx6oY2G5H+nKI0yxQmYSRzD6envUvNabv2SV8PPb3s5Jh/tR9w5rMXIPBV1aWZhqolWHSZSmyR9Z
AnM+ALSml0/ZsExdNJZNbJ04itU7QBQxFF9rdaHdDMIN7DVDJwAghfhXb835X73XxL+d7fCyHbO4
WcJBHxyaln7HfQbADisq2yjNQ+wUfg3uZROLnI2y+WuaJpguibTKPOjEav1Ns4Q3UC8M3Od6rf3i
x576VVaLZt1ZsNNPhu5iOEk5u8UyzqcKfIS5ktdh5sRgT6RsjK+jike2i1qTn25VT+/d1f4vws5j
O3IdS9dPhLVoQDclI0LeplImJ1ySUkkHepAE+PT9RY9u16DuuCqPpAgS2Pu3+WeirXhafG95SkSy
NRcDEw/ySR3gKo5aSKdjVdfjaZPtXB0T18Q5JZCVvdtGZZyTkpv5iogjbdJAWP1NyVTfkvLS+SF9
g150oZxpdQBuiv1zduSKVX6IO3O5NrP/tW1yifD02P5z4PDYj7RN1Xde7Tn/vKXd7lex0tXuj3NI
e7mqX8qAhAwsjWq+XsKCESmATFlTi8ZnvVSIcCl02qr2nxkd8dXNpvY436z9VfWaSJa531X5UFej
hDZt1+7HVfNEx5RNmuZohVQgBUYtN6I1w8SCYMd/RSjzP5aG9KeFK/yR5jv9UeogpnKOT+07GvV0
Y9rRZdbv+M5T8leMm6lGMAcqRb1rtsgZ2YIjraKHoCyX+2RiDU9r02i2KkvN3wHfSvXoeq3pToNT
BSDyLmlGJzq01iWtxyqILmAu3Y9QN0FINsksHuQU8Lp72C4jgCp2+IPB1j6lMjIRWylKghi2Sdjk
uFFwFfEmm/56h/OVp81jsT96o4b21FLri6jms04T3eow6xdvKdJljnjIaMiTD/kYl68oL9TL5i3g
QCx+y0x1ZzI6KX2DnCFtGJvnRhXBz9on6m6bq7m4NqXw5TGJGWJOk2ljnTXLmVFxcre4csdI6ZMx
SfLCnd5XhzWoupsah7e+mnoV/ulXX9yZmrLLk0v96lvBwLpcR8WUPJdJbg3exwaPweybIKe3bByP
sWui5nJ0ZUdNnxzk35hiL0RAXa5u5D7tr3JbBp1NwRx2xB1ZQT0o38xFCxW5nda13N/zwlhzy2kR
tKfEazyq02Lq80YkE4yztINujIPO+dOxiX0H9vNfgsYvfjUTRt+00qBLaSGYAQ5eY51/qqrbG+x+
5yMc9Co8TWs1RBkuGv0YaUphU75Clw9g38Jsx5b1QKabb+B89rBL11iE47FgbA8yoaRzFawbf2aC
CYIcyHaLopT3WX7D8OW/nUHObxI5/R9oAntTqKWm4LVUyVu8rf1fkED1OC1D+1UHu3/V82dOGSw5
66+BJSItA80/Orgtya/8blYxP3exPFEi19sxd/zVS12Zj3yynBngIF4wPyvCPVj2PVQRnJ7R+Liy
pW4pIb61e0OravBntXNwF4X19KmqRr75ERRaOkulv5qZ1KnUKPDPbG77sOXYq5WXTsscf8IwMyQv
ZVLc7sFoptTyId5R5OFUWKuo/xuWgiHFcRf3YPNI9di6RhHSxdtXHwJp1kdchZLf2xuwhCDc6C/k
QA9hatfJsAJhK2X536t+vMhbsd3l8bkUJISK1elYelGRzWUfL0emJttlct7rd2T6+aO3hNuatuxH
e9YW56ltlGt/2YXkEabrEEZ9VvgY9q/jyU6f3mrlS7gnkrNb7N0TXXzxW1D4rr1KKLJ8GXTdf2sk
1nfER/T2VIVVYtKeFIx3xwCkph43MOb/anSf1dpxBeQlsZkcsWH0ZDonelv8gVUOFbF8LdeVq2Pr
La6fcGqMutZO7d+omSWZ2dfvl4PfueK9inti6dgZchbSWBLkNDO13LZ7p+d0kGpcU17x8EuITRXH
ctwIPqrZiDNVNM1D57NPgAPBKV+oMa9vp52ghItcJO5VPDfRT9HSx4l+nSlGrYwYLh3DL20tovGA
DDnfMkP/bXmIgwEBvQIQIyoT3/xdBdn0vSmdhCete+8UhCsTfafrvcq8aZo/nHFLHkPEfWjtOyJJ
0iZo1ZQlZD/eQGXS1QnxVv0q2kYP2aA7TxHIujJ7xYRGUUHtF+2vJRHRlrXb4O+Zlq65lXFhE65C
XT3HpPBGdCTqKjr58eKe+I6HnckNq3PrzeIDcRF2d0zv3nwIVDDfKtxx22UDS/QSiW0qr0mN5HIs
GavLlLNIXCalY9YLpxii6DAFMS71oOCQkYBl17mr9gc6vsfkuJuyubGdnQIWsMD6aSLs/FBtIbda
FxXQmGqZussqgig67igP34N82D/HxDjjge+wuV2M9txDss083KrJ2zctmuEraZUsspAJ5RuSwd7V
EeXFB3bm7l4bK9SjQxSDLp6pQtUVDZW+ppUnX6rpw6VMm7GDOtblXuZeER7iLh7tV7MLZ6YIWvMW
iFjzLTiM6myGs9/4F2cBABbnakq+w6Ciknmc5n372PLF/RVDHF7a1Sl5cfZ1eacvOvmmKVKVp9jt
uleC0+Xb0ouaZlJftB9Oxa2bOmzcv3dRJ4QuhUl/cqeQpzQJl00dxbwk8dEs+VBdTmDdc+p10t1v
C5Uws1AnPvwK5Qy86BqPZAAfAFsdqqGJTUpUaW+OcVz3DTCH3/5qDMEJRKfvnUjNVJoPLak9PXiR
20XHVvHLHCh05kebeIzmg7Nbc8fwPLLLWmXHrAXRq46482kfHeGEPin8DuPiW+1nSME64/gU1yKO
jx5xPQwb22i3bK+CDmQqWmi2FtbsPZfKQOllD6f9z7ORQ+wv30PlXQbJNvwZ84WU0zxaRj8DY2at
sZFPrXovwn64nqUnFBGdvg86RLAeKPE0lG3W7XvwuNRbc7s6YusORm+sQsWObC8rzUSIfDnpYTt5
HjMGCpgCGXA7tJQb15j7nutp8Rz+72t/7/o1c5utd6c97aC+Mgu7KnxqFaqB1NhlAHFr2uieSDo/
SqnzXf5iiDdLChjiDIeQr3mgzVuUAFZDUjyulmCcFKCkcS5WVLvbITCkc2ZBm8QTj44n71Sez8+Q
Ki27ve0793x8q8/KyIVjmvw2/nnFNJ0K2mlfvF0mD0NrtLlArl8/zl3heoeAjIgnnRDeSJ63JvG9
CzcPusotFyYBZ/ZccVoSIKPXtqwLNB51sbpZ39NPe9fIhlUt4Bps01gvgTkOuyC4U6h9UzfVFLuX
0zDoNR3g/19KniqNskbFJViF7Oki7yteqAqtTJEa5F4somFQXCyFT7M2wcQDVGZe6yKNCR3Ps3DJ
zafslHYuSrbUKzBV/6GPtvBf6Sdy4dwqtM1mHqAoDZTaHapii2Y/TLm3vmyBaEXqupWdycaQKoKE
qaI2G9oBwbclG8vEiC78fQPmRQ/b3G/kpwVUmyfbyLS/xXeQRNPvHImcA+EPFEKW7UbhdexqiIBq
G3eR2XxGP+pW3E2KTvkvUdI3nFmZNC85DP1wbCOR2EywHzwmVORuGe6iqUwdZ97Bma1qrnLfw9er
DbRMGpDM0B0iJtcpW+D4Wr7JvWcBMDKYaF0e5K9kctmrXUyXz1A+LhDG6C4MQsvSpLqJ4aRspIfH
pWLkPZDH3Vy1TcmMsRaCBvZ1K9cvL7eOYt7bhtu6aZV75elcvEy79J/Q/u5tGug8AWGlGHw6trB9
d3sfAICVRaB//y/JkCZrMvx4y2QeRJfrV5H3ozom01j/BH7DdTqsZv/arJgefNuVP2NPhAfLgZ8/
DLYLOYLy3ntdlSSvdwV9uoy83vvOF448/lSeMXjRfTksppv+RJ0AmN/3lcSthe5iLMlEuZDXVgdH
7jn5AIM2P7Oq7kPmF4F9RyQt/nQwE1xkSWnmVC2uqO9IK4VPKvS4/hroN7fo/XdqDwYvmn4mh8wW
pvXwRxDi6GQso/G95201SO9k5t/CtEzWpV6cO1WfTxpTlvlTx/VJtbp21xvIEdy3CJkjkebV7IZ3
JthlCDXTqifjWuZdfmT34BkREmu4ct/F0cphNUWh8zzGXT3ezHnkGQimdg0ORaSAKYnQjr3LZZRE
ZQUkrAQH7Xb2H5/Q+bBi1GyyATj11d1KwNKGfLwtDSSwR0E0SXDJJeiCa7d5rYDy2v6pOScNnJLO
s7cce37H+sF4n4ax6P/lopUy60w5sgqvfv9cm2TeMvjyaj4lsiP0xTOV+zQxgjhZiMrncWb8p4eb
LwXyCfvIgjPeOBNDdmFIf8/bYU0bzjrsSWsV2SuJI/AnDupapq27yDbjIbHv61KLl8KtpwoqeJo+
uyYHrV0pkmvSxazDY0g06ffEzfMA0uw+ktfbe48jWvgcyK5tqN44M8Sm7tzpLQf5cy5q3y6PrePO
7U0e6v3c6m2K8IQZEf6vFufA43PW8LGdZ2Z5P6Y5HjXPLKoMiW351TVgs5goJxZaMTUNNNHQlI8e
btjlOGmq3Yt8huI3SPn4fK3HUDEpJ3xq3KYZ+agLZoUeNeiX00BMH7uZozizteGJjXsn+qd9xz5L
u6zzzRCHXDkWzw110mtgPsHBI5nNiJAvQmJvy6tKIo8/X3PkYQ5D7zP+9QW4HTE0Xp4B6+7vtVnd
D9uo2E1XrxE3mN77nzDaAJ4JeSZstYYCfltUtEYICVo4fIrXx6t2FvyX22kdGWllpIJsbOLgH7xH
ANuBiuBMFrd4rjo5s2YRGu98g50Ai3ccamvWQB96t3Zqnd9KSIh/QV9hlW0VLD84cg4ZH5Xgvwey
5PrnZvPtl0HJ9cEfREMLy4bqjhHukDCT4zrri43s9GsAH2dLex6hX0xLnToUfi6crI934V9YV/sf
TtBVr6hUyz8L2OwHUZ5ueQFP3b6OdRX8THtfUqGuEgfMH27ua+hHeWeSeNymY7Am7jfC8WFPvbwm
BIAmCtlQ8q62t47qruDaK7t8OmjUIDzIGDv/8T6aEfRwhCeuVmUZ8VDejMewEeVwnKdK3sykTUA3
mU7+5H4LEuD2cX4opy3cTlG1oyaslsARbAy9mIu7Iqhb/maYAZEZnld76pfFV1nLd3fdub0Dl4wh
86cZNv00dDtDrcjnPMgscLV/DLrA1NngKN+52XM15SnBRMGH8AyMUFfEnj7VLLDP1JW7Q5YEQtir
aiq9F+SwJAM4bslsEPVkuPTaBZ0pznNAWuT58KA6f1Ac7lv3S0zQY9zSNbHAuztET84crsVpE7r9
Ew1MR1nVAVanShQB95mnhhc9muAvngvwma5Z+iidNH4c+S5JMnTvfGu9/baZZCVSv8lBm9YiiB7Q
6g7NIeYe3g+ljkcOJREs2OtW0iFOBeUt6iJXY1TfeBwfIM/lqN0jPZXVS90UFrgn2ER17NElSeA8
D1h50OGeeXZBPew2e/OKryts05Y8i4J/Pu2HsPN2nXJFwnEs3DQ/MwG68gDj416HW5s3ZFgm4XXY
xMIA6G/mV8lH+TrsOyZjUydVn4mGsy9bS68kbrjrx+EEJFQ8zuU5n0NtofsqnHJ5w+/B69ctOQIU
2w5mPpQynmVWiAEphsxj72quef8+0QlwQMqog+jyfA7bhjGLl7PzpiF1KyAGwk0QR5KbOLPEVuGo
6QVqXf9CaXLfuA2i/CgNS0QqSUw9dasW9W1gtzxMY+OYKi1Wkoky1QGoXsY2DH6GYCzfOo6Ukg8h
Wq56l5HoEKOBks97o5ZbK52+umU6C2+3wYm6i2Dt1ioLghZRDZMDaI3rru50aFdPAMDsBQ9PGQT9
x2oX/pDRr4qnlqXrzbATYPERPQEHezzkv5u4GCxuyj1CBsTVUR+heqebYWBMObVg6k2mBjst2Gf9
6d5dtv5bKBFUN8YLg0vc18t3uKrg6HjlMt4D3cN5aUyRlkNpDP8la1v9tXCrPwr09VUOIdKJfCDR
J/ObgulNj4zmh2od5ING7tFkLhwsOUqrNVAOq2wy6xFBTujmNn1Gdc8huJSg5dwkOpqyuqlmvoot
4tHX8dDJtCtn+ZogPfoslWtenTGiz771OvPZERDtHupyFU/ME/urrkd++Shuf0u5TK+N6Z0k5ax2
azxQ6E5QjsmJocUWQ0XkUdjt7G77rNOKABigBtLjgbmGaIpTdzHyM3C1/O070fIkBQtqOsfr/O05
Rcc8whI0HHJozauWP5CRLl/8m4qRNMxUtc49mhUyqwn79AmmXQdEFrz67XDBXVh+RXILNNHSdvfJ
eRqr8CBRwlSHnA/QzZDlRryrOc9BVnl+hWyZzDD48wHBVno+kzGt8AXLdKJS6raLgTth5JrhlYAp
9bcx69Sjwt/VQ6eYPI92LQZoLejd9pDUqzQnU0NrjyZsx8xGjeQvy3GJHvecCwZuPDZ/hsZpPlkI
8HFXrdhfPNc6uFbEuL3IwtbPnl1dQCN3g4Xj+uiHDL0GzLSKdf+w6ny8b6Xn/546Nv0nYCdfZiPK
qz8WZ91H0dv21xw2jNgowGs0YVXuv5aB7XHg28q/F9Dc5WXfFeNnufZFk4XsIE26EeOmLxana0S6
Lgn3hbBLDZ0EmfgShoha6pKYy3QbO/2zYrj4E7KCFswbPu+nz5BQgEC6u03L2Ei0V0mzhJlXzsFT
Fe0B+1NL3HS6LJ77ZPzNPLWUkQ3AlbL+REXH4mH1+tegJm7Tcj4/ufMsq/5yH5ruvYcE5iFOlKky
ARjgpPAFZZICNAE/7WFT3pV66KJskt7E3bvxj05jKZeSOo8SQFw5wqpL2eaIhebC6KdizpFV1Gdx
fSrlVlo0aIt4Zx9XD34AvM2nXYuHYdLFIxYaAnNzt5NXnqvBfaezLImXLAgIhWz6JT5EAGmvAInD
h1NsXnCMHAUWu06Ve49OsgszvCSAVexoIUx07UY242xFsMG41T3ZhUqYgxh9vuRSQx8feOxxdhSo
9N5F6Q/m4JfWudwElDvndmE+4yHIXwImFz6nUCxfrr/D7GOCr6iVcQPLci628tXNqyC/JoZ1e+hG
UmJOPP4cZsjxuB/7gO5jWNd1LJjW/QmMqR1CrgfbT7dCcp6kkS50c9BKjnsqQps/4LFYn1cv1l+r
1HK6dMkJuekU9DvTWp9DRcrgE+xu48iLpuKy93HVg79W/YWzjah5jBTDDX/qjJwh8soys9isfqpw
Q9IiyGw/zU4b/htkqcKjmNbu83wksJnBc5DdzfRwFeWmJcoQjvRjjDcXj0PpFx23koiBZMAl7tWE
oQBJTJjf75GiwW8HfEN/UO79ekjyvhgYg2R1vQcdqPWQo00HtEDxcRqFbe6bpOfCbMd283h8Jv+6
CeCZyLlxesXeFDbPjjb199bv0Z8SDTgizNJ33uZ9ZBEKFEk70pQobArPwVdYLE7OKB6u/htPYX2L
/P7b5LMaM78bmPCiipk82mOPFMhOOZe1N6BhMjvEJod0PZbHOmZMT1fB9pnWUHQIjJLNu0KIU8ZH
0u3oYgo74X92COA4oXyu3rpbnctyHnklAPuTx9kb/McB1Lk75Ju/fYweNyUPn9y+vI56oRThU3iz
zui90i7pq9fNQpGBQ23BHb7rjSccQWV5XBDzTeRBDZINPmpgLsLJda754ib0GY0RL01iCsRrZ9Fh
H9AwdLGOa8Uhm3cfE8bR982f+/vOqYx/WavBOXXCaHnBgTo2WaR7XUqUEsCA1P+AIaj1uungPN0z
e4iOLk4jXKTrpUmCFo6hrcI5m4QHwEsxCuYGsvGhtFe/4X3iS8gntEs6CCE71viu2SoazGYfSPwO
IxmIQWeaMKJLZkKTCxQBQsFdUerjOkTKP9EMBIxdL/703tfe9rN13DukcMEyH2ptx19R4gp1i7i3
uqk5Ldos2s6bFLwyvwQSmapII+atd7JHxQ1ORajraN/qT1nK7Qdej586NXOTHMCqVPwwyRYQmEbD
nR2AzFuY1i4Opje8b0NwUwZ99RuhgdYMWeuwIJOpBDoRg32lyaYB1dVlAYw232Khne/WuWiWLAbi
2i9pRByq8gF+1XgvqCr2L4atFQ28iWQ+v+qiwf5xnIjdiq4E9P0nyd7buyl8s1zAw8f9IWETRlex
CBIh2akBtItoFx8JMWhEdcVhcl8uTVKiACtjBuq+/zVD3SOmcirnSyCJ6A571QT5EUFIghyKdbQ9
yBldEOz2+QWQiyWg0OvidcziScwhU3WEugx2L3nR/Rg/7Yu/ORCUO38mruTxAnXtdrev8w7ktnMy
HCBDlucCofQCJ+Q2Izhm3LxWRCL4h6XvJ5J+UP4xWDatBR+eA46cyW1Y9GPEIC4yMa01WhRRNtAK
gscGzpboxmbYo/xyBE+uCCZiqM16x4MmhHbrwhNRYwN5TMSnxSfQ+oa7yfeg4yTScXLipp0VuZtW
D6LKF8UvBsZtPZakpl4TIOOCqjidECzEM4/vZhySFMa6tXnaWI53uENAniuSwFmgEZlE6Ln22v0M
Gq/BM9wRnUnC6tqYQ+uv8m+5d5yBoqJ9JhV+Cy6b1Oh+04XD+nlSo/qNGNEfjmzy5nUtyra8Egzb
8BnV4D9FhUeqlnEHnkgddtqFKXTdu42B5nOs1/gXEcEJgiPaifKjSnZsnLvv6fsprrw/Ze9FwaGu
jXO1B0U/PExJPz1ttgsc9BoxqvX+PM63ud9MmXQWlGBM4QK3dRfOb12p2G1rokA55BFu5gfQcPnE
cQBvhK8MGa7fKSEQvInlkWNqXzO/btA1DjUpRtv4v/eA1Mma9k6v7zga4YbRDuXvuC/UpSVN1RwQ
OUAJIu0ZPyyeuPkwInIbr+lJcf4Vpov9C0eA62VAAy5XiRPW9sDhIuKju/msnCSe679t4c0bQ3RT
vJKruz7Zclq5YYaw+CzHav/n5rAlp2ZKmq+ES3o6hrxYsA9jHY/EztQRWlDLmJnxxENwy1Lw3uBc
YNhj3W6+weW7z36Iqi11iYN/hbkFl9lmbe/6fks+yXtBwQNLHIwg/3uNTNkX8V9Vt/tXxT7FX+Uq
dGxLG60yq6s60GcKL1gzp4rUn4o8V4p63B2LvQSdg+mszj6OeU0QiHb93iI4cRy+/AKq7nrerKdT
J/K2gPdAihJlUV1Mx3hIkFpzt1ChFBdyLzJI2PGepjHHHiIndG6DoqNgoHI31V8wMzZvY8+pzBCH
3GjxBo5+RI7tNxLT+hEvq0ZbWHmtOKICzx8151OZMdq7rGZVv/zy0If/HuBrXoIQ7kByO962vfKf
a+XL7mmst4V4naRa7aUXr+bXXM4z0af75BP9MyidX9jer5+XwZ9BmzaLUcU6OwgjswtBqbsXN/GR
zUiEx0r2rIhmHsPp4GnemmOhK8P5mGxTd9VJ4y1YcDcZJ+CpAedD4Gv+5zKs2u+h2geRka/Wk2JQ
u7b+invEEhfEYqz53cpeg4grytdng1buR7IO8FW75wCXrgBfz2WJhMyiekHSoB31tU0mf8mZ7v8S
BHWGVq3ZJAcBM+AR+43/gQcEdUdLRNXHWBku8km7ycWotgZmFVdQe2nQdD6znwwUGdfejGQ+wBC0
ufvoZrPCfZg2nqcUqhKAkUOeY41hjoyiR/Bops0AJ8BNPSG5O1RUSsYQBgvXE4Ia/9WzY/VlYtS8
mVIRUy6Ov2nMRifOH7taoi3qt4YhF6q1bE6934a/ROsh3lkICnmchav3bIzzZUuxvKFgGiKnf/Gq
aPqD1GwXJxPZ6aLEnbsf4mLMr3mkpDo2U8tkqoTfPbmxjp8pa+w/Yn8MxGlFSPCzuJX5WkvoJkCW
Wt7Pu2ieCebgc9p4Hj4HyHXDvrmNV1OLTuzokvmuM34v50XuyXBpRJ0jiAE8/Ts3VfFhh6L+02rr
/25Zev8uo2kr6FieudTzW2HTAl02YFJAhgUNvYn3phTsjNu0ORhuu+4Q8lE8XKC1H72MHanouQ3h
4RiZEeeni09i2rGYdHSv60AYDnDlBqCAdf0+DU31kuRN8giBCPay5fkuzlCX6dM4FJhcTCVZAizn
3SejBAuIh94y1T22hxSLVf4VloAWpzkZa3mwqCISFF/aXss9bEm9cM73Tu2MqjrKtQSgVWg7/KPb
xtHDeQMNOGqW/Wru52LK8mUF5SPJybud113+LhrOtpSoy4oeIpaVUzwNDDnEOE//Nqx/t9XYau+w
Tg7MeRXjL0gJLzJrFuixUOm6W/GOFZFv3ljC0eNqd198ExHaMqLA9Pj+GNzo0uk9LDhNlzzpJt+D
lLW9ZJTIXZfXxPHE763y9995tS4u0vAz4kws3PIp69kfs30Dkcl2uijyc8KghXoDPXps+VYFQloW
7NT6kXuHcWy6j5MC6XHktsz7hYw0lVHJsBnOf4h6b7aQvrtptvyEZFQWl8qdkyfRleRpJAnc/Y2/
bvAaEOPzIdfWzpgtmACuvFomIp01jcq6mwQbqoaAP7LCdjWGxLrvnzzrIhBAPTZjp8l5nKBJ1uU4
mtIOh8kxrsziHTN0Zpxl+Vz9TWzHbZnc+pSUScObViYh8xdS1B0hXVHUBxdwsPprCiCa47ILd83a
His845ptEF8ko1ddk0SWtHfbWsWPQdWo8eCvu8Kw1aO2e8D8A7294Fjgwxj99q/bdO58suWem4M1
gFenomRcPrh8itNh52hn4qjhq/hg1SBc8CEvf67GiAljpARDIPlcGU0sr/CPoilrzSocIM+9tmS9
jBQC3FGNoN9Rz0royH4O78YABjrzdzsgMo6HmlRGmbtocDnPWNm9+lm7dcjQDKaKJm9DoH1QOIn+
9vlgf/fKrR8k+nTnLB0ERQaXjVhP++FfnK+shCC8oIbgiMxhdQB1oyPl/GEO3HTG4tIxmK5T/OAO
/uhe5DLe/xRic+4wm67ODbYy/+8WuP4ZplEINWkVKq6AiMsdptTpHrAZ+C5qfn8pIdypOsiQA/FG
RaZ2nkrqD5qslw5f2Oo4wcsyTxDM4xJC9DbOnFxZUejtYuP7/rVzr5tLCcZxVU8lTLi/giaRdrbc
Io3g7uzRodwzM3CJKGfu13SfgTYu4mqcgLI8fAW/QCcVg0m/eiinuiZ+CtseWSyXUPEwKjTF6cqn
/IZWfX04r3+IchyFM0yIfn7EMZl/NwNYcrb6hr1DmlghGKFc5SMpLS9zMZQ2QqmlADHamojdI7l4
8lsBu5ER6w3lSyk7zT7sJOMHiUOhAm7r1HfhjhN6iLwBXMLXrQbU6d3w4vZoAThpUWLIgPTjtJqp
Jj/wFts/iQ33leneRxWyAdoG6HEYJlFMS/UsK1wNGXxU+BXEU/TEzTT7pz4vYLx5dKejo4uJwX8a
/CE7n8725NVAPsfaaADtIN6RSJZx+3BWo9pDaUZzxzzTzeFlAbdtjyWZBCMhc6O4m1fu0sum7/2r
GKTES2Oi5lnsezO4DzO2wL9T7uwPYRUrnW5ILJZL2e9xdRMPVecCzxc6ut11qIZXNgTxKhJgUUig
wUGdH9bMu3ob3A/V7SBqLnN9/Z0U9SpSFjEUirmLZepiGNGMv0X0hSYQLkkXcDD4gGSobAsgeOQ/
lf2NtnSlbSPBuHTyB5w8ab9YWmj/u9/6nCTw/0YbUB1A8CdhDbixPDDI/7B2K9cGyYjsBzpYen/E
0ufp0ozLRdRs5lEIRdSryAu+Lr0cVLO4F//9x/+n3fv842lpxYwfE2ILB/Z/ndY4WCeNaKVNMV6x
GCmEzMulg0bQx9s5PMBQJOkeyOJmMgpR8H//4f/ZKUa1HD/dcxw4Rz88p6f8359OS1gYQNx1aZNz
zR4nN+flaSkEPDbsFxWiJvC0Al827HnFboVD9Nh0aE2YZ4C7x1C//39+o/8MDfjP3+g/AlaQO+fj
1PJ1FL3k7IXAPNRF4mVMTa8jQzGHDUz4hBftqPQWkO4V24uuAwvwtgJhuAV8+B/2zmy3biRb06+S
yHvm4Tw0ThXQJPcka5Zt2b4hlLbMeZ759P1xO+uUNrWP2MpGXzTQyEIBCaccCjIYsWKtf30/ahJr
5UktG+KPvxb2hTPzVlJeccXKgV25VbkcZ6lP4pXOOR9ZR0JeMq5zPXfffgpLMsQ82sz3MGa2KYqY
BSSl6NUMg3d0IIiBzT/V0FAQx9EsZdjhoA1/YvErryB0zi1DgHuSrs1rUNIW4AvkkXUe11ThaQaU
b3VEJgS8EkrcRhwOaOesXZHRuZ0r+vvMH2ZzQx2dsT6vQMaXFitQqdU4kRrw2Nx9Aj+eE8Fh8SlV
2f8PpiBRLHn70b6e6Ol4i/U16gJtKUVB22Em9jNSdbwaqdZ9QI2hoBQvG7c0y/Le0hJ/+/bIr1c2
I4Oe0UAaG7hRzb/ZC+BTPWq5FKqsbPyRxAsfZSuHbZG/k9RyfJ5YBLJs6McgnXM6CkOHilXyRSu9
1Fxos/DNTKULSvL9g4HaemXdvP4uVIgkCrBWdMLsYYvXZ6qWZ6UCK7VqOMEaksQOucdHWmuk/duP
7/U3oULZMPAhp9gD3XfBxaCRq6qGkLPBK+XyQNRCJxbNw6GDvJOe5IrE7orh+tkRFTBM9L/TmLBk
F0rctcu05ZsvAqH/7o2kvKwmmnOKVRDfwmpcYyOdWyEYJ5i0QZjAn5Zs8R4/CJW6Lbtx1XJHsaai
LtzCqLvsbyxFDIggwkuqyltbPMsQKTlRBM9yKo0SpXNjoTgaypVRzj0/YOUS0ik8UFDEny7F3kCl
GweM0qAP0GkstKZ9FMjVZiDbSv2erNjbS+TcYrREC+0AoRi72eIL0/NK80dzXiJSZ931GVgQZ/B9
Q9i0CYHMyk6yRBTNX5qlGCJPUYUZsTQpya02Ie6l77iS/PQppLSHOjRGuDIVl2adzWbEQtN9fnuK
Z7YvDgYQZBJ7JR7P8ukznTxzUjQkojZEAfo5JcPb1SOZVyWNtmXimeQjFHWnKsgdV6Z75m2CgKXW
DJGJzUVdBCqdHOaBWfKl115rfpVpu444i6Vuj1VZu/Xpjt68PdUzX8MckGHMokgcScutpe6tBoVd
QlULcairwbXctoKy5kd+5i0aMjw3XYJRBPh5MS1gNX6Uzd+cJ8fSgOY9rqOdUteSuJWa+f4g1TRE
BVIbWSvzOzsyBwENbFgFQks/fZUeqv+hwQuMskknfqHXKqaUE3vhzYgvxp9s7Shde/o4vZWN9MxX
wnAiwQWka8Rt8+/14hyq6Hc3aC/lucbFcFFnYrcBAyvcWSRNVrBJZ6YI+0/BvYQvZfYJPx2qTER5
6rWUKdL45woVurJBq+i6Dakk3RVolL/EkrUGKz4zQWsGw2MepJE0ERevlG5pAMwd30jIu3PFCi0S
fS3ezhdpUXj3GrUQfFhYbOB5AwHzdIIRHeekkJigBw3ItRpETH2prcHeXn8Js92CiMOqBu5NX/IA
xc7EwqPEBEaAHnAT9zFiviDqViKxM6PMYDz+YfOEn7/YPVuaVdJMs6hKGwhECynTkOoE+sqqPzMK
ZoaA5QEoyiLos9MnNohBNxC941aJYiS9qSDr5G5eCU2wsszPDURACcpe5IxjJZwORGlJ9TMNA4mp
B0sapnLloFZcwQ2/3hSPfqLAsvCGJ/pZzEYmXumHjLwm040v2DvDcRPWCEGKgZb/De3Vxfj1vUsO
Ei9OjejTtdlXZbFthGi6SRkQMCtKwY0tMIttMQ6D+/YoZyZmmGyLqsjZpnPNO316PfBWv4pLbuJW
Se0wCaD+GEO9NY02cIrBX3PmOT8eNwBcTAnvlkj8ThZbwyCVgxZBqCkE4iVKmdXzabOJxCi/a4dK
+f72FM8sEKaIhxmHDMD/Vzdv4Pi0rPAgxyALadvNKTPkzfT+9Q6Qh1yYpsy7rrWgDFu1ToM7HQd2
m4jerTnQ7VRH8bhiXfk6LCD7pHGSYJuJt4C1+HY9PYA1NbMzFXztkGmDZKFlpn9Ar2/trN6kATf2
B2p5dZPu3n6MZ94c0RawQA2jQolUyulK6UIxLEvcSuxcV/0v9P9oX6bWUuttksPssPUYbdH27SFf
Hyu4UvAo55IOh+fyzA56ObN6LLRtT8mmnYY861siUJq8FGRu57ce7buSnZcBKdy3Bz6zZEyYniYf
oMn3twTNYnpJ/Aps0O6CRriONDW166Lo3x3GMj0L6KVMtxW878X5lRcDjfwmCjArMbMdTY0ehDch
M/gUkiTVVhbouaXD0UwCcH6iKOZO31+r4IeFSJVrqTmEu0hXEdYloQCS3jOiK2CE45VGzm6nEFt/
fP/jNHiMWI2YLB9tXlovIhEjJF3t6xrSf1RNtxLAp00OUHHlinpugRoyV2JCSI2b6iJkBvhUKODm
kSXrsWHXKBe+KQNIT8S3JXUzvd6/PavX4Qf7MjdpKLfcetiqT2c1wVLJ6Q+ktycNNISRqk9xUqdO
i+gLTNbKkjw7O276cwTC/5uL+z5sKoShMBpguHh0EeANTKGkzq0h2cepJtb3E70/a9mwM4PONinc
fXiinOOL02GSESoXE502I55t1KZo4hpRwueQbfw0dd/9PBEpACvlrsrRoCw2mLSP6bMFrENTVEN7
kRNOQ5l8ofvLKAd6xMdeXrvZHZ1RTnPCs2kKtyuT50oIsXiFQ0oqSqckYVt8e+km7Brxqh9giFlh
k+09k5KRFJY1dV5q4Gh1KUvZ/mhQCEyh5K2s3zObjgX6hH1d0dnglzFm0KPTxB8qR2lT+RusdBH0
+bDi337K5+f8Yph5Wb/4GCO9STrRw//Gm6ZBt6t2xmthFqlqTqpYzQ2rWTiIPXU1M4FZWyTQh0CX
m/jyROKKU9W59cUb/2WtwPaw+GRzcHKeoTJlesggnaJdfVaqMkYgJvoXXc097e3Jn3vEJMA5UDg+
Z1u307mr+oQ7BWBG29CUEvIaPUTGmPYrszqzMRC2UQ4Bj6/wLudZv3jC6ITVZGi5LADRK796kU/9
sJT9J6y31+KBsxPi4jUzylH6iosHCB8ZmYBE1FFhI+56FfpAijXBStRxdhTaSth4yH+wiZ9OiM4m
r5AxTsUo2A/NLaAitXW5btED/fb7OffkMPDhfCX5TgJiEctXRPgmba0MJDTiVkCb7hp5Z9wV9Aw/
/J2hQD9bc3SNC/jpnNJ6qBtL4CUVQ1PcmF4TUNk0EfWiLeqjT39jMPyuSMMRZ0vLqzhAmwA+NFFv
RxFm27YN1pfoxd2uSdLt20Ode1fEaZyCAJk55hfzQtGk6nVK+kZRtPQOmIV5rZudubJXzX/LcuME
k2zMKSJOiCWNOUs6fQwn1l1Wo6K0W5SjBzbH/nNAlmpbtPT7vD2tcyuDhB+CRbRL1LEWx5/S0Dae
6pTPIGplTjTRIFdF2IQR3AcrL+v13EiZqCwKDj7SGcu59apkJTUK67mfGomPV97lZnUBk07fi1XY
rUzszGgm5GUMFHB9mcVnp+uwbxUBv3HK6lov6Bd+agkfMXeieUdqp1sgfd5K0Pl6fZBdl7DOIY6Q
6XVdfMuhqCPfF3La2qmtfy3mpohUkfv7t1/X2VHwOeQzJp9B3fN0VoLQ6cMEnwl9GwxWtfOrawSd
a65KZ57dHAtRbOGGQOJ5/vMXGy0pe/qjTFT2WTd2t5LkzVIJ+n4v1LTXH+XSS36+e1osQTJNMrx6
qjyLaSl6UoV+wL0AxhgReyr/CDPjnS7VZBe4FKhsS2zoHB7LuFIWwE1kU8cdL1fg6NbQY8gwq5mD
BIMWNZF3tvI1v35b7OsaBpxcLAkxl0XBsivoweks1H1J2V4aU+RdiW2v9O/e3WmwEA28yw12d9lc
7O5mis4H4UcMG6PJN2mcPk+zxKzSozUjrFcT0hWJa7ghck+W8S9ffFSwfiuhFWlFlMox/JrmQrGJ
m+DdOXpG4X5KODHbJTCh0+WHLBTttwFwuIp7pbTjzASG0499rFx1bYF4L6otxHN0yvPxw7osV2tl
5+Y5bxtcy9lBqDqe/gYJ15255RfVUpWgkQkrJbhUQy197/nPcTK7bHEwczKzNZ4OI47oJNQ5l0dj
mOlaSv+cITnev/PbmgdBokBJnFSUYS12+IjKwqAHDALqyftAPwyaGcH3Vuw954j+5OAiuTrbksxV
d2v+3+lUqjCrq6bWv7X0Ihe5cKeH+1Q0trkk2zjrEEbRXIYvxMrKf5XImEelwYkMsjqDiRYrBaUi
VOBB/za0F1ZgXqbdRs49J9Ejd5q+vP0Yl0ORphapc2DGQ3KXTuvFFhXCr5gsa6T7WB/8a6gqntP2
afdBgOu+MVMPqRpntvv2oMt1eBwUNQHVU5lAZplFjKAbaX0+BDackPiOnoRkM5mjuTLKMgb4NYpJ
ZI1lKOH14qum3O2DHWZqAa1VPfIVYc76Qmty6F9fk2acGWw2JaH3jdo6VhyLs6XKc+zQtFnrGHiM
1RfmPccm5/LQeO/8vJjXyVCLz0vTPc+YSoaiB7KncSL1dkBc3hsYzqOQZMKDgxQe+9Vi921bKUDt
DwWSrUzb9dSnKetNxva9K4E6MJ0X7IYktkjFnH5fdDlMkabTEOmFRcFduQ4gOSbv3d8pMp2MsviK
ufbAHhi4ogIe9Wz4XF/FWPr69kxeLwCSHiBgTfAxpK6MxVsZEqGR/QlkW153+g9pgBuR0Ag88yuM
NUum49J9uS0RxjAYiQgKM5Sylk54PSwGdewomFGvh1ZDZCrQFG7Ul5WQltdIe/Nto7ftHsis7Axh
JB+g8Sbv3IHxMuJYxoNQJD9I8LGYcVpCck8D44sV0nVQgnN0Bj1ei9lebRXzIGhJeKYUh3RxOQh4
GXDF/td4LFNro5SKdpHhiWft3vX2Zu2NynWLag0DzefK6Tpsk2SwAn3obUz3AnTRhfkJPgttq2oU
PLw91GJGv4YilsYSlmo5tomnQymeEcYZIbStpzSZ10zQbRNBet8mcRyFKtNxMlhtLjUPU44Vg5wF
dPcE2H1UdF5fKuK0VhtcCgV/DUMhYzb541KsLZ4bfJ6OUp2ASL/Tqn00lOMltLr2Wmt9bRdwLaeb
bNBo/qRnrI8xa6Ehu/UPGnwYh1e69qEvPsLjr6NTdZg/QcLuV1lPM5NB9YGkoC0isWcN2YcBbMI2
pJ9uJTI4KtBefIPHsRDkEX5IyASIwE/fo6qC2DdG3mMQVR9bGopAdCm7yYv3oJH3Wl59a8P+Wyth
06N6D5nWfhkodo/ElmUTH+Dfr2VD5r1y8QtxkJsc6JaMYG+pS6KLg05gExS/KFWW8pzCmY0vspqC
6i2MzizexuGUyvew58LvUwj1ekUXdebhz3a5IqIopBlA/k4fiFdNcgtmtLMRocEK1vPcRZ1cuGUQ
JStH+5lv6GSo+Vd5cZMrpVEOxnnZBY0uHGIWxCUhb/v+L5VRLL5RNHPzWXg6SkUrrZclfEPt5Adb
2RqEbSHDtHr3fkDpXqS+jryLFOBiHVm4OSQg3lhHeRR9oxO7vhY6Qb9/e5RziwNRCZ8EWRjKxItd
B22HX3QpndxxKEU7rGEDg34Tyd/4qt9cigX0CLktiguli7pP7x+aMwr9GrKS1x8K7dyZ1Ke0Myqk
AK8GSeuf8F8QDrSXa7cp9DoQbbp+y96/pkJ8vUyQ5XOrQxhFMM2WcPoChZ4qklBFcEJMtbyK4izf
B1a9Vth5/WhNio28OtEUuUYuqwKBWHa6WKSjTSvgvahrT51qfvQm/aKDFAMbttkbavU+BQ2bD3lP
GUIByVwZMfDiWKS7qedyn412WRmp/z0ER9k5haSEugPKtghcuWW/3tcZFJ2V1zmvlNNtxpQ4t5BO
UORBvbMYGp1OYFkxQ5s60m9l8KJNXgTlBk8lWimaai2/cebxMp5KwYWrHjLZxcodpclTfRnuDrDl
2BmyXN9baSu4QxEXexpMPwIVLPZwj9e8Bl/vZ3P1EUUUIlZWzzIvH+BrSEM2LEfgSYITi7ngxmpt
bQtYXiv72dmhyA7QfEq0w6l9ulBBFvVGKsDjyRJUAI4AlCO+8QB9P2XNDBh5+4N89Vlg74d0Q1dZ
tbMyYHFoCwMt26ZGi4c2gAwRKlBaRayvRW6v1sksi2cINlAkkVwuT+dkeajbJnBXMPlSs96MfRBl
bqIH2g+az0ywa0W0Zmn86jEuhlw8RiWhw9DEPMGhw7RwJTV+jgypcdMy6d6XAtMoAxCNIqggwKJK
ri+OhmAaAxH6EtjSsWwPIFJSh+ajbGVZvHpR3LtIilpUVDlVwcSfPkIApl1klDRHW3Gtbcqgo3nU
06eV2Hf+W15+0IQvfFh8Wixy2QR6ejoKrV8S9lLoalrPE+8Hq8OfyW8Po2J0Nl5Hw32Xr9WhXg3J
E+PuMmvEZ4n48tqXSIYyKDVdG2FdSe4AKl1zrLwRbiUgTjeW2cxovLHZvL3u59d/MlHuZkRqs8iR
QVF2nk40Gfq2E2M8pzButlun3+Q75Up2g5VhliVT9ozTcRbHDgFjq5cJ4xTut8+Zi82H/ePi9unt
yRyvJG/NZpEAG/Q6oLWQUeQd8gUb25CNdA1dxsVqxdE21PjsD5V9AanfHh/fHnt5/3w1w3nhvoi/
uEEnajW7dwl71ekdFPf2d+PKuHjv0bp8kvMH/2KcIcnAUGSMo955u5Ju/s+opy+8lRe2PGGWoyxO
GCgAUSLMs5m22JA4MAqdzClWvuVXV6XlKPM38WIuSlhJajS/r6ty82fsfHzWdk+fH9ZMOo8+wm8t
i8W2i2o6GaWQYcoNIlcH7IH9Ga7nzeQYn0CFHlZWwryW3xpuseVamGOyfTBc7/wJX9b+ntkXP52H
zyvDnNkwXn66y/t5Wme1AXV0nhXgLYd8kYM9kWO6uvu0+1q7n0AUrb2wle1i2W3VmEphBfOYncvd
jg8s3DxO9vdP14F9W7tPXAtsuJ4rB8va+1sq+RXYIHIyv7/R+XPaijvMtzb1NrgOD56d7Fp75cHO
Z/0b709e7CKxSsMmvYzzJAMn5R/VBi7qwIFbeZzzp/rWQIstQxVwPQookdpSBkW88+i7yKv2oouN
tTmtrZXFpmEaUW1m84dmal9abx+CZS4wWNWyGALKWmX7mGp7a16LzSMyBVmDc/brASY3WEK4xha7
OedT6IbuT7r62YhF++faLI/h51sDL/aT3k+xLSgZWHmQL+rP+XV5ofzp3ZJxhPBdPI0fs4vwRrnV
Pq6smLXHu9hg/GYI9XxeMQprBrQD67PbE+U5nm04xSbb+K7pmM6aQPxVvmWxf8qLnWaUszip5w+D
Suc23Evux9SZ7GfPLni8+Va2V8/xcxsAlUdaBubWPLp5TnfsOjbTTJyXbLnB1onvQ3EtIgfVsT6k
Dm6Bd/Ut8OxdtVMvrcPKUz63r74ce/GUwdiMCTUSYhW33+ifk22w7bejG2/rg7xfS5ude6WUFKhb
oN6j+r64EEQwsaOxKmq7AjQvSrT6QsVSx+c2q9xount7asuNgLCf1Cf5DkWhpQB1xOlT1ZtQ9oJE
nRxBaZQtWCYAzlIVYuc2Tit7zrynvPxEGAodKYoCGp5MAxzX6VCJKeuD3GHS5dEG/yG3sgz1sZKs
7KHLpzePolLE4jYwt+YuUyuqNOIxUENZamgBvoFvaVxUXVI74iinN1GRpp/om5Ju3/0USeJwrSJo
pxCqz+vnRTSRQ2Ko6gJbSLwtiw0IWPZUtUnvIOMna2txeZNjgtzhyN0g+9fo9Vp8Bxj/VJNlCKNj
ZF1mOcA16k8w50A3VVquxB8TqWtgy6YGiFyS27Vgg2RMb5No9D5rTdbkEAq6rjuUqS7fIVspsTOq
wsK0CxGLprefy6vgm7Ir5TFdItuEAI3y1emDUfHryBrDwC9T6jrsTYTEH9kNweMG7lBjKQtxWuuG
aIuZavdUUXz87teWb7oSBcJpGxWKvtZOv4wv519JYX1Q4YIqi2XS6a8kwIYKMaQfHNwcYpjGimzj
e5F+JfcP+aAvOvNiLGSO3bAbVkLb1x+bwktDB0dKmCS9sjidgMYK/UgvilM15rcSlcinBubRDaDP
NTnqmZHmvh2dej9ZBURDp5P069ldz5InKH4zxCSgs8rNxwhIKaWq57df8uvvmiwmaS8YBXSGiMuq
vG+IQ5pD0HIMWDubphrwkir9lQrKq0sOr40WTgXtJzVkjoB5xi8+MZ/6hBJNbed4QuDZA+aldpT6
is2CSi/Cdso3RuIlG1mM1CsK+smzlo7Syg72+tPjd0DgM/dGoWdbJtvGqev9vOTrMsFG6xs/94QH
NRYRH1oNsJ0DpGRYMe9+uvM+RjsRmiKJZP3pvFMtSJU8weQ+r3MQO6Mab9PUUPbvHwUV9VwvQHZA
W+7pKH7fUZ4aow6ODNahoJYAGuPb/e7np4oKE5FIrFFJPL7jF+8wHpXYaFCgOGFfZFeJWktuKIC3
6YGWumk7eNv3zmqWbSDdpAjCylEXa0YexTrB9hYU/RT6F1EuTAcP+5eVS8LrDcWUNRpEmRRZ3Ffq
RlqMqeqNZu1gRZu5oghgJ4EftBdNTUC0ofUAaYe6O3hC/Zf26z++D//Df85vf52e9T//k3//nkOT
mvVpi3/951X4veLd/2z+c/6x//rPTn/onzfdc9W01fNvV09F/du2zX48NWGeLX/m5K9gpL9+E/ep
eTr5l03WhM141z5X4/1z3SbNcTh+5/m//N/9w9+ej3/Lx7F4/sfvTz9Snk5YN1X4vfn9rz86/PjH
7yzJudbzHy9H+OuPr59SfvLhufLDgk3r11/34meen+rmH78Liv7HXLVGlUc741Hn8vtv/fOvPzL/
kNmOiRXI99K3MCtFsrxqAn7M+oNmBstis2DjMZH+sHz4xo5/Jkl/aOyqMiUG0qnIt7Xf//X7nby1
f7/F37I2vc1DTNL+8fv8db2IjDgZTxQRy4jvbyki1sZYpNv+prbjVzvQci6z1sxEfYGeaKmynPNg
xjRGpMDiJJs571auImfKhB9Zbqbf2qoQQW2lfvVVNUKdLhixR6ibDHIDnNoPJIwXQVkJeziuaX4V
UVoULmodvq+MZV5ka1US/7Qsao737LjluEGYmn8y8AunKSIGw5l9jfrJ9A+0RMqTa/llXl72McbM
TmZBJPXtUBNAbgmhCbynMIGkOnmpxY8Iak24eVKVajtUSbW17wMRMwN+F7zLSyEvWweWJh37hGTN
gKe6piR7SUmbysYrK2o3Kp6mE0rBSYXWWNFa1CIvBDUQN9pHxK0FDtCVNHA7wgRN/tDx7ICrYT34
Q/TBhSPprfpN1VfhXYQCEh4DEkiMwwyprZzRV4VHdOje5Iz91JV7MzCz6SLTYRfA7EvxOA5imHzg
m+pusPEBLpm71U/joQuj/ktu9eHglJkpPGAmHh1kDSTVXMKxrgCX6aXTSyjMMMgz00NXxA04XKVW
PktFUQH8ohEu32RdDVl3DPzkSa/1DSXa8TEwczyjCysEKTrkT1LhNx8lsNu+Y5Ti8FBjapjsInxB
8k2V6RU0xlHVxQ2EI5nGdmDfuHMaQnCNyXpHv0yXJ5/UsQHGa4qZsZtSMEGQDMceBnDp95cKPusY
XQZhy/VLbCHwmmmT44Vp+J8bHJJ8NFgV1ptmqiqPA67c0NuIgB+A/3qfPSWK8KeGVNm7Y6jll50/
Q+jLRpkuFKjSj0VqQQqMhlqliUkVre9KBVvartMmiXZZn0x3aj/R7VL1eNjM/sxaAJBS9UJXkUYp
cWoCmIc6Fdonn2pf6UiDBCJUbzv156RbHnhYtL+JrZg9HnJRGvgmbLla2Ep1m852O2kTXNL5E9oe
bS44WhEj3vWaWZd2J4X69QjTvLIFcfLVD145ZRhCT1C8naEV2u+h2Qfhr8DjXWfLTfGcPTTV83PD
sbE8K05Om/93zxcKLpzo//3x8j+TJz9/ql8eL79+5F+ni/bHXAudpWZAWtDks7O+OF0U7qCMwMmj
06z279PF/AN1AfJjUUc4xn1kDk7+63QR/+Dg4ROau3XpFqRa947TBQna6/PlV9wKBUFDxL2IIStf
wGDGx8Ha6DUtuCUbMPYbCN3tE0bdGjF7Zw7yNRDCWLIBP6AOwjBKxj98mHR8HsasNoF8VSHmBQY6
ab7PXG6ex7hOHvQMPclD0JnhN+qmorAV4NY84Pwz3Pt4ASTwQiOggWlRxB/gEdPgqSQ5VhhYE6nG
pqpzPi4RVCtscd3Pac1r1Pt2bA1AsjC1CaLKrg4frVQqjG0WiNjwYgxDfUpWBVFx1cKfQpD7Bi7k
Cp7PDfbzn8eOe87G1zHe+EgrYHpvQF2dN2wjfBT6tn/K+7r7zLHeJA7KJEM+QIyrsmstxr/L5jZr
/CyDcsBkXLLSS/r9asmOA7n/WkAAjPdiMXpYfMQ45NpyVaNlzVAFXnUTfvaCVAU+vi5jmW3kKsqr
LXBK6yFA1j0bMMB/oS8gxM4RoFw5OUWrq6GbFV38OBS1meynVu3lbe/1JEeLNE5sQwyI+mN0EqjS
O3l0VEy7vgIAbaRtiKUPVSZfEqHmtpmSuUEBn9eNTCu+7gbT/8a1SOlcEHmqAL8kDy5bYbb2quNu
0J0S5OKD1qhpuMm0Bvlv3nQdGTS5KH+2JixSEgwqMsI+xXxqC43Trz9NePrpm14Xo6uqUqPIphmx
bV1kDXhqQ+RK/sSTJPmay37x4KNlfUqx9TGxNC+qm5LiNI0D+fwb9BmpvL1i9MpdOZ/w7sDfoG4M
SMPWVUtpBidHormfCpXwn4E1iIJtllV0xyHUaltdBe3utCUuZDaY4uJzoVi4V/eSWGtbKM8M0CZ1
3LpYdCCsH7tihL8JpPoixfwr3eSZZmAYNZ+GtKhzMFZa338xj8dlczw6U9PnIsedkyMV1SjHa3o8
ao3jsTscj+DkeBwP88mcHA/p+nhgh8fDG2+t8G6aT/TpeLhn8zlvRJ1OXuF4/MvHUMA6hgVsLNrH
5hgsAFshcIBPr+LIOocTCBcJLcRjmFEeQw6yo4Qf1jEUKY5hSXIMUfp6ZssOx9AlPIYx+jGkyebo
pkEdQmR1DHqwRycAerEl/hXRvoxg55vUadQ3S2D/rbedb84vbnb/d/W284XsxWD/R3rb/388Lq9f
tNFxXvz35+NVCP/5t91z9RSeHJJw7eYf/Ncpaf0x475mYCItoujPyP7+dUpq0h9z1mGGTsy5Qq5a
/z4lJfUPYJ8iGU9SH5pmzdnOf52SsvyHheCTI5SUMmkZuJjvOSXJ4JwuYmQkKnlVcjtg1MG2LCVG
HSZn1ZipsjOSOrs1NSTqpFU7W6vH/FpO5G/c4m5GKww2UuO7U2qKjgLk2pHbZJ8ZrfRUTr11wEXP
3xZGhcTWx+cZEyPMD9M2xX2ijDdKH3l0T6kfKdqAK03z7Br5Qnjpg5u3lSaJ91UZETzO3Qqij5uP
Osh4AcE/iFr/tqy9EfpCdNNFbbENmvEen+BdbYJk7AJTcIuheowrYZjdo2RQ6pXslBXGF2Gp1Z+K
0aousV/wNkLRhwe2b5P0YPUJo7b6A16O6nf88OptWuHtYjLsLsaoyR6hUD9xk1EfzNiaNlGl6duw
0H5oQXYNFtffiVqjo1vSh5bHAvJSIpGxD3QzdqAZfkXoXhwGwaxuo9A3HJr2KWIMsrnLx3G8BjR0
4wtGOrOtpF0iYTmm0kLxrUNLgQFSit9GZ2FWoQgFXNH+ofaqftuMVnRTq7WMA87ccZSDG+Aa0W5i
LBQJuNW7Qcg0fOpwEMHWLMbNaADnX+fSptaz7Yhy2lawWtj4Rk6/UJUprpCVm0hNjYvArK47c4o2
TW2Obj1Nn0B0CSCdBAzPhqpCHVNnh1BHVytWBSYpUaTd5xg1bscSgzOkeKUNYy/Fhbu/nxoJWJga
xBtsWrMLzcsPnTqoaM2LySK+8S8oVZSP0kS9BfuVwkYkU1b4AwWTK5WCesB6pnbl1vuzilpxUzRt
eW8KwmcOVs5gfdhyiN6nxXjrmy1FvlDA6cCERd0G8qPctFSNk7hwzLH9ag7Zo5Dou0wZHlUvYl03
8HssPxCdqasu+qGkHqBFkFlrhOODleC3BMkZ+kaPoDfy6Ehuiqr66BsqKHbwuqbVPOLQ0X4MBLya
9BS4+FRXt60wWHZVa/1HIyiqS6lvvqXx+CkatM+FVf+MpwlbvKrbFbl1rRf+EN9pg9D+9FWjrg5D
R3LQlgqpyZw614oBg+NuSDcteSzjA9YlGJGplQk+HKela5VGKAhb2KTGN93kpTetmeD744hqbH5u
hELHP04fixGLnqBSC3dILFy3NBKCNk333K/RbluT4ycQCu2s9MZiE3j0ZNtq0Pr6pyxWuOtFlVwa
vAsp4NqOR6C4nbQ+LtwulOLBHkElq1cxbM2bLC/84lqpojDEhK+UCxNnab6BcquEISFH2mfEcaSa
pPBHlaselkTC1PhgetPiM+Bg/W5owQO5wUSLtCMaAhhLPcWTyZZ1v/8KVLbzsRMxw2u/UQ1jBx57
uvBooRLwZzESVOZTmLbABXFePAywefncY2wiD23XN0Ttyiibh7hXtdaNZZwf8F6wPFcfy7jcqFYi
3usdnaNOoxQZl/eiLBBiSX2mbGPVG619GKOHg33dyzga4jQ3AfrAyp6EQF+22PWVrdfq+MUE0PEA
5FvNXiB21FwjpX6zlZFGldsJD09Y05naAJ/XYouaj96BRzTxrgrdJqCy4DRGY+JdDaH0UezGmrjQ
K/LJmYpM+1QHxHq4IIx55NA7OY6unzRl+QGoP46xkjENlasUVXDIg6AonFEP60eq8r70M5ImUKtt
ZQZ3Hc3csm1J6VDh9DalzSExYmuW2BVmc53WWEVvar+ZmivMa0LhurKykG5rofXHW0uszeajMHhZ
7QqpJu8hlfGCc1nr4kPsZYD4jSIEwptUQjXYsjr0kP296TmvVe8eEyMeSG6Fo7UBQ0l1VR8rHC2t
plK0713fqbcWzWrcyITxCSsuLI30UMG0B7a62mwzzlaLFAKOOLtJg530AY1qKW9DSy20vW9yaNx5
cmvEm6K3sH1UBi0mdlUw9bRhWAwPrT40NxVH9hYeeIfj7fRBxNLsQ9xU2PZkTXan+eV1GInDrozN
3g16Y9i2tZ/f+DDKSfKI/Y1RGJ49mSk1ubHgGXdB/yT50bTDouR6qHRhN1rc7eqwFi+hBSE/SIeD
qPOxZV7SONDvCVAH3xVLXL3LuqivKJaN2Km2mq0bbbi1WgmoiSE7VmF5u6JCQK3EUriJse/Z4A71
kPjdna+oHu2fae5M+MsDetWtikRh7MefKjGJhUuvVve4geDvUDQIhlUKZN9ik69kh8T+FslycZEL
Vjnnv7RD7gvXWqlPH2Ih2VX1QO9MgJ9xdhUMhXjVJuW+7bwnZUoVu0nyn1UBRy7AiHuLBeptaOE2
J0Z0rte1abhGomMI1XjsCfmtN69QHC+xMjKxaRMGYUb1c52Gk3Odl3nvjIG39bDaxf9G+VH02heS
XOJFXvcBp6N+5WXGgJ1ioV9R++pcaqXkjXJ5L4/5RpDSvT5Jyr7qm/pZn7gQY7PgFvj27rG1ISsW
NULu6i1Hc1QYj6AkP1aS2BxGFgQsHLBcmIRZNmaff9Y+zvPY1HX3PZmI0J2rX+OmwSVN5qTKmtIh
Dei5ateyY9D6+yHCfGnXcpd80HBoCmKcowTjh1BLlX8RRGTEHMmq5OSRFi4NTxA8Jacd2LFRv+58
qfkgCxKAUMOaRLxTvb7zN1Uay5pdJ8XsXzKC87mzklGnexPHI1yvtAzwvNiJu9DC+z3Hiqj7oE4i
tz98NCLSpXnzEBke0JEuJElpp6qUP/dEX8UWBJ+m3TYBneRuG474TwGHKLIPKUjpfU56AwpFbJiZ
sg+DSZIuwBHC9O1jOYFGGFrlD2wCgh6DCPzR9n0jNjzTDonRoa3LYNwVLX/RQffbIOXcluW++5oJ
ARnk/8XemWRXjmRneivaAOKgb4YFvP6x75z0CQ7pDfrODAYYsCetojZW34sIZXp4KlPKUoUGdTTJ
QaTTneQDzO792ygnhJ7tvxQuJ7Q9NOkxz2kLpZ4ldcvTUvWL9dyGNZdva7dFcXAHiYc0bOl4OJMw
UtHL7ddWxghCnNunNbjUhzq4QwqZ2Jn05TUJfPybVMq29Z2/mLO6M6XSJMFLw1jTbUh74IMiCtaI
YUXa+8gU67qdodyG+4WZ521088m97Vjc1wRDxkRhEdoAJM12mwWPtAB44361rSK8LYeAYU7kqo82
qa87pkMmqv7AdyEF9SBzmB99s/BowWE0wOsYzEVmbitpNaeyMmumhpHiQSOLxvy5aZZq3fTzEtZb
g55K48FexZvXVMEhNMNDAQ+JRD0adla97lfw3IOhLjMteHwRRHQPceieKY1TT4XrUsxkU1+dGx9V
QXwxoDVVNgyLJQnpRZZ9yVCDMB2HKU2H3fM8+qfONLfMbRuK6vGNO+6lxnPt943sD2C2PVdPlD2X
tPCE1nBt+dCgXdOmbAANyiLEnLGPHdbnPdn5hhsdXbOOEnJoTmronqA+yJybeX7aNTqo1NhYnbqV
gAv3/II/0Zmax9qpb82wOo10QCWU+kmuvOG06LY8pMo7MhLdZo7Vv3GM6RtvxLlS5I/KaHfKcSmw
qkkIku2rVVoQJ7JLd50fJcShv9RDfycjdcjt9qMOqYylE/yRvp77HAz+0qalP1OI8hbyhpJiU5wW
cxwOFk+fV+UbR/dIf0oICtFmREBX64c1p9f14D2OdKLESM+v8azNSRlEwxVtOzj6nMtE5Eef3MFE
g9V139cpGzepZ7Gr0J6tg/mG9NPzRGcUTM61L437uilf1kDeOEtHJ4xTnPy0/tKrsdw1MjNi2mTz
vZOPKTba7vUSHJYYIfWU6VJTyFL3/cekxKMygwcLvX+SZdN17kYHdqmdzNRZ0avFfef3SS6ovmgl
wyhcQLCMN15t3Qc9LQDO3N+VkXfvhe4OvdPLRLdNbNoy4hVdReIoql+WcHzlqmZEnkvwMgu1bhbu
GXVfu2zcDcvAJU50XDJgBFjmeetM/cluqVMpDQnZEfVfU9sTe2Cvd5HSKETpdiej05otLyGr0bZ3
SELrM++rjhjKe7qEHTEnDh1rUx3RFoWAd+8W9WvJMsTdghzl7I7+JxNG55vpG9NV6hbP+LTHx1n6
yWS6dA/pI8cAa6vW20ublWiW56oxz+1KPoxs07vZD/Ze619Jdjfmy20ZmNPLotTV2uu7isXqZgiC
R5fO2w3rr8lRD5ZaCh0eC1XCa5PA9nmuw83ilf0D3QPOm+fOLxSNyI2cqCZFOsNaltUi8Zr0Lh8o
Fvaj1dhEsrLPqe0320VafDwL5Sm7wrWXO9S8d1Ua9kkG/3fuiv7LSgM4PXX+fMVl09Nks1jbVev1
UZAlcOTvsLMkcmrk8yhstk1RfosGI9x07tQR70ORax1GarcqT4x7Vzm9vZ+nS3ULt61qPlWppkVT
VjKNtu48pbcuSZQu1VojU9QtW5zudpIyXnUkwIWvctPcPDCml/1mFFY+7Cvqocsta49LsUVnl2Z2
bMNwQgRC9x8tMKEkgcUgkbriRxJ0f67RQlu0U3mXvs9Q0floNMb8FKpyseI5ksZZ9hP/1W4QQ13p
IURtRG2Ffpp0ar+tC/WvV1ODOWiDf4IaUHPmW1dA8C3teIMMYQLXvHxM+9WSJ/rYVgRFBG2Bgka0
3GP9Lbd68lamWdHxUxkUZ29KY553mdQFVvXCc2QV26ww11QtsetEc8M0bhQN0yxxIt3XNO2nk2Kn
yqjP9Ktj34/ZfWWNdXs2eul8dzJneGoB4Kmn5ApkntUoHyRGMLJnzXevXl8z1ynv5DCG/M66KD91
9hxOO73atORNgzyN9LlhqnuhBu+MiOxGGkvfbMRom9dNoKNz25CtvRtcmgr3VHaJna/aG+EYZx1E
7DylVtS4T3jCUtb5EiimE4Wd1BwJ9aTiYRXUUSnr1Or1zp1rfn5Adyf3ryh83aiBy7Jx1J5spxeH
BfCcB+uN0RWJFnOX0IxLMovRvI9ZuBxkpYdEhbiEB9ncUJfIWOkNsJ6W/TLWEhp69b9yBd1oV19R
afVIdWmeHonhofvAc1Lj3Yza6DGlVCzdrrIYs10t1QOgVnpFEpbFQWFU81MGNeFsZ2OqH7omhY0p
y95otxabHPi63/njVQBttF9dOI2kK2Ek6QSaRXUGW78282XXlXnO6jHZ5L3Qi2h/leZ4Y4MDpXa3
GQ05MK3N3TV9lrvC7D9KWt2v5s6kPNBe38rCzPa03lobHHA5h6K94x760oAMMHVEQ50gJeSwCu0H
Nkd2fqxrdMAgobju2uUVHOkbxdE64aI2312vOxXm1N1rTQaS4Kzci9RY20faNZn2wnlw/LvOVayS
WXOZuia5GGe28QhaVvT8EbMLOrGpfIptWXz47SiT49ItfKawzHSWZmsKO+eQtMMUPzVt4xqkrVFE
VRtduA1rjzffzQJmuZKQ7HtMyZN76sqCV9KtCv2EkDLlrTX6osaOna6MsrMMzSqpmpmXN6M0UVwL
Kqzkg1B1lMeBMAqJVrGbxDbyU/KPfIn5/csAqP9KSzqgW+5OxpaIhrlN3KVhRkXweBkpCcjpdjqs
hLn1Jhq+OTSN+aPPK884teOCg5PAmyLWDaw0yYNw2WRuP+KaG8+U3ld3rnSC78VgwiNlXXBAHOEx
l49AeH1vfukcsDdYu3raN7XqnwOKZ4kfX+76RcK+ZaY8Bkp9a2jhTGaemF2qdGCd+tYeEnvutwJC
LzrlOpzWg29nwrkvF7J7ed1DLgCAwGpMWESj8jRHxjJvLMKLs7P0w77fjwynX4cmRATQmOHyffAz
YvjR8JFxOlbVHO1lyal6M/tdeyp1lfbHsXWngrpyhGzHiiQEep2UJfWZjADWk2oALd4aPhcEsgKz
KEFdeoC1onHC7NTXMBNbY7gULGdyTG8vUQgLzbmdS5RMqF8HzKfP+TKYCSUIdTKWjZUUIFM39aWc
lmSTj251xNEsGlAk8JxvbnoJLjUzr3yfA7/e44Sgqk7Ovvs80Xtjo1HxjHiArD2tpCY/OlW+Hnj0
owjkiX+bmjpglsRs80BfjZ2Ra2qvnTRrroOq19ajLOkr2HGotAO58EQxHxyvILB70iwqx8pOZfm+
CnN4ZPWTKYEB2bDe1XKmjV2XHX1JZIct3pM3mXC1QpjUIYrC0+sBNxY10eJCwYLSBe7zLMy2fWDg
7dt7J1wK8VwuRAIfxxTZKYYtI6Lek9G4XJNxCKJuO67d1G7sEG1MGdtl16xXoZ/yO5hbxWxAm3ib
H9qOHr24EUZVPvGj2GscRGzqO8us+KBV5Gb5fS074XLB6uotJbjXoHXSNKzvnjU0HwWfzXdWa6t5
HXoW81jm3UY6NdqVJqeu6UNl5TDsDZ+uDgoMUahsZ9B7gCD6183btG7HD9egOm/LZB8APJKPfS5G
+mp3w0DBOx8dTY7xmHXRsNVV1bOwIXglWc4anceUK8e6Y6wTTqImR1xlRjQFO16TwdiombTAJNXm
CJbouRH/67Yr2g1z9bdp6OT3bDqFD8yFhDZehcXjaSy+vW4ZhbOvMnXSKA4MsldPnGRGlQDDrZwQ
Y8opJqMWAtAo62LckofA2dWnvtQ3kVvnR0UeCYalmmrypFQFDzNqjtLfEu1jThtgwZ5vAGNmtQ94
s24oz66zW400n3eoVAGVDOD9RtZM/qut8uBt0rP7wBnBxBf0Bof7EDDqj/lmQL/C5c5oCY9RfEwi
y7fBKNTN2g3rdTYtzkPtFeQ+ZqG/mxuQnHByjsM42i+LnxKwZcsDMi+9TcE4nyO+1QPTBSPRWvTp
TekMOqESUAFdoiGv16G97qypOoS9eM8tSkdMc8Bc5FEwuaTOciNqX8c0V2HislOfUzBzb0RauKfQ
Nayk95yjEa7fGn9GoL7YccDmvOrGTBY76jfQ3k+hkNjNwF9peqsHF5A7deNyKB6Xvj61Q/jgAuV9
QeH+3In06Jlc4zUDyIaGef+xHcOrLOqvxUTTYN0t+yAqyWMugm1WZevuUkH8Mobh16lNI7j7yToF
VHoP1E+TWzAX/B5iesy9mghn1ANL7vm/xc/+U7Ti/++KTvi1i8f471OKD0X3L1+//cvpvf1WiO5H
5c3vX/o7qeiav1ziKYmPvCSdXNzffyEVXfeXEFGnjd7YIf36V53ivwk7bfOXy5SEQySEboTq+0F6
Yzu/EMXnk/hGFT1MDQEH/wSp+JPoEkYx+INl/Cem+v/SMv4zb4kj5A8enp/+lT/Tw/OT+eRP8vD8
9K/893h4fvJe/lc8PL+aVX+QSxD+9UcPz0+f2D/w8FCuHIZXaTAF362ql69t2Djggp6cr/+RpaeL
KjpmVxF2tLRfjD1kt1ntVnEXsFr8p+09F1nHH3+OP9h7/iZ16S/2nnUiJjaGDi69j5zo0/FZcKA+
WOEEQA6pODwwCHbuldU4ZbH/9y0/w9LW1+uYEq38/8L389Pn+9/p+/lJf/cn+n5++iH/RN8Pmsg/
ynCy4M/w/fiXI/YHsc+f4vuxLgfOT8/5H4w/P72vfzX+jGFvsOasZnpGRaV2PM7pwct60P8087fK
mp24sI329JstaHa189nJQz8xkToehrBtzjmM0xCPqfCuRqsN/6PcsZ+vnF99Uj/4hX7S+f9JfqHL
lfTjpzL/KX6hn36W/7JfCFPQ33zQLgp0fCAsc5fJ4qf3x9RRULlaYPMf+qxJnKhi73T9Qb44S9sV
29KSto/khHZQKNZxeMphCIELPUelcaWi8JOT5yhhStj8D1/iftjMajDfVqOl/nIB0JwTOvnUC+pu
42HUkfhE0BcKv3KQ6lBFyv22qKn2qX1ro2aXNisEVbTApyU0QKGgx4QKdpVSoH1XUf7gEZkt+zej
W8I8WaZJPmFx1Xli9p35aZjqmZqYcCoeDbMOH2A+wyEJ8lEdm3Rm+6BGeXkI6iikCH5Q/pNGwjgm
RZ2j+8nr0rBxP4zuvkFz7sRymsaerLJ5RqAQphRnS6ud3uzWRLGIP7o9m2XPbVNUgUcC5WDzaEN5
21HieGH/KkYpXyDTZZG4pWoR1/ijW+5nCiCvnWUGi+wd/tgArU2YldHMSB9SnZ2VRxwIuYmrVJ+i
ZTGHLYKc8s1vO9zRLpzHi6oDUNKWwq2HmnqP727P7r0hlcqUQInR+gIwPTcJ/fNetln8dhGnrHXN
R2qvrX67GjnBh/2lc+0SXjxZ4GMU3sTAA+E9tdzTym8wU19F5RBqrFEiBxu1TtYNW7fI4ijvx7cB
GedIAQFU1Vn4k8GyTzN7d5VlC0txq0ezPHZW73cquQQVFs9dOiBpzX3HKRM1tmSpVKhR9gYsgRm3
jrfiREktulpN0tpOY7uaK4x7oAFO6tkHIRDLdeTOprtLxwBrQTF4C7hS2aEMmoSzfMnp6TITtFcL
rA2IbrmR1bxQxK5zy0rmLm/vsQMG4sZasK8hygbnczaTj7D43a0qv70jHCWEmy9Ya73Eq91hPkbt
oH0EA0NqX/kC33CqJmNOiAHPKH6f1pUgEHwN9RaLjZxwWYDlJYGPYjxJ16IVCQFe5bNnrjKPkWoF
0aZQI6b6ZS0vK2rp5R/YVi1no80Jbk9iv+h3qYx6tZ3RlwDi+7xr08BmiTVDfIyVBw4rhpxXckav
8KJktFpXSiz5h9QeMh2JNh31gvWIqrfH1E5M4lfc7si+UurtzK1t5eFNOK8Rv9N6Wjvsj9kK/maF
OoidVZlXgDw2/znKzBtz7AnrDmRmAnibwG5xkAqeTQsaOdpkaDaquAIkxQO0eNFd35bOuF3X3EF3
lclwu44C7/tFwyNBEF/DtV++2k1JgWQlluW9IYTSisOqQvoztSKqUVqE3UtdF9anwYYR3tB4XTTb
qfBqnWR205QbrT3KDUwwpZt2kc6pm5DNXEyidMLlBH+XG9q9qnu3jJZqx1hW3svORnyRQHANV5dP
rNstkLXGzeLVVXEKgxnu04gc4JBsXhaKDRzsSzyMaJz6zl9DwGwFIYB+G1lcXpsaotoz03djcZzn
xnRyFfdYJcbE/lU0RbCZGyU4/7pbuuHUBHGI/Kfru4uSiXmvTqIi6KuEWjIDSHQdKsibevyiyxx0
PaKqdSXvUao7ARWAfyFKg9uhsouLcCtozAOEeTAnKksjfTcUonghnjYfdzrw1vzUTFl/wJYH+9Do
2VKY0YS+LQHGVOyPGH92esk6ndRaB4+hKMvhPNKn58ejDYP0q/gr3fApuXIbrco/uwSp64TElOmp
UYFckjmcGW9hkPJ659YBsWpUrwIWGaK5A77LeKibvhSwVXP6whEtdSJ1X18r1HfvtkNQSYKTQj0u
7tKj1nOX+sVSA78lFFRNFhNN13zk/NxfTFDyFHJUdl8GrCbDpidHYVfSow5cGPr1Z3fRDQK2vJpp
IasmkccLCrY5iZSz1teRWD0AZRydYichBIO4DObsRgWqRbTZl8GD4ZTWl8KivGAHb9FEZNILo+f7
MIM8HgYLKjKrjPAuszsj3M9REz0NE1L1hBRbr9y4DJ5hTDvUCCJOqP83EDFR096t/JvoEk7ACTJ1
V0SJVVHyAzJw99sQ9qPy/G/nnT96fH+aD/8kj+9PE/z/eHz/ngH4d1Puf+DxxdCBHvzvA0L/q3lf
O2TmP0JBv33N70iQ5/8C1oISHP22GZhE3v4FCQqcX4g7dMmTdlCke7/+X78jQfYvhHayilNKE+IQ
Bwv6q7ocvTpZjERdAizR+kOd6z+DA/1aWvHDBoFLmH+eWFLG80szofMzpDEjJlpC3tzRb6aXXMnK
WLdtv7r2W0WoaHNQmqZL0vcKIXSfpEPZY/ZU6EC7z2ZbITTwh8GIlaSEdVflZTZsKuHOzXfQ6LF4
J3DBOw1RPznXeXuBvk20kf2tn8/SOpNfPug7Y15FdtTC8opNj+o3rmrdGwyUJpahafIfRrvLk87t
52rfSTlumJrISI6VFy4Bqu5B5J9bxJrGQ5gj63J1ZthEIKgeklB2QXBW0WJ+NjrV8ZfkuRWjURsP
GePFpqpaq/8amPBO1WKsxVNh5u0MAW4XxZNXknzrx6VC0NfWcI7uleFeeHB/vTD0U8Vdv3dErp9W
APWRzFziq5e90Y+We9MySp6wiIr8Y/LJGIlNNYzHSXg0aMInLGvcpQJhVZnyE2eQ8qt4zVYnh0OY
Ieydac0/iV9VAXk7GM6pVaHKNmNWLgenLRQEH5Ynb4WrmiiMbdwESlCN6qHh4qvfsaCl7VkTY59e
Q4m37jE3U3t9KNcJBXmjg2zHCOMPp0bgB0gyqAX/nkmvyr8xSSmGpqDLJtYJO1VWjH0IomrtRfmh
bZFHO2VPTv2CkYtOo0PtF0FzlE3vjahzUL7Td1FPrdlUie340PsIDLzCXb/YvtGX69eF2kbIQuxW
7rSDzVUm8opK+/YLqlsOdbc1GkiuUsn8w7VFuLVUhg/Yzaxz2hsg+VXjfx8sGn8pbwrOQYYYsfT7
5pFL2o713CC84klV/IZqz5keGjrPxysGP7fZL5o8mKPuqnS4vgjE00MkF4WmJqqmSt7PRWH49wYv
ZMqtlNcCjRH1P2sitFzKc8culG/NibwjK8ZIpT9JbQxIyUrTeBsk1/xt5HPtvAWEVC2JKPPMvvI6
39EbVRmFDzgvZ1seVVD5+ZcgF7atEgRP9lww4Zc1RF3lO7ckkyNsYpUxqgnhVzF5bf/WzXpJj1Eo
8vZ6ztPRxdxB+Ueiy15TmJaHNT7voM+fjN7IKY1B3I0/1zZr+VgOnlfu12BVw6cga6gmX7h7YzFW
TJ5+Y9ECEBUIjASl81gxMzvv7JNJojXW4SFCxkUbEboii2K/mMADK0/GalrcksqP1UPa2dFgeGeP
srwt/a5oUArNQeq8T9jYijLWjF7zDT64tNjXqROkycBUlBD5zdht0flYuj4SU7RIwtNXskLSuUH4
DQs5274272anR3NAI2UD7XXRtouwRYafSbkPZVW6Nx6J3Ba6Lj3elLMpLYS5oVcbiaUMZEEb8r/N
q6YZLpxsbu4c2j7idXCrzaW/vL+Wkfl5Gv13/PhqurUFesGdp6Nw2sw4FnZthrkBknzG0znXuoGf
r2ukNDN91+IKSUMBhW45w6jvkK9AypttF6FCU5QxvJgQaYiLzaYr+Rvq0LrKsP1NB2lNgfPS+dPl
FAg7KN0M7Wh21VkRuh2Tj6TGs5ghx3Emw9CfI5kP+g1Dp46LOiOZO8nmtJzekVU25U6MZtjeLU7R
l3cZscsI+7V0bpu2brMdhkjCU2KLb5rDZoFUu/GRAb2tbWBlp6GWjv8pC91+OJtTsDgHVF2IjP1m
yd+drjLE9TIpTEDmGrU8vhWshGo2krz7eZOh4AufSL3l2UuMyl/xuhqzXU7nxjX8QMfsCrU6ETPt
zHclUa7qmCP5aR8cnDvNzbwg4/1s2UveJVMxF8SJVaqZlmOJ0Me7tYcOA7tPyTccvMvZmUg4QxCP
KPy2zFP9RjFpsKlX471KUZlE2SoPAfz2JpdtcOeX9Vp8qQL0r59yRszxGM0de1EtIz762MyLbMwe
or6kT1kz+ROFVxTF8GhgYM9f5ayqGnVgSQNDrNGmYdcJB0hAtOl1dlqxQn6pnMAuUbDPaa43PQEO
+GbqMu2SaFxQzbIH52VSmooGmcLJ149mWQhOw+uB3NOLsvpaVusCEEEmxDQfbWzOwxtLk43w3utY
5+7NRS/XqbHIN4E6DzVgriLxjav6MWSt9Df+EHQPQefrvWsb58XKnjCqifmoFm/lD3pT7thAC3zq
RFox8WqT+rfUWoBYeJt4Hl2wv2qGsx0+pnYyjY1fUb736CPlKLY9IpbCvvhnwuW5MxDLxg6AP06C
0RXWtBlCFnik2q0jtm6rxjWLxwaEB76z78bET6M+eORQl+mrwJXhxJiSVLDLyXfs2LE7LLGo7rRJ
80OEOFa8oJFq0U6GyB74a/1stQjuJNOM6AsV9Z1+QfUYSLntlBHwRLSWWcqjHNwuIlFZlfNNlbqp
F2F+Y8vq2XjVthh0KPbKL9VrmYdI+uDEGuARRNUPYeCrEpGFSgMR7IRp97d96xJY4GRRVR4KCOkq
iVwt83Md+Et2FosImsdpCEgDaVWWjc+Gm07BS55x0B4Qs0iVUPdIYLXJ3nrMltH0jqVdd4dqdZfu
GLgTFjYcMaOwY2sui25HDpSYdjmuW39j12F/E1XN+JXqdHPr2kP7afa1fnKqyb0uB6c9eMooT5e0
GEx4ZvtRROigNZCSc9A9GWVfh2Wkw5CGS19dT4NjMd20IY8GJumFrNqoGebvY4B3F/c8yvVin00C
+0YxY7D2sI6EG8hv4e97aaplVxjOitrRJdAkiPsBzU8b10PqI3TO1uECskW1Cq5dJDkGuYeeJ/SJ
epSJ0LLZmUKeMGOeJm8TBas8c90WDwSaOYaBSh5h3IrQ0POy28CXlAphV3dn3x6RZgM8ZYWBpWBN
RfBWo3qW7hZJx1h+tkvPqJrfAvL/h9X+MXPo0jf5j5aYu+Jd/e9//XGFuSwkfMlf2Wz6CrA52dRC
kKh2ySL63SLrst7QH3MJpOeVuSwxf7XI2r8ELrlo4FARPDdeFr7s3yyyFgQ5AdsX3+ylH5DerX9m
i/HdC+D+wxbjwoiTTE5KffBrC6D/0xYje2FEfusS6FPnhXVc3TS8Wakd6jY9z9UhY0RAPKc997mJ
Cl2R1d8vQ+xVAT5NY0n959HBgQCaa2DAtzns651RqZQH1EMKa1IR8TUNdFNf2JSWi2D0UtTdtW9/
M1rftw8FmSp4m1DKGAnCJnlvkcCebaaWOy12equw9sWamkE8i3L93ppV+E1RxfkkvAHnzUCiDKk8
oZc/9LaJW9IIl1ExLbprdwg00wcSqBBhPId76G0XO6zu2yUwPyyvLILEYAS7aezRKuMqvZgtA2Rh
El9g6X7BcxF9Jeiw53gKu9ZBEmNET30rx/WJik1hoZ7L7PCgVtWCD4ZZ+wooBr7qjdz4p3wKMC6g
xaq9bYNHejnbdp1SAzf26RuXCyjYaCzsfKOX+9+Mdc4/T344pltthT1HASdlleCXLcaNKFbxiStP
pVuHbDVIYepF3CSn5O2ZsbC9Q36PX3n2/NXdMM2w0zAt6wfkVYS/t+py7Ju6DGmqalci+0enfPRm
4iiTEPWoIp0Gvy7W5mrCjhb5rE9A5EjAiQWxktTNMzTkxIDWG9OocT73iJBvHW+YCEKa0/ErJoAi
B1UEqdpla6fpi3BNI1FWVqjYWzKbBBLPQEnUkBfBpJtVGHH61OZx4WQjE1Uju+oqF8He2BRLuila
mrdogmGxkw5lmFeXmzU/KI9Tdu9i0oABQYnGscrr8+CHC7FPzsBtlXjSaW7E1BTZDWXwJYNuGip8
U32QHehGCe9tt6+/mNHsfJ1NE2m1tvL0czThSsAwXKj30gh9M7lkmDCSWSl2qE5nSxKWkwddggv0
3upkJeJQ+N/Qb5F3GuYLmvUmG6b94Pv9nlQI576f1up2cFTzvHRr/syOFQDF23b1ZdVtm8c9ez45
h/JVz2whsVJ9YO1wTFnPC3UHWMiqYn6cIwtUe1r7+ookLZ/HsrLDWzl7Sj5ICC/7wHPQ+shuxRoc
wURMpKo2H1Gsigj3RWMuPSB4wwWzzRv8ysRF2t24b0hVI7az1S3TwDzmt23oDOq6bbwFtTUXt8Bg
bKOXXvKiNs61PenDVCxtcB2a0VUHfHwalY9K2JyI2whUnsuk6CqNBizI5Du76HhbOII5ArFZc99Z
bEdxhnzv1nVHPR+yYmRtqwp7rg6Tw4O6MQSurYR5l0prMyPxHJwcN92ubhi7oMNaZuaCGL19pZuG
d9zROUTRGL7NSxVukFXOb6aoxHqdUvQwJWoV1T2oiAs9y4vC+dB4/e3QGaa5GfFv9UnduOZL68ms
xpLbTdNZZASobtzOdd59gxj5GCXShR3xDVLJZec8hTNkT9KleXa3aKuqNoGq+UhMaya2FTZxDTeB
LpwrD8KJ0VeHQxT7QzR8whoHCcEhqspdu6S1lVA4QdEkxJpwMHLNw/dwRXfMqJCNxHqSPoItiJbZ
T16YTx6jQ8A5VzYmrIoSgVTbFF03a9tgeSbIA0LiY0+8aoeib/GuzUAOKwklC38cblC9GMAzoNhj
lV1DkvjetgN3v8aOUpfbtl2b57EvVskjX2ETBXQoabLzCKtapqB9Nggjs7fE8KyvJRPK51rUzbJJ
C1w+DHt63gr9qz2e+Phrz+88e+fKwXrrQO6G2I4q+YJIMuDVRbZoJrntYKssO22/LXWWAhZZ4snM
jPIRPWWBMHi2eaq8LlUyaQ3VnMeoyVWyEqeE5Q3r5H2WG7aZKLTH14xKff9aGHV+3YVzBh5ktkO5
h4dBaM0CEn32AReqLSN9JC+MqULfnzvyMJY9BnAPWODRm3hpEkC3TMR5EcwIp63FfECqPFRwbJ4U
jwpGbu/ZfMyx1YlSJFNNysF2nNPhaxfA83guzlpaPPIOz77hVtsC88G4sT0m/41cnJnWg0YV16Vb
pepoK4zqG77z8XWE9WEkDAP78zIKl4qJsrWeoGHrO+bmctqY6UV8TpRAcGta+mS068IPsgKMxWwQ
Itt4U2NwcQW5hFlD1fOq/Cb8NFsNKu2srYcwBn9A4j6vQXGXqaBg47AukfBQHQrX3eXYdjMX3eaq
FiIZcKvrcOs5bXlJIktpzJo8jo+4aTvvjec/qk9sbfJelRdOc2S05J4u0oVDigyFAzGjuk28wW7F
3hogypMJhTvvsgzEkIyYz6s9azp2y9lpxFZrlpy4zx3vW1R70t72vnYvSA59S3GNR/3dUGp6q6L/
w96ZJMmNpFn6KnUBhCigGJdlsMFn+kT6sIHQnQzFPAMK6G1a+ih1sf7gmSFFMrMiJNZdKbnJSDLc
3Aymw/vf+17NIDnPUcK2+ENZHmFzNOUJN3x6TUqMDH5Hf+2TbCoxccv1+KTWNZUth5GkK2gxAg3H
F9fS706YCT8OFGexXTtp3FU4P+gADnpt23uVVLM59DYpsjjs5sk5lBHnDHIhbJyRPyKgmc5qv/Ax
+jNFl5H9lFv9GO77viB2uxTC/84kf4enK30MVN68svR3bA1uNr0TOp8DFpVywOyaQQ7pHNl2ZC8i
LWLymhLy+OR0l3AMcrlzZvgBx5I4fh9nURI92jrwlp3N5YO2ka2Qi6zcYG6i1m3G3TBZ3St7uBpi
WoPDu4wsSwc5YzsITQro8p5+wYw9PJuzJ6Nd1pq1rdfpAG3aQ3Nqe/a2NV1WiFKjTW6ExZzLtIQA
9AIw1gVzp3Ek7Ah6DN2+0WoAjjuQ99wDlWii/exV+bAPl4SEqze08JBykqXkLnzey7gQXn4rIoI+
ymeF38+gDJYj3xfiPbxywBW5N7PIzC1y3d5NE/t9SLYISMjbSq556jgXyGAcn0jbDs+0vza3Ze2P
CJbeJB5JKNtL7Ge+TQ+e3003sFXWml+nQNCepnG8HHjTQEN4SmBDnsa7yrb8eb/kg7hXqW6ADVqq
wS1hdwUygzuwRGJP1XdtISRwg1D04aXftxE6CopTe+R4xnkqdIrmzTMBB1Nyr7Wz4zW1hv23MSP6
pT3f1bBSrLjlXKv2wdZWFi59W+7XDksB5xdN9HpSML+wRDBPtR2dMvj2jXNt7GYLD2Vz68VGcRdH
2Kr9G6SV+qpYWPDZXtr8AhanvyV1hiIip2yXr8ZiseVktXYX9NvZ6d7TJRjCtmJFYgitxNtqBXYV
T2uvwLspPB4dpID74aOmrrBc0BTMDAsvli5J3VqsuX1Ml0wh8s4hgnE4rPpKlIyv46FrnJOYuNvs
nCLISwRTby3ikd7UjHT89rhkvineCX8uXyuc2+4JdvBkxRhTdHiwsOTzmCRV8a2uco9UFiN1wvbD
1F2PNqels97AdgSXn3q/kwRDy0j6ug0OsINYx1OzzGtM6tU9LVNGfDf1vIDuFXsAjGFNgsMxcZzu
vFAbeMeiQOscRInuD0YsLFGp04Xf5wycylF6tVdtgV35EviN+ztFZAORRy9K31LhAntzp3nortkA
wsusHIkg2gGQxkPih2BDB+MubAFs6F+FETz+RU8tLeJ/AotiTUg3HzwWDlAwtEG64EAdacB/LhzL
mJu23wl71OPBqwCp7wVqO1mnFH/SrjDbQatdOMiHWD+yU24IxMAQIWGBrB3JFXBBXZAvED2PHgg+
ueyCyVXdhc1T18cpIZINUdTVFyHHveiA4Sa88UusOdv6sfAQMGHge2WlQI0Eq01/ctQY+GT6QuLt
DNQlm2HW+fJu8puVz3EeraOXTPUJSo84ccok5Ptxdf5bisL/D3RKhpObe/h/Ho0+/Nf/bf7j9ivb
2I/Kwj//2h/KgvvbNv5EbODQJCm5/QG+JX/jTg98a2sbZyqzcbn+8Mnb0W/0nksZcUMV/OWNV/+H
suB4v229osC6aF1Dd/h7Pnns6r8oC8ge3KkFk9GNIhcFvIwfDYWzKwufm0i6J1AKl6r33Wo56MXx
vxc4oj+PWhav7hbzjHE51bf2YOBmEJXHUhGEuX4PyYK6gAEUkfrE4vxaB0P6WrT5QDGKEyXXoQp5
FHunHZouJqTXPTheMHGOTFb9nDmrviO5E4V3BmKkPoYQG7BvEMtR1m1RgdLZ5ZGQr5TuFp+Ey83w
aINthErllGkRwCvBX/Kmy1JcCj1Ol1aFq29niNM/5dG03MyVJ4/C4oYCkyNLoFZZ245rJgTgXbg0
02tGlFHEoxPNLyIXWR1zfOZQRrx4ufVBo7NeamgHbMw5xem6DtZT15NKj7C4tTd6XLtlz7FOv+bs
JfWuWFXvXlVRx8Jt1DKP6B7B+uwTExq5CgNpZv9OGHwJo2FTGm2jajJrCEkJj5X8jqV1vQqbHACk
TdbUY0k11hJTPifGQ20agA4LsT5W9AVQCsR4qsFiSyXD5tdxpquMLeRaVyVWkrZbbGuX+E4EOUXU
6xoL23TvNW7HB8ZZ2e/jNOmLMfPzp4JpvI65PI1WrArh3iwy6K9J9Q93g8ddj2G041yOoB+HvUky
Qz3Sh6XE39wlyYfRBKnAv1EI5sAzNyeK/2FKYeToh7sw6LlMrS17CZYuPCxario6qbGLbtcNP7Kr
hjJMcfBGmF+yStRc6BaS6UcTrva72JwyPC7NdJBpoG5AMfA2tsVq+mP4YbFZ2tkur3nWsd5UHzYc
0ONYchTu0fYQora8Fh+mHVZkQnwfVh6jovrd/jD4REXavPNdq97mDwNQazlk5LrNF5R1SSN20eYW
ooS8Z5izeYiKEXdP+2EsIrgF5PjDbhTWC8/usrmQMFRhSPI2b1L4YVPiSIBliYU7A+eU5fyColpc
hC+sEL8HoV6+ZoBpqZLLhXjuTTbvymne7uzuSKl9LjWFX7Lj018H3GCoz2zAZ55lwmUnkSiTnSIY
TDVDMsCNcZXoHwdnEpeckROeryBjJ8fHiPiQjJ6cYiyjHCQmJBUmosalUrHxGZOjNS3h3RrRNBor
K7GuOB5yyutTaG5EOXMuJL1lVQelvCHcsSHnYk9+a7nXvJJHCxfa7wuiPT0RU+FdFY7UYFb7TZFs
Rs3mv3aN/z7bS4G5SengNezrgcMyeLR+x2rYPoCGy7/YVl3QpU040KamXmTJPp9M/VSLbEiPTA/B
JQge3XSPWyMggxZZQ3RIlnW9UmNUa7AYRn+eLTfn7IT3ot0PsMHHU+YX2uzwDKKVJlUeYK0S+cg3
JHQN8gbD5CiGW2YueGsFgAOtrjlWNp8m2y3uE9hr3o3bTN6yb4gf3o9+gFhjCJIHzNK9FoJeKFEP
dKa/zAXAAJaXNDcsOAlaAaHJ4RWcSxhcBOvk3Sm+St98QpBqzw2Pi1rgRTV/W6nSZuwEPKtt5mbc
T+5oHZjc+FwbzOphqOvG7nZGIkCH+0gy4tJqOTg1zJgFKdDhqOZyecQFl0M+DJPgWWRaBFzjIyyp
PfOfF8wQoOGxYZJqhQKB0boY9EzKWzKwBZeFmqKSlcGvm+ItIO1f8kcUjPd7uCkM3HiQvflobSHN
LpTrBbdsSBM4jJf60LpGO/uy8qsrbh1mOE/KAKiszseNldaq6IZVtFvjtbLtRyyx2GGIuhbpodki
o7ooFHi8fg2+pSbCm+o0+XqvIr9Cx2tZxuy0t07jmJhDmC7jBZQ8Tlzc6h0MjnB8o8PiVQNBWyZq
u1p5KHNk+id9WGvffdPpbAUx2AekQTpmGu7PH2lX4u0N6dxiqC+kFWRw7rKS57pOpwxbsay5ism+
bwDaQaTl/LswLd4zTeD10W/hohtBlDvHG4B6qulc/S4DSHaXasibcp8AGQCCO6h0M+1UCVaNUHTp
ocD7xACoMMuBe3kAPaXtHXnqaoXm3OA5eDVLxlBKo4MCkglwY/MVX/VDVqHdwUWvxWNHpBlFSwpI
cWVQiibWc6rGQ5C1ZXcALV+WeHwnBuR1js0GfJCbcdPKtyPsRyIZANXEgFECvhBhA2nJc/vUP8i6
c9W5wBAO1gLV6xHZnIcHsyG3vKhefHc3yxnhvAg3kkaQuZjL1VQtb6YwTs+Yc+IxEdXkgpXnn59w
Ky1vauAqdDZ8BKjFNLJYuWHOU4YTJ2kfkRLS8cANmMuznFUJUkZNjIGXLnpFBCDDPyEpazBJQSJO
DVzeBAFpiK6AbSo39tgMiwNe/3Y4LiIKycYmJhcEBLbAN/vCmp01usCvXjDAXPYb7AdE48BLDL1a
fVMTE/SjdlfSz4218vKBcnOmL5wNOj1MA26Fpun5OhQakxMkko0gk4SR4aIH1bQ+VXRPq9guvWW9
IhOGrjRP1vDAJY+CNjBgHQr3rAFFOLLA/wMKOkMmb/X3wgvqmyirUATlUC/3DiulG3djnjjgrGCY
nZm8dpEhGG/Awup0Hn5SpsZKgeix/avGlmB6saa882lXhtYZ5vme8kKbRqeLDJRieo4y1lCdqBPh
77suZAOZSotgBC4f4cVI8TW2nd7ijZS0LgJaUho/ymTbvyctkEr015bad+xVtToDtWh7e09Z63wY
ViWaQ1f7zdOQLnbD819bVwKdCzSoNLhS8buu+MuWrAAVbpv5qen7JDlHReVZWvEWql03SxkeWQBo
13G7bHmDPkQsXXH5V+c6aVfFgaZ20xshMSVdKpuZ8QXwwm36YZLQ3A1oMCVGf+n0z/iRkP+ghj3q
1Ico0eB2SE4Y98ZzWXy8iIav0nlTCsLhQcT5mqcjA7s4Dwvy/2oaGFJth7flUmYWrLBocYoLnkCf
2vtpWqOd0yahc8gW138NGFB9K6axhseoq6I7ERC3tjFT6MujskoJAHSZwSOWeXWD0b/edi9RnerR
4leorbq8D20HvkyfjPw21KMg7CTT2D4l8AbHnQl4FjcjYM9gmZ+ADU44pOKHBGiB5VjOizJ6eUN3
3h5pd2X97qmdgpErtrme1bk8pD3pAXOGSQLnUSGoTNjVmCWYcS2GP28tHk9SAJ+LzWzS3UNhwqqH
r+oTljK17X7mfdXfafKQ5oAJr75oNCwA3MZL/lwOhvMDjHVBjzDpmnFXV6F8AmeSY+b2S5ayZMhg
e2ZZozwmkdo9DwMIQ7GqjHF2IykVMgogMFlRhn68Z/yJWMEnFnFClc23qAvVCq8MOD0SDyanop44
ITpqXX5vgmINIF+5VRcnMImGeA1U+V06VgUogQGJOOadTt+p0hirfZ2PXXYoJ8wdjPF1duhUCeaW
eMvwO14XMLPcxsunyF+AYs4Y0a47d8m9w2R8c6ty7X8xZlzHXUeT3bDzAm1/Bk3gMLMMLNfB9Q0r
ctWe1R8sq5+yPbEV7yUJV5MwSkDPESOuwp3Pe4tzA3cfi3xg9Zes9i0chHRQj1YW+OMdQKLKO1AD
UDfxiKVbHscR9O9unuE1yBDsRKDm4ZXnOX0xw2x5cW5FAosVQHVv3+Xc2ngrLZTqoM7w7pCdwCnX
YejyYmD+vBLES5TNJNwOGp43Ag4Fy/W1WoqGJrskSb7NhpU21kFT361hI8HqMGqIsXAAOeHs1MFj
YDyYH8e0Ee6ZhjxDrD+d6uNciPFbQM8AZiHmhwhVqBAWBwhCPvGcgxRiVVbTq5U5Lu4kvTr7KsCR
xFmrKcJT0WzPhOVUXn2Q1Gt4nCLlsh7BOnXuYcrd/DLoQkAdrj/r93yx7euhtFLrOAZGciOhw0WB
nmS/3PVC9/6hCMXw2lfbYuhqd7rvddqEpx8u/f/GBm//4oMntQYfBrMuJG1i5/YH3PqHRJ41I2Km
GbV6hDq2toMahOROz2FxLcsif00n0z1R511+k14i5V64tlvFqZhkHXd5ZXEQG6vA4Z1njdhjQnbf
/vwF/pvXFzjoBUByXbKiwS/WAUkmhX7CSO2xcqnrcbFGagPcNf7zn2L/EuDb3gaS+1shlx3wHxfJ
4kcdgSxTmVjhnO6jZQ2rS+jAebCX3owrTHRFAe+4aSq9XbznNzMu3mcGTPi2KCCrHxtv1F+Jo6AA
//mr2n7oj7aJjxcVSpRgjs8ipM7jpxdlldyDm0Rl+yB8Y5qzARB7INkjJJYsNtXffafxwDtIEJje
qajyfpVSWGYCgFk1h5FuVGeiT1Y2UjJuf/47ba/5p9+JU71woPjwkaLZbLrRT290mflz1fCFUhl+
R9wYZQMpctm4PYvFhowGUdVtfZSOUX/RtvlRSvrrz97aU1x+vrtZ9H/+2RE5N9BslYQUuWCk6BJp
+I5D3eFr2TOoUfCKd5IbfRjLOUP9bVvsJAc9+BbAx8S1ghNAwVU9tJq8GNk5886n4n+zZJJwa0VI
wG2qTfJE8VTu7P/8jfuF1kAZJh8N2BEXvQuOWvDLw5AaClYSqwXXV7jcrimrYlPYGpGZRP/9H7VV
mBFzlZKEhf/Ll6EtRdoXYC5Y2IHaJl1t9oscvT0ptf4vHoft4/7lIwFWtimMfhR48tcweF5gZVgm
zW81iOYyxfZ+AiBbxY4VqHsIkO0u0RNWzWqRV1p6+i8eiX/5htkO0hvVgr4LLp87y89PhGNF0TjW
Kbh7cG3kKJn4EJdlTxeWREBpxN2ff4j/spptfbko8JTmQg3zPwLjP6y2G7o8ybFCsh0V7hnTlfnQ
YTr4izf1X3+rn3/KL49KAcgKzpUknmqJgOuM35BV43Rrp9HdPEvvL5Yp518WT34rSd8ethWKLuVH
6fMPv5VHmqDNQgxVIz5nsJmLd9euhDlugtpy0M+K1naWN9tPiuQsLWz7xHIbVfC6kAyRbM3wxH7J
RYFLSZmdVUudlftpmJzmbHWbIN/ZzETGmCcWSwnipf0I33F4FOD0X7MI1eIvfp9/9yEhTRMK+qhl
cn8BFKSg8+TCPRtgXeO/pEX2TEF3cf93nwRXki5ivEeVE/z2X/Y1GEJl6hMkitdSli+RaBBQl7r9
XwPlvxY94mzkI/qfRx2kwNr/+j8/jjk2AyV/5Y8xB5ktUECcfXhYuNsEPN9/dIyAAwp8+mnp4BKC
lfe/xxzub3RF81+gRCwegRP+QAOyaR/h/9naR3wfaZlvzN9Igf28ZXq8sI+aExu3Ff5hSoB/XqSk
pVjoFSb4UU0AY9M8wiRf89KaA4sVbSNOXTMgMDM1kjvMkBzUf3i7/t0h8ee9Z3sFWEVD5jaMdVzb
dn5ZUForSKZidJed1+Uc+czc6eRspTHkFdt58pzirEj3mVvZz0xZsvwkrUFVu0JyZdncKQmbquMx
RaFwqD7PwSAiB6ogefvzl/nz9/bjVXJI3KZAINxcahJ+fp8YfhT9WnbEASxR33Md95GY/PwvTsys
aj/vWfwD/u1R5OG39Vj5gl8hFhm6E64ZQ2SFYy/jggGTWzME/ns+uuFucBafEG5iMznHGtg+0L21
fBod330MycR0MSJ64sd512x3w4Em7Z3V+03/iYlApJFWxMztm9t8eGXVWMJuk2hN3essVIvz4DY2
ziBspNzk+eP5dK7shqutaJa0u/DzWZgv9Awa52gzU33iqIupdEX9RCcrmPvuhh6p9x+GW20EV/JG
tL1/h9qGMRMfQUcwLeJ+DyqwAFzgDrhkGGu5iX8US1FG+8KT3MQ1oHaF9Fbz/zb+UOlP2FmJecNw
LIvbGQoC/tBwG6btkAYEGSi7tKvhYgjTIPlS1yXFWyXD+xFAW5qc+e4cOds9gxRe7eDx2VMjkmRn
psFF8txyaTbn3Nn6CquaixkuGzBVkc5hqhUDdkybExKywMhCJC47H1wmA9zox+KaB7Yt47DdMLm9
DrAkDSOXKwo+B+e5yhUuWO6fLmn0QGYkUEIQfngawvw52rIKzLQjgvYZmXbnGkF2Lg7DUBkn7gPj
33Spsp6YDjjVhi4dSbcYFYaHYiWhfXC5sTe7xNNM75c+As5X9bM9HJ1ei/5Ljf0Lw4DOnXxvCrJp
MTF+0X5RfiDGm2nJN5QDjq1Hf+xL9wBa3IrOAjML/7xkVuEhLFWLvcMj2a6vlanH6pGnv9V7xJvw
M64/pzmn9EeXcVDUksETrulv3ijbi6rgGAAMFKfICRJxyfeUa2F3nVkedtE1SSeXnr6lBI9Yz5v1
y3bd7LYKBh+t218YDDj4NzAmB5vlpbGprt/lc689np5cPnLu8UjhJSRI9qLI3PDLorgyfkm0VX1T
dZuHnKuoXY3deXA/U7axJrFMNhPPpIvVofulLoF8TCZkZtGkzzkHuHdRdYKil5Sx7M6v9XImpEmt
G40ZdsKLkXbPlIfOGoPaXLwMVd1B9Gjyb35GnvMMMV3etVr7d1z4wRlm4dy/qNDuF5x4g38hVBQs
D5zY8JboAczoaYqKSJx0XzXdQQQJ4X3ZRL13Zhgf8JGGQ/WlsYP+dxJi1nnfY23Zc6qDbA7Uw4LV
Ac+qg7OOZnmk/MwCllGAiLW9xftKEgj0xZCzIe3a0UEYaDEpneU51+hDv3GusRrb7tGFZsmkQFXL
jha6VoBGXhlGidShfGYei2bfc5ebTprf5kWi2pZoIiseS6+Y+QCztWzzeLZosY7XHlfPOa0rJDlc
+s+ZmrRJhMU6W/S8z3BuLhdKTOWKAa4Ozoqqp+paVzq08WJ7UbKztx8VT41D3qom6+/GZJ58C/67
wyM4gIq4X0bjPKF41aRS12j47DKe+szkNfk9dcLozu5JtcK47GdzxLgoPweN94w9P3srRK+emqz0
6x1DghVAL7Ydxm1qIMjI4N7XZ0G7ZDfUK3MhFyY1+pQwTaRLcho4PWm7w/fXj96kjpSse29M41Fu
qnzKH23yjNapHM1s7SBTGOcwSV2Ci1AeXh/wy0odqVuA/0oGJwUbjnr+BYRHpE8AM/pLrJMUFYDA
ROtgA6vp3XJbWh28NWve+3wYkd1tG88afS4XcmjNmzWb7AWRK1OnhQaq92jW+p1kKRUruhsgkxD1
3CWEla/6yKr2Zgmm2zVquyf0yzenU5kb0+0pXxwA91gj7+nUJYmKcHiOAJ6eCNrI+8gz47e176Xe
dUxeiBiLxvrirGX/UsxjCjanipqaJ0B1Lxo+/Ra+w57sNJ16xaW/UFyBRAumZHKGt3plyHIgFr5+
Tavhyl9qXRxV79sPRd6lb2OEJFWAXvtM6ybRizCbSBeExmmeWyoTmp3hp9yMfDkxCOEbwmXqN6MP
Ciic9ZkO3RQNYZyK737uENMOqdk0LEhJj9wV9EW1b9NIo4qSuLs1iKwbahbEP740WT8UtFd1xz6B
6q9qx2/3pQ7KLzXoXAf5H4Pk3ooGUPL8pu4nHcn2m2TPsDZ/Qf0tIqGZxn5bzOGFDQ0dt2c4wN8c
RbR+atLNqFuXjhIXlWWH9ws+sOh8a6H6VLRMmGMnoE5qF8x81NxMA/K4xqMh8lqSc/tKC7XCXCWR
zrZxbCrjVjmY0XQRToSRTdp/n6qNbuQRD3geXQGko7C6nNR5lt9OIo/kQVn2GB1UxETBD7NtCaWL
CycEmgnFH0ST7xKuBxWhOKwBpGSFgy8vKLEdh2PAUbApl/yOoPCAz1JE0QsPVdn84xr5v16pX6oK
aXj/4aC5NdH/M571j574/3zvv/94efj44/+8Ovj+bxyOiUgFtu2imf1Q4gs/gusEgxYuArbP/eK/
rw5W8JtNVw1nSDSP7VIhOar+4ZCy7d846W+mq61XHnHkb2Wvgg8J4weFBUgWkiY3m4AXyN0h/OVU
zEFyLFjDxH7I5678Kuic5vTW0XTXOpKa08KbMOIWVOfu29YFIcGA7JpMcwEVKBpvC7z3z0lXBZ/a
zazRVtLiQLvlP5pSl4CtFAMHs7AYx3TXLUcFV/es6wms19Ia77xo8ZmqR4W7mRpx9c/nQzrS7NRY
VkeNxdo+R02g6n0pO3zTdlnhyyiRm8PV974vqTvejEj0ZLxJ0VwE3VicSI8ltyV+5jzW7eBfuzYm
xTZFOo4bz4A6893iuOljfBWj/OCUE4U7o2GdXv3qAnL8PF6JYnaudD71QAUoBanLnLwJTrjfPcK2
GWexJPqUF15xGkobK7yDXesqX6nWK61OnXu2/oxjTgw7V1bJE61tyVU/+eoioOnkqlb9I8bF7CDI
eV4UzOk5/4xnljHZrVnW4oIOn/S+K8pbfFP0bsle3bRz5pCXmIenraP7bAmz4Hy1Gqm2gL76gr2Y
diQ4IHLPkAULAUbwR6RHMD5FFH7R+dzujaaKzmUScUYGDJ51YynSRBN9YFiwKQ33loo1b2JnZWhG
5QFt6Ot169cgqfFrxd06m/OpVtGh8or8vEvt+3ktL7y8fhoj+FIUMrBEkSUINOpV0U5Uso029c7+
yArshbHr2PlpzUQSZ6pkA1JLuxz5KJ2dEbK8UMhsl6YSjPFhUe8ifJ9HpzOUhiABYlj2ByZFVr/3
wlEekYJp1w0a5xz1pX4zoTMdDL0yFGdunhQaIzhowEgkWdPJ5FPduvd2zb4R0sG+0PXeq4G8gWq7
+7UX6miIndzTbhScaQLCsVz4fQu/zG8CTk+HKZL+HT+hubcmckL0D6mjZBp+qEY8SjmduujDc4MF
3Wic3Qu3gyNqAPnEbCgAkOCjmb2jJativWDmTBa2+kcwls0/yrwbbhqJz2WxxwV8BukghQDlplEh
3WPBlh/qXe5w+7L2runSxr5ubcvCbbJs6W1/3KV1CZ3pfkWPNtmlX0xLYd/mflafa4p697RxkKLs
uWq07Tp/p0+EfxHTqyNdftmlWufmm5+a7nNS+QsH8nU976M1264+2Is0I6Hb2dssAj1vVgrADs8R
WasDNNnmvhzy9ghLC5LsBISb2Lz2r4gRF9RR2531YogLXqqSM6a/yOq2xBZ/Izy7eCmTIDrVFIG8
1U4bnfo2Ca5NNxgRe05SnFJqgO6JOUNlA9BPA33XMUCctVtd+qbfquaAFjCSXtA2Qq44qMOJbPCc
TP5N2Cbpw6Kn7owLScSv35oj7DibErWIVsOS/PjB5K53kc+rf4Z7abzV8NA3E/ujpEr1yklb7jxE
zjGjJf3UvXiUvxHHsUcmnZRRLeHofPOCbP2yFlwHOd0N3ZUr7TtTy/RQkcOEJJg7DystEffBYIKr
AAPOIctyeSvkJJ+CxnBUZE4uzzSHRs35o6dRqJAt72M9pC5nYtt57MkLftKkniTXgTp7WixruE0p
4Vt27mgHD8LN0j3WBrzTFmmpLzWX3Kbv2mUfOCm1JvmS77k2MS9JrTw6QU8jT2UqiZHL82gxURga
GbsLa7iB25KyYpbF3TLSSyvM1l+E+sCpaLUsvC+4E4o96qz5tGVSmr3bRdyxHSwYuzTQ2ativkFb
DtaZnWoycZYyfI+HuvT532gej1QRRF8rsh/J0fHkeC2S1XvI1wXSghHiFl5I+WDSSF6QDnG/6j6y
7ypE+etlKCl+TdfAcGobAfgFNSXqgpezs5p2vsVq5hx8QA/XhT1Yz5nleN0pW6zghlnAenTlMp+z
FmFYH6Z1OgYEGO8WGwVIhIt3mfGsvDc0Zp2WNeI6ykv1d5stCgKeO7TyXMzttHdx3O98KWeEm+BN
+GN4AkLCMXlBmOeP0Bm2B1ZE2SvhJNgHTbpHLmzPCAtpaoz88d0nR3tls1uSl5PhTZ3UsOFtfL83
Nn77C8K5+g59oEQHsKAMpEk+khUiH+QqWuatyB4OeKUUieKMIqHRKazbkf6MOcZR1X4XaMNnBCbX
l0T01XUn2aXjVqvwuqi9+poKEDqUYMXkcVSFsDDKZBw/zwA2iMuGbniu06F8SiZ2R28EDY1pMvBO
K8rJPWYRcTv7ARdeeyubtfz+hqWnvRRtiaGwGMod7TM5dZrYX03wHq2j7Z/jsAq/psHEBp8mgnaO
gHeVznlBVCcS9Z6yGPcrmKGJRpG83UPeUzdg+axrIBx9LJhj0i0Q1fW3aiqXLy5f6lOabsbdHEXw
BYtecqoqcz21uK2WipuXtuMKQgGepYrOhRDnCfaWTxHZG/rgAK+kCUVGtiu/BBEdiaCuQvvJFlwf
Nbvws1ha8VYvrnMwxCM/s+p1N3S2hOdtqMytA4Jzl6Zri1u5+mz7+U1nU/M2LJF32XqiuK76djwO
mTwra+shw166HzcN5Fim9UWFRrLdUy8GTojHxZnGI0k3FIKJ93Of+8lwKVIf+1iAHSjw6hKozSKu
Cddmu6Grmn3H0OSc7zBlZdJJz3LR+xeZSz6N7sruiTGgHeNvcg+1b69XPSDsi1mEQ0xnS3JaBgsQ
BtbwI1KL95DlfnRgm4ooMJXmVhf2+qnNo/Sp0i3oilnXD3Zu6pMXlcPJxk90rDbNGHtccZzyxL9Y
UWU/MaNjfhNCpLH96cj3rCfYnKJE2fIxkzamk+iAaWsrfCMROW7Bj/SATkhoo9vPOjyraeJNBbDN
/rWV3+1i9D+1My6z3eTUlC7pstGgjvxpc0nL5I4mEPU01OK0BuuwJy3+HZ+H89K4tb6hMpDjDpar
lPQdRiKhrSs3cQv7uuLBWyDPbjjHqvweBV30XSYT4A137My+xquyC1QvbsaIViaLjkiQS8F4hYef
7yVZr0faplwIQjAud+TnSNrpJEm/zjMqY+U1Hk5Fvon7aYWYYifiCeccPZZNZnadM5E/FxiJTb6k
FLeWlNpRpWUfnGKx3kRDjKCTS3egAUUf7CoTR5YAkkvD4txiY8Y+R9FysrD3WlSPPg+iGg8W0KBd
S//lBQdU/aongfoKoyj2BDkxAu71txEZ6gx4k7mp1ezHbbKqrefaP1h6kPu0pp+XZlskHxzu0XVf
GHUcARvdhQJbujPnBXCnKLtwye/B5XKi+2he1xOZVPfcX3B8Te60z5S/XPh9KRFxC5+J7+Sf/FVa
F8It6SacMNzMNEftJ8qr9hnxd+63+MW7ObIvu8Z+tmb/sQzUk6UoqSUtzDmzLWg5T6xLOWl/Z/vr
HdJNF3esKkiiBq9Y2ps96J71fugUUNwRH0qW0QKj56Y4VgQhja6Tfan4ROs64DPLyTOX2fxdQnY7
DNS4MHbQ1xbBsRZq6yZzapwFIZ1v1fBpC4fsgizJdx5qLd+VG9JNdN7hNaZzSsWjZyiodtnVei97
I3DBkqwH55i3/Gk8qATzWvEyFtX3NqsI2EefVrsj763K/0feeWXXjWVbtivVAWjAm/qEuY7emx8M
iqTg/YHtU7WiOlYTzIh81A2lOPQ+X+VXDikoEMDBMXuvNdfsKUCrsBlb4IVkpOghKAn+bEAzjzQD
5MAhjGbOKmnVP8ldWL3Dk5jgenaSskPeZHogn2bPSqH+kFu6pqfrzwKJ8EmXR8VGk0oLGk1jb1OR
5tfIqqe1QQ4nJhW3WLCSc62Ymk1T6VtLsisXPkXP34291+nWKSgLwx2E8qhq2GtJs0iZlMu7pR0o
VjLkU1P1Z9BFbp6HGTkvTUziEfpSp0dYDjPOs5ELugj7TkRu2Nd5PUWbBuAE0rCUKmxmlIeZQtOe
HFwGP6vKVmgq3SkIuYclztGtCfraYzmtbgNJYbh3MGSsTNwQD9fupRz5ZpyO27qF8JvF/aVdWPcV
ReVVy5DBtwpdu8t9RORzt6/5OfBh+XDbL1sbJq9fR/lwUlspcltNIhPRvEy7egj0pZ12RDB7ok/2
pn5K+Xbh37LHjQzt0IbM3J8jV24OrLrDrmyn/IY4xHhPm17ej84CUI+KOhHNChs7So+2uv+oGvxR
OeV/fEQLtYzf1VLclzh5+VxMUT9+4K9qimZ9o6MmI2c2QR+Y1Mn/3YiFZGNYeG4sKFCqQx2DJujf
fjP7m0FD15AVPPoandqVvv7vaor9DWUCLBvkCTCLMIr9SSf25z4olzCsFQhq6hrtXR2t2M8dRo4+
k0M6MYL6vI+9Zartu0mMzDh6Gt98ei6/6Ln+3Mz861IOzQ3cRjodqKMmoxZa4M00VhezaKkca4nu
o3lWDn9+FZV26Xozqk7T4ecbQtTWtGoZcwSNVctvtao+JVZtuPj9VY7VdR/PjSMxOmgqZQaQ/J8v
o1KgaNNBwhQzGO0uJQfqVCRWf07V3tjGaPqCNJoMV9jqWkUVQ+kOfU+dJYXak81fatB+9RqprOlr
kx4Fmn3UUE/sUhVgHEcYPBNHBz3LTybZKjcJTZOzL279V9diz6IycBB66MaRmGTltqcWpBMX7Ptt
n7F3ryptu4TZzkyMnVG1z30yPvdKuE/08IaF/BF4KtNzHVDr2tMU/CroQVmv+KkguL4MEykDwhNH
VUzjWAVnYnfJdJrJrqy0jvZelB3tC7jZPV6vNO7YhzVNSS5ishTqtTKpyWsb9VIVAMxR1OD3j+cX
o9xcM5hQmqEukI/fRKPQ/Z3XgRELU9pnvLJTdFP9F9/SL97BT1dhfvisOcSCCL8zJdhdt9XWncyK
NlO74OUnAM//79wQBx1dNTWqu0evu227JITNOeJmjOKN6mA7qFVwa/+Nq9gyZQLM7+hPjmq6TjTU
+ZKyuMdVmj6P1dKdY9Qwr39/lfVfOR4o62yLt3bNsDuW3kqaFdXDesiBaZmS4FDHcAioCQQRS+ip
XCfZKSEU9UEb0uHuzy9N3Vqmaq0gjNCPbrCUyC8YCwdABESls0kxxhfayNKe3ZVxWUiOCArLNC/N
tej7+yv/c0QiugJu4WC30CnRH01VoMRMVPCktpG93ZylWVntYqfrdr+/yj8fLR7N9dXJtgzgWT5S
f8VyM5hyTUG2V+trdvkvg05mN/wGPEEojiOxs/T2X1qw1+l/R+/VL1aUdS7/+XXaPEykr6aGL8E6
bgQMsTxGjVgDQ4lKoqKrgJM/S00lpFnISXHwakVLTHaQ6Cl8tWci33Vl6ZhfvNoj9QzTj41Sj0mI
/DSs4ceiZhCoseNk/Bq2yW+hTWEK1z9ugjwaEZSItvlCr/OLR831dFlRDBUInbFODp/EibOyhDp+
UBCiDjz5iTCTHRkfEsyWrN7JRQlJzKp3FIGdL97xP2cdWzFWsB4iWkbSsSoSwW6Kv6chZRjgA4iS
SvIzvXM2dTr3X8w663A5frUG6qwV7kAz6oMi/uke4xqmL6eltafZpYRJhnImB40p8EwXotRfOPor
5m5qYXn/6UzETg3JPwubxtWVtf/1+elKtFYV20A2a0yOho7JboI6M7MvPsrj+2Pp5N3x9niOKvKr
owncVtEO4b603D4M5evJQT+GEWO/gpgptFXTNf7yL3ZGqJ2PHup6UcaNSvyAbDEFHk3lyjAXs67l
1PzwBuWHVTaiwLAamDreC6qk47kQicCLSGLNtGJOAHDuBUwk5zYN56I469IuVa6dmUwnP6I0U+1S
e4zFTR4Lzr7TXFDzn8HtlE82ICd4SEQDF9Juol5Etrk6ha0HIs4an0uhDyowpJ5Yi0tKJeZaQATY
17zjHJ4hFTS0n50zp0KM7ratFiuHLBJa37rmIGsg0SK5K/GhlOoqP5jSRj0ZyCxtzlSLg/lZjLWh
DvpCZ+jALOcmE23h46j6tSGGsb304DAZAD4Eni2qAw0PpUyx6bmiVUeBv0hq5id6+QsXdhIdaqyR
h/OpXlL4vtHIckvgkc6c+lXCUzVw2HEyB1jw4hq5WzS+oDJBFSPr2oIYAOX/U5FMlIvKMdbnwLb6
pgzIR5nkgKOoZfqFHYVlCyuoXu57lWkNLsnajCcTRMKkXSeNtltAtd0bbY5eRB1hqLj4L5PvjmTi
1p+hHlxUvckDasfGOhVLAosARYcTeYsk9fZJ29cyyD7NIXSkkPXWL5zSyK5VfEHiO9shWNWYuqd4
vFaqDFl80Mx5T1YGztN5fir1wiQT3UkQE1HO7uO9NqFwPh/HwejxWs3N09DWsrL66YvnkW7jWxY7
lQ6YrSgUfx0lCaqbsX8dF5iVGOGWkkBohTylk4Xqf0v+q26cT4bd0YUiJ+xKkqvVkhXRwD2LwxAi
j+PM0oYoGTp/wMNKifaQQiFqslsr8opSMn+s4HmaB0z0gLMKqX+RkandEKKo5JQdKUf5sUEsGJhH
BIUws3O8ctWYL/TK5CLdWmUMUMJB+PQK0ZrGm9qEVu8XdRs+pw0pKYe8C8XdGmRDzQg1ISKpoZbu
Rw42NzkeFt5XoWsPNYMwor+U0GxI6IncN2FItu0k99l9RBku3ixLWRogLqJkPKWBNZ7LxWolh1xn
bY1ZgN8Em57fmbExENtsSfF5aLSgcMBJqhAtUsuSA8y7LRuZTIoJL+6kJd8SsT7fGGauRJ5aR+LW
ttYJNEH6FlKcbJeHJrGqd6SqQ+GzpplVMEFwpkgAZvV+rDMhuxrC9z19aQP7toIVzEudxTmrm1Yr
kJ6s0qlcmUpmLTmxDsuAkMvV4dMTp5TjXPYVzmOghAwZMI6DC6J11z56u6vQIFHXqCsCdzQ9gU6o
55nzZksaHaE+xvqLpV6ugd9DBFC9LJxhEBMZjYcmwSQKSLWpFlcvjH7wLYnBpkmN82hLbY67r2iT
EQu8prQBlFWr9PpSXmlaAEXuOsgYgBM6QxYufv6mpdtszHiiTEhgfEDgqDijJSPMAoSp44YMZdga
cjyCwUqkZQavCBuzOlOkfrqPpbi8KOjNEywkiRYamqX1OfXWQmjuFIeQqGryo1tv7pfxLWqU3qNZ
jZh/5NeKD3Vad/cFg0fZSt3MOE+UYRmDXk2L3VyNPYnLeWb8oPEAwpXoXbygbNhQrhWOghsS81FJ
xyepGeJEd4WKpwAJBcvkLHFxNVcoA12lU4YUX49aT1vasoh249IcRDCPMO5ofAlFozHUjkpALdR4
qQw6QnuZWKrJ4xw33TdDJfNy1UEVfgxe6Sx3RurxUNmMxqsBot5TOpQeVEEOhwuRII/8aemTgbHt
0AOeU5oLXjfEeLAtaH2XajjoAPd6GWAVorFnSRTl6RzSM/IaaYhk2HkYABE5gD8dcUq9j0Nnn43d
mlw/80z8ojB4N5UaadQcE7y4A/vlKSgBeJ4jL1oUuBkaXvfOynB1d4NoH3kaOFstgDWQY0bZrv0q
RVhAEV3D0gQQpwfN54Sy45X6WsSNF1AngT3PA1A3tYRmO89pLruSFBrRzllJqB1fYLddwZfRuYPD
41z/wKYikSF7opZa45p2D2BV3SjBUIV9VLfbZpHmeCeHsqhPm5XJahqNlm/6D1RrlReYrbuV4Npj
Z+7cBj0YYrTuw0ItbJzoqDEVjMF0/VLi5YAa0uyzx1v6b8m4MdBPA2fJB/DdmgE0rlrhshn0Mogm
TBKYTeQcgBbVBx5R98GlrWQRP4xKBV9AhWqIklsz0DyY9ChML1vhtoqaZu+4iAH3VR/0W7T5kHDl
NpmvITigfx41a9Z98OJ9vsPlUl4mK0yXIY/iUP9g7OLGBcbLZ9c+qB8U3umDyDtTd4bO+0HqjWSg
vXE6I4axFAm0nRAoIHpAB4pfLJkxnwyYU4xA1C1EAxGqen4gUQV6F6tk+UhkAnbi9AMiTFxZq3jV
B1x4XjnDzEWY4SYzAT8criTiSMjaK8UD8MQ2O/MMh60tpxDjHO2cvQMw41bt5O/TSjhm2FtGgL65
a3aUxJiFpVLM1a6l4wx+fEgZG2rRx9cU+oEVdcaKUlapKtwihrbeKQgtP6BP8AUtEaGz21adBV8d
jazI5xfqrvQPXDPuLXUGHmCCcRYr0ZneB9021WSlJB4uAvqcQQ9+w0CKZTzKoUKrfRHmm0ErUSx2
H+BoS5nMO1HU4KT7tT3jIoYgdU2WkSBHLbtlQsXhUA9THVVYXKFTIwuKlH0EGTnd4G6Qt+YHliym
oL3hkDG9ah/csuyDYUYsGao97YNtpnxwzvQP5tnwwT8DlQELzSSJgMVoRaRRo8czXxlzeaDXAUNN
/eCp2RT2G/p/K2et/2Cu9R/8NfODxSaXIW3u7IPR1jkrfQGiIYn1S1l1pVsPZRIFjUyPg1kACkcQ
Z0B9LgrqWioNKxGNUJ4wH7yYLE5T4LS6mfiGPA0JS1KkFJu2VTDZ6sRSfJ8klTaW1WkGvZ+qHxW+
D6lRYSsPnSIelnbmyYRl2W1HM+5fmtGab+d+VTe0I60ij12fE51hjC7HLUk0VnTSGFOog6GHa3WQ
qSi9YejSY6/VF/nJQWHgLlpUAduDNSN7qaHAGl14wyBhbAWC41REiLkyqz7pq9L84VScqHZKN5Zr
QEpKj7jLuijcIFxaHqta004n06gvq9pCLlnXU5vt5NTIDR+RjVOhK8nqQC7QKPilVsR10PFrP8dV
54CIikVykskZ4t+pYNa2cpv2OEuxwlaR/IALTu2jpzqduhtLNDx0yUr1LiG0GOZsayWPKTlIV5XJ
vEWpZJBf8eeDm42kwX5ZlDlmK9Fl2r1NKGjrd2IaRt8k3YC1iK7cFWGg4H86a7ROzCGKb7uSjTLQ
oaU9gU1NHxYbRBeQSJFBXU0MtOGk8bSqF7J47WnyRTcJ7fz3UEjiOh5y62pZQuWmtQfog+OoZyAs
p4H3UwrrMSwiYosGRbyT2FjAMhhTnf2KIy3nUr/CldTWgJFMKza+bWKH7KkwLZ8TqMBiEwJxBZAI
+MRk9ohMyFVq8tzPk/5gTdJAuKg8LurWVDtp3s6OXd3MDUL1FUfcXIaQQzPXZESCgAa86ndLbUu0
OdESocownkdIp++UnaoX1Wxs40Lh92eSDCVwNIgPuj1IlGw8TMUkrgbmtxKbah0/G7SZajcr1OR6
YV9Bv6dIWOkNab7VbRkuT5bOMClg6+DjFqNA9ZGw04jOR1UeVnBVPKdu3MgGHaSh5m+pKMCKk0k2
RAxRSOOto7cTwSgKLpRCVznB6KXDMYRNmHXVobhPXEq3MnlNWT+gsyCI06bXhuIs0IigtNwwHFJW
nKwtmOcc0jD576Xme5KPHcEd/JcvKZDWk85pk/d0GGbH53id4iQYFwdTShnblteMFeor01Hbm4qV
L8dVoHVvBW7CB3AtHClMw4aW5IhG33LqwY0gUe2+FoZNU6vAaJt5ZUa1wEMzhEK5j2T5OkkGffE0
K60vom6Qdd8m8CYPqMOnVRAV1kqaCTG5u0nX6fSPabTdWImSXetaPL03nWqfaaRKWoElmuEeK2gf
egR1Fdd91vKs+tzBdQFX3Iq9RLJtVJIOI0uWqPq4nDPnmH0XzEep12eYkUPCHkdhgwkcX42b00K2
8geBAFVlQe2K70qOksgt2tZ60eZYjre6FvFGq7bSQN4rXboFoNZC7F40hyJTbxRWIMkG4VNop4wO
okSjUdcz0vsu0pgEYQvX1k6Kk1FsGN3l+WCgLtvTzaDfXCTOvJ3sEJtXnUrtDTSk4sAGDQU3zlZ+
3ZalHzaBMec3M+hLy6u7frjGBSSSzZRlneHVIOTOOK7Gr63Zdg9Dp9asA2DNZKi9TY35K1QHVlcp
Z5ArCbgVuOr58+xkC5uWxMIws6BYeiO0y8Q1b1h5yha9Ra4bt7mTBIWeR9OhTbUULHRUkfTYGjqt
6VyBR1+YGrffROFwlZGTngaZsm5AZboxzxmfYxIkpTl/519eXrQ0bx3XihcV7JRMipuX1lKXb0Ga
ZWtwDj3UC5AynERZLBvhQnhuIZAAkLutbY6e/hQVLXorPeFoTmRkBXSXcy9bBOCwGwPnSbwZs2iw
vEUW1kGnyjHgOGioP8YFvHBmcRzT6KrAoLiR7qQvkpisN1JFxErElrMrE4kwh72pBEzTqZK9a/TG
GoiHjYkJMNCyHOamMB1XywrMaeVHdpOUQ7Y5wPQ2LPTNvW0GaEuju6irpxOSiqAr2XHWK5D4tFSP
sXgQSlTQJEhWzJJIu2GizpDWERKs1H5CTGA/ILltH7W2yq8Rk1BTpDLO8QhmmkiAvhc4ROLEad5G
dSXeJG0uci9eStP2ypkdv6vJoca2GWrcoR3siZoLGHkU/Y6Mx6GaWkIcxm7sgCs7w/WcqtK1IxK8
l23XcdqKybV9NGd9fjck9p6crUb1QUOTRfCCbuWXfZ8YbQDwCn0DEXCDEeS6Ur2XkL6A3DYUiMSw
OLGbm/NwgRd7BfNxGFt8Y1mkc1GjBHQLDVGWytEKwycaXcD6VHLKDZ9PyqrVdBJeZfYpKSB/Ive2
prPIiAjREIDnG1csBkK96EG3SL/1F3pwMIooWZFag6RnJSMWCBUWJkY2jnoIAiaSJpjHrHPI14ax
VYutYnbOG9myDcdBYYFybzs1DaA3p98NyPEppxGN9BCEgknnxiY5slqW3Y0h76SdOBG5M9GjQFsG
sF/GskFpOsIyC0eY1Q1+r3ZvRm2zcPSc4p46VzycECAwohOh1vGK2Ch80eCMXfFBq/l6BjQBH0PJ
xRHSOk9axRaIkpPaoVwlnuSHTPvuQYvWDa5ItBAR3erEzYtYYvUu8FE5VLPY84uR1S2k7O2DWm3P
ZpyAjHRl4bQP47S8L5x8fJpQPsKuw6YY8TSxuzA7imWPx7F4ydmfXBI0TnEjNmiUIfZTtXOS0DLS
5JRJCzdDXYp6I8ipmJly0wgWNGvxqS6GPio9NaahlG7GAm39R0Pjj8QN/z9wdde20KdWzz/MIn7S
YVAX1f/avL+9ty/5Z63Dv372b9M5Wgf0CjZoF5PiMu3o/9I62N9ollN0VunwIYJY3SF/ax0U4xsM
EBVLOFVpBzAMVet/ax3MbzLtlf+yleh/onXQV0nF566CDt+X/htiB52/Q3yxdlY+dRX0uV2wOlLL
YH5afWCKOaqv06Cm8cnIl9W81WXhWIhcrS0I7NPQNrZLhfFY606KSO1xliCxtmaMW/lTa6HD0eW9
HNknRTNtyqq6XlJx2pZJgE7zAQ/saztVuHFtiSTi+r2z00MRooCWiquxdmC4MX4Ncg1YdzcCoKEP
1HdTa8YGwuAToUhbrKv31MS3wIsus3w5FREu014DDdo7l31tXFFdDdZ8zGEEYRaiunRaiQWo3UZq
silyk31VIr8bWXgTSdquJJ8E1Zu8FarzNDbKFlL5QZ3rd63XbxrFOhdGGjQx2ywr2enZvFNDEprz
aa+o3SYtQ8wqlMk7E2aMVj/FOh7xxAgPPJkDFZzN/D7WZ8K8VTMrUOA61v19LiyPRjtMmqXdkjMB
WqlB/mB5toNxIOXPHP2cEJGJGSnbGHN/V8rxCdyoyl8TCnS20hJKjn7AXvCscW439QNrt6/bbDII
l88SmkJS5snoV0ssZ9H4Y57vlrT3Wdw9qTP2UaP7zLSsRfPBgtkH6GvP5plNpeVXywtqT5ddrdsP
1V5voICmj105+xqySQ43RCmmrq4cyryng3ldQ+Rtx4comTaJUW1bXqcFYHfGfmkRvUf9FufvNJxZ
CM5MLcha9kPca29FAWh/zDPatlbbnTZIXtk8teOBiT1A1NfPb5GhevJ43cf3dFPm7IfUiU1ltRtL
e467iY3+Qcqv1dhrhLNbJBJd2BmYwkbQmgaAISx0Hw6swelGtYqAAsdTqETbMMvZLlmnU9icDRF1
mzSEEW3Emy60L9jk7IbW2FuW+ZDF9WW0GDgyxl2C+Ech9iBxeIMCkG5k+Lkoz7swPgsjsVU0Yzsh
JveH2tgonb3ni9qjX9wknNjsvN12c3uO+R3LMWFEWbhNVKJPKuShXSF4cTLFjPgsgZVM7ZpBKtsn
o0MEpKHegUTBXIRobjFxs0YaCkG0laWaB/OsvSV2uomNSCVjow0UZzot9GXX4GomxQ6eWtiQOeho
23wKL3JNOyDg3+pm6BVDFHm0Hx4b/EjswXahgvI6r+pdzHK2pWNv0cmJfWKN7okyeozG/kFDtuOL
nKIrM8B1G+PgiqhFR3ZzMsv11khDvr7kYW5Uaz85/V7pjdcm7hjenRmgeH2h/EHsbcsmE2Qi8k4b
fQbH9RtbzK+VIXl2ntww6Vhr0Nf9UjQ5wXdWiq+KkmRveE2kh9aDw15uCUYjsxW2dI0qwLTp9rAt
lnFnkyK7JVsSP67oAikba7jLTr4va3UgZN7EbNtIoIyH9Lxo7Dfyq26Jicm9oln18pi+fb1P95zV
kk2WU1BWpbT4rrZDsglHMVyn9XJbVNxQnzUnE1sVzs5Ihcf4npln00YqWkhtF5mZbziPmnFV3Wdt
7ucrWn/FZptYYtWERiYxTq5BhmklKuLNBJNoF2DgokySX6rjsOlApwI/U37g8033eabth2QJaivs
fA2sBI9hB7EbTKZ0NqpGkMANwfcsU/GTUEc6N62knMAwpJKf6ieY/bFx4+ALk0n1lbh7stTqLDPH
s0QYO0T/25n016pcfuCsxZiaDkDeGhMmmrXBS/1WdjiODGcPJ2PfD+WliXyYGmt5M8rJzhy1vV20
t5Idbs0yfMiFgzubegXwS3IjdwpnGGFm553Vn0Wc1rxCmlQmBLQWvb4d6Mcv82K7jmK/prM4VaLi
hJrj9zxRrmB0nSEAvZpSZ69XBdzD5clQMLU7uWYGZhRfYJujzVBrONky2rMGqfZK4GSyc1a2xqL5
bU6glFWcGQsi8D/fBf1Pl3gqMtuB322Bgq7+v//nYw9081KKn+IF/vrZv7ZAqv3NZucDCE7l3GZ8
jhfQlZW7Y3JEQOpJHwxtxb93QNY3zFgOP4V9FgvESuv5ewekKqQLQGNcYT5or1bJ0h9wd9TjHZAh
o9CxTXAv7IEQAsirluXTDiinVjqEzlh4KZ3atYAzmy+JhG5mKy/p2G4SpyC2tkl0dO7osZbTTNEa
gyykrICITOAAC6IZ9fgihaNB17WBlHs6/rtbdInxRSUsznXyPOiYTQcCWNmFife6yYpV+xiLE7E4
E7L4sYDcuTS5WnHar8p5q+dA2h/ttKxfRIzzzCXjURuDBPPJfg7lJA5msJ5XnaLD9O2jLvpOpRNT
Wll3SeRp7SCVgSov3YOgwDmdWEsz3nVyhKQfExBn2RD6zLzpKWq9SFbMoQkXc4XLJ3fQees4HXL8
WSRO75imh/SCq3Bwn3upIIiJCEVKxcSKxNkZQehttG0yNro36rLgS3SpqSnpLW1VUqYxAlvnJbIc
B3tM6IjnaT2Y8FGnxUbSK2np/ZL6KdBPAKcl0BkM+vM2leWZeCtoyE9qFus3xci/6MKx0DAEz1pe
BALH3clSZMbNUjr0zxUF8B+zHqIyGlAGHsdEaJRAcykVEFrgVmd6U93IODUeTXRSC/9O7jzBp8i/
L7NVziDk5bgIjLmdB7fHTgvjY5091heYuPAzR0qCKeVQurm9fql3XXi9Yr7f5yEjvNrM1Jc2DvPF
RU4ZczyriMOh2T+QgyAah55rbFrDM0qaSPNNcNSxZ8udLW6T2gAh3ChVehFhNXnL8TNa/qgj7QgS
gbXSb4QJecXBDUG4YFTb4hwzKoZMpRl1NjxxNzzFak29AeNKxsleLZOrRKE073az1BDyJQnpXixz
0lLtGah4jzjLzq0WZazbsD6Q6F1a5YmaDxY9jCYEHls2YrxOORqnyKc05RnDOCG1ei14CBE9ZsrU
FYMDT01dLeyKVKogcZiMrBfEtF9phOPxGuzKZncsp7jHbY5UcDZwP1BlMzIn3XRlIst4rAT5N04m
+BONnsY21Hs6plFU0uWILIXYHZC5jEXwIvTEGhNJBxa8XnZIMFulxND2dBj0ChR8X7IT48nUSznd
purIeZmte05OTzXEdbQn7XuhbtQIAA7TMsLXpZ86/Bj7viLjcGmVByPFJu1zojMQTjiKFaQYuijH
9EP+UiNaAudN0A49eYrMl5VFNc6t+1g9k7AikisaRwvt/Xwgps+inGu6PEn7HO4vccJRjrcImL+t
v0VzX619mVK5sRotu7E7ufZFO4Pi6FDXnBKobN03TayaLk2/ceZRi+5739TtCyYu/LTRYJsPDjWi
PmipMTLW5gxeBgZ0RfMNs0y+N50M+R34FGhTQCaW4zt8BvRuljC9U5paHBa7YhL7tAT8Qnz4DwUX
kzwePI68soY+7WOm/TSTpip777nlku1AF1qhA1cgx53fez5rCi2/v9g/lHcO2AQUaawQtsEacjRt
a3mdodbS8X7FlCWJP3hPLUX47ByHL4Rp/1S2H11qve9P9+WEtCcXA3N+QqGnCxyLpPE414qggdVJ
DQhRChRogAQCDtO+USAd1JYehdTxLPs+Rdsb/P7e/6FfXX8hE94Dmn7EleZ6qP/0C8ULNXES2qnH
EfK5t+QcL4vVlH8oOGSlYp1V4d4hygIJd+QboLZMZbfD0QohR/GnOW6YhCohXbKR1C/InWr2RTeL
L+7tGOCKmnLdKhA49CGqRLz/880JW6sdltXOJUbTg+XvJsHD4r7encfuZee/jC71aDf94h3/auh+
vuiqE/z0RG0rBWSWc1HbeOxx4SEgqFfuaplRi7C/uNjx0D2+w/X1froYAeyRiCcuppQckQewLnQ2
SFPMIJf9fqB8ECY/i0aPL7X+Kp8uRZwmOpD1YTYBNWCvcUMPV7hn+6b/sn3q/DvcrV8Mm394D46v
efRlUuDPcd9/vMDYoyHl4ZxzYf279VdXWt/K7+7u6MO0FS2fleTj7gxf9sZD595Tjb3gsHVHitu/
vF3/UVutfHW5o1qZpkETInqAKdX7vmzkLYmfAVbvc1IL3Hz75btbB/rv7u7o+3OIr0USy+VG7ztf
g/tauocf3s3974fI+kv/56sAwPx5hOhGSqTbepVlw+7Cw37old6Xb+r392LKRxJiLWnJwl2/r7Mm
+J55t+/G9uX+RvtiuH91L+tv8Wm0T/i3ScLjKvpVuG0ATd2nbnkIv5qhjs01Pw9weLg/X8ZpKRDA
jaOfvEMA5HVe5L5aZ9bhKwOB+tWFjiYKYk3jUF+fmrol1ZWpUAqU84bvSPErzwhKt3VPWvdAOpE7
P/x+WHwo1383Lo5mDlBoWd6tg53w9A2MB/8WLL/7TkSTC5RxAwvsq8f6+zmYVLmfH2skpsTkXNC5
pLL5hqvzdQ07Fl0vdCm8BWUQ+bYHffKr665j73d3ejSLYOrqzWZ9yrX/fF/6iVe6b4fLly+e5/rb
/+4qR5MHlRFbIouau7tRD919dd4ctO/h5UCgASLJl/kWodCFdmncfnHdY0fI8WA9mkVSG54GqMp1
OY29/KI6C32KO67h3dEW93+AFmMUye6Pr6avL677sUp8+hZz8C2DnHFdsYEj5Y1BtdXOVP/LUfOr
6ygaTQwVuwmFhqP76zK7KOV1MW2COVC4R813uCKQvZPCo+961V2W3rAl7/3U2X/xbH81q326tnE0
dyZNOsP9WO/RHwPzPt/Q/N4QwLvp9uruL6j+H3Xf/qfXnbDcakw0/xnzfFu9Um8i6udzz+2vn/q7
6WZ840ygmjK2MnP9f7y1v0nP8je+ZmjkCh5jg6wFJtS/S04GMZgOgQFsO9UV+GszkP4uOSnat3UX
vP7PMimzEKDxJyUnfS1ffZ4MSM3knL96lU2sdxrmk6OpDpKSRaQgksRVIFhpNlaDDH3lBtwUCpUo
WvaTTkwVajw7kzjjStEdgHHjYhx6cR12rR5YhtRs64zA5LqMym2cxO82iTUXdBxtujACcZQpNSac
F0OQnkb+elA4BKAQtTY8yrERXlRt0RA4rlVnBCdLr4mjYNLQ801VGxhQBnlvm3p10kSKc4c471EJ
renZoIhyC8EnvNYVUZ2Xda884bzqn7K5bi8JdvKLKETBK5WnalO0d8Ae7E04FdXbgAImc3OoSpsp
KpsLp7NWnY6hncAzVlEKYdXFOsGalggCzNLVMGBAa7jILTpjY29ml9qU3aAYVFpP6Eu1CfseXQBH
4vOwDmFvgaP37Vy0V3FJ6pEYfaENzw3HduDZVYUyJFPJZOsX9BoEgrqGnDy0MgLqHJfA3Wwj8I9N
2eHsXhSHxir2Zg5FEtkf5Lt83o6yIci6mrPNNIF/sC3ZAVWBzAmlcboUQZVZZE4g6dqnYV8F+TTQ
ost7k6XLxGbRVQpQ6D5EQBWi2g40TZhQ20yQG69ZA5yN2kAp7wx4YM5emub0YunJH8f44ZJZchCM
yzM8Eskt0L7iYgAvBHsvc3aRkki+0fB4AEjO6Ddsu9xUJYdRGRCQtV3oV7T8adG/VL3Ir7FAITIv
dZM8pynd2RYZyhnYZHnsT7P0VWm/xwQBqzb727XfaUTRE7iMh0XBtVOE9/pC3lhYbpvQRHH0Dv//
Bw6YA2FFBJkr73JU3PUpwvpIS/a5qYGPKPdRiwBSk86KTN4oYjqfK1IfsuIExdVJU8S7GV7pOU00
zVerbgdxBWw2Tqwc9gU0ad9YnTnzTZ8kKlvTWbrq8wWJP5hCJOlzl5S3VFFtN2eHGQypfUaqRInI
avIa+/+RdybLjSvbFf0ivECPxJQEe4qk+maCUEkq9G0i0X29F3Rth+0IDzz25MWt++pKIJhInDxn
77XLvRcimGKK0LU6Q8ASIb+1G83+3bOS3dDAeOv/wLq91xyUcO6DHb+G04cxkqYnwj5EIdUBkltY
dUkXXWYaQqzDnc6hcC5IYssne5VYLQLR/l66LuAvf9w6ytkpqw0IlC/XU/Kaq3HvIEbtRHPBwPzi
tS6VxvIznMpY5V201s2TKf7ODJJjrw5ibzqEdb9rVGXsIB70gJTS56ZG0mGF0VOUedDZJiBL6Mr+
EjCBfFa7Iarb5I7/3CXiGbkcVx5WOsOhem90+p1d/ySonvq5cQJMS6SZwWglpgrAM5JufZONJWlU
SDrlUO0GK/9bl7r+UVY+caVp5ge2R3PUk68GSjRYZOiftH0BfLv3feB/IKOr2fw7eSrexQh+bece
Wcs3T+1r7OxLHRZM5F8L+27OrB/bkQ+RHj2PleGv/ZLIXtStV/krg1Plp5EzukbEQkjbmD7EWWxA
hcuvoW7eQWSGVg1UClKauIVG8jWCoWf2PtysUt2PjvOuxubVIWSV6aV2ntP8MWlYZTVzI7OU93qX
vxuxzfrM7qpJvodmeSDie6MWy0hEiOOCU/kTDfJraLsXRTTfWuK1gz6k/eF98olO82Qoc28OdOfi
5pmU1HnVR+lHWGJ0GBiwdbCNWZHiXokRs4+2HRJ17ZVLDzxqbhCqcxqSKHMo+GT1JSqW54Ldm6V+
crtbjIqhrD6gHm69NjmnXFWmvVmjWKuWiLRIzJ9hyJYD7H7hx1l2zMlQV0tyKDDL+hL7xn5WdiBd
9YH6YfrswCWbqCbN7LkOTzrboK6rv5Pb/c1SGp6l6a9ordKhC6e/Y9Pec2i/dxOWwdx2pzD/luwL
ZEJ+wOX6M1r+Wiu1G+8j1mx8Iv107YQcTGyQ4M0SxaVFGlKCplg7tXXfhPKrSXS59d3ydSqGG4mM
28iqnoU7kqUm/8xVvqkI6gqQ2B9oo2GtnIathS9jnXf9enb6v8oU13TWXyYjuqCMviGAPowzQsI8
w/JUp4tEgRAZrBPZIZWNu54VAZCjbzJCKHOmJS600hRlS4JVfx336TNN5VsxIpgszGidG903Y8un
UZffXmVHpyJFCTz4MqgQDJIvic/TJaemOyEaXbXEry8wJnM7YYjakmCLgWE+wGZLW2uNmPQuSutv
EGED/zo9j43NTS70dVH7JpbFsll1GvhG8p8vyVS9JEV96OxwY+h8E7Wha6y9RFzNgpWgVw9SId7T
G/N1LGT3qrtd8nespwm9PDiA3Jf7gUnFaqpaehDkla5BitfrJhsvbDJfRpJfM2Dr972RbjBdNDy6
9gmNm792zZ57jNoaWOIKj/a6Ri8OAu69mb+dljRFC/yTerRRnEBvPIdt8ygSOMa98ZWSzrwtARzt
vQGQWvSVYoFjIWJCRExNSytow8rbW017bAgNvg62Ee0HQuDal2ZyCL9jKFwwWGk7e+0yf1i1pEc7
A0oKv7lJojxbI98TB7WN4xBu53vslQfdjbcOQfeidFd5f+thCqWUS4MZXf0K4V+WBSnrN9feJPCh
OL46zoFR11o2+MEg0NWuRPTAbI3NlkTewPBNKgd8uvFfod+SEo6dm+9iHzh9T3Jj+VXakCI9d4V6
eD2M0Vm5ECpj+7XyG7biEuEmJJFs+HDnfD1SWawA0q+xgl2QF29p9u4NxOeQn3HG2AfpMaGzrJOD
7rPUsF04ybZbQJZEG1eqeCOt8KAkVLrBuqu7hslU/yFT/0QOZpAb4arNgH4htSqNkAyG6Ow4f9LK
uuktAX+DsR8rb8cI5j5mqVjWX+WHbCzRsbZIsjSeejUGYo4gKEQfBeDYVH+VcLAIQ7yZXX5tSQJF
PUxsr8TFVoH5s2meEViK6S8NhAHatRVjkEoIaV4mn/S8P2bAkrCSIOTkjmIn3mqK2cgwT3sp7CBX
NqGB8VzdUVsi9okjrH71ojOdnngj4XjTVnEORcwvPcB2dfLd0jy+Is7fuqGPLlQ6R3P0GWdZ3peb
5HclKeErpnPE+ir3AN103XvZNZ9iBDLmCyiAjSvQ38iaHZG4AU/Wd+jctglfkSI6BFtcOFyEj2QK
JG3Z/m01ih3gUy6RzBN8wEay/glbMIK2TZ4aw81JoxVYNWfpB70oeDCIscbtiFyqZ9gWl/x1sIEN
9dRq8AClJjtkFbvSMf7IilaFmRzIntikdciVRlc30T6TJNyUile831enRSJLPuAFAGux01tvS+jG
SrYWc9J2DGQ94S+27jBOwBLFy9rO29DyD5R2G3wI2DNbGL53SY4HiaokH1FPaUD0h95eW0b4HlLW
GlX9KCGEG2VILZFNu87+CRdCGFXSSi0OB6wCZpdIch0Wo0lur4WLmCyymSo/1OpCNbvGTnhyl3iI
bm+4/Z6cYB66IgIl324zRyI1HqMN8wcqCXMPCwDe4UtHaL3dVmeLidxGEO1gpWKbcEOySfQBHdp5
7w5PRfdWQ2nW78X00k/hHlrMqpkbQLD5iybFpkPOamk18mCDfE6TCMfhZigSlQv9R9hiX6Gu60M+
gQFd1uU8NLzHo7ubgSNLNuZI/DUNBOp5czAKR8ON7wVxgumFf5lQ0tvkZGh9/9SIeBl1r3zFhBdi
dJSPR5mSTYr2yphdNuHm0akhj1EI4/bWElCB+p2RPxX+W9occOweXAuvpctgDlSi72KEN1d5THIm
2D/s4MQ6w4Fdm0uweDXwQ0lGDQm1MG1jK8AYI6cRzfKFIqo2k53iD1pMOT+foIgGc24WxzoTMpCA
vAvvXfLAg9MvNnbfPpbs+0NLfKZmBgCFb4Wi/oVXNz3GVbhyvavjx3dM01eQhbduN+14Cg4xiGPp
tAOCaIeLzqPyp60bbw/CeUN3c1U06WEiEJ1zNnkz4YPsXrB6ALKzXroErD2+KHAfLIEufQotmNcD
376ZgYyxgoY3zY4ZMotQkWpum/JM1Mhqsjqw2hA/SiV4rXbRMxvLPd61ne/ShlIa8GqkzWFoolFg
PxkdQoKNWgb5ZI4U3z5h6Q4e6GSanhB7sRTmU5gVWM0M3MyVTTQJ0JijoRNPgBsnw++200Nv5YRl
sZ074mwjP0iG0l/PQID3XfvaNlQzpQkyON8w/l9JBvBVfLHasl4nuNNUHz0Q/lddnIi6xs3ZAUe2
LfN1gawqW7swz+cZ9oOhpNtDjIxP/keMKROJPp7MOVr18UDaSEUN76Ri7WfIn9hPVHoSDvdX36Tz
EOQNYcKFf2mi7OzFP72LssD+o7T3YUzynZ6WjPPng187D8hfT7qPMWiqNqk/PTYJ5cP8QKb4Ksw+
G/0JoPoew/FDwnl4bsrLkGn9Y+WTU6OcAW2Vs0Wmx7GSHW72vU1boVpNYYOU0ax+oIOzvVRq01fm
aZi85lgB8UN7ll2J9SX9InzPPHGAKh/oIwVnUgQMlz2k8HV+8kbr5HlUq3WlbWIQ5kcRt0gKlewY
yjOwd6RAPzfSCSuVLNduJtJ02/76Azle4BUkQchFu26MzZ+cabnd009fw2cs3WDoU0zJlGvFyxRi
Mu1Ilj5ESfcTDuIcZdnWRx22R8KX7wnZYwXGmt6dp5H8DGQyWrbBDqmV+9gALnYdC1XLe+HL0UBk
XHvasR70o00oheWN2zDpWEt82RTRVOK3rlQcasWmERPFZKZ9uehUx7jlY2PvcACxj+Z0NxsisNx8
m/PqDqe9xULa1O20SS3dB4erWM5xyEEgTf2eIZQwRblaQEHHsC346/3gvhZd0v7BbFoFJi66wAq7
/G2e++KutcKi+YymNgY7XIYuSTFjfOtmt8LmWTLP3zSDHmlB82sF1X9toTN7re42C5Nej259jUdr
0aZckVkmp6Gqx29O0eVnJJsDqAj0zE7ZooxAAPlTQjv+mxqhH0grctaeluqCHUB/1ghVBsyg15u0
HOwjgDKgKBUJIzna1c1YtsU274RxLuf2T91oajtr1pNHAMwe55t9dA2nf87tod7gPqUrC1GBdl14
xiH5PMzS3oIg5wQD6IOSocv/kPGkgXpALcCZvjp5w9JV8grvQydoqllRXQ5PIzJ0rInCxDQd8Wep
IyFaiaRvHpeTFQrt2j/rauCPUGRPYnQ5DTjmSAHhYba7l2BUzhleOHwY1RTfV6lvgIOuCKMSFobd
jJffBTCxWIgv5pmU+Holhc8tDEdxB7+zP8L0OOBFfLJcqzrGtXLBkxv2M1j5Rbnrf2dlySXxJOt7
e0j1vQi9ej3PwxdtrvYB4NMAOxiPodTL9HOYS0GiV14GMLDynYDh8DjMS1hXlizX1LXdQUqXv9g2
/Dx6RChMU9i/cuKnVn4fXodBe4kIVX+Vi4YHMTXl+vIrZQ1U9JcbEDPC2XpqlvvKnqxAOll3GAaY
vr+/M6qK8UnMhbouY5e7bHbZSb0kvhdNGd/Xdi/3TVfBU8r7A0iRb92s+bmDbgUDwZNX25whE1iL
DYuME/6RcNxjVS+4AjGw/nyfSyHHmuwwkp+wSRByn3Ch0mvie+z7pCn/flJTJAjcW/yEtj3uZON/
S9w/p6iOrfcI88t7lBT6fogVP3i5txU+sT24Eh4rrFYb6IZiI0dUoLKtb8OAcTCqneMAXWFnJ2if
s4bLJr+MQ/RgoQ21Us2gXp1fYYACKK21R+K++GAWq6iZii9p5HClG26wnmjfqKDtgLuKNMD0v3Vf
1Zuo8vIdRCCg7pHPeuFc+Z6W+sPvYvq9gFlHVDdHH1Wa0B8EQ/oQoQDbRT5oFCy2q9+Lq7SKHLFC
8hGWG2TH/FRAAnwYqivsAGwMnsNpnMZhpnMktW0DITfWon2XyWwlx+W1brkUgt7on+Gw1BvhcxvA
ghOHIO7cmptd6QvFvVBiZ/d8PXnqf1ih3mx+L5MO+Te6vtdqjLjM3rfWmchwGKSDfx7q6PX34row
HdbQbJ0HHjnOQDbXz97SvtlTyG7R80sQGB7Ze8ttVFlWEA3Lnek4Xi33j4CgI5KOW4k+pcmA4BBu
sLJ77suwKNREj/kuirBS6RYXk3EhEba5VdVoL60Rf2lu6iHE09gPbW/YtMviF1jptykPPOtJ+7b8
8EV6PEee3g5bKDic3egKrgjlIsFr6c8Kfhm8+ZsAshyKCGw+9V8QhzPIBonJ8ffX24lzzDrW0++n
jFpysOy+DPem33/aHT8U8zBittzlER/7qlvPfdOtB8FnBUHPpcCYP5QdDzVIhpI3BJh0QCTHzFw+
4O+PY8v5vap2VP5ZlflFi6cGEwgP1O8NqWSt7xHc8D0un7Ca9fAqRv44eH15tGWfPwwJkPqShOyT
Zg/iDioXibZjWx4Bh7NfoEe//12dQzOPf9BNtW+VYWknGen+Oer5/QOZKXcREfb/fNUIOMkoU53a
lPo0aavMY+/5faLwzol/+AVVMfETYlSlqyhjFftKe+S4RBcilRBZWr8RT4bAnCKTVrAPL1ta0/L/
RBmfTCCWf8s1zbtXyYcLAGI3EHSyTVRkPYEQcPZhFtVP5PU1az8xjCPBl1oAV6I+A1vX33w7ZWtT
+6XFjt+ZS2grfWUnWrqLOt+9b+dCw/jeXIVJala/ZVy+hTP90GcNJ3oNMJtCdd5R9W2nWNKiip2/
aVOuZ6smfWW2ftzCOtXe+DB08sdn2LGBtbwREsmcEWM8wiaPprFXh3DmP570u9Ye2gUpd+oUoKMY
/+ZqHKdjR5bW3jWWHBGvPUZVvrg0u/pa8w9+O/z4on9XZVzu3EZ+VrZ2VlS8KacgW9UfropugrUP
kyjj/Pydh/c+TbZ00LZ4U1+VZf8wXWhXmfxkB7tZVe6+547zVRrpKYu0Q0nGtWkO19HuOLeN5YHz
pgWko1dB5XbvYw3bG7lfxXbcXJvKp0ws71XU3Td18uVh59xotR6hdura3WS7B0j1a29y6Msar6Oq
HlubQAwOLljUt7Go7kt00tZgPceue3CUeLXd6tzaln8/Qhxn9y3bfq2N9JaiEOARB7XvZqj3GTPc
VcELi45NbaP5nF7aOOVpjEgPgRzC7TVfWt9jluUw6+CxK8CRxdJ88UvrRyX2fvDDI97qB+hEW83K
NyE+YL+GrINnP9f1eJWZFYFgRt1ssVbhDk6b56kCzGcZF9AKG7ymgehwVLb2gcLsQ8v1TczYICSY
/VQ5xoMzdEXgl8aIPclbx6M9Yf6OX6A6vY1RZQdkLSLbVRTHbdYECT2xlctmRYjcsXQZZeiZwOmq
840Mec0hvew2ImlgazSZvtfd0FpDun9pZf02kFoaqLnH8KphC/IW+s2AqXul2KUCfxAcj6uUVgUg
/poeNrwCC25QNk6PUn0YoQgc4OUBpHkvUDDYg1ET+dHPx+xgxKmxr3mYVqGej885xfZHr8L0oM2W
CvAkkmeYp8WOT58DkOlMikpBV78X/VXXctwiRPhtpjQzMNZwahinOdvB9UH4UWr3rSY5Y6OI7nus
PYwj8wDTjP3UDOU30578SCLfFACPIOGFnWJrO25yMmfVryjysMYbDRj7SLS3ygnbAIKMvfwCC8yI
zP5mAzGLMTRzzlCthkUYqfDFI/DxDd+1d0wZIcU0n/yt63K0k3WKFKUv/WPEwgbADxjjIB0j3nrA
/l7IxIZz2yLkTsj63AzQ2eK10pW5gSdB8pszOXSrwtw6SnRD22go+DKcyPgY7aSiUsvgnbV50wQ4
s5ovtlVYFr2eH3IZQ7BCV65/AIECOunWRXRyIsIsQNwmxZKtxyYa8gWttILYE+m42ABVwuhwmryX
1NcwxcXCOeZWT/qB3eMvEDXPLlZoTOOKQJiVacBuryMKOIArsbdKTOPDjX1vVfLyQYGPhZxIzeoq
HWWd7Gb28QT6Og5+WQbKrqPzqDBzrbya3GTM7wZnEl8/gXgxOJKbb7Voxm+TYTz9DNzpAm6OWC0D
65XjjCSzDAp5+ApeuxXoJZWo3mFo2GEApNGALyswLas/uBVU6Y2NeCYCeEyNlvAGPoeRH74RM5N+
ZgaFXlRpuQqy3PTPWNep40ZX3JFilpPEXvuPdESBs1WzX38LYkF30OCs99+SF5gJxXCJLXTpMddk
fnYuBW6Vav7K8QY9W/XTCJfhn7LVMJOTmIW42JnkXYmRrtvMHY6FEerdvFm+gnWl8cqkqc2oh+Fn
t237PLxLFR97NQL6+45wdX6S7mBeIBjorOvQ8xL6toMVZG4HNkok0LSGcSlJRU6R9k+h3VDqEz0B
O0PP1MzLvqTGB/mITb1JokuV8R0AqgC5D93hw3IaeZ1MrXvuTTs9J5Dw7qBKOA96EeMAVZobJE3P
bCc3nXnv40lgrmimxm42+6VTnSSM/MxBrNrYKndZxrsTd8hqLnrvWWpJfaecKry10A4BEtAQj+ok
uk7Ko8auWXd64bZbvXOggvjeg6nJ+a5c5ui0tzs/iF2rpNkyFT4Nr8TZMbQ2C1zwQgKDTOKM5oij
/hIpBzewNdJ9mMzDaaS25rxdzFvpRFNgj/Sq5igtd0Xlhrd5NjnXlro8Q7aDdON1iUNrz5DGN+1r
60ygdH5j+Cvp55s+x4uCbnJTODxiVq9rF42R+HWOJqFvK4Z8Dz63/nUaqmSxAUyE3gtLvicIJX8k
bIqd41YQC/lc3UumbGwTUTmkD0XuhPvQJesNX4Tz6jga01oYJsl3ThQvJHJC/66LGWUDvSj76ck3
+pYu0WTDWLTYE3QlPwyvA07K72wvpJuZJwUfsF3Gzsg/fUcl2zJ3sr1jDAyOWpsb1Ed0H0eIcOc4
qgRcJzmm5dqufXV2vN4LeReaw7Yl8ZFdLHO8t1pL63M+Nk2/AbCZ/iFTjA7C1KcNPr3euxSiNz99
aL249Mwku5H4ZAZpGkU2YSbW0s3V2wyRXF1SMnYwGMl2XZb9Ut3Xrp6djEZQDKm2I/JXNjYPi7Dg
YmHYI38C6tJdzhNsr/WqAiCnMxI1VllL2pEKlXfLtLreWukYPjOmoytPmX8XkhaxpAGm2po+0AtZ
UWYEf1NyoMVmYZhnaKUyW8e8V8VFpA0PVTmRbcwb02JcSZAd5OnaGilNyArXTvmYWLTlKH9ROjZT
RuvMIv2UA3rWHv1qMN49I6bnXPdtVBCk2dsp/ilGDdIbOxnMRpoV58ZP4u+EhNdPMsPSp1EZKZbz
wYvcgErMQRjA98nq4mWCBzVstecUmAhzGz3kxKXqinYirYmjps2QQ8a6YmIuYtM5E3UjcMIP8y1r
igITq8IqhRAHpDPvatrJfei0ryMx2iPmZ48Pnhl59K2R9PWuTfW8Ds0ETw8sTmBeHaNMjkoyBy6J
a4Ct9glf8/1UVw2RfhUhjfACv51pOFLdPRKHWN1nv312O9r3U0rrQiQzXaae5jpJ4e5DAbU7B6c6
/bEbdZtmUz/nkUan0OPvhrNYNnU3cznCEHDNArWDxOqj+ykrnGNbmf1ObyJv03fCOXPwce/dLJ7J
+sPXjMeluW/z2D71jed+eG6kLYkwITdyKSxFiRGLqLs/Ixmn25H64lhwo5MV49UwJzLI+UxGpz9B
BLG/0Ay0TGgcby5XeGpLi9gS2luA8otxPPijpeJgli5opjJO/XE31Hl5itIpKje55pmPtSLaccOz
B1amlsYuthDz0GsnAyRwYDXy+WZ78oIsoqVvQ0o+zoPTWxsrBO/IFyCHx5ojwZcj2+kahrPx0Ruq
309E01QkIhkUuKFnvlgO8AJm+VlFGuNo+n8svs5k7bvOQrD0xAO72mKWLb1uP/X+9OUg4oKGkLTg
EEZeANp+dkGY6HVKykrBwUt3XaYocxKG6a6oSz9dh/WUYolKHQ9OYU/xP/YkalaCq8f7R4fZpQNy
9Buzfu76OP6MIBdsojREnzMUNLPsEiRo51hfbCPuH0A/+NPDpPSo2ozig21N3SKrb86T7vZvUget
ilzBEHiIcfsT4FxsR6kI9ynMqYGTVVGkMdvX1Gtd0Vla+Y3RUwtDHjZF6xy6Ke+OJsl7jwYQrif6
EwVGKEZu8JfyzP0Y52R4tACdPhDzJN6x9c6bnnTxiyyH4qEADbT33HY66rmqLgZ+rB8Xh/5piKLs
r8tgjfyLzO9OuYlLe+AgdgvB4mC4g/sFEqJKP7ymyXeoSsOLidILoB4OGCCCTX4enSG6Q72waYk5
WMeaWWybaI7OtLwRmRg4zpq8pFHvkR5pQDlN8XakZJH78zshOC5GQDd8g9Zm70CRnTSZ3TJB28uv
rQJmeBhtpGkJl7yrrtondqNvpppiuID38xrWrh10UCGOOuGNm8bQHqzGqO87fHYPkQmwjmwITqVV
eImGiYe/1rqX2sAcZ5MHT/M4dC6wg7x3h/7odTRt7280W9MlJn+RHKu441RQCXpWub+j/rlQ8aT3
pjcCtDEy/0Zzqvt0lJPucr2Tn46mmmM4lQxYkVLtIhWRzw4a6E6YVcSwsw6ZCcz8T9QTv16CJKCJ
Oa4KQ2qHsAUoE7T17Jw1Lxv2OrEZS7pc2+4nY6QXNes9mJxKN+60ljzBrHb6J9fIiZ2vB7FRc3GI
S7EfS7lvIcmZKb3jrunOMKwp+kw7udQMceAFW+0Na4O1LkDuP3UQq46ULS6HZFo0/zRKZvb8E4UK
TRVhQNHOdCggUAspqPSkYOIWRYdpysTGZrK/wePIW5Id3b62eQXsCrjDFk43o4NYmyABlu3anTt0
FmBVri4SvDOZC/JYd1Z8ZRidbboqnu5iLZcHZknz3vaqdSisGI0IG2gfdPhc72hGMC+Oqi65eDmd
HrMoRzZ1ZgAlZ9u10Wr5NSX9cxtlpX9pIVSdejDZ56bWeP/rY3FQeS22buYRCBBOU3SIQyz35WDu
VVl0d40h1c7SaNfpQdcMbX6WzAYwEhvwOx+ZRtQotS1oCSviFWVgazmjPKvtIIhYZJY+1V2lzkTN
pawd1woqBx0PAafWMeLIiEqS4SO8JPyZOfHyTIU00zgPC+U3pja85TkAUQBiNeuYziBaqdk/e04B
QRbYaIVJKOFVUShVH2LXR+8stXGjDYxDnboJ/wgv8S9zMaafsOC6Q2/Z9FobZdSMt4oIvRtWbhp4
sZ4/eLGKvm0ObUfS2IFbTCM7Oa2z8GrRfzrZgKl3kBONV0VGLENlTtdlQ+MNSBP965ReWtvQQIRV
d/vtyqUE2a/Kgq4pmkYa+lamDz8WR6ZXkurFDoBT+xaJZa14tDcZyfhn2mLJ6XdcAP2YLhnivoOn
0ZyvOBnQz0o4tciqppKHFs7Fzn0Iq6nS41dbKxiXDonMH/Rs6dDFSDYzcOFUS4rxAf0caoXfliiA
c6SIJrDcldvqX6Y3r3MXjkjVTZ86mVr3rsPGkuckCbYuVEGss+ZBTMv0iXjEgHxF7UlyyNr6Q/ui
e4+JRI/m6PNNwvlgDFYHIZbldek3i/G0qW5ePTVBlo7ttvXDZOtSi6xo5jVHlFLeNYp1ERiKIsBA
MDrxZkOdKD2xmzXvOCGsX6OvRIpYF9QCYRXMmTZiEaf9H7Ev62bAMEn71DsBYaYU4CMhfEKo9WFh
JLZJ8cfnqxA67zVrSqk0POdm+cfZoRKSdRETpCrGr8jnK1W4i8e+ALeR0WK1fGpT3k0cnjI25c+q
LMenrJibR6oPRlppi2QVjidzJVqWZcNN1bs++m4zwFxrkZrNo3Tobfakf2ZwhVgpukuXmuZlcoKJ
zgkyUeiSsBu2KiDOzw7ff/Xn/ydZ/v8HKNaCb8Df8L9L8+8+IWLt2krK/4aD+Pf/7t/F+Y7+L1OH
huXjLLUMG//uf4rzXeNfrumhfbAcrByEeOHT+Q9xPhwtYnuE77ugLS2Q7v9Fmy/+pdsGg3eTPHWs
tLbxf9Hmu97iqfovPp0FAWF7eJgdfpOuG+b/8OlYY9TiRQdP2fWyyznhtpRtkzKNMXBTU94LvWuc
JycdOZdomfK0g6t0pFFCNPDHxdyo+1jYJqmePtq+3EJwtnIsndxu6cIwBllZD9NunkKIQyYT4eUU
OHY0bsbmWpjIytc0ke+AmnTZvZpKykAJKJlZgoZOhkB2sDMfEItlcgVo3X2DrymrIAv9PlkmOM3F
HmLigvFFtBCP6vGpmPuOOGCvUifVFdA4ERPo1YVzHHP9zLGFuMYqNP9CHQZDN1h6+WC0mUHvjZCj
oV15mlXAxzPajokFKsYsSs7+EJZENcuIJGbw90mcHPREmhovNn9umZSkqDTMASDgefAwMeJT7gq6
iXDXAA2FYhKIn/qGBBqGA/0l5wToEw9eU9kTYY2CQNPTYqKv6Tbd1oBEQ68vMcoiWzVNZjVMWAh5
3hmEJ4FaXeBqQCFax8pA4LXjdNIMCDNfbZIyqrGSrFGoQsPCW8Pxncyr2eOpW5cLCCIAPCPljWjk
ad7VQ2vpHxNxEs6LSuBlM9WMYz9oo1LaNxtLhYkEkc0VGD6OyXUlh7HaNr4ru6MXIi/FemB8KjOn
KqQdNG/S0OTUTwcVbIGI7F1WpGiTsVpbG3DIVKGRP6DnZYz3CNiDYykVrDf7fGQzFgwSyt/aV7WT
8zlOWtLcYuaVN482Ecb6oX8aQ6uW9LUb6Pt2XKJZ1ABWDuu684vk2nRkSW5lVtJzsUSKsjNBigOu
S8HC3kyJTFw4tzBLiIsl3HirBKLAwKvyWdGz0UIapJnKx3Fl0tQ3g2ju8nDtwhqVW5d05Q1ttfyz
dfTmPeFFVKHf1Vtn1fLS1TaTGvR17Rt0jcw8jKpjbaQ1AYyL2LwpzOoJUVw9HpMMGdOW2xLJNQ/L
aH/6WeNjF1kOgeisfONHK+aJLOBEdPpeiX6odSLah4IcUdtKhrQnVsi1O95lreXVTohCgzSeYrrr
RmuO8CVg3gamYRvGvPSMWtATbQ/nlK96Z3fTm+dwYJinrHnItAj6E6SumHLY2legqsGm9igizSHh
IazkiPRM1ch4Ax1CKDoq3Zvp0zaVSdOUhKOL2Y3xi6ZN43s89fne8sdxK5Uq7zShrD3G4eoLPMdD
CSaMdBTcHz5nvZvvlJLnOpWYSqxh7rN9iIUVyGRKLumKnGmjotGLhE3Ti52V5w44iDA7mp4cbnTg
x3vPrgFQRB3q/ZrRvcqmR61Ab9CTWEftnIMVFkJnE6tDisPKdsUZVrlPHPUcfjDtQTCZzu0A6l+f
tFekQoSnpLZQ+cYrJJ3E3pjPWp5lT1GCal4k0yKzylmGK7OGhEY2O2EvnLzPo9GgxLSN0cvwWQBW
XjNjK0CW+k57iaKOPHCHbBH6Pc30UwobQn6Vws+FTOcyQP039s5kyW0l27K/UlZzpKFxuAODmpAg
GWT0naTQBBYKSegbRw/8zbP6lPdjtRA3n5UUNyxk9w3LapBpafemBBIE3I+fs/faFeR2vbc4bxFD
B4OWMRG5HWlgVhECVgsyIaL1hJTnGylzIARN25wUGUhH3XpkyC9Q14DrVqOd7JSRzQ+MwEh+C11E
AjycdtyASB+ds7rrPNZiott2jVHSdrSlXvoHWj3EAtROVl/DSSmHSz1YRs+puOgBdo2hWHartSC9
KHJLbCeXJtOeYD+dBu7kcBzKGwW2pG+E0Ke8QxO2R5LkBVHXPPpR0/a34RrFcvTH1gsvWTpaE/UC
R+59SFxNdJsOSxgk0iy2U68LQmTYJ9OzeKhZw9HlQKXOjolTtYDyRmXCEf6CMeP7pNIhC+qWycN1
mNlM1gp/shCyJtnc3abGkLX7KuzIN4hSq+oPg1nT0WLA6R4XA07KxmtK45CQqj6o6rg4ll3sxsWl
0T0l9RVZ3hVqeKr8ed/YofhKmFqJb2r2UJA69kp/YRZxNEQ7npGWE8ZQ3ZqENWdStO8qgVgKz4DX
Y5OHyXptpvq88qjMzzm65B4zmnkq916aTctZjX3G21n2WF+RV562x8bMcu9yiZjHL8a4qmoY43qf
nVUekRFK7Z0tpDlTmw49icDCS71dRLwOnUKS0sEKeehwG4X0iBHgbUrCW8CAmT+FJnPJky99XD3A
dl/3tWxxX7q+m4GP0R05NEV6EzJQe6pygHKod3hGoAEtunhaKPdHQE3CdHdmTmYtqsSO2YZeXHUp
pjQVGxjdBgYhFoF0r5QnSrwfdnwHRojqNE01XUZHHsoctHmeo8Vjv/+K1I0ezDI+l0t1BxH+zhKc
k+k4fzGRyC8te/XgfGe8ucYD+x6eMDLbWLFX7DXHS7og24Yw6kL250yboDL1fVadlfU0SdY/lHl7
n84ULdbGRDoLuurIXFP1UPkieVU3Xoysi6A9tFvWYgztDqEYh3qkEO03OTIpOLOsrvhW5YPNgphX
D7PlxdWFpD0jj1Nbsq8qQkcFvVW7bpEv2mjf/B71Og4Dp7wjWWMyTgqnYLyzEc6CUsa0+LjohJML
GOlSP9hYFx7bSk5s1KCS9GEymvngUALIZTMpGXOwWolYzSwGYOIxfzXLZX7WjkY7QPkfuWLZmeoF
r1X7WIsOgXQ0WuaPJa7kHa0HnW4bzWQYe94NAOOgnhZ6hokcdtmaaD9wiuCuxifW+HQ3EGXEJAi8
NuKxLyw+5T7Ulo+FLVHkX5kYIOwGNbpJnA/9Ed++heZBVrnv6+x6XuLHxXLycmcu7maWclobVW56
o5LUBqK3IFuUzEWB4dVXQzlBq6hGKIsdlUGUxzVy0LBx08eM2dp5ju8Ki8Jsep8qRtD+jmdX01Ru
JtjXDDWXIr1dejdP460R4qgZTvEUSlwnYGrmRO/I3LTbigqtiKjnSJB0jG0hs9Q69kbT4V6gjU24
glUhIDSpG7/KyhsuyTJtvK+VSTYK9obe46PiUuEGQnE/RBNCbiexeJzNipEbiDJEiRW0pR+EeMcy
MPTA4HAVOhHThY2mGsGtbxQbH3xSOYfXRuesurv1cO40C+NctapUVAgHdJs666muNBZC38lU9MaH
RjAOQus0ip55SVFbD3k92HnAUjjmdKeXAgCQ24A2qrt8co4zHc+7oioY4MZxU5vbUlF/baUowoTG
SOnHN3TmrC3gfrQcbesnzlGrZJHfsILa1wComh+LWMSuC9k20krgAVosMNInvAzx4+B0xgHB4/LD
gTd55yqmENMYAUOdzVllW6260tl17rCsci2Vn7u9sG/q3PHPu7Fwsp1Lsom1T5NWn5SfZubBohdl
X2eveC0jcgzrmm+AqQWIFILfVjbttijmODoonTb9+aRjCAg4IJxt6Kb3enR55eYagBQLV/E4YBVi
JtCF7oVSmGwc0yFNakTfdqynzqdp6WsWKLfoQAaRjWg/xpOnD6idjfJUJH1+jRPYwYBIlyENljp9
7iiv1AFhQu0eil6O08EG8r2Q1UFmyA9I4vM2GkheQzN2xvRzn2qtpivsDcysBzZV/2wSdv81dg1z
Oca5MKBlJDUNUanrvZXMjYFknnLxzOZPIhWJ+ouKBt9FFNrsqlHsZg0eiIz2pYtmDF+mp2roNQw2
SV0vT23BHNwOtfhUdTbvcjzXc/mCj8OWh2bNB4PJ7VCLzvaseH2q3g6QuInsqqZBU50ZEOlimFEa
ob9qQPIFFg8N4T/eGnte4JPzh8CLNUksZmHEDhaRTFoX6P/QbtrhCG6VzMKYT9BN45Yivy6/zFK4
B7sUCAaNOH+pfcrOKM1/OgoL1DB4+1Yu4s5jWEG/Ig8dyK1a3feuDrM7e+lWddMkz4xyIGqrc8IE
RGutz8FiTkR1knQU9j6OtRLUoBixgxVV1ztX/7yn8f86aoDXyvsQNXCokv/8j984A//+I/9uZQj3
X2CEcX56/l8ES4AB/8UZcP5Fp37lCfhC0rZYUSb/1cqw7H859DFskw6D5dpwt3/pZfj/AkDgWKYJ
/dLiNPyPgszZZN/0MoiCNRVIOYvWJ0nFK9LgVx6OJWKO2llEEaIwomyyiazC44hA7OQpOYZXU9lP
6/lvpTnLNeNwF44tiU1yYPjQMmr9boZZA97XZbp5Pvl49AMAukZ6ymSTdwgxLUKEyBlcitskh7d4
G03esJyRVDj4p5CqhEwmvXUTMzz0darzs5w56M7uyc4zcxrsHsfMveujLp/M6XvK8Yqee18/MkGa
T2JJ2x8L/ZOX1LCTVWFS7rzJAVOsTep9y8UKYU+yO7he152bg1ndA3gYArwkRBl2RDBufBKGjFPn
GOM3KI54oEcPBjVbPPitvTHVNHbJxKuxskjuyhZ1u7GTkpz0DRM69UX2nee/hDIkNQA1+9jsJKOP
FmGThX/OIIijvTOceGwu02KkhTnKhVNPm4U2xjfYcEm+dzC+ZXSlk+mhaivAvzwQgzi9SmNodtOf
VDk65M/lKgYuizXmzUxces8LJ1cCutsC2SXCLQzewrD5t0ZncuB6zYdL5YjIZhY1eL2m5hj6V6ua
2DjjPMIa0mDr69mN20K78oYdmP+LUWV2eY/AYTx0c4InzxyqW8KI9laOr6lOJHbdtWLnSLYdjMy8
jN2p3OiJ8+azTrvHpvX0tuesn29NR3vIivDrV6OKgzKfLLiHhGshSGX4YtQvsph56uy5vUjy9Ge8
xMdCdLeEm3oZQX5I/htSeszuqtZ8qu9Y053V+F0/+mnzXRVpl63ie7Zvh60zxKvm+NiHUDReMHDT
q8usCstdXYTIm4jMye/iamwd7lM2PgyMOdxN3UbtSWf+i8GdjfZ0vmxMt0go7nNsebiaxyhhkdVp
eByN/qXKnG0FRKEZMK4v8ntczkSTlikcaGI1I7kwSUn0vnfj86ZTFznbJuJfUR6LPn9oc7MmGiIW
AB9+Nm16h8oxPR8t7ycjsCBM0PZpG10E/Z1W07oPZzMYe/Nhqazz1gyfJ89jxO0e8nyA5K6rIEa+
sDNDfNt94q9RmBqFQRtf4CG7xfqX7WmJQf5YHNt29yUa8HPNHnjpzQNlnbK8q6kfzvEqfCJS9jo3
RpoipKUx+xw9JpIiT07M5zxyXBhG38h8+eKnzjNydLzEIVvfnRHJz5OcyuwgIkc/qNJzfuKaZh6f
w1zkoXHk3p6dpyImh4OEm3o42VJW36O0GLIjlXyCV9M2SS7z0YJeeV1pDffeAEEE5YRalW5esQR1
oY1jRF2J7nwkfu84FVayIwFw8Me7HpUEgWCwTL+B23ThR8yRAGIAVruNsoOj/WY5osybkY+nVq22
hUeaD/670IxPnA7cpbswYgHhmxSWOb2axZiJQ+I2wj8PNaLsY+FaDdElNUByiLiFjadrGetuP4aW
XW/rJY6crd8UGWrayNmvx5r2NC1xeu/QdlgI1pwLrPAMnda0t3V4EZleVj+/isSqIpoeZu0N066n
sZTxy+l13Fzb6Klz3v6/pGKtqvmnInNzZ2/6M+sIhxdXbaKuZTWpkpBiO6LpBTTc8wa5q6LJio7K
74SgRE0GDsDx7Ccarx9xP4EQqMiJ7aLK9vI865GWpKx2meFU+trpZ3yviHdxNzS4XfydmRJIDPuY
QL3PY1TbjNB6p7YPDp5EPHyNf8lcfkvRVexNg74bBNTLvJ7NbWeU8pA0TbSTuu+f6E5fW2bxOYzz
m3qs0J40tAOz8Tq2u25fLu4aOJQABJTTiyQF/Vb3i3GIBqGDhlowGEwLl+c8MJGqXFor4bKfOKt8
NbUjV4ZptC9KrJV5Qz0djg9TTMxTkgNZ9fHrHLOuWlCU+qjhE5t0T1MiEqqmqyRu+oOX0oUC8goM
XeDOY9V3r4eFFzVuuuYavKe3rUNCLtysAGpBIN8lz254yBMkw2EmUnIjlunCSlwEO6F/a8XYaCdB
8CpUjfbYhsWXkiEb/X0nOSWFN+5sXff4UuPxYhnn6eDRQT/07vycjvqTLtE7EhBz1Vo4zema6hNl
nHmfUcMjY4mDHL1HWeXmCZP1csbMAws5f5AjS8RYz50kXqqODU5Fq9ahfY0c+Mlo79x00hlfVw0L
OXWcr8iiooBVzmf7wPCCmKR49MkARpLGVw9lA8rdbspDHvfmLS6YdO8ty7xbSDpYYuMlYlNACixL
zOHZeBUL+2tLH2TjYpE6bySDig36+Cv06eM5/hykI3WIciOR6VZJ8lvpc6NuyZKkvc+JEr7pB2G/
9EmZforUQElstRCBd8vsiTslSvcsLuyJ6Aikk1YdyXGHvDh9EpmB/llZdLItTh/LdvEGhO2wo794
iWKwbE5Ea/MqL92+f417C6VtP6WxRknyGgU3RmWMuhaZ7r1FusgnGELFl2agFxLWTfFkcqrARTZN
TEKZdNyydegJlECnf/AM5ePJ4Wx+7Cuz/+SU6fh96DTnPCLYSa4TLLk8slZ0G1uLdWMvbtlznK5o
7K6RdzOdrHY7L8sPAgnNG2+R+clF3XJgRGFcSmosj2Twur7PpMPJUMRQqU5lZI0kIoI03tFkxo/b
slhxEi04hnmnuWCgzNR/+i5nO7uJJT3pR0Oj3qIjEiNWwNmKrJyo0VHtZmQpIKHTqLJfMketkW9p
nNyHS8LTm/Td1mRnP2on1S0oj8K8I43Z+ja7fb5nu7ODnlyUZkVbFI9dKSyFR3Du7lFtFM/dIGsn
qJcm0mcaXcMmaTKaZUp71lOL3HW11OTYK2iJgDsqmitONYgOlqnObien0d9MFjuO+9XcpXzOYe72
KPnM2yHJcP/lrlkEs5rc665KRnAeryQsHFjmt0wNSX70saeGeKDp6VJ7GD5JmNVgs2K2r1NhjnER
tiOTkml0/Y4wyLwSwz5XrnVCprEeKwfW5cSjJE7WwTXNYZsQ5RwXBWOeIrnN7QWBWPyFxp7aDqI/
5fTzyc/ini2ROR21zZBPtDQ2RFnXgeH6YDvwZcQUVCZ27lmN3zD5SUgN1L68WHMaUOLs2MGuepeU
KaYXpCaTZErZdsioLPcGhldnLzhs8NIQYZ3tK9NZ845XYYJXtRQzVbOWdJ5UDaLrERPICdse7dAG
BYRgn8eNVt60r+qImfyYsZ3QgazaCUGZsCGazdl0VPL0WbWrebdrhhkSLxrpogM6J2gqW3+iwb41
XiUf3qv8I8MiehHrVKef0JYqfcswDlhF6qXJvJeV3wTTqyrFgYOHQmW0R8DTBaopVR4YEtK76cT8
mLn453A0wwHD0AGrBD0+w/y1Ydqrz31UKAZIqBW6G+NVeOM5Tp2d+XaFxozDhf48DGNf73XRGt8x
2HMz5rJYFOeH2GQGFxvFFOjSH7/zap3rNtbnLL7iWvuLvFlS4bvfaDII+3wSdf9ZiKQ+tFi4nj1X
S73PuFq4ISkpvI7ZbJ7sVZTV2SUOEAfdVh869ObnBbPzqRZ9FtNuzkJC5B0TIDhTVK+/TCwSk8l7
nAsIi57X2Id0dgjP4CiRup/wTZYrsmrIsdUlw7Qcung2h13amhqqgXJZrKoSs47h2zXU9YZGW03m
LskxMga9hOOuMvZFZzuPhtmzNUP436SU88YV+gisW61myDchuWovrRL/wFk2ecVWVZ1sVqBRRXBY
HbcB7l+AS/XrCBV7dttQni3Vdekb6sBiyCzEzGiIHv3OSphZ4k2l82bisQdk1gi2W5u53S5enNFn
ruLUw1WNpowGUzuzkyG03rVrYFuhHQu1y+uwdy3LrUOOWRJ9CD6WM28qEo9Yb9RexBFnTIsZHNBW
h3PUZSQKhNoJkNx2glaPhSCeUe5dqmzao0hIOiOYxBDGF0AvvSNveJn8rIYkci+j1qh4bkNZ0VwD
+YZmW0oNYwMtEbb+qrxrlT3AXYqm5yVFHMSzdpsmkVXtkpBT5igqvDmGPaYoTrMjunbHPrdotTAF
dYzu3OKrM4rCvXKVIDd7cl+n7GZc59ddzW3qWOy3clJEIkEi2Xd+CSGrXwLDmp5w035F9TSQ0TIY
T5ywMTPhKEmuK96n+Ja3HZWaIh6K825B8mZ03o7Yo5uK0Q8upptFV0+Jqx9yaDKHslYnJAi4hBmV
7qrYSIPUxvdBoCJywWncYzraqwzkH8HWiGFYYDZD3t+VAEiDxW7pjCfweHrdgrmpzGTPMPW29g2E
YDXHKKPxewo+4nRvZx94VhGe4PjRmsVWRvUYyRigc1Oet7X4QciCj3hgRkx4aFM/AnHzqnNwc/QO
G6hlyB/s0LK2dUTj7ZZ9wdq6r1qJ8FU3gbMPDYV61VPEkVU+1HO76KDHBwuizNZtdUxfV8KZ/Ak7
EI3E6c62wBgnY7r7fWZ6m20T0pBuUVv7cm9YgvjJtFSgTvAwUjYjQbCfPD9ez+ZzNH0b+cfkxhPL
GN01bRUjKQtLVGJTyB/XOJBQeXqAiFAwUjZ6XmExXgA0cYOekJZnmZB1fS5GRhKfadkj2TWSM5/o
dN7GOPvEj+XZDwOmEdrqE/z0TRKjfbIIL8sCerDWZx3XXL5yMfrRvk5SsQRdjDKvT8IaYYSVPtKZ
XaD1j6iPNU8B6zZ0nZMG4Y2MkTWigHHYM/N+RnVGzkiCrvseATlxURzFpi3joNWQxajxBWMvA0xf
duV0b/pxN10anMIZwsvmSL85wX/TeepI21g5x//fP2ySl+5X6ChxJh9H5Fw+N89l/J//+40a6vVP
/VcL0foXqkNkRijj+K/XPuG/W4jC+5fChSxMx7Rcy4ET+ksLkQhAe5VKCVTUns3Y9ZcWIgIraYLB
RQvFBMox/X8ih3oD1HZoQwrhO6vqysYG9Raua6cdn7xChNykRrOCuJLki17mggS5OhQ3OhuQQGRe
jIUGVWw7b38RkN38pbr6H2Vf3BCV2bX/639ab9DM6/XhbQlfwVFwXPWKt/8FIuzYRibGDsjLLNsb
2pzZA7CKLAAXkpOv2cbuPeSXeORIM67c1DBEm2C0rX6MGyqzzcef5p2bQb1necjjka8J+Yb2a+cc
WBaymTeZXrXBWB+/jXI2AvDDhJHMYXbZep8sDZbm4+u+6eL+dRM823IlcjS0c0jmfu3imuAhXA6U
FZN33M3bLqIgOfiDxRT+4wut1NlfpG+vFyIMkqfKcWyXpvHvFypKFEfoVRjftX34iMnE4RSBIOOc
aNpeHf75xdZsp7VrR9KD/0Zn1xFHGRtdBr+HO41AqOqvxlIZwSCr8eHjS71Bb6/fi1eCy7gUxw7P
0+/fywqFS8AP3wuqbPg97az50evUcMiQlJ+l6RL/gZ3+zn2U9O6FcpHY8Bqu9N9fnlqGXOwTMyu4
rJQXGETXbmmT9BuqIPHPfzLEhMpjqZCKrNA3z0Yi11jiLmXiPgviOwXD/3DjYqs5UrGgGvz4Rr4h
tK830hPo6XgRLZMBxZsvlk6lzKMef50FH2obVmvAn6GnMUMv39rfyYMeTDwUpjz/59d1TdSYlkNT
RDpv3ry+G63cdhTXHUuQQBNe8Ct7RixDsmj8OFaiuvCG2Lj++Krv/IweAWMeGeCm4n+8eR0GNZCo
Q5OfoGsqtLDkLa8zDR9YUTt9fKl3nlAmLsL1WLBZsr03TygVda+GkaC7sF0onfvFPswSxwxavRTg
VGRcfHy9976aZ5Mcw1qGdPbt9TRmOD15sFSrFru/bXDcLyKXtFYvyf/whK4f/c2iAgMDQS33kNnW
Kwr7l5cBd7DdRTPYTqLH8isE/UuQChI3P/5C717FpQVso1aU/lvavMkMh1gxVhOd5sQ/h/j5YyMe
Lz++yru3DVKR57mIrOw1l/fXF7tlatRIHHr4idxJbZE+5/OZSAnZCjidmPoPS+R7TwXhdALuDfhj
BNC/X840F9nQMVsfwO5+6JbbotIjrjA4eKgB9B9+qPeuBucAwYpt4r923lytLttUOjUvd4MZ7lQm
jYN6NFJHVEj1Odad/g/f7p2fjBWZt5kpKtd0173/lwcjU3Y9TgYEhXGo636zxKY9BFFlhX/K9nnn
V+MSDil/BAoKE3j7bxeaaoGPKuE9BsmtioABwQq1hAqzgc/Y3H/8iLxzF7mJr5B5NNZEOP9+sXCy
prKLQH5JTh1lwMfRL2UjYIeFWG5ATwzwKD++5DurMjs2z7wt1kpRrP/+lxu5VF4xxfD+8IImsFNX
1ChYiE3bu0SChnSCpskag4+v+d49tSgL/bUKpnR9s3vHXWrUhYGCULX5yabRuMsLB+sLWo8/LI3v
VF1s3//3Sm9m2LI2USZLbijWnZFWPK3tT6zXQJ0ZZkEm7DpZ3I0LlqFdCj/+Tw/PezdXsXjhPXAt
9pg3N7foGi+P105fNy3dAaqecbMALA202+rdGlV4UswKPn98d9+9qFyXGV4PIZw3F0WIPVoJUkZ0
T9zUxM+zR7Rw4FZKvPtSO/uxhUr78TXX+/hmnV43gtV8wYHj7zka3kK6LTREwNCawVRcnvx6yj/j
aEpfmFsXX93CbAJkPM3RHqfiD4vP339lniLkEIoK25fc6t+fYVNUQAVzqE29mqzb3mZ2n8MUfDZC
3V8unoGyN9TtpVG3f9gJ/74KrY8vb47LXugp9aa0KDvhJ8xFyw04cOd6PdQD8kvt249v7t9XBUdR
SxAiodgLEX7+/vUGVa74erxeFNjx12iJhzjo0AOUexFO1dcOGNDzx1f8+w3lMqRgCCXZE923i17M
oCc26bduYA3CANdJ6d74/QJjqMkE0mWHpFAFMXDYEJ6Q6j8sD+9d/bWqtzDTsMq/eYAHfIwJgU8Q
K+ua0EplAD3YjG4FiNsfkTJtkjKEhllPJm3eURvWj4+//d+XJ4c9xVx3TTYyDo+/32+pk4SymUXD
nkhQ5j/PWS3GA74Kb/+Pr0R4rI1faL0gB/nfr8RZwvaXnF0T5q4qg3LxCGz0M6LX93Jw5/gPN/bv
b6nDc+SxzlO30dR/sxq2gLFSSAdsL3auv7OhBNlI+rsF8HvXdWV1iIpZP9WjqtcOtPj08Zddb9vv
awRXly5BI1RzluW92dy6Xsqsb7l6TALoOfZOrE1paf/jV3K9Co0NCmFCNNw335E3xEsyHxMTHEf/
lM7iavAm4/jf+Cqevb71a6TL2326FUIiYlidUuNS35h9iaODPNIh/sPC9s6b7/FkgLZSvqLYflNV
+dSRxVj2JQxhhAu+Xun9FtG/cK6mk0dH+x+XqA5uDgfvk6L4sF4lYb8UAy1twEqvPxFkDmcH0ymH
2TKMO6QI4ubjW/jes+hJ14S5CSdEvS1PizQxOX8hvUBq2h6R96NlskQR2FCyjnXbmCftdO6t26Q1
OPf4T5ly76wxlHXcUvIipe16b9YYlxgApggU4+GEm3mjha9vhJejgDcn1TzYtkGiC1Zf/SASiKp/
+PLr3/7mVUCix5vIHNsDfvjm6qBiEFzRjtlYdP6f+DESuSltXsZtj2yHXJoQq09kTO5/Y8Hhwr7t
8yOz7LyGFP7yA3cM1DWadFpiFoNbg094HLwl/mKpPrv/+Af+q7/267ekOSkseo8cgenBwWT5fXWL
WFt6z54ZQ4OhwMGgtPvcLWLq2Kc77HjuOJkdkGZb2wdilYComWWvLxP28wYP/qKigyGE+Dmxlj2p
jsiLLYKCagEOrr0f5SrW3ab8JQgBkHEd82g91mAObo4AmGqSAqy2o0x3XQUHp09woClzRMCz4ElD
dNsz0TEAOCuijfDL4AaB7odROqWjbtWFOvNaPo0cbaUCfExuvYGjnX1HnwQsm/HnhE1Ej3hqUGfx
1zJFmJ418PkXaEhtzTyvNddB27Rk26Jt4VhbPSQIkMoCsEAWeeNFXEyJOreUCQy6sUVmrcKq5dBI
UN7b3BC5AJ+NTXGH0qS+s1KGKmCrmuh+ZqiNCJKv+a3rQOexDuVgv5Ze2XEw+1KfDOY0/bZk9PVV
oB8msIX6otigmU6BaMzoQITflReLLOUVScQNzDpZE9FqsBe4Gy0X+zJGd4gnqOlcn7ZhZ+3jHuFP
MEHsZZAcVToPWtF3J1weOgkUZwVja8zReNtxGuu209BrDBheDnGEyBHmGcrOqm+mVwNlMHGF1Ht2
2hA2vl133jkJ3HhdVzDCbQ7fyN05vZ8Rcor8AUh/gr9rCzHSvOtnX3HS8/vuNs5DA1fKbJOyUXMG
oMh3WFB0YfVXOndswk3I3Jy2I3Ojh4KBOsgVQCc3EcKXL02lus/IIlaFYw8FJvDCVSzpxCFxFcC4
3WAYGEjvPHfCfIB8oxt3RMQ00z6VFcqnjGnnzSAtdEFJE5P4KjBSkTU4QaSEp5Vhw4+VT/72ZJWw
rKN4bovNAkJXByV9qHojdLNCHO3FeIqrjHALQLAWSSZLuRgEXUTSWckEstvqpF76HcWrMW4q+A2f
PfBoaQAF2TcCT+V9j8KyRi4rcu3dFppol23XG/prWNN938RRu1xlQpncKrhiPZZE5U4YeUMfKD3U
za0zuAKB1MJoF5Wvoc+9GclogIUeI+acjBq4ZpP0xbZt5vah9cuBoHv8Ni8I3HCpOSVF6FKo+IGn
gduA8gC5RGpOX1w/RUAUwf+yt75Gyn/MCiecjk482FaAcKkBSRk65viTTGKg97iqQcfkMDpJE1HO
CKYAnml+GMrWMr8URM08t3VTYtsF74sDpo+M7K62vSkjSGEhjGIULeeeOGegxgg5rJrDqNBQfrLQ
wBoB4EtQKwSMzNPZ4NaJc07sQgRvYJnhViHca+cvkTkmN3GpUOiiK0CiOlhF1kO9Mr3Po+krayeG
AgDWIs0cqTJtNxOweqOuHZCX8rpLS+tB1zFyEjfOq/gsdPH7BA3+s+bSQyKVf4kGIGE7O63i6qYr
TQyW/Rjq793UFeDy0gV2fL96Pn9onqIZ6KZLqhR+TlqzIAjnEsU10l38YIbtnyfCap9n/vl4TYpI
iZGvzpnBlk7pdHj13HCBzFe6skjve4mYG0XRKPJjygqosJeT73vQZZ5cTt0yTeeqoPS8HF2Zd4dk
EmLcpr02PxvzQJyVTwOZOToPuD5FiBq6A5NZBu15SVRQYGTauIZiN/g78skJ+vC6ZCLcdnXM4U81
oN0uJLJEQbPMXfiJCHcQZkDSrBtd15iTZTuMh5T0tm7rKCO+GAoyZPYOCkm4XnGhkycd6jS+8kcJ
OgKyNTZMqxlJ0mCvZIQ6dgTQXffhlPvPundxSXsmNuwtDIcScimEPuOiS2f5M4SLjr44wRe/h7hX
tntGV5O6LQsnac9ll+UI3iW//R4+1/gT60/WnJXFUECFmsOu5QcJVXqMTCt9MZehThAjmwi8LBY2
b5v7JXNq5kCjiY4FZjy6utDVRNXVs3EGpcq/s53IDDf2sJC1ohuGNptuMNewgHowk60IO425M7eH
/JzZcMG8niEISR5LXjyponRZG1LdU6Z0VQPRaLaHLugY4KMBp90XtABA223YuuY39ljw9Ek/18cG
WjHkXNIW0Kr76Y+5VfNnGQE+kqjNryGaFXsifrJrK/ey7CiLXo9b4E38RopMBdh8VUKKSdGnQ3el
CsQlR1zvEJbctpxcOhnzbO4nDJjDVvZFDyzGXYnNtS3RFFjQTfJgmVmdt82QigoFVLbM26nJ/WRr
u4U773LHsoqrwhwKRBs9G+imjRNP7RCuLaexJaznTE0d2TZIK9Z/GRoRHrYlQXeLGYnfpjGAiu+q
wmhSsJvEIXzOFVCtQ+/JOuf392I+SGZY1Ds6x0ZcIsOBHMlmNG55X3HFM/2v9ZEeh7gfY1IEdyKR
+Jqh0SxM6H1T25vWXZ1PnU+iO7LChLxVsBf5eQszyQ2Q0/cQd1zUPJuGMeIVEjjqjNrUyNQyCeGU
3VcsP8LUsC5hVuVE4nV8up1toLyyeC+aC+bs+XXbRhGChSqBy1pHmm1smHCMYgzzHdgrc0gthfy1
/lylpn2LWY8yI8ZYcDc6aJM2i+9iaHPgJdL8iSLyggjXcX4yBFHExyIOTgLKm4ggCM/J4/uiactD
2snJhG8jgAkKS0+30NvzbD8A9sV1FNuJIvyE8z8v+zBdYBQwLVpaY/QzFip+TieTLQdwHWpLgFXM
N3IQC8ToQRlO94KlHXUTc87+wB6M6dAsElhQnZTXyq3BRtVD1y/bwq39rxmvJ9MSBMmfvLhtMFhE
Q1sFEqjRTZ3SncT73oGw4bnCtVknEI0KL3RvRvSTF0ltZ1/GflTfEDu5UeAkffzE04tkNnG98jQh
KWOvdHudbalK8vUJMuZi66ELdw7gIqqr0Wr8K2yXiPE5r+dfm7ogh6XHzvqCNBHyOQWt2gHTlOV2
UgtI2Nzkw2ymLB9+4rlqHrGqlgjdG3ECtk0WSAVnoyBUbCJqJ6qN6CWuZjSPY81Lg1QybC0CC83h
Eg5g/NlwFb3eNgkJBGmibpRBQRExXxB2kxz7ImmHoJ7jkVS2MkkL6p2SZ6vOpX5oF88Zzmq0rvnW
b1nvN33NaftqWlYvnULV2G7H3l/J3UXWDEe3IEaTMizGVWyWMBjR+aYNnmKkulNpAkZOy4Rj5/B/
2Duz5biV9Uq/ygnfY0diBjravqi5ivMkkrpBiKI2gMQ8JoDn6jfoF+sP1DlusUSzQr62w3EmbREE
kMjh/9f6VoAlpeGhQ46CrMBegfwhoyh9cx2UUcemjF4+GShWx7FFQzsnITvVbD3xQaLmosib3k71
hMpcEz0Jmr3vMmfTN6qf8LITEJK/YVI1zUC/7iE9nla2qIW/Sns2DKwZvfym1VEfbM2fVFZocghE
o44fC4caLNwb0tXw05EgMX2y/g4VAsy1ygJHvzRMXC/swWMxU0Qi7NZEU2APDfsIASWwBTCs2pTz
0/vcRPHDBIFZz2Xpe0A+70/rqmbTAYg6KsydPtbSwjbRssspqhhFoRP0g7+DC93WS4x6wZcI1ny1
ZAuWPRRQHNh6uuaknWV55Ngr7FQV6atuNGFv6RDkWPmsr2KtCKdN2xg58UMY2c/HKrdKcjWjErmd
U8N08awhBZqoQ9GAQeFV3oFoCe8H+zu+OKJR2Y+3wi/vYWolpM3pwr1WJuqyhQBSemdOsVPNys/m
7yTrcTVqsYs0SLYN5N26GcE6CXhJf8tR+od80M1m7RGKcZs0/XQxdan6MpZ2OTJ7admOwIcQKVGL
dwsnqS8RAwEq2WQ90ul9r4c+QNeIX8JBzEROWoO9ccqTiLS2ivSXJbxMer+smrPJWutCvMc+RUj2
/fbIa2UL+mpnRt8z5SUwVCo3GKNliz2+XrKcobjK3RS9qYZ1jQgyD5Yyuzpb3VtBPIvme4X3Kckr
fMBvxuAm4DfH2z/iLS5m7n1T2mO8KyYHehq4aEI+lNKAmDL4zWevLmEFWEx6/GwNSTkc5SmcpbMd
IuF6gLuv1Az5ckObAa0MiUhYarMQDAru8CKamgvDfWEo1zKGNJxorDhsJC11j9+6KK5NL7SJOfEj
SGCyHZHCOh161DzHRLdyh4GxbYaRg7e9atSPelb4KRgcCTa5lpNKT7kVXxZeVdTJ8DWuJMrsBzHk
nFyAB2DtYucqycv2J71n6R5mhk2I0Rn4VUWMhFapHxJU8Ix4G6KWgEaBdE1FDvhXCSUCvo8HBgQx
Mbzipib8F3Bvr36I0OInYTjVx32RESJDGMwcgGJOLaYyVjv/vM5U5p7jpeF22Of655JpAKxIoDCY
xantuGu21vN32ILU3JjZ5BHkAhB3ZTSjf0L0clTdsVBOuA6lJdqeFM0d/6guT2xV3Zamm/GhWRyP
0iCX3U6EQclTD8DqI1fiLEZsI+EaZX2i5/RWH/6l7vHz6nM5FxSUg1nzqLrjgFutauh3C6DvGhMh
PnzOQQZbYu9LVabouju8N/AgQbjxMFa59MZtnjfN2lBhAFPPrh81k+HzeUHmTWDx2e81P7Vfij+E
qTo2FfWcOsZYRetaJ8oDT3c+rBND/B0j07cY2hqhXbVLlV1v8ceRwcSMMocABpXTPn3+Gx0V2n8+
KN+mAqc7s0rt6BeqUDmyZ5ohfRnn44U3KoxtLAS0AgE6FCeq30fF1LerUdZkQFBLNfi/97dfKitX
CbTcxSht78WKXXZTgcoUQsvBHl6CpDBOlG8/GoYuehcKfM4sRjtqJACwJduv8dhbVrlx7QRIqUEH
ABtpsQGMMCC2ZR6R52g6J8Qnv1+YoqKJa5cRyPWPlW+jo8HYKUtOkjkJUZRUx4sRXdHZgER9A++j
XVVeVRF5kYYnOhpHZV0e8vsrH71Ss7GQbLc0AgV1G/wVhuz9S+aA4cqvsrgnWhjYL0uZHZcPmVUb
ZANp4J1ODPWjVsPP3wKVo01jxSWy/Kjy2MDmZ6/NFwhYR3BalQZsjbLYfz58fx9Q3Ks/s+UMB2GY
OHq9XDo2/YrvyVTAKG2dBRzN7wH+tLpzTcM9MZp+f7Q0OBlGKDNd+uam+X78MvfafmVyUxN/+lXr
qEISz91t4a0O15qW0q7TApYru+1WOPf07ed3+/vHSgOSOc00LcNhYj26W8+iYJRpfD51y8m1HYJm
2ZlMVFgnd59f6aPnyjYaet6sFkPl8f5GSz+p6yGmnRug496nMtTBPsxeW8/VODrDPHd/Igu+D/+L
FPHrn3Pgr1LRD69ooqIVNPzmnvn7K+pigq7TMRGVkaa+B6OmgdST6MttjJfXdTB6J1QXHw1Q1CQ0
dmYBr3PcQFKIZPAMhEzFdceK7k9gmFaI/8HFfP4sP7wQpXmfNqbFWzvqMMado6qs51lOOGTYt7VA
1YahOnGVj54fHVsdISHCMH1GPf66sijXayHrcJW2i2xngaVp2uGDr9f4eIvrBsvjiQbKR4ORghMQ
N1QOTLFHH7hTUDuFJMUQ0Xv/RkFYMpdDGLramuCKNDsxnRy1a96mEx+TG0/RciGvHA2Pwu/SDjEV
Q18Ps28xpiiqYwknoqk895o5to3tWf/l8zf3wRzOaqWbmONQLtIkfv9Mp8CbTLsgrcMj+WDDKw62
DYd/yPNyU4FBxD5jWlvLHNPkxO1+8DbxxNCvQc7B3GYdzeEURYvIgwzJ5q3zng090SVbFr3f1RNF
s9CM8vXnt/rBIJ1nNNRqtB55pfMv9MvGpFF+a1sRhc/M1FCJqDk5STPF5vOrfPAWXdTtDFN070iw
jwapPwbESszfHAUU4Es50cRyazaUljd6OwbfEx3H9yLSYfGeuL8Pr8w6ZOmsR3Rz5z//5f4CT45U
d5GJFEkvnpqxT/AKJkF8RaiU/sLKgucR03YfnJhIP/hKuJxgx0O7jzs+epE1zQkX8CbPNQGY2OS4
xpxB0258nGgnJrQPbhGhlYmki8nM+V0TmgpjUnbGLdIdW8H4NreDXVvpIpamcVMWcf2U6P4p/c0H
N/jWHUdRiRbcEEc3aJd555NWRYYS724lahzmOQXXLTbL6cRH8cEY9U1mAHRGCAHNY/UCpOisBlPO
6EkNcGWtNpBTZp9SMv1+lVlzIuic4jZHGnI0UkRPTS6uUMZpVdRdJSrJ14Qt9ye2hx9chc3RDIdi
8kREcDR7djAgqCT7GFDdOl6Uem4vCdtxToz6D67C2YfuOis4fhf76OVQFOwHDjkEoI00Ua5qCWNl
VdRaG50Y5h9diF0u/Xy0royEow/b7C0rpDDOGqdgnsez4ayIhq+fzx6/T4ozd9gDIOxQAubf33/D
OGp0NdDpoi5oJwfmzhjEZ4OAoISDY6yTKCzH588v+cF9IfaiJocEi0lDn0f/L9MGebbokFL20qZZ
clyLvHJTjsOw+vwqH9yY6zEtIhR2LQDIR1dR6PIJGCRUJPTBOxZp5EKoGpqN51LdJMnklDzx4+tx
LHHezADH61pviM516VWBAdVog2ppHZJLRe4T7XQhi5tuqM3vn9/ihw9yFnazyKB6+K0ckInYN2d1
4hjl8QoTDiDlAsbuH1+FQBnITKTKMOseHzqoulKxHlhfulQE10Qv0o2RyfjHpQ1EGTYrCV4iAkP8
oxkiIBstxGmTLUzE/psoHaBpyl7d4XGCb6NIqU8SyipUVdps+/kNfvDm2G0hJ7dxb+jusbSqj0UM
64xdcuFY4dMs+XiaOt9qNmlBJW/hJAqUzOeX/H1ZQaDDC+M4gGkEn9v7TyBSBr5sZ8gWgZlPWxsw
7NdUg0JyTkwHxsqg6EETY1OnufL5hT8YMvgbAFFwBuH7OzYY4QRi/1q06C2iFqO0DeayKUv1x9tY
bg8jHv4seF8s9O9vj3hlt4OvSSU/9Ui8snLkEMgBXT4FQhXsEwN0nqLe13/mq6HJQRhH9oUxv99f
5pOORS33RlQgKYTWrXSsuaETaxYAB1de5HU4Xtj0yLb0Tsb7P3+cLo8RvZXH8LGPJhk37iva3nZG
l8Gm2ZW5uI9H3Vl+fpWPBqhrcCJnnrY5qR49TvpwJaa/mUhKUsaCXD7tqzkgVR0Tq9oNGkFjn19v
/q2PH+h8kHepJ83mpqM1YQKvWjQdohw7i+xbY7SwaRGiMVeUolg0J4bkmw3lt8tRaZi3IPzrsWQu
HsYkkJGZLYop6NWiRrdDbGrhDynBYSPU0C5xiTvtzdqj8FOU3+sB0e4CrEDSn/hdPnjSs4SMIxEP
muX96H1ORmg65YRQcETPvqSDWPbjRhrFsAJqmZ1Yod7KVUc37iNwxKDwtmQcC8kyRWAm6HoE0HoQ
wm3LskDSRAK9Uy4jPEIji7AEp+DV1ujs29HRv+qg1VFP9QbgFyoGdv7dI97TmVnbnKHSQbNJabaY
t85w9qNyCThknfjcjv2nbBLYKuIRZ8eP+ew3WxGY7Ch0BCAH8r/bbB33rbhQQ2puEY3nO7KEZz1W
1WwjCAPYLrQKvn04uvq9yS/dnfg2Pv5tMKT5YHJZPY5Hj3TatBd0QBfBNCH/QpISv/lmLHuZmX57
xRjW9kIBw/ZIklyRiDQttH4E1RlJ8Wci3Z9P5pff5ehsGyHalqiBZ14bBCiMlOlShcapY+VHg5RR
gx2VmhVTz5EtoBghB7oWVwnbKlpatd/8AB+TXPSNCA99wxnw8+nggzWDzZrDh8nSjG5+/vNf5lfL
mUSBbQdJq03MQK1NSFrHTJ14dh9MOlxl9r5y3uJVHn16A2rLdOg4iKAjqZ4DCUW9qozwG17nU3uN
D2+IQx1eJE8Yhjh6Tb2E60H3nLoHvOpVUNMxquHmnNjRfHgV2IrMadRWfpfihjO+F6ca8qYw9jb5
MFgduQkh5KXP389HT85joeUd4XiiuPH+/dScHjzcnlwIDOIGl4EksaB3b0owbXf/nUvZlGrnnTu+
lPeXypqhQZTDSwKcW155QYvAJPHqflZyK/nw37gYFi5KfOzh9eNlyMrw8zhQYuC0lNGm61q8RUhg
VsAcss3nl/roXbEHZIXFv8gW4mjwzSwkp0ElxpHEzm4SEXuXjtd7J+aqjz5c2AHuXH5imTne4+Zp
79CzZNzlSGjFopuURDMUqy8RFbBN2QXJ6vPb+mhkUEzEjGbBW8XR8/51mS20xMyhXwjgEk3xlImH
WiJo4OAQnXhZv98b5RhsA+5sRvb5jt9fSlm6n4LUzBZDAaInCqobsPYH9HfOTtRxf+LGPriah4wf
25DPPgXXx9HVOpMsU1mzQ1Gac5gVo/dImUD+6d10HVRRcGJD+/v4cJj9fHveonDiN46uF+Mvs3St
QFPiVuFzqU/oc0xD3X7+uj68CkYSPmNOc87xvKRpvTPAtcHIWobJN1Al9SWolOSPRyHvh2c2j0KX
1fvoTdEOmMLSQ80FTLm/1vXALQHkyepgZcp5NKog/fuPb4shiHEF/+xbG+39yzKdtEaOypkDOz6n
gcx4JY/xD23BLL0cOGBWzRM6bdfjYomhdSSETD3nx8I0MWAGMP1yZDrLGlc3IcS8sxPP8fe3xbyO
yN7n0Mru9XhZrKBH2WNP128kVu/cnWRwITplqj+e3V2L4CfM4i6zOwfw90/PyzS993wzASzYFuss
yX5MJeRduD/Bn96Qg97K5XPiDG7MZ/D3VwrR+2qdqMoFIbPxc1ZoJYEH0an6/+/bfS7D4Zf9hI8o
Cs/G+8u44C0qj+gDtq/KrJC1kMNzpkaVmBd9V6YzAczXkrWo7HLYSmRx/nUQWEgTc7062ZP77SXy
y8xTCMd/ZhP6f+9/mZRjVQzSq1yMdQp7HH93dG7FdvanewGWFvyjDEwmSAdP5fvLCMJ0OhJ5CA93
lbfyTfUjN0V44tj2wb1YGFVnDz4lL8bl+4tIOhiDE3ERA+X1mYymfoEwL/jppfqfaLcjlBGVM8N3
mRz/63C32yJ//b//J49xof7IW0SZ+9d//7f//Hv/xBnZ/l/zO5/P0qwd/Edeyz9xRo7z1+zU4oP7
/9TzfxHR3b9w/NLhn52/sD2om/+CMzL/4s8wc7JbtmiCcAL4j//9rincHP33X5vEHNmOylFU5ed2
igMfzuD/f8POeG1f55NpJGBWwx9eKYs9SV/dXsUzrRTqV4lQ3xUXYeKfWTBH1lmvewvbFjhxOB8+
51XZPgtAqAVArwKprhX1exCj9mGqRrNeTvhXNqW299Mh2xLJwlFF6CjJfS0cOa3qxs53UFoSnoCN
HfxquWwNx/9Gk6dfk4hkPjexLDduqIp9XFfj1qvd4ElyJ8QuhgJbD1r9L6VtNLhM7NxneyP0i37I
va9AdAnllu64M83UI2PGyNOVZ5HaiJpbsVPIUfUaOLq+em0KbxJrzmPsGIqET8JC7Nl5Y97XsY+s
m3hYElQDHXJkoruooG17Nfle8gLBLQWNLtSTWXmKaHaSL9EyiHI9ZvFoAUk8FEEzg+iSELOT3A+F
TW2q9bKXKot6e0dEWvNSgLnr1h60n6feQKaO77K5MA0Ca/sw99C48lQie1bptX4QEKWQm/aLiNvw
dZoja/BQet2aRDcNO0/YNI8dULRn+Olkm0on2+hDF6ywdpJTlm1J5V0I+6YSntq6bUBYSFq2u0J6
CUmw5BY5oV5fOEUfbCK0KGjLUKr+neRqeG2CQMN1gsU1J1QNPKQmlxIcy1UwWGS1uVqzy5zYXWUF
EeZt5ESHxK2uyF6/I+35MOglZPl6XcdpgzAMnRDUVwuIvAedxJXd46iVB82do+GwqSGsQR9owNEJ
88IBksdjLQd7OuAzuoFKjLpRgSeUhESHsP0oT1NPraIEUrn16E3BUteab54qz4wpOwT0Q2/MSv+O
Zlfbppa8HXDVbf3W1beKeLQ1NqYUCmQt18L383XhuCk/gONhPsu8e1u13QIXcbYlAinCJ5YSi+Ti
LdrAP6mRcIydxe9BlZD0MwJnFrGpTNKTLAMQ5QSctbIvcq20dzL2/UceRvKUGH52o9m6to/EACoC
CTIvS59MQp/RUJ0Tdu8xAnow4lGRZU9ChS0BaEGxRLAbQeF082sJ+HFfAgp/MLLK3dp1bV6Gaep/
4cQ+xzKFTX/p4HE4QAvXvkz52F76usTKJ8evTtY2uLIjbVoTVGU+VXxKNGIs48oE5XkBOTyqlvhq
m70/Rz9ZQb/uaTNELUmIS5180bUlHfcGK+x4VuZ1cJNXWbUvUdJfGYhNnwxCjEaqSNet1/VgwzNp
Ndp9Pch8tDaiDeVZLz1zCW3SnIgvBipbj7p5iIcHrQ0etaRpngvSwtbCBvbahJE8A8ZDZC3Vg1UI
BngpW/5Ak8gWrGT+54ra2zZRg2aU2HJv7Wm2/CbeArGSzq7uRN2rTWIM5NhWc+Bt79dP1hydpQyC
GZaejw42AblFBKEszWcSUYCv49NaE70CG7Oo1Ua1XroNazPdijmEK6mBzIaJrn4kc5hWM8f8Fokk
2ZlKNZTQ+S87I4rZVZeyMC/s0C0vpRv5B1fRuVlmuHrIwmYnd67DDiGRTUuw56t0Dgo0bA1dM6G1
sXSbBy8a2l2LC7Ixkl0/Vs1uovp2GKTZPzBMtRuRud0ugZG599GwnhktdI50Thhz87kQ6NciRTdd
t2RaY7m5K6WnnXPgJLbYQT19R5B9vKlE4FfEVSbV+QQzeYsBQu16t3HXQ2W3KzvujXNS4KIrV1ov
MvdtEhHCaYvRNnsFjG5/TWOrJvwurLFQkma+0rnhZtXEpboqnVwuGRLOMq+rmLTbspm+NYNxwYdk
7eJolNd6r7sbMhbTjWBLRht6TG+TLPO2HnY5EjrmZ1+08/9m85JkOEtyuaMSp0A14DGYVdtv6W7g
YMNXiqYodEPbZso0ptFI18QjpMBOaYpchoZF/ltgd1RXHaKU98k056k1aQSdxuf9hl3mkdYWJd0S
FsaAEDtFGW4hAn9U+hBcKWXC0MQS8GRN2rRDIU04rxqthwS8LjWRnDTlN729K43yQMTAsMv7lFzk
yC6XvclPpNBQHQjZjm4VDNOVN5XVXeO6wYwnHWn1WjON3oLI/kiUHKMprKrokZDk+kmJrMu2P7+I
RFE+tugQEGltcktiyvMVJhmxEyiCl6Hbcfs/f0W2IkT8FR2KhQJ8t/Tr8JVAeH6ncYjNNc1S1I3p
hFiaZHcE302BBhtHs1ZCB+q8b4Wco4UiHWF2zJfKwDcQYKssQxb+9iVgNAQmWuHFKEI/3SZGxKfo
FWN0Q5eW34Vp6p7mFP8piLEmJKZfUr2M+B/Tnp8H8Zl//uffEhV/VmCNi/no5dy/dXviO5KW+7T5
MYnT8jdKKkTcrt5g5sW3wpR3lxNyhVcL9zmHpgJsrQ6Gyhhs0kXbPBNro5cB+XoZ/zwCMtNY1lRN
mN/zzC829RSoFXoXVe4wNvdnmTHzHXEZGee6X1hbNy98aO5F6bIoEzqEtcy7diKaigvO6dp6QIIa
LSXP6cxUfmMtzE6bLkoK03d23OJhUthPVsSINjsyoiIdVTLktGxKxNepCrvD2JsaBomxO5BmgnPZ
dDnPluSm3iC4rom/Svz0ySaMPlwodHZUP0ShnhyIEF/cCJ9wTXaJWMaF0pAXTq67rwlhvOqkKJx1
CXbgucmdEtpS3g5EZZqgoina5TvVT253S4RfNG4z6in3lSDikBjbdqW3vUcvuzD9H8iK1QuCIv/Q
GaTGJZ56HqJ6uo6hULPtC2S2THk1j9VE8LwtpXurIkPI5TRFEQHJMtwHfHVsqWJhnhF8612UGVLE
dSnRbK09Ex8o7J9gbyRuqe2QOstz4NQkfSmQznuQNCYeJ6YXAre69Es/+joeu6i70JvSO4RRiIzM
iMp2ZZVdWtHv15qVoxsF/pwkWehpR3iJZJ1ElOu/TISrCoZu7ZP5E2MlbZPO79H4VJGxyQK9Oeiq
Vld89MNd0Bnll150LMO5AXGDDLB2KUOmnxXpEEgJQBIvjDHXDl1TA7G1WacvJ3ti14dX6DANwrtm
zKFUHog9Bz/sIbMbM3dCryXybIX5uziEcSy+dEVlE13VdWq2q0TWumdrdWN1k4vxvw+3krCfkJ5c
2vcLa/SrV8caygu3TwAAk07RsGboEtZ1EuG9qjN2usJi50xH0tQe+K/hd99LzSenHOtmRaqq++o5
b7kXFK8fiUR17hmezkXlFj5EUVtuUY26N4SeEMYg9PGu8/zRWHSiL/emispH4EDeFy3q/df5dOEt
GGIOCXipzlJSSOY5ewqiF9LKHRS8el5Z0IrT8r4046w+mHalXXRenBG4QOrBS0CkyvkIHnjZVxpv
rWuKl97kTU6jii/SwVbepsJIY770VkB6EbPZ0pxqY4/S0N3Q+fE3Hr7bi9FU7g8X0/1y8OFj+2PO
O8gVFWrZJcMS7ap/G9CS2zVD6F+pBGiTmCx5QBvDHtNDh+tkOGAWRpmRMKCUK64rbLOKKcKvSfQc
G/arTnrp5trCcPjLZhyfozf/1vOzzhlczs5PaHcbMSHCrsTfTzijU5xPgjzrkKWe8GUz3KrRjZe0
QuKzgmCgJYVH7TpgN7DE2KzOGh1PESwBdaMbRrYbhfL28N5t6XdPPHqMSnWRXlDZJZh3wiy+YpZH
Igrn40ALTt95RfpiaDPDusUpP+h9tlfYj9iR4whWVkzYTCWsdsUiVp4HkYcrTxWKAGY2hKmNd9jO
guFuQh+8TtJgOMPikD00umWs9Ep0t0qRmE3sMsGMGTzUReEH0wHzkLgJWq8/N4x0JJgqfFEyTa5F
jJGdAEd2C3iDU8JHrJodrqF5yyCo9RVeZV4WKFCxYic9AA3nENEaY8AKZWgrO1HaLiVwdC2EHHaV
oZorW8GSntx8eq3q2tjpfqgOaEuMjed0GjskX7uIG735ez7YkVyMuokPpFSPlYKs7jgNkU5zuqhR
cQOlOYbfPCvkcQ7MWcRA+1d2gKJzESRZjUpb788EvtkdE0JrLrKgw14/+cDyCdFKxrMCGcTXtHEx
0FJai697lWfltm206EUmXnxmGXK250U967BZKpZ0zJAxzqG0/zFBlLhCr+rmSzrgydtItIYDc4m5
G2gX3frY6b/mujf6C9eEuaCnoX+veUL2i9ofivPcy7x25ba+t4fkD4ojT3P7S9O61o+67AwSYHrc
qdiCivUAV+iQknxJco/srWFT0wbBdmuU4kfnR0a3ZHYei03LbEv9tPKGryUsiG8UrMD/lBkPqB5Z
zxYVAZp3elEMF31lG4cpLrSHnqyNdTcG6a2VsBLhxXS8eJUMMrjs26C6VFEQro2677ciqfpoHRtB
k65hRJnWsiLN6usY9eqZdOnsDgiDPER8h3e+PpdzofeZXyi0Fgk/T9iruU5H2CPJ9+xAApcwJZ/q
K1Fo3npQvg71IeU3WDg9NuaGPCtSPIux+BokduJxpnZCqhihvAFAUbb03T3EYCMmzXPlTd59T4TG
VzPjQaaJaFaG7pZXtDWiXV6ld9h+9bM8wttH5GLwiLatW3FQqFgxdCII11YTBpexO9nYb0Qw7mos
tGCRIbFcDSSZkzyMeGWhJUN4V2Duvw/I+Hil7Yl6JCAwQaAn9MOYFYJMIqaBJH9ituBq+EH5QNOM
bOUitFMPdkqR9Zw4k+EFZxGwXrejQjBMvtg7U3rgk0RWB1/ED3H8G0O9qrpSvLKTrndWVVabkm06
xyPbiIcZ/d/ehE2AMVjpgfGlYUq56HuQw0M4RAfdJzYJe+5edLbTkGYz5NvIrqwNI0k/WIkxESNj
hfX1AMZuW4L3uNYp0MfLQCfX2Snt7iVOiXhlX20aKxnZdrrSPFVdWiSQbhwzrl86rQ3PKZ57PyIc
luVyHBv7yhUpC2Rfx/olR6t6WA09EXqY/p04X+ZSd8dlYuUYfxTpZ1Y6EgkGasCxAcZbYwk/gqXf
WPdWm9+GNU71TWnZAEJrTieZlApZY6HdAmZhiWxxiE9BEp9RORoXBEqt2iy8Z5K6aUk+IJ4VGgDZ
cweHrKjVKEdvZcRO+Eq0xQP5mSsMt+JCYBxdJWS7XnRWbT6rODC2WWolm64NnEVU2bewCfdaWa19
rw0OPdO2z+qiGRGu8XGTadMqB7WuBv0iLKIrDsf1IkqCNdi/dUbIdRATCB441mNUVNtJiPum4ZyI
wmojffVcBu5ZXaJ0HPkst7mSMPmjcbwwmtpalBbVB9mQEeWMixpAwTaxRbwmPGOcVmSn0JGeQwIK
t7m0W+LdiYGz9qnVxo+1l1Vf9dIwNsprm4vGCYK95oWTRLRWWzuysmW4dPRe/O0bY3nJqGUqstzg
Sx+F0wOaGaoOWg4mXY/c7qY2+/zOC1t9XeVCLAiYThaFNd1PvQ6fgwSGHI4/Tmch1lOqrLOkD57g
IGRLC17UNhk6ohzKSRobi+Dqi6GZ2JzCutyHABhZPThxRvQ2OLor5wYb2kRklegPmDyDlZ+Jsd1G
dV7daoXevVKkLS7xEQ/bgZTCbYGCf5OMI2lYGbFSbhqMF6UZNpcOnZduYXm9e1f3BEknkTuxnRzc
724a9eTVGfpyYGO5dAqhHcgbIXvXKuONb5Gcq+lduEzcIn1q0OGt/FTIQx1ZbKYb4bPJTZxH04qM
NQySaZ9ipAYoYAAEzqo2u2lsqV9apdatdaMs15nyvd04Ou2DFgzkrWmm9z0bsvYiq0b/ajDaZMUo
ie4Ja81/iAEjA6E/qiGRTBfr1lLyYBOvcK50iZ4QrMRAvBW+YMG0tR4T5ivaz+S6RLLg0BG1cOyl
SJ5NyUk8TIPwOtcG74JzR7rW4xA6UKGC7wOhv9fUNc014fL+DTpy8zqhOrtx2IruIBg568mxxwwg
QnIIYuu5yHW5zbXOXmeDin7IsPauRsMbb8lfYSClJbiyMu7Nb5XHkxvMMtgTzwljahD1XYj1j0jc
hF+oaOsVyKjywivdjlw6lzwv5jMS7TSF+8HqxhUKdGsVYE9YFsKvr2jylHz7kzJcdsT46aNQTiSy
TESJyBzYD9FWuU4Vbpw2Qg+TczepQiYUvX/pAvC76RTPmc3Z9CL9lG2JYZUXvtOLnYQZdRab45zh
nYu163TqbJxCtaeWDKto3qJmcDZ2rVNNXwdqsUxjdX47zZXlDsnzuhKyvvdFXhFiF245h8szKAge
XCnf3I5QxRm7dTCHSvY6ke+k1imSLtwWyjJZBweskFQQ86LdhPXgPoz1RKZ5FoWbPLXC8yFzjJD6
XiI2Pcvd3oDSgpMpNMPHYZTenUO/OVrYHanQhevKK9hD8aVMLaVgfCljnweqqH+2GP+neXTUPEIs
PzdZ/uvW0cW3tvgHx176If94Lf5x16W/9pD++df/1UESf9HtEeg3ZskS/0Ir6F+Zut5fCGxnEy6C
XmwV80X/1UHSXf6MviP9abj0wp2DOSjvtNG//xtZVX9xIiOl16Vf+NaV+pMOEkojWou/KhmFR6Lv
TBxEUUWX2p31Gr9IxAIT4FRAhPmqTiHXLQhJMx8aggW6jU4RkXpAWnc/eip6T7ID2CW83GgZ5ZW+
Lw01UN3J9TssX8PKCOtxxxJ2pjGVPupQwL4zUSTXCVu5y7YzCA0Ywn4P+EZFhDFFPZFjJu0XSSEI
REwMJo69A2CUoNe/jpbT3/olKvJBZvkjwz/alK0EMUm60ALOAISCCA0EsGJLbE0awQ+WQQ11wfzS
bBTneWcjXAq8S79r3Ecjb2tJdjrxmV0XJ8+423x90Wdyon5ZFa+eKfi9q9J9jrXWXSG/uC18H+iC
NRGBOetZHhriui+tacgPhQNhDd09LAGldO3MqlyKfDF4oGJFt4hATHBeL0nYeVs0gNqZQ6TtFR0R
eVEAlX4Whim7fTjpc/mvJb786S3jjEK2uXyr/Kl8YAuOQdt8tnCXUklMhvus6Y2HTnMgOBStxnkj
GGAmKKl4Yp4iPQjaSWguYuqc53CDqMuLtAPVIOE2LRLfnCkUmBvWYZEN90JT4WuRzDfIUKEiiYey
unsr0yproBIYjx3BQ3VcwfFhTTxjZuMoFLY2QZ3cHf5QWqPUcBNUfytCm8hqE/ynWDeSu8xsfbn2
Yj18DUyIgcuR5I1x3ZRhGy8BVpGJLDRLHSjwAX3oI/OZBKfgylPhSDAX+vdrFCB02vtQQpZy0wbo
eMe+kBcZLgyRxgCH8vJxtHXGDkZympbEpVy3PmiYdQoz/DBadkm+OhG/qyTXi5ugC53vCr4Y7ACr
gvJBsG/bZN9jLb3CeTHOy06h79BkYvsOLZHtdd3yr6i4RF86w223xeCFDxz7SWppw4SAvamm2mET
Eduh5OyCPRAM87LW7eKc7qt7E8k62lNy+qFZAXuuVMnHwevkGvcMxQEz85/LynIeAqVDK7Mzs3po
wJ2A+dfSx1hZZrT3ONu+FkGlnPVg6fm5Y1TaV38YfW0nUocac9NSPlUinzLyUy3v4i2rlRhCaqto
7+Q3BY/Guypsxdvspz5dUYSjAgEA6iqKU/JtQiuV5L0ilInWCfloS6zeDmCZygquKCgD/EhBkqRr
yBteeKAA/f/YO7PkuJEuS2+lrN6Rhnkwq34BYmAEKYqDREp8gUmUhHlwwAE4sJteQK+iNtYfIrOq
xBBbbNVzvfz2ZyopJyYf7j3nO4UIZc8WjjQuP/eOvT1S3ndXTqE+GL261NtKBzChS0KYJtdZtoh6
up3ra9RdVaD2REyT2RSf8pumXBJ4yCuRkvSVTjcYgol5snMHNqKq6mE9m5rsdClGhiQpJmwszZxP
uSUoqltUCeEjPyVICcNWty1L9TfIFnBITmlTiCCNj+hD/T0x1uV+WRygjYUfaa7s+U84E7BXqtJ7
75RpNZ3yrbpT1pUOH+sWO0e7ddz4h3MKxmpOIVltOpJoxtvHpgqfHEFaYrStp0bW68dwyttCTEkX
6+8UrqJ1krupXlmOlCn7ae1UWZ+byWemKE6BXpzZCfeiXkXAZax8wJIw6sj/0seCDohaU8GcU0LY
ckoL+ztDMeOHmsMKtyovXCID5Xs3a251ufiEVaaftDI4NpaY74rFG3d52z/VSSy+iM4NjkkDDCqy
lHsxUCfS6YuKuLgzA8EWOc2BJ3Fs5pf1a/uuM4Od584AJNvshwAjFOraXDxTKuyhDNrOPkjstv40
UNyaoq7SIerQK54X+tA9PbkO48xVobFP3fZMFtmebmURsxnzg4UNyjAsdJLoEyWbGMcHBSw3C9JN
MHdzcxErJ4QEnXjvMreVJpS6RXm0PmbPj4CyPJl+Zrp7Dn5j/cyf65C5Ctt+YJfFqws0j1pPuTMW
wJu+1/obagkBCROiaDhQp04Bh7WcRQGVzZJXTsIb4/op28F29oQGB9Vo252WtrtAUOkH0aXpHMHG
ZniaFtEGFwUh715YCOGpa0JNdro1XKQjsY+yDlQ0Tsb3mVQ111W7Gpe72veO3Tr7AWSct1/yL12z
PGg9VWh+L82aD7Fpl+89QrdpjShf7EXRmh+NyaCcVPMbuHuhZNCG40TW2sFsNfrikgZCXTTu1eTK
rAmt0eQsO7dk7c5yanawTvmirP59sKiiiGCq+ITa591wGWsiSfZwoftoKXMO1HVsiQEAKob292We
sSanna2b7/0gL/T9SuU9lpWtjN3AwZoetysJBaWsf5PYc3k5ODjNtyLrKms7l55LW7mlEo99MyHF
Jk3nu0Zoy/cO/N2e2kD6UcvcZjmOw9C7e6Juyyt6H+K70BlRUDZ3v/bFkFqHmP2r/q4ZWbhLq/XS
G+H3fnbdUHNYIsKPWz2qGxpFOwrR452QpbIOiduBl8tyUQMrbHq++Krlvmyo5hkfijJbMZUFh3UY
cLREoqlM9d1StMkdZzV/uaXlIklFdMZ2iMgkjy8Sevxfu1rFfLxdy4FqwxE9oYKcgey/alsHKYSm
zVtbp5PtBTSSFxodMIZKUkUuirp1e22LsNXqn3ULPPClT/K7CNvaS2xoiNqYcYTQI0yhCRVpOKv9
plGeHfcPLC4ezJ3GNdS1keHE2ApEoO0m0Sq2Zu3kKRM0KPRVbnEfy4+DFfTmxs3HPSxXQtKtziEA
FXeETCkQd9l0k1RdRpqjO7eXYyfHimV1BmKIQ6WlYE3A4EiKSBXsmoZUCuJ7ByCxhWpdjdhJ2QVX
LcIDAjFJye028OkUQdaQ8gZgmXOIqLFgYaLdsLrIZXvV5G52G4xc2Fb1TrawVbGAEeuiSD6LMRfk
zIyWnpKHucAaY9gZ0rtISlQqUohr2jWF3AczXZUrBeIv/2jFQhPHQE7ZBcFp/jvwdkZMyDh9oo30
gaqiS4rZNjVKzz/o7ug8C4lchgITW4ptDXgZuLHIApvDuEVDv6bd183oLiYjmR8rA+Efm9KZfQk4
FQoGIMpqbz9ZFdU+YkL5wFJSH3FPDNL2gNJRD9TrufwwcjzL9w7K7OYC2wWGx4S6vXtgZ5FtKFJt
QDkae3BnsXssRkw2qFqdwkWEEVPTg4gCgbRry1bfovsjtZeHsm3ECI4XasWl6cdrqftCH/yj1wz6
RaeY7Qy3mZMrJqj5iWZYUO87Tr3HPoMJueGNHvZQ2J59Jz+00J1VzqLSUDZShbOLLXevy+reZJ7h
3Lgbcuc2keZDmmbfuiklCV7bVJ55pc/+Mc8orHe9BxmyLmmCjE90rg6imjaDKr+4Tf/o1+7jbPf3
lkPIrLY0RmQ55IKWehn2eTVHuMkjLUbJOIL+Gpsn9l13hFJfYf3f+cOz7LKndPaee2M+dnArD07n
MwFryiJivTU6cZiblnzXkVglvxUkVU5doF9Ooocm5+CSabDYR3Q575QHp2wjx/JTUWW8FQR5bWgv
lMzPq43IC0Z3sxgc2OlDytRxb9MFS1W0DG4SgcehcpRZy1x/6OK4uhUaL9im5h6nB9Ki+ZlqkmiU
NA4A+UcECl+rPJnvUYDIH+NANMLRoftJ8Hmv4bjvUvHozsH03Nq9I6JULfmEbplvL5y47pQ+bVFC
9bWaQr+gOE56Lv2MrN5IaalHO1gKb5uOhAtvSkMtV4hjuowY34I63BzMWn5BT92e4DbjdwEQRdzG
3qOt4hr5sV8cUYSVvaB+RWE8SDCF7KF3M+sHXaIyS77Q8419npLFOUuIpEreaamhg7Jz53TGPhMM
HrEduv4tLyy8qx0Rp+lHSQPoMNRtp10ZlYENTKCEKPang/Mf1RTeZc+cpZsf8t/WH3tuaGGukvKT
CvK//un9+L2TQ/f9X959aft/2Q31ty+sb/X5z7z4K1BS/vObbL7ILy/+YXvSfN4O37v57ns/lH8P
B5ln/S//f//wH+Xoh7n9/r/+9cu3iueV9by/z/JFQcABA/C7esLNl+7f//crP/FPCcF2Oe9bJiQg
DjQkyVh4xv6rhLC6ushFsZCA4uvjbP9PCcH8a8UCUHiwbZBTqJb5o/+oIAR/+WRUISXF9AUcA8fM
meT0dxLUM+UyIrKTV5gUOxOdF+bLl+WDEa5esu4qQt/URjYh8HbR0crtT3fk5u9yxM9C1zPTyN+j
WCaVEHxscNJWFexPRQqKlS1s2KoPweYF23jQnJAFunxKMF1sCNfQ3qAv/XpVtG25e76OdwlrzJn7
BikfXnPld1C2AwCb/qTwtY/GG/6A10YhBRR9Map6HtPZVRn00PNO5/yQU05+xMpeHWSrls2f3jsH
wxJuB+IOfSL5zgTsnSj1VHrEsKvCTikV030c6G05DgGOwQyP2RBT+uH3Y65P/aeiEs+LM9ZqU9FJ
d4F8uRadfnpeQW2JtiIXACN8bR51TcCu7ymAsKS5b1zeK0OhyqdQxqexoj3OPAk0+/WmGgqGKsc2
HFzV7PvBJ+Ehr8o3rAC/voWwBrCqINI/eejO3goHIZyv1XR/OKjlBxD97oXr5PIKnTN6BPD9f+YK
WO/ii/HO7uIsm6VxR8bramNpLyojbrVtPrrZG+O8dgsdPFI0+rg8XP8vnxbVFurajSPw/It0RFun
Z8RBmNr8BOtYvDHYazfxBB8kiBJt/HnMScBh1O/zGW33jGp9GDvzOnVxbDu2P29c9eeJotxE5kIP
8AuxokyTLy9utIcY8LspViGRHaI0NLeZNL0wwc7359+zC3OP6BiyQcAq/TJUppEdajBUSpan3cXO
jgUjeeOFX5/G2bf1YpT1af70baH4arve4IIcsu7TlEgSv5jFAxYk+2pCTvvQ+cOnP/6cXwx5ViM2
NMcpNAWac+7ou0qzdK/7fCFEA/Luh98Ptd6jX66OqF4fQ8+aCXX2ObPLQ5mmIdNuKfjdFE2bR5pP
ktl/YxRedj5m6hUYNV7ew9iJbZEGngibnpASSzXuLqPTsv/9KK+96q5vsTCvqy3piS9HIRIpo4QK
6ZgUestFplwWx9Kt4h9V26cfAuYr+cbH9dqXvHpBsGzyN/Imvhwx1wiyylysWZxX3D2Rzp/Zjn8l
zcbb/v7SXntMsI10fOW0DzBhvRwIEx+OBIcpI40piwH+9Tc2lM03PqhzQgAzIGi0FW6Fk4aF5Byf
kWp+tlarkFdbnQU+w5pQpqUAxts2oV3eWGHrOvuYbCIQIZKkDjESJ7Lo9luxV79eL85OG4CviRds
nZhfXm+QEQQwjqwyBiVG97ZGfNcfUmuo3gJ4GOuk/vIDYCQ2fLQBoDXQWXg5kuoTPzXIZQ3TLC0I
xjHHnRCt9aEZu3eJq6ljB+JpC33CwPFMAgoIDpDVXiQNGRwGolvf2Ar9Ot2sXSi+yIBoTB2Gycvf
Z5rZH2mjon6B58RCvRqg+zPllNB90BOzxXg3unf9IKu34AWvjkxvit0rPj82FC9Hnsc2WBLBrDOl
tKeGpDQRlMYaUJoknIPPTT69FfP361PmWn8a8eyDnU1LYS5ibeI06kcoX4toIfAj+tNvh1F4wNw4
1zP082nB96baYkcpMNT4HbRxoPIjcpc3vp1fJx9GwX5Gfw/sLpS/l3evbggx7T2JSxOVyF0D6X1r
rXhBfSjzrzLrlt3vr+q1p8Uru545CHZnsX05HqziBaY2yxK0GZuACOFrl2as053yq/6diepXIkxi
F/jGdb41rv9yXHcALSUaZJFlVXeX+dQ0B1IAlnfEq3SXbATtSC9y443p77Wbu+42CbdmA09u4ctB
VYvABgwaNzcznE+w89WAJm7M91MdoMdKgW8+/v72/jqzByvjCisxQhoyoc9WrIGYjNrpEyojMTHo
eOO6DdjNMdRqit6/H+qVr8CB7snL44CmRAz38uIK4kWKyUXvMk8D6qxiGXZKOm9tpl8bZQWJcgQF
k8gy9HIU4Cpur1zmD50YNIpImVe4oLa7Zf7zZ+X8PNDZ1F3PIJFsZE6h5rUTmQ3AmIrcu6Uq6QBj
fgvpud6cl9P3eq6GbsnbQXfXOHtOfMdZmaZo60Db9KghNWxnuBeOTeX429Zzxw9qotYUVvOUvuU3
f+VTCDjxm6S9uGus/NmD8wrlL4Vk9V80GdyXaDzfI+kbotZ0xIGkb/RfbRq/xfB65c1ck0JZIdgG
8N6YLx8kZxJXWsbEftSgp9daAYkQBuLdTKf2+/s387ULPJ2VDTbyAd/uy6H8tp97O6E8qKXNSDdC
DAcaOc4xswPzQsYebYBS9H+c2Izb3cfPa7IRQVp5ThihuGcuUjKqNayynJIs1jX+rT86jTVcqzWH
oPaDnlQ0Kvu/v+BfPpJ10WUfR/CpyZJx/imSGlC3QjCjJBRDaX7X1g5l6/jHGZv06lHPAxoBRvPL
3NKhTOumhXd2yaSxhs+Rac8Rt7ygA1O/wQp67YqYXdh++isu8Bz0SVavnTmtJLkQyj/0Cmw2TyMq
3rfQ5L+8ldw5ThBo/30qA5wAX74q2ZKjxteHlreymDc95shLBBGUstXQv7HyvTYUOC2bZs5poT0b
Sk4grHB5MpSgoUPZQ9u0y0yEnj5f/PnrwF6IT2A1aRrna6yo/DRTyApDOnUZOCf2uimC/u0fj7Iu
M3xe3Dwd2/vLW9cn2BwJHGYKc1CN6G6/ynWqt4g6r7wIbKjXeh5jgGU5mzb4igwfiSLArWIO6L8E
2tdxCEjS+/3FvPJw0FFxLQH8EtaZ9c9/Oi17mGtTLSnWcMMh3smCuLTCGvEzGsEbvOFXL+inkc72
BKhyRbwg4A4RGD5AybC2tRm3b7xr61/yYnkBPkRpkmFWXATc+5eXY0glqgacTUg7SL8SyBjR22Cu
DxLHXsJmUmr/+/tnrH/jLyMiuYZhaENJPD+CLaLMS+BoaJUSHK9SGPTv6rqI4oAea5g6MRJ7NSZb
Gi3BnkAP84c2a8feqdtdak3F3e9/ndduMg9yjZKgNou07uX1J3VZYfzkraG9Q9ep1Uhx8uvvfz4I
YhcT3BMnT9wnLwdxMZvA0XWaUGUdgvh5glS3Qfvb/iEdkoIs+4TApmQEtGVVA74cKLYL2NAzL2ed
1yoCpOiuGdE7uNsXtdTmN1bP1+4dAGdeHqi6UGnO5qlB9WBLRyAPnnRiVNozlm9m0M2f3zyfYgeR
DKxZ7nlR2yu9Du0SsyFUhO6qGdJqi4cze6MU+8q1cNs4QDEb8qDO7xyNV61AMrjuUb30upwCOzIy
J/3TMhGMR5on1KHWXgpFxJfPx19GTWrru19kVvWumpW5aePaf2O+/bXKsQ5D7oLjrQAuzoYvh6nc
pXEwgQOTHOLsSpt9a2eI8thMGENdfbz2J+euRQm4FakXX1LrPrpB276xtvyyt+KXMCix0CJYyeXn
B4wFd1ggE3LgFnc0CV9XaV/f2MrRxytnmGiF4tEpswPtQtN+48V8ZVJjg+7TZgHjwxbr7PqJq4JH
gosXLmhuFVGqE7iHQ+3KshM7GvqY//3jd5SFh9ljpZBx08+/BNNT1aIzi2DlpUXbW90OIMRbX8Kv
S4/BI6U6xhu0krrPjgLUmxOFFqoJXdzUUel7zQFLo3ew4+AtsOevd5ChfBhQiPTQBdtnqxxzpat3
DnewKRyYBXND7i4hsKnxMegt51tKplD8xne+/vYv1wXKVGDBVvwS7clzHHFaCEclwoI2Xlfaxg6E
8yCGafkqBq/cGEZtfqUEoi7b1Gouqs7sn37/CH99XQFecXoB34WEmu7j2TdTC7Kmp6HBtNrBzna9
bwTrPOEUckNB4mk42G/tKH+dctYRObDSSaPCen7m76csz0wDEUuNuWiPeGq44FN5ixD6yktDRCd7
STZgJ2n2y+siz8JDHwhORCtjsXMIipNREBvpB9h8Vv7Gd8Arf/YUKaxhFqRcy1wdACs7u41wG4K+
xwYR2ZVdahcD0/V31AFaHQ1z3t8rsBJGqHAJBdtZ+XN7Zc5ma+3Z2iMNpkvWCEzxwWq15/upCP3M
zSv6ftoYsXtdtWp134wH5MdlsZ/w1nXHyUcatPOtHrXfmjpN9l1exNaRl3pOjvE09eWB5BajwRxp
JCm+XcALF2sjadj3Ihjqm9Que3zMBe56AlRRchKXmXY+MeCx8bll8SmiDrclgsGp8TO4XWvKY+GS
P3yHZAe6jef3SX+LYtmAKNQkCUSkBB1rfOlPcWNd+FWh5lW9kxOVNmrFtwo/RRIRUs1eR0eXtRzt
SZ4S8UbIEoKniWCHqW3ceH0B7kIhWUPMio94m/iqIva9T8jaBM/H0WCmpp1tDb/pOgRJ+MQvyt4o
1D6pnCQBoAZkJepMEwnjNAzsAUC+6eh23BJ2qzkhlt1jaVXuJpgsfPsNyc3fCd+2PqulIg5mwPQV
bOy0MvSQmC85rfFWU7WnNWbyCJeGOghBpZkb4iq1x0hLKWLs8MgTdZKMQZYcB095WP3diWhNfQKr
sOMJVGSB64vWRGXSJf6OWEIyhYtpcd2tS9ZkFdJ0gMRm8u0322FsMj80MS3O6ExJASXEczkFei6n
cE/7FPSJVBlzYoIhCpWNExMGWhKxtMZ4x2MPPLGrc3AHfV9Gft+wIRJrpii6J2TU1ilq1GgM/C5m
mshxw+E5OwyT0uYroha5Oz0+BpSl9UwAeuDX2WMmSDStJlsS95eXy7zLTqGnWVnHX2RQeTa252zA
03+KSE2JbTjmeP9/oGvtPs5rlmq66MSqzmjQIPhgYKujqgiQlGOFEFspyWNFcYf+i5Js+YR/ilN7
U5vB9YLp87oo/RRfUGctVZTaEmBR55xCX1n2OcStWbCLucbCLhhjPw+nsNhxIDd29vPy04RQCscw
qbLVKWA2PYXNZj65s+IUQStmkFg21VU8RkZMSK05i/yhaAJv3pQOKbalqEciF7PKgzC75txanoVU
CnNRfguwYUY+Nq+0JHkKyG0DMoS2DTgI8NSnEN2xIp+aTFWydRWq7R/OAgcspH2truJTDC8wkBwM
UO4RzztZU1XsnDW1F20lceSFdLFqVnKp9yQt1Ok9Qlvifr28NzNUTWsMMH1a60cWVJSr7FNQsNaI
Af+Ft2rypT30d+UpVpjDj3nrOol4zKwRtOJwiiBeyGpGjpoIoolRKBJTrOcakcV8KeV71bZ6d2Wt
mca1XOONM10j6ljLNeOdsmr9e7EA7wJAhhfxk4tjR31hJ+5Ul2mcy2SnKjivR62qRHsFISwo78wi
K8WVkTdOfCNsIOhXiS7bT4ttzOlDgnQ3fh4lZNd7UxDTveMJ+d6t8Jg6L+y4hflQ6/XkHmW2kkE8
vhNnU+puvFzWo2mqjSig2xy7JnCmDcFrpJDGtcn14WwG73Vg0VHdvtOXxN0VwkvjvdCq+HtuxZO+
KZC6xRvd6vpq55G7Tji42Wd0iZJMBV8HowaqAvy70pKL2MA8c0vcmWkftZzd+i6IwUJtlRpqVM8x
LJUbon4r99P6IljfM3tEZglRpDPzBHXbpKvbgg1i/ViRbp/f1/MiliMrgE2N31ZxWTzEiS/1+mII
+sEbQ5GzuMHzdLpEGReqmdpYkXHv592PeKAWcEf+ZWldZgpLCmI5PWPmFA4m4pvZ96F+N/5YQPYw
EitGN68Rlq2PxG5tEtgrImwQU1M9wNGszHd93LU1osEKrk6TNK17+3eiKFfLRMxmxQxCYZIZjNcU
fzN6Sdk82kWgzN1sFfPyUAxJQqh8W7F06NT1KDSmSTG8cw1Uh/eK04dph9gkTP+qK+Db46q2fcTw
Nq6/9ws4Cwr1RaWpbetnsRvp3DkRDRyZPiSWp97r3tTeW7FB8kFrQckOm6p3n12jZ+cyxQ4lVMLz
SnBhiAg+L9aCsSlxSz5V6XVzyEa+TUK+QLO+ir12NDZa6uK3rRxQFDllfW1T+ANS5zkztTUZOJ0e
U43+4FauR79tEZfJdamJ/DqlvKiHbtPknyrcs9CGS9V9V/z0EhlVQ5mOcKWU+2PHScFZRCC8smEf
f6HQUnbvlt5DyTrOnJcjy2vp/7JW46odNRW8n/PcCA61Zvh3DXBC/YiFYpiBkATze2cEGU7sW8ok
7bXF6B9jX2AGmfu8/mbXRYxnpK7Ft3xO7PcJidT9ZizjgcjccXFwdU9N9ZDWpttu+lg0n8ouH8QO
A1tz32hOZoXaoJNsWQZJeYPhXHmsTHiv0CAtPQj+zIiXCLpT1USeHIrviE7SOcpLf5zY0jXSjbIe
Z9qTU7a9GepzIq6DuIYCZmrZoDa5jecy0tkQfuSwC7kO+IGJmYQsz12RVllKcSIpyq09mP1X3yoG
Lxy9RRF13ojkSWHSAbXMi3XpLjNwNg4+hO5VcxJEJKd1nxff0B5QJZP150J2nMLYWeS30ZDWnWUK
9W1qi/SZEkhwj6LT+myJJLOjKU20H5achhuKGuVXOZJzHiI0Js25XbTpebbG4DnQkIPueWTZZ7tv
l6+QQ4ojNiDYfqPt998wDTTPNH7SKcLRTEoF2x4L+LST9cSea75AmqyCaa/PjveQkV5tbMvhxGvp
G03bFlnjY9exppKXRNaLuU19H+yEGVuetifvNv+QTY1jhyppnK+9dAbsrrlFeHND4Q/VMKpcPfQH
oU97k52vt6G3lV07BLBPF6C8zDSCakPKHbD8wr2qlpnWLNV3HB6sV2UQDgmu5S3NwHJ8mvQZAo2W
zU6MN292J+MmpYHBQwSNojdR3uft+ziPUxPsQNGMkYxj04xKMh28jb146RC6wVzhaMg9dj8uiUpf
golFIbGahUwJryc6FFRkFu/LwrFSQGVZ/iQcT02kvAOcwGhUZzvHQa68xbhdmFGb+NUut0v+ryUy
MrfrzB2f8GonD13BZuPCTuJppfTE02U5qOnRzQFhRbBw2vdFiVFl5wEVgerZD67cWU2vc8ZDOxyQ
voFDJkpHF2c+WMLUpgNZ6c52Gar2zskHPczJcvcBAiW5EU2ulsuwUgDe2KU57s2gcWMOjpe0VK4T
C/iEbeTeZ5Wka01R15z2Wiy6edEkeeUcGqsEklgpzcbS40EnDC1OXBBqPMm60C+ZXe5Y9rT3JtgB
IqTTqT8a2KbsPQZ/dgSgiMBrmTC/Qg8d/uc0EZ6xsQpMlFs+UhccZMC6u3G9zMEiVNfeZVDmnr3P
KCxiGtNTVUY5gsYv0h7zaQcM0CQkr09xg5dBXXyfHQFmiY1icmsp3ftia0YptohLQYS5NMU/LRL/
UqTXji53eZplINyaQl5bcZ58mswUy40ErnZfFczHJJ3PTFW6HEYnEksNOjNwOhGHKPmdh1SlHpAy
K3euOr8ubusY8WCUWmNyh7ud3W+rCXWpxphfaCyTvEA5IdNHvDMBvo3GTlSEfgiSH5DA7GYWpvmk
MsIwQ6XkeC91K2H6xpGTRXU8orCfFhhunanPT2Dh4c0V3mi1IFU0t44C3y2NMB7WOVWBsCwicwz0
K+W7Is2ec8Nq0RmwOU3DmpxKTmx2z+q4DDFsOX8ok291Ha+J96lvtruGBxTAN6w7/GpjOZUb7mR1
x+FYPBc6xyRYavhTdnPr9j3IrxJDh+sDjIraIbfYsYB1mHcYNWlRuP1s3i36mHB8mNUA8grv3oHL
kj8g0opHYyGLbW5y6YWL9Jrveq0vX/3eg7+EZM9WGyv13H7T5m2ybShA8zWaKBtYxpWdbPusC26N
2bY+mHJhcmCnkdkYrCrnQzf77EFkbnQb7JXxrT734AutuKkuAtlV5TtcgXEXDe2oXbcFp1hwIUZ2
mGHDJaD1XM6d0ArYTKo01l2AmoVxjC3UimG12Our4Uv3ZgLM9BGngoWzX7b191HPp/uhkcFjO9Rp
SqumHyE6l22J16yMbwaViy8ULUDechReHhyviW+aJUDFrzJ7vjf8lg51Fbs5ByzR3sZrzXablCL+
tqT9cjdiquhxb8bzIypbCRPILMZ78jemJ7MKJrXx2a8cgKh2/pG1b/ZDliATDwTHRaSxWsOCtbQ5
k9AiC6BRfh33M3jHoPmQLwDDLrDdUpGWLeJTrHgB2Cszy0Z/0xpD/CmelbhL7GSxUWGP9byZkeQS
drOYcRz5Lizi0CZPDaMhVfwu8vlIEt7MXO3KLsW+F9SZBudgtuSFSjNQnuzH068lkefuboH6SHnA
L+s75Mnoi4o+wzdFnQ4vZCf1btr6WK0DwMLI4gfa+PQ8gjny6e+PyxD15VjrsGWXgo34QcRe/I2N
cD6905Zh6C4UXJJub2kuQFF20oFOe1Pm7g59KKjXMtYRsS8lUYCVSrT5cZgGsENJgHommvWUoqfq
LZmHhjT08cBBvMWwqjnjB2i6ZrblNbPiqIwdlyfCy5BvyqxW9o1eGPAvliYhr5wc6iTfUPB3kqu6
bRoItG5Tu5cVpGQ7Qg/rDFdm61XgTJpYh1kJwCjBZqSJx0HL+DyKCuo0ze+5/8z2uvgAQ8g28Xzz
+W5rr2NTCJu8enDV6KUbkfdzif1pYTnVY3DLlFfdAosccscn8GGgYL0UxRfvPzA4ju6DiHrazGvh
IDWta5n3ZRblgU14rfDn0sQ45I0icoIq/oavVuYRxAnPAepTx4fFy2KQtIGTd5fGtHYPycHNnYhz
t+VExJukn3pzwLjeYP7zWFVYxP0N/ZzcxNFN6Ohi+aQBty4G1zrSmmUq+o8FJ4v6cCoc/o/n5CeQ
uUlzkJr2/5thgefky7//n69fXtpOTj/0j+3Esv+iM0Xrw8Ju4dIMo1D5j+3E8v/y0La4a8Ge4hNV
5/+0nWiYVcjI9mhNoj9FhbL23ft/yBX+X5aONmUV0NNmQPoW/InxhFTql7VLNB021AzQBKhBAiT5
a8H2p9ZuEfPO1YBh0Xyk3UNrlPlTB7rngw1D3wuDQmryAFwjfmha3f2WlETIVWbOthpAjbxMWtX8
8No6OS6tTPudnnvGzKIIIjnUvZ4PKI5jrL1zi+A6hHhKItSoTICT5VDc+Joa7E1K0hlljLbLvqq6
oe44DTUGZr3vmnQLcLxaNvoci88o05LPPQc4zpteaTJzUeYjV8+KB7FBntRNm9gqyuupMWHN1cPp
5NsVfcmip1Gx85t+RT7kKaXHUXn1R+zlw0j5xRcBE/vifPQRbfShV+iOjil40O+wtmFiLPFpX2VF
sqTXM/3HYuOpzHzSk6UUF/R72aCktlbezGU2dTsI4TXoH1OZF0JMdRlpSLPQGtTkTNODkuJejw2f
rqutTHiUVQC4F/ItFARLbWJYqEM4S6O/ljYA33uaL/ayF5VeMKFMfkxGmkZjC+Rh4R7cNezFBIH6
eUX5dZQHhfsOP2n2haM5UiILCtu4sRFIp8e2b+yPDSoBcjI9rH6h28l+wshaDPHe8qpCo0fkKyqU
Vk3FIA/a6lqXtUeJNInZt9SLvsVANANGKF37c+YMqcbtDioqrFRzlggtswaBzMBMFMWLUJw9k4wz
EREkxofGRkoCwi/pwC1Iq7sdcIfqYbkoE5LEBOTjoaWEjLE2MZsfwLRFepF3moENu9bdT7Tc5HCA
Zlh9Lko5WCjOsuCgZkMlMBXn+NHVWnMIR80o5Nait71C++fUw9/HWXjjJzAII46+xRTFtcPGvmHj
Z3A+VfHjnCQOCUs53I+Io6r20ZN9dkvlAx4/JjvNf5/0CvZp1zucz3tZ9QAM5LoXngvN3g9B3F7W
AIS1bacXGTdp6ZXGztor7hD9CioAK7vpcm58DYCXkY1OKK086w7CsBqakZ3PkVqm9nTp2XUaU3tW
3tci15aUDPDFszZuO7YlFDAYz5ATAM6HTa6qR6NspkeVONYNcvV0xUytCWVj38t3HDXjT55fzz8A
mIKdhIVaeVuo+awhiMrYhOUmiBnWINl/5CFVJTTqKZMhaQWjS1VdlO0OzkjypJVax7+Op+JjueB5
ChevKO/ZA41i45hx8J3CM3y0sevHm1jGkn9OsnITZEPv7Fx2AznQA8O8wYybwqBD339jVZn6VPPh
goAKoMqGAaJ068DuY5LIMtGaQipO5iF0CGAkLxkvvNyIkgw0rS/YS0yg25sQEM1g0iipfUmOumfc
TBlYsr5O1bMFMUpuEldqzwI+8mPVZA+6osSFhjcDPEd8W39n9t10a1D+Q55g5oazL0oqkxGlnxGx
TgCYMeoCjvibpTOdZmuWE57RDECe3HSWmm9VMHo/eng3sOlxO3+txwKS8dIUbbYBhB9nYWlVuhHh
TvNJanQkYEM2W5UVylGXl/NUdYJ3EW5QmE8OKHVQquW7gO20+L/sncly40jaZV+lXwBpmIctOIsU
JWqWNjBFSMLoGB2AA0/fB8pMq6io/6+26nXt0jKCYogE4N9w7z3rku/iTYvnfCIyvqyumox2aJ0y
ZLdXUwbobG0MrHoYDzFGUcx5blvLRpBoOcXwGNsq4OnKAoiWg0CNOGwYxuZ7Gv9rPUqL12IOjHMy
jTo9fG3RwxcVXyFwWXSAIdq59rYkRLzja6F6CPWKO6IcJ6bABcAAHdJukxXHDgr1xdVs68vuCcAI
U22eYqI3hHvB34+vvCLtdUTabuWfJpOBD82N2RFXhSW5oA3T46PGXf3kTXHqbenXa3KLgkGxth4y
y95xms54ISxWo2vF3pS8I13ZYTQIQivbqfOaK81roqNVdKiQbBISCWFlBkOSEvZybI3JQLqLyq3m
RdnNETiD61z3sRfom3gAUchwvcmBMvqVPa069HlTiDJgehhr02sOdmz05zZh0cQlaljPQyMYNlno
esqrRPfcbcZszdkWce48EhRikIeh9wzbAitSexIiZI8/sDY/G5qAM+eKy5egkQqwT5p63Ds6U8Bd
TvgSdzI5jUVoFY64dzrdw2irRRPrqzF6DPAHkbTZE3az5aPv240sAVtsnSJp9lw+frsdaj1zwmzS
GcS1DGHOE2khpD4WGRiygK/1Ms6S0QVRqoIhQzM+SB6hT+ZMZmeYZIZ8bd04vWp6Jek7lZ8wQZ+G
6jEYanSSrREJNBt5S6soa5dkxpxObNPpffru2XP0WLOIQ+jQ9ulPCx03E/Esse9JEuFzS7theDfj
SftovBEN0H+rz39xPCPnoxb736vPu3QJUHsvPz6XALVz1crPfypE/3z934Wo9Qe5ZMQUI3yH2YVW
8NdCFKAbzzTIfN9/gl/j7wg1XoVYDXEhElD8r98+mr8LUfcPykX2OHDalgoSt81/Uoj+JoSg17Rg
59F4LcpZ0PW/SdKw8XcUJO5bz6VYV9oFe6bQvW1lMKf2rLCtQbaQfvHnhfRPKKBfHdG/6R/+fFc+
Z50qHQ3ZEiz3a/FLGCNbH+W+qf4qSPyTGDZmRf/pElI/v/zy5dz+qen49a3Mb+jzL1oPKm0d/48D
yYjcKyi1v+mgzAHAPAoCHjtVNWmr5rtcIPgt0zbDUkU0o3B2uoHWcqP3CRmH3XfJkXyXH6R/JMFN
8F2WEMCUXiTW0sfxu2yZv0sYlt7Rc/1d2GjfRQ5TrWJcdUrmxcr9LoRUy1m5M78LJG+yCrlxvgun
fqmhJJM9EjuXyir7LrKMpd6qRDX0B3+pwqzKZHhcfRdnlFTVFxHXlGxj247+k0oaq1nRd1PW2WQ1
XdzvYg8MxJKXutSAdqVTDgbfpSEJaJSJ9nfJuIT6zyvcs4CLGqNHeNMuFeYyUCE/pHH0jUozAbRI
4HomIUOcNXMpUU0ffB8NSmzheI1SOoZWGFO9sdkTEvMSE9JwJFzUM0Ldyuxs1Wv25FyNueUcCdIm
TZVMHMZ+JKSZ59Qh4oK6yjojdqbKoee4s+v4pYs1kr69LmuLlXBKi9h4aCEkvWsasSATADc/7No2
YlQcSfoADRVUQRDVPLmhJg1HbcALxu1a+NMCuNRV2+0MmzKRwmCgGqsMo5d3M4y7HTr/Sruxk8L7
UOmYY8wjtLUnwwHF2bbN4O0craUnO1jk0yv2R371UvV+9tkgSFSsN7La3Zg4gfGxLTAHIilKL1nk
C8N1ENBLrYteC7DGO2m7DlSagG+w2jK/kT6dzQpbDDSrLioZ1lPRcNIbzZxVOzYsdbP2GqfMrjQG
yISIzXYKiVQxeSovzTBm/cowhuQnph0MyJnU62hr6i6lWuKKjI9wCvJ91fYgnQIuMTJsbH6imboQ
OamnxLuM5WIWg7B1JkYueyiLegx2qTWaV0Htz3zmg6+Pq8RIsy8WPCgCfHAD7lXXE2NK3xhjG+q9
yDrYjZ8ZIc6fLtnNuZAPCWEgztZrhv5ILSnh5KCjmBbPtHaSrqll6wGCQLED4iI1Ku+ku22MsX6n
YB7aNQcw5uY58bT3wZrkHRjb+KlSU/IzcER/kt9lnsaFRpUosROu4qUS7J1ekbDnxiXBx98Fo/Fd
PE7fhSQDaMFf/y4wjWkmsDX7LjwDKU1npzps+KGx1KaMFeVd8V2w0vLQ3Jkqf2oGJ6FdpLJFEKfJ
td+M6ufwXfmyY70tco9yuCYC1gwZoFIme83yPbRL9Zw1TkJkMNM9NCrfBXabTIED9qRVMnQS/FkH
ETAlJUfIpjhHGqxeqqVi79lLy+281PGYM4yMgnsp76PvUt90e/nZL/X/PJqGucXFBSojqGjJNcfO
79m6kX4/VHn+SCtOMzGyCnkljjKvtxbWWncT1ETa4dNc2pCiSLrH9Ls5qb4bFVVwv7LRI/ZpQ0Li
kqHvWNNXunQ4M0S6a+e77fHmGej2uHRD+tIXlUuHNH83S7GKaJwaD6vZCgOTb61RSRrJjowI74f7
3XIR9Tcem8gGcJ5WXh1tuu8GjdE8zdo0Apqh0/Bt7ciKk4YuXXq7/xY0/1LQIM5GGPe/FzT376V8
/z8rsmM47f95qPbnS//OcmEEtsyqAiCuBlLCJYvj7ywXChaqHH3BbTBAY+L2j1rGdP5Y8jtIfUWl
xQRnKYH+rmXM4I9F9EnlAXfbXmRc/0kt85v60HYRIDsuclFUuDbjo98Oetuj++p6ZFAlg7BVRhbk
g8vUYz9b1fDzl0/of6gqfpNT/vlW5NdaMF+Z8ju/lU2y9wDDJCSSYXWBHGKwXqPB+/j/eROk9ZQu
lDW/o405tmNkt1Ks8SkAySC+fF2Owfz/cH78aVb8tUBCVE+SDsZXrK8+M/Plc/1lFAl8EKN2TRqh
X8ZMTJAcdGulFdO5AtjrXduJTaZfXXL/rqzawiw/jxFqCU3Svxx1GeQehzHBTh8QaJZUuU5ryZFe
ySZlGmUKa2FUoEYSya2JuCpAjwHjhTg5H8bYBH9lTVarZPfLrlbtWZlp7LBRRtCguUM8rWunMD7N
OLZeoR0MHwVB0vOaOZmpo16MMlB86KGDUIsFe1dTQTDYO/CTRCjBwX0Bgamuq95wCQNmW4rKy8z6
T/pSNuBjNXQUKIUz3ivXk6g5Rsd8LP0qOht9XoDqiKj2IRxEkPZmTxgjZVhPQhpCL/iOKWOIZx76
Yw8gYEQ1aeacgaHblwjDUP26xWqePBOen27Lrya3aVAjn6NmNeP0f3LMJbLYxEb6U+IWuLI01ngE
2pnZOz9/gUMZfcWaop7iMow8kl3X+GoS88g6pjzrXuYy2qs9513PXE8jTdZgfzUNQO/INc4qF85t
N4z8/3K+LuPB98hly8vTwm9QTCdkCgHRmxnNpn7b+/tUcxUkHFSqycr12o6FbdA500UzkGatktJ1
3hL25mzdlWovpTRhfTUOksCQEqpjiMdE8FpvRPsUwYGVNPnUFEqM1Q/EJ/EiqVT6vEhEXULOctLS
GHw6in0LgLZ8JZGsEL5vKJuPwLOzz8iIo0d82eODxQgCmIwYUrmUHZjhVp3n1xOymLi9U01VvcF7
ym4dwQgwlKlbPCW535C22ZX6Cg5FcVMmcF3WcW24TzlRv9dz5skjyC4fqwCpstMmir3+JnLIK9vX
ifRfrDRwf7RtioSgIbE4RZdnVycns41ro3Kp5Po67x6CuMzvhy7wDrhkUasmtdO+INsZ83XiIbtc
mBoT4X84Svh3JO2b0+ErDPtyKvMwkFaHNZJLF4RPJicu17pNdkUUxXI1URaAXNLm9L2K0cMxEh0c
cnORVRkIa6DvrXWd+KOV0+rOEGbOHB8g6/UjxbFkKmk4bVKQ7NqrC3FlxIsaZoF3pplNdmCzQw0F
e3MU752p6stQee5HXstoryheQbwUrvZCmflWGX7BTdbq9nOEcozkx9ydFfMzt0Eum5pmG0792F2w
rc6c8mCnKFKi2ZSbKbKx01bMOnJ6oNg4UivrN8rp7YkLcpYs6xA1MacTaIZIlewiyFnZ9JOIiM4G
yQA2m+EW+rtVlWvxoSPZUm16WydEGeUjpcKIBi1awvJY5rdCYyBiKa8xVy5l9fsoewUeu2FWG44a
Vs3Qwdd4mHGQMFkxSnFhQbx86xWaFMb+YkJXws4gvTIRg1ikvOrFI6XH5G4Fuc10MmZGfJc+qHmG
pdaXcsVllBJqzxhqXDeEEgAR6zLZ73J3zO8b5oTrgkeQD3IOIAnUoQb+Te9PGPiUR/jIqk5r2E61
NrsETWZTHq/tXCXPFjHnLMFx7KQ71Nc16fuz4Zq7ii0ljyebTFQeY1P1qifL7Z8Psd4SaZP6jzFB
5fombRWapWkiuWcDEZL0Ymm2mhlqCLnysNWU9+FEVSJODkOte5FEw0vdV94NJAzL3cChq+RGEFe+
m2azXsScEm+S1dGArDw9SUgh54ZPd8qb2l2OxL1esBhmAodPDADeNKu8GL707whWqV5VbbsROYU2
MrveSNWPIbE9gSZp7Nbobod1N2v5XTeRGYs2pLXe67GaQMPAaTm0YobITSfHzWBGvf7AsrzeKy2L
dOanefLR5Wn8OtVx9ibkZD0KiAsffaNEunKjhgBD0xIaLYedIRnRnYS9WAfX6bkoTNBH2UwH0ySG
eUbhqAYU0V6QMj7XYXP4uZO9GVDBSFsekzIKa7wZ2rqgF+3XklTtW5JWhFob7Afuls9nCCkQohNC
feMlQwOnNhFhrpKiuizh+aqsPk/9LKB4ziTTHwvDWrQi3hC8jL3hv81cyYRH1jWQJxJmvVVBTQGc
jJSplNGuGn9IEBDjqlHEVTNLL3g+ay23T5h4RfEzsrlpw7iwoZ6YYuYE9KN04RD1SyBn29Ifydmp
bp2uNs5w7sZ5UzRm/OJnrv4qunaCpkubR88SNc4VE9mJ6avPVh0tnG7/7AatbzZQuab3hl/ICqHV
0J0h2c60cAhi8cKcEttK4dfRg6WZ02Pjl2IPd2cmSWJehCNtwthp8cgGd+aQFGzywVve2UGsv5dB
XfwYK2SgqykquWfRq9FnMgg3zyUHdYJuw7LuAO/IF8fvnWQlaC4+jE4yfEjN3t6yq0kPfF75nZaU
7PAcqfd3eqriT4GqzqCNZGZBxC2zi1VMGooLdtSNrrku6LgEpd29Fqf5g5YNSDIGwM/PoyJ1ktQY
E8lor8+fBWZ5QrGEQV5QpS9ZuKMUSP3dSfKIzuxR3LfkchHGbIvpNDVivmmqyb7nvCqsEBZHfaiB
4PECi8RpvtdIZOFYl+YLEjEH/CS916samvHJNisjWqWF7+BAHZ3rmZ1WRIg8JRebV6GNYcHihtbV
b43HyIv1j3pEabUXQQA3BObzfClRJtyWVVQ5oYbh+s51Su1n50LRQhy4GCF8su36UM+K4lQVDrLb
SJJNw/XjcMaapMvihlA9k3pEHfJaQ7f7HOT8niro01NP5vTzbOXDZqZXDiG2xKexa/IbRxVILS2O
qHsV2066Unw69jpGjX1cqCNEuWoDsc+cLMMKLBrjLCMPHmG/Ws8pqDh/K1pUqMJgwbFuBo/WdUzb
8YlnC8n0mZMwD/DMPDnCJEeQmgc1G8iS1UyCHraanjJ/DNCKWql2atW4MAPAcJEgPVjVLbw91OfK
xHG10Wy3cTe1VbaXyNOjj6kyuH3hh6XvueWqYzAOPWUPUck+CmWtkJy1JJKGjpMTbl6W4KjNGX1A
GGlz84OwX1dbpXlbPXJ0l289fp5oi6DaOKCQJeu3tGPnGpNMc6MpN7tHz+plSLwK/TCLuJpC9O/V
fYCX5onMcOeJcsTHEM3vSwYGg71tHkj3pyL3AOps58U3zIK7aJli6PgtpM9VwaOcK0hMUBD5H+lz
CetAWyVNOX7pk6lug6xPJVsR2Z58r2brPmYNYeZjVJjj9t93K//SfZk6fQSzbOzWOgqJxaz1Sxeh
wKKXrZ1VkPO0hhh6sHFICTD8sLt//vdvZf0P72U7gOhdorWI7vjdDFyy1V/M1M0aF4P1gNy20sJa
16K3xkfbHnbexGjDHScOnsK2G9BItTMxxGqWpHjHrJ8MT+rMRLq8No5WG2cVVNkEcReiAuOo8Bg9
sNj29TXfq/kJ0iLllBcThGzF4uvL8PTuglJkenOccWIRphxkPzVMinfVW+rNSEck9Fmt/IsUZvLg
tvb8oxzBH6Nc6mZWj/RH/93N/EsaLV948O93M1X7nop/mmH89Zq/ZhiO/wfDARYdnseq9E9uzV8z
DNf+gyg4FjJ4Rv6SDP21jnH+4HByPMAI3hI9y6DjHxMM4w8sOstPJAprkRUhGfoP8mgNjJLcJv9o
xunAPZ+IDKypBIL6i83wn2+jmHKB53VbrXI3dQpA16b9yKEjZkgDhJyjCFJ12AV69g6e2/tCgNjw
dB4+3QauXeUba2rSPmz7mFDKYSaMG+0lu23Ih+iDGq7uvEV53dd1H4eg0tprE1EFTHNl2KFAzXbp
sEtc0AcNWghgm505dqVLn3Tjdh6TdCPgwXzil6WHFIGWHoyy986AYJ4DL0mPI7uLe7sTBl0OMIn3
Anw6j7zWra8j5JmvJOTnTP2d8p65SoYiPo8jtpyxviWJvdRoU/zJ43AYc7w6tTdckbg+XSmhmlf2
+vm1mVjZTRvzLDTkohbCv2RRsSpBt9M3XXotIjM/gqkes3Vv9sGhbrOOIyZzT8Dd8S5pJQ98CvDo
Z0yg9UMzF6ywOaYkho6W/ImAdukwga5gZWLMYHhk8JVkzIvBFsCnizv+XpyWPujEdL4hk7bbWoic
mFVMuU5FxFn3pM3S5c+HdOd3PHuKgDYm7pNik3Lg7kf8f5BrcipJTM4Mi7vBDgBmL37QrC9AldX5
m3CTBhVqauyDRntlWdVde6KsCQyqzdNsyZiZeu1aB0jq2ivSy2Y9UADvsLoOqywfsk3uq+nn6DvJ
k6uPxfLznmXlfIrMjW68PAHzCkVUu88C6pMwSmusXNBMD4Fm4ujLqqA1wqp34mNd5uPd3BfVNgoY
GOhztMXRUwBW0vodRkrrapFLbpAO2RvdZ2UWsme31+DG/Oest/q1qBzvyouz5MFKpXtVxt28ZbYQ
o3FLHP91Rqy30olaI2JdOjtZAqmPuQk3au4B5mYK2oZtUzRqNNspfczMt54X+bhzvCLdG8mc7vA0
3lSaSC9ORPYPa/D0MU9tuYOcK34YkDO2C+GEIykhcixTFTulqBA/O+qAy+CCICoCuBsNKLRT3GhJ
OMSL9aeWaGzz6YVtbMbaKPDHUBPmiGKNydScInsv7TG/XuLbVnVeu/vKSJzX2qwG0JPonmgh7Ju0
o/FIh4YdiFNw45btkN/27OXUShLHe0TQTKT+LBMwI6p9Ag7Y3Tkcm+1KKmROYYkp9BrdfBVvYq2T
X5k21hV6dLezzAs62cis70hgGm5HbYxAuXDE3WO6Dk5xV6sH8KeK9rK3uDHBzT0z7xo/dSntx6Kd
4psSPvCadRtUJ72Drm55KRycWB50bUHVdw5Ip7Ki4MULUOx0sOsK1gNJA07kMJ1C6rHRW7no7832
Rc/hziBqT547uIbn0bPgprf6+KlqrbxAV613Y0fLTEGvjvpkxOsm1vHtajxL9hVTv01QTP57D4Hm
jG+o3zI6aS5Q6byHoemwyBHrm1y6CiyhZwYfOqgodBx2oh66uk4u33z7qoHT3uUV3TSvHj+pg5Nn
ewAf3w5SnTVVFu+Vxj+ia3oV9qrr1n076k92V6kHcu3R0kQynR7rqNrlaZT9nCqb3jS3J+NiCXe8
bToruraNiF5Xod9kwhHrMTNgt7hv3EXeAgGGunies/tksI3d0AT6K6Q/91ZvdO+5ILX7jutKe8Qk
qNZ2a8ofRevH2z4fkoeEtPTnlsnypfAxlGzKzigPXou/LkJxz3jFlz0uIeVs0SZ6J7b19CUm8s7S
XrQr6fNUO6R6ddW+pHbCKRC4hy4vmudUzQsCxY3JxbKsAYwmvm1vUMA+Y4xN54TsjBuJQ/UN2SN4
tKA8dKT37Po+G0wkX6Q+dDy/SCsoVdkehnq+7UntxVJg4/KD3BoBJzfaR6j1NSosbTo2rkggf0ZS
rpcEEisMarGC4Cke/EoaTzKNsEeAv5pP2GmKlVPO2jXAUGOju+2wpT1EVlSiv25tRWbq0AYb9GEg
Bg0/2FrKGo527QcR+JHxpWhGY1+5s77FbjefUhnI86D4w5Rw3G2Fu/FBxBoktaKWF9H25o7vr0GJ
59XnzCrKM/h5nBltGl0VLM33VYoPNkQ2lG2I85BnUiGaE83/PX+XR2tdHTFCEKeGImrYNMtXktOJ
7awkMz8sTuOr2eu1tzhNg6+uyRB8ml7lHGeEqqtUSP9kJQbatQKSUlAVNwNI76+sh+FRN231UE2R
/jxHPF+jIbuZ4u7gGIJ2UVCz3NZGlb9j8zGW2bK+6YzKOxSj2e9h/AR7Qw5qxXzfPRJALFd9Gtuh
aYBWM4zauQVKVF8b0i02dWMmu76ztN3s2SewSfjB7YW0bHfvEbqwle8VaIihO57zAGw13ji5Tz3N
XMUM5Y5t0aUrz8+D60hLs8Ogw38RqhZcFVP8o8iS/OyzugsF6qNDIJ12Sz/TbLFN2i+0WPVHDRHr
2h+M+KEmROFMGRAdmDRctGaZyPCxRNrQb4SV6bsWT+wBNYW7S1MQ4JYHPNM36N0swQkHOhNkXCbQ
3m/xU9UfjqBgWk4VeyZd0tc4y91qy9IZEz6Qt+1kGLO+gpYab8lI7zeeocYDlRZsex+tlZ/IYsX8
D69TzaAS0FDtAQBX6cUahuYIbcbdOAOk23CQ+dEvO/+tyaS5T80uuk9TN1hJPVg0ghrTLYPgW7O3
8IQmmADNacyPcVK/Fn7cvCZ6a+w7vx835Vg7l8IA4cZ8MLsd654Bgl4IoCZGsuH3m68Cp9FXCMVJ
zkXhxb1u6cNl7jEZhZUFOj1u5yEI0Q+ML+Psl+eU5/nWrubpKjac/DBEZf88dJp+a0yxC3beGn9o
s4CvYlv2XTy4w2ZsPNS87gw/pxQ7C1/jDhxMcm3l41MdTVgmcmWfCLkj0iAP7PrQ9oW9NSbBRBSp
xYhbJkiGh9lIrYe+bRTS0yStj1UCrE7ih5uiVLuaemS+ia1Zt4VnSveERc/au5C5D1NmyiNSIEc0
5RVFC943xTpqRZ8tWO3gUcGsFpVHLEPZOq3NBFsaguudywJ9Ch3bEJe6mDmUtFEWZAJEfnvCcK4d
iBOINzCeg59qtAs9ROqTbeJU9shdydE9WBn4hdArCA9kBNwkpzpovXcMbCmSS/BYviv8H04X2Dsj
8d8mxpT7mUz7yzzk9YbqLz0brvyhg53dW0FP9azc/tFt4nKrt6b60qXGEwCWH6mSrAbDtpmHK4GC
5inGd/481qJ7VAmA1lVDvsY7v4e54VjF9+wYtnrAw9ttlSGa9362q2NKdEu1StCLf6pcty5Eg7Cf
wfkIco9R/xrGRvksmTlsptHnyMLay/yyxc7XoerYxpkz7AS5qNeD39hLyT/tMDSXcIvJQ3id89Lc
tJQQRHCMJnCVzIkYdiZJYzzZPlnRxoxJHN9BedQDvziR4hodXfSyZ3e2o/dATtpFItD4KDTTPKR9
Pq69CHgvmYJ1tE5Eb54CgT85LPqIVjul6LoSREhfUYBgejMMTW6dvuzP/syksJ/N8meZgNv1ah2I
lG53tyJq7a02FgF8n8YIICzFlR421jCfcrPu1xCbx0fS5ZL9PKbWT1do2dbRJkmUgTDlloEiY8ds
0HeZAadXJpKgkzxl29hzT+ExTb+mSDMfLIv9TVQctbq0zsH4MCBOvR/R8HINZpvAbI9cOfOR/9AP
NA7pQvd1zU1MUNM618GK454ygp9D3lk/xtFmVKXiunqbypanGdP3jUE4wrmNZ+s2J1RmCypM2ztJ
BN4oM/Uvk77lnE6+e6mpuw9u08GaL+2ck6B6bgo4iRDFsyJD/dw3c3DTm2YEwrwTe4xh1o67o9zg
usVP2kr/Crtt/6Mg4GinpN49R6OImSgJk6Urp0gYOwFOAm0Sh8JzSNpYpEmhAU+Kh4xyCnTr/XTB
Wm7tJE8XKFJ5u62JpTh08zTdT16hgGhx591qcuy+KtIgjlbaZ/uhizDsOxbJA9mTiYwrwU3u9sVK
JvrVctb2dfc4BdFt5Je3Fb3iBvnuXdRjN3FMcTcxYxZTQFSPd19ULN786K5ItU9WnPdmj9Hdi85F
rrmrvJmYUVcsxzhiR3eLc55hHFaMTzVOPe9uOTeikdDbO9R2h1oV/RFdd7uumbuugqB3z03lIvvJ
reiB1KDuaA0jTIJB5Fe1I+Ldty4pVZm/A+Yd3FWyI9wu963dAkx8JJKHlZ3fM5cf1VUc6f45wsp7
6L3plIkajpcmrA7efOtcRXowHmMn22CdrQ+4uitKQSP+is2S+aAPCMrBmfkUK7pQ3c5X9TyEtT9x
THPYuxwXZ+re7JIIMD7JeNLb3jnLNJewPJrO1Nc2gK4HyhYGVhLY+KjnwZUd68HGRqJ4J2Bpkk3Q
0xq2kWUfPdQGF0O4zS7xZ6WTKzANPKSmVH9Ms9Gq19wB6smL0mYILS/PUA358TM8Lv3W0vPcWifI
kZJNM8TkGpTpvNOmFjaFNcf3NvE7GVefTVL3UuJFooNS2OnDVldCXIrE/MqyRU7qlnZyCVLHfS+L
FvqJUN1RnwdjmyZefZkV486t78w2hNKioNJkM/s0Nwmqx6Bk3c4AsDm3LHFWeAGqp0AKYg8yO9e+
StSctOicuNsGGfxu7IeC3QehGGK0KLPY+zsLLNI+xkOjnbwGhX3fjfE+RQ+FpUayLkILmawThoik
DaTM9Wj396XuoQGIvazEcqkZp3TK5oti1HnSiXLasNI1dmgZJwSTQc2IoYynPA85Y6B6dy5+02Ee
N0QND/rKZrF55eWGd8oiXE4aasBTMmolaUksvQ/TNGL18oYphGefuavZteSlC7BT0ChG8U7BU7G5
PDRvwyhhvNEtMKtsjtN9hqtShLT/vMdINgFPlgFuHErIzThGZEfQ1lfNxq2yep11M9f/SPAG5D+l
1jlyjFC0hdqjbCAmWCuNdhswIwijZoA5FpNRsTZFjGKwHpz5k7CGbN82ZnGbdC5M3Ig5bK/a6pRZ
7CXtVtcezCYtdwzpux8ujOZjUdsJr2VaT2XlXw11Hx27wosPg6pmVihzeZh6u9slRD/j+qmIK+nn
5MdYAwxlrWMKtphxwzig6jyBa5xeXgoLRnnFDpchU9sQoiz9e1xp2KS7erxPjULsCIGx7ntBfpSw
fTmufJmLIx1+eWgmLdhVjuRZSKNcYtQesi0NQndglfLV6HPOo66js3IQTCrs1AxtrYcSrNzajMzs
OdJr/dbWPP1r9FrzivQgsXFjS2M+gTZynyUtiUds5zeWFPV1QeFzCBIhvrDkBJc6Gnng2L7xokVJ
hHcXPz+uA5swAEergi+wfiVhVKJii6HNGuLlGKdDhTDkFrqTfmNqKicvhpPoNFeWuC3tTt24bmZS
0hJp/aoVtn4oJalAQCYos0STe3cZmS13caPUPWLifu9kjnHNDdEeW9z3pwC0Hvw/IlUqyrVVMhrD
c2wuB2ekz6cuEfJDh3j8BoV4Ola+KrfZCARQG6xhTw6UcdB1mmx/HKoPnb3+bdvX4gdp9uKqUqm+
zQWrXE3AL/TSkQHVDABQ2FiQJjdjYQh1/g7Licd0vE8goZqqvy58CsoQ9WDzadYjhuN2IGzJHuxk
X1lyNkLR4IpZzVyQwcrFir41/bI+EalcvhEqIO71omsfctPp7qKiCjZmahl7T07ZtaNs6xqh0XBP
QP74ArXRvOiJnRBv6CYXzW+tIzxH/F+iQsPkjFbwAjVz3Rj6tHJ7vCOTH/uHXmTFtW+Ifo9SSb8q
0tzmEyOOgxI2uovSiLba0uDLduTDhy0ChcUiJFnNt3lPZ4UBjuU8/xBVwcSLzGpmpaprP53ZjE9a
OTdW6M3lI5DvZjeboBxJxzI+0N8Od+VcFXsnrY2dk5PD4OK4P7FaYO3gTl2JIlxjMqmNc7Gji7Vv
mXN6a2zQ1U6Hird4oXdOw/RDPqaRFty7Y+OyKxyjBxpTfTupipCVyWMXXfZig/KjuZ+XHQuVKkI0
LRIgYo3h7Mb9V8a06b6BmhYhoNWS6wKk7HoeEuOllZ7J+SeclSjxByp0exscge7alXHEDNsG9RgN
8RzGxGoRLaLFWZhGrThaGc1fovLsJYqykoCOURyCGiemK0wVQjbzmFCN95OMdXRDMuGnKFXi/OrF
ETt7f4ugPrnuUw5AscwHe/IgbjrSp54I7oMgPVoFKh31aE9+Ye5VJ/0bJoUp2XmuO7E6132cRXFL
th+DlBH1Vm7nxEsRKERswFIfxfVAXKAolwgjimbMRzblqaMZrbe3ihzjOnV8/9LZRL38X/bOZDdu
bMuiv5KoOQX2DVD1gIpgNJKtXm6kCRGWlOx52Xd/U6jxm9Uf5I/VImU5FZItZ6aygDcojWw17IK8
vPecvdfGdagaLeNKn0brHPPhmYc7kLuoNxRzw2yVWTJ9B0qBcqpeW7bvmesyq9HgF1BbaM6Lchs5
lKvIrs9XXVoL83MTewoguZQGF9a9COVZFSj8xQNyIMONdB0p1OSwj4TveNP2V3ZdURSLEb2AeZLL
4NxSKJplZssWfL8COmXXOlIuyW9Fu63GLNRYEJSEtJd5TEj60PdfRlWnsFBKWnHClIHkeL0ExMG0
lmofri3yq21eABiAm/4LOCb7pPRMdjd7b7WAZTc1zWC0t6qmYLCvyjD1lyZGq6XCu5T5aIKgrBzH
ftxq3UghwDd6jYpVS76wHdsrnqnu3jeo3k1TC8Z7O5SAxzRddtR6Jgt4WAX0iTudsqWEsOJ4LmW2
TALcrvLo54aKs3Vigi5cnRnRinVc5up2EXziUeIUwV8c1VLfr6y0CS+YglA/UTHTaXg7F2HcOGc+
ANsjxt3moiKBd4VakYxiOz9BFK6shCElV1mjRcd+o50mdn+O4KFYKrGcBaw9qW7IwigBAQrmZlkQ
v4+QD7yvZD17Z3rSTUp2VLOQUMkw1E+iF980goUHZ+BLSfKDqxSmdG5USu2GpvnZDt5nuvnBdmJu
exFm92HthRsJZSMiKcfaEvMKxcRujU+V7ffBIvKsdI0S21tPnnFW9Kjvetu7bDQW6L7GC9OIsYRy
mcatjRlyAcApvWmrNnmfFq3lEmxRLJ3O8U9pslZr9Gwx6xkkKHbpOG7oe91RPisoiCXTXYNJ35GV
DNHOKilFl0zUdgjS+s8poMOPY5/WgLXa4BN2HM9bgepkDGgiEWTIBmhu080KYJQq2DB4eHJx4nPP
HQtu7nPPdNJjhp/4xIGRpeKQNcJgXdS5d4kbtz8jk7jagOElSo+Mbt4PNXIJuSeNvrTRNkOQyZOL
YaTOz0TPPB1zjRuL6hnSOHxQRv8QF/D/tIYntAbI6jKJIU8a+FMK6ddfONmlpItOvIZsPyX021/9
ri0n8WAiimN3A6c8pfg9asv1A4TdyLkxqM2d2SfABpWkUIXmK6JzWdOQHeCh+6YtNw8sBUUCwRDg
1lGlW3+mM2tok37h98asqRODJuO6m7JCwT+AId9vzKqiDhQQco0rzapBoyvIPY4mMaGkliq0H8mU
DnWz544rkINicJ5ViNYkSNR59atLqYM5DO9h0iz2s37RUsPSW7WzrpGgIQoEmID9QxMFrbyMbFEg
9hyqGkXkJI60S6v2lvIkmeTZQz0phRXYk25WVQ70R0+NSWrpd1VDiPKswKxoZ8NxZZ5G8W5WaYaO
VZ1rs3bTq6syp+k7yv0SZS/6zrJE6umYRPG6cqhgrkrNz6Ncy0AQkCZtI7M07+pJMjqZVHfYq9GR
DswJOIgy5BpEILjHZRxCytK7eqS0QwEeRdGsTG1hdB2a5aRXjdGloWntAihcDDc8qYjY0LeSuF1V
dCaRvQ5BTlJWPKthg6DHWtTMKtlgEszas3ZWTZF8IbPrWUU1dAluvFlpK9P72fqz/hYuI1pcjrX6
jBYPhW4ziXXtSbbraV11Jc9a3iTFpI3eSdBTmbS+xaz7ZSyxvohJDIyizhu2ziQRNrycT700Y0dZ
DZOIGElXdux3ofVxtJTRc1lpJKcVSD90s3nW3Vh6Pn4EL4wyuZEbaryTXBlcUXERtgOp7mPYInhV
WBggbo6M2KD/MomeJYhpd+zRkA8lLTQ+KHYaTLXxMBxIzRCW4RJvpAzrgqp1RI1MC79A6SvuRV+E
Ck6jsKmJirRb1V951OJVBFwF5Wg1jAckqJJorswpBXIhygnUmXZq9BEHpF4dhpFTH8Woy66tQY/e
Ff3g7UovECQJgFEMNnnBu8vMsnGXgVskJ2RAcIonoz0J8yE9ifTJkRzYhYcXyhpZW9VACbVF42kI
WCcCWQpbx7a+BIZBvV3Ukee5JEAmEregbb+XYSD5y0gZx1MvplZWoH79nNrCvEGAAZLZ7JryPUky
VOB1Z2JEJka9HKuMYT3vUJ0Xaa7AsgK1ew4yhJUs1B4QTxRosyud+vokn+27dTQCb3NlXVRraiTO
RYhjgOlf1QMnyJ1N4PnpzvPspCH3ELTSUsbfh4y3C4S9AZzZXtBFhKGV2HJ1U8ldacKf6Om1Skya
2Kc1apAas2jwqMUr5XFHANatXdjI+Vo8ke/q0iz0FXHZ3bAefdqpgLYSHdSeGAmmzHUR25vGSKe0
+agdVXf0Q+MC/3pzM9qFaizlvNOUpQVaUqLCGOs6ur5pgdPFcn2X2Qjf16BEx+OcapS+lU0/phwq
t0hMvWaM202AKW1cIvXU3veWyM6jmM4LLkTPu2uCEYwndlp9p/ER0ZQpBDpKWYHXnCm5Ql5419i0
5vIO0TVwdaSwpZhupTKKwUf4QccyMpYcwtOAYPomAHAzuGZNW92gqkzed22UfcFubJiLBueSttYh
IQIKLHDPrvzIMmnThZV1meoZuGF2QC6aUgMctGzadyulbtD32QUHgkB79JYVTrXrKBQt/r6Oj3EF
Nblet5YEXIqUebXYmpD6KG0Zk4R7rCHSIugwP6ZGIgPABWi5orlfHntmH4VMd8fkE902YhOSxq5+
LX0yOxZp0nYhukGzdSG9FSH4EArLbptLwa1dBeRw6aqERGco+viejrZULdWkZxkGD32wXM0faAj0
QFkXjlwWqH8Z+S4QGfrDygiFuOsJZb8kkUSDs4FZ78JLYbQxpqkOGpl0uieolvfAn8dOP+RcfeSd
FXJBWiE9SmaMrTSfRxpOn3o0JDUDSYGrtEdzgq5X6aPPeZda9UJvsuyo00OwsCIQSAGoJH0QkUl3
PUYWXy7lpisubSGTk+oPBkwSnyo+naZenlTUjj+tMQJwZxCqC+bpPro2bSHLBlOrKjJZYfjNrDhI
UeC6PguPL9RD1GvbFAWqIOBzrvCUBJIfvAtpJWOmHBYpTTXMRE2df6ooEafMQmuSe6qYqeBKSDzZ
DMqtfpQpeJA3/qBxbydRegK8CLOoDyP+OupVQ1uHjSUBcMspXG4Qw2d8PnUR3UE7Nm+AJtnqCur9
4Cx8orKkNfAjNT6KqNt9cAxJ1t+NyG0dWjyDqbmKQy2dSh6d/aUYEBOu5L4Mk8PKxk26AOzmjOcV
r90Pvhyx5ImzHMYu+KJu3Ma1AtqQRV8JAFSYsStyHu1lRcp4tBK1BRnNp8su3DHrwNXlVl8cyl1c
6BdOAmhlEwCQlrYi6BHYZgwE/SVlYYoJDE4dZCHd6E7RNUHRCSyR3ngtiyeCywVaEfSQfrSWw4pK
H6UHc6uiDBFLeXDQmFDmGikXK5VnHVVwlAGHjo1ZbgahRRdNrtFpaDsqMYtBHqNkkaEWHtxRnRZe
UWdJ5irURWsgfyxMHLp1CYcHUk1frUqnK7PDTO/VZi2bCp0uRWLNz8cVtTT/QFij5QkMcs0Mreb3
AzNMb/NwzCXayBqkKS3KA5tbUxsuLUQJzRE4y6bZhDLvqBI1rLdNY9LSFxMG5QpMrXKvU0fZiVwB
DScyH7SMpwcdfo8uxFIx1DKS8rL3rryi8+6kwIfF0g30AJFpdlZHt3Io3omw0K7LJKBVlqIIvMaq
1lKMqRVnA/MGREkcR8jYe1ysFzU5voTDR2pFVANE51WnjIVCYy1mURerKmituM9sHeQWsg5M0pZ1
VnUStXyRa96RkGQtc2tOGdhdkZF3qlWD/EGmtYT4Q0JBQWkwM8HRKQRqemUvzrJItz3ykGIKRIpa
BTSKkJ9c8ibDVFNXqnVGEJ5B59D2cPwgYqcTl1uyuOqjJDcXtm/ic1Fn10Y+OzhCTS56V7WaYJNl
flGvzNnvgUXFOk0mE4g+2UH02RlSTCYRgF74RSp18o4I3cBHwqSQwlUw+0v0sWvkVSC39ododqBU
+Fio+k7GlDaK+EQmqh6Fw9m74jdyoays2dNihRaMcG2yutge4j90OiMOGKDnfHRcB5wxtT25ZEo6
4qzjnck9E89Omnwy1USTvcacnTb57LoxqFN3bjS7cQBKCSYDs0un6lSG+2R27/izk0eBbvxBmf09
7ez16Wffz5OFzXd8oS+EyUwqiDLR9EkRyj8ndecTEXQ5EuKNhixyI4p2aBrpLlZqRhtQwjv453dF
OKqO6JSsOMuZUlWe7AoeTctc3oncDj3gaR4I6IStrVzrsdb+RNq9r0ll6aMQHMICiJGcogVLqf1d
yWMRDjmSHzfvRrFxquTXUjN/lh0ybWRvfcVOEHNPoZ3kqenms/OpNCBiOrH0bq5bw4eGmRDhHHrw
ntD66lgGWHmMSgik/+tX8Xun9nSvz06NCpUgb9kj+EBpx22HeGkZ5Kn9E4/ti70gDp7ikFHGI6hk
pbt/Ab0WF4qjw4CTu8pwcdWBoxB0G14/l+dRTHxC025QI7MaBi0zoQ2f3hJZTdBzqGmhGxGwVDu0
8CmvSitBnMCyMCv5pNCbdB0UFoXM3uvXyIGdc6+p9bPXD+Q5VOb5cTx7CvRc7pAtY4INyxJauGGV
G0ubRmsrhYvqMPugp7Uw8IZSWpf91et7/97FnviMNiZ13VZn8uKTB8McNWswcN+4jeOE+DsTG1dw
JX5ysV886Vzrp3uh8vD0WpciFGFkNSGUO785MgpzWMl+065F2P4sikmd3OR7jwZBCTgqCEXFcA4d
9pnbHH+UF4SDHqK0knEaNj1vAl6kAPyPQhyIN01gjAoot0y+8dS2d7saQTJhJqmyiTtFP84jT4ci
j1YY7UUUbxWaCffQGLQbPAshqlqm6DCowFKf+Q2vqJ+MVC8+EEZCHmuFOSqV7Jkb8PRSRW3r+V3E
SKWqqKcMOxQr1rHKAxr1h0yh7+4Fcb9pYAsB3vnsSa6E1gV0RZkNdaO88YVdr0O5Mn4yXrz42DmX
aXBSmdQaDFjPbm2fiuWgwTtxpRbpdhAAiQk7Jdr2HnFRr9/HLwfEyXUAw9SWLZnFOBCHp5eNRRUD
chjGblHV/i2AyvTKQIu/LiKjdytbSAilg5+dHzCG/VuNUdiCB0U1jZ4NI9b+To1+gFpMxcGV7CY8
S+OGRQ3hAMtUz9V3SoB5bRF2nralFeDhw/hGnfjOu/PlB8iuoUTIBtYMdETToT15bvuxyiXq74xe
ptm7Jv2391M73v0Le4HkqzsKnx4LzP29oPVhnkXZ2LXUtl1TXo6Jq2Mx+fpeXg7FXEe8SZBkcY2o
eET2dyMsbOasWiPXE8xk3aITKN5NFmEA4nG61wtNhNr7IYgleAmlnPEkFjKK1gG2Ndb5PC9+ckTT
63NvDJkOyDE0KpiMiuQS7R9Qi46oKEadAxoLfeMzdz3PDJiRUZmbiOOa1tm+fgle3r6Yach5xcmi
yoC3ng1amAN1qbXwYdhWjYq4RhLpWpKwtwx2rM+j3H5PNxf5z+u7ffmAsluKyBZ7NQ3ICvvnWUuE
gCpITFyfKtMafNJ46IUNcRBUbVXzJzfT/EZ9dlVVhgNVncYCWG7P3gJQUgd8E0XkCmvSExFTA6e1
ki4LQ7bcNk48krdCBbZlJdT+WJFH54Q7X0iuxhp2U5ekulKr8jbzNfhTfYfT/D67rMv7+/p4l//7
9Ke3Igecin9lNij9/r/T9r6sm/L+F36x+gWy1d2uDkX2/G/2NlH9Y/6xfy+mav/ef1ZMM+rhvAGa
eHFfNcnD7r7+5h/94df+wdWQ0z/YIWvKXCzrz9E2UJqnYerJDfKi97C835XPWw9f/+hr60GzDqgO
qJCYeUsRP24ym/naetCVA2jPzHvnloRpT2asR0SfesBYNfUB5ufKmpJCHzsPFvQ+OhW0CjQHkAhD
6Z/pPGjGdBM9vcmcOTEXjB1NB5Oc5mdPkt43LZcG4aRZtxLSyoaV/qIZi+puaIURLlj9BBtbYT2+
9EO1/zJ3a3XVjHetVcblolQ6xDJYFI3PWhM2uyEiltIdRYX41G6t4c6X26Zz9d5sE5epvnkOBhcv
hK9YMEZNR+i/1gzZ5wNFwuRdT1MeicjMJo1ZgX7wZmIpnAbopRqFnbOYBSnu9FHVYMHXSKaX4cw9
DUKhnigTDNWj4F7OfFRZb1goNt3ETe3MjD5tOQ7thxa5n7FSQJiejVHHlEae0KuA0aCwRjORFRGj
RsbKBGotlQqNmJjwrX0X4QrVTKCukmxWOQTZcYLMOx7c12ZCwNKUwZY9zmRYVOWkzpl9pSKN6736
Qp6gYyqZ5T6lkqgrXS5djielqs7yPqfQbbVGkWyoufmxS6XXP9ZmslleOTh8zALgmaJ5ibGWJwxa
59sYezoovnQis0w/bKneN6tKkanZVRaeoaMUVV2+ILch+pXkHNaIuYH9xzVRxxwhELWdjV950RXC
JuskaHHELPLQTnf48XEjDAx0hcvksLuG+Uy9iJerF2/DCf+GAC6xF5AGCm/ts3z04Lh5wW3R5ihP
FCmI8eRQMQAopzVW0G70Si/QUFLh1nYUEZLPjac65RIpcoLBJSzwiEeOlmDEUrVa01DbyPF1g1T3
BPqXRWVJ1ZHKcUCS2MVgwax3VEs9471ndA2eb8vsUppM4VjGW1StXlcsZDFMSiuHmh11+LjC59Xl
EbJrpa7WFJqF2AiSkIyNbYXVp7g2PbFC7i2vzD5s/JWu5JbuJoqDHgN0dmkAJkQjR/M8b2NXK5An
Y32MkuGMVAALHUWo1PDIdELUKNGo6rUW50PGW8KBJFN1maSdtHZbdlD8iKun/Ch1PAF5kcdoclKa
5rblIX6pAPBs87rr9SMFXGNyZnpp0l3xcImPFDLp6OQSKLST1gcVAZgY/AJVF1SiViefS5Vkeq6j
esqGUjsykaA1mmGjtEqpfMxCso3WeRDTo8jlljCcqGy68wKr6A1yQBk+BfU9Zxl7dp98LkfHhmZr
t4RSDU6JG82IZCnGGzXaN+gv6XxkkZ9HGyH7M0cNRb8l2iz/jIGkOfb9BHxSArHgfCBnVloEjsRR
phISGkp2JK91YOWA72YVxblKGqLL2BLlVWGqzrsQ3+i1jz0b52DbVjIGEu6hreLE1UefgO8C+V2h
QDzm+Vrn8IeOi96Ji4UdR323wl2f3HL/JRAckla7iSRt+Fyq7G/Vt1b2QRL0JhDBddGhVMOi2pCy
OVZoiMb0g1Cpy61E6yTHzJ9MYxXKJpb/AXUjIuy2+dimVAsAMBf5iNZIGMdU1UyxhQ9gxodUlzX5
3OmIKmT4NGgmSGVAHAk5dCV5oDafBkSkyvuEAEPXV+RdQaWSzdTj7pG74tcwzzGLmoUBpzQFGqBw
v8dNtFYkZWSMk9oCeARQexxUNtVE7lPtfSfKAWCW0lFYkLrBwEHeK3Hs6pIqnYJTE+YyYOlyZWcm
ahZZVrpDelo6xTQ513aFX7ata8ACbd+lRgXFIU51+WNFjQ0DJ7FkMq27Jj/N05zYla5UdLH1Mj8+
d7Cot0ueNppAcdV11+0QE1jhGdelovnA0ZDjQtwKgrra5FnWuXHqKdxJdiE6YC6kDaLtRvhKFM4I
xqrR0OMx8KpdvMVd1JFCoNd9t0X8qJ2ioUeO0/MgnIdMhZpVoavVaVoO5S6gft3zUhAEZI6tLV3S
beKuygwtPrJkB7GonljHMWvWLUX2SHpnDWonliVBO5eew4vvvRCV82uWxIzTFDbCq2iokO1IBPXh
vyRjAHGQH5f+2u8LzE1GC5B0UabUxTa8D1DejElHdwEdVHMRBwTfrVs9IfY0o+BJCR4PHyhv0PLV
MhgSnexBuQaIxSuavobUVMkFCK2RRntDHgg22Yp1WBYQEpk0OQlQYywPK1D6hnpIUEJwm9fI6V0c
FKiqxqYBhW0TRUaqT053d2mDWOrIrRnpQ//5+d5xeFvi7fu1fj5v25v5/d/P9b5OUqeJ2IvJHrPG
h+X89NMzdEn1lfhrv/T6hvZmj7eiyeppLuozqX1KamZa9vv69NsRzRPX1zaQMDuumzvmpZIiH2jz
l8ymEnoNjz8wtAPWPnwxX5u/Hnb15Nr86OxfP7GXE+qX29k79h9OnVWH5JE/dv7PtvHk/FXtgNkt
M2bbfjhNtvj0MujmAWIZ27QnyvX0xZKeisC/0GWgUOT8wdvgx5dBcQ4cxTZ1eapeT1/PL4N24MwZ
6gTSzF8PK5Z/ocuggpp4+GyePZ8vn4YfXwbEWKBouBMU9eHTZiG1dzdoB5RELI2FzL/qZXiAhn4r
Wr0yKPz4MtgHso10l1fM19N8djeQTURRBGaNMYnT+GLl+K/1UHA3TB2Kt10GTT6g+EUrh/vq6V1g
KAcsqfEjglKZv/7E0PgHnphvr5hlECZ388slvK+eVCN++guPI/DLDXwdWQ/v/uPfnizp59+bChUP
W76fyx/T//+xd4/Mo96THz6Ogk///Ov5vdzzd4/p8Zvb8L7clbfBMJ/t8PUoH6SX/3lb3j9954Go
efzvd2sr3z7zVzea7Hyxqx43NF0PStF8zr+f3ouizR/bcLobRfZsyzpJW2/e8mIXhLvHzUwH/FCS
fesBr+/vuPbJL98tTinTBOOte1hV+W//BH8rfpkwzeJxgw/XnCyyx2/89U9zI8Lf/mv/w1RVm+f/
rYd+PMl+g9/+e++gVZnG39+xba7IhglvJaYUjssmedzm/OHKxjSqvv0Evu3kcWMPW2dS9/iNv37d
UUXvFyZVXgh/z3Z/mI73bWz6a8/n2X2Z7dIvze3+R/rw1nzr1Z5yVchUOdrhVij3d/AwO/k7dvAH
glveeI3242Ge35gPb9a3nsnPie1vPIlLntpfznZgnR7v8/nGf1gzvPno70s/zPdeS8wGpqr3W7d8
JW4ZJFHePm5qOmoNktrfMJr9Z7rL95/Xae3wNzyvx0D3q182vEfC/eN+WJq89Zqchbvmt3/uXRA2
rD1+46+PXxc/Zu298e67ENndb/+T7b+wp460MzVg3nxBXnOjvPHIX+s2vbrp7838vi2UX84HH+sA
3/uz/bnu9Bu3CU2wf/wvAAAA//8=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9525" cap="flat" cmpd="sng" algn="ctr">
        <a:solidFill>
          <a:schemeClr val="dk1">
            <a:lumMod val="50000"/>
            <a:lumOff val="50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676273</xdr:colOff>
      <xdr:row>1</xdr:row>
      <xdr:rowOff>161925</xdr:rowOff>
    </xdr:from>
    <xdr:to>
      <xdr:col>16</xdr:col>
      <xdr:colOff>371474</xdr:colOff>
      <xdr:row>27</xdr:row>
      <xdr:rowOff>171450</xdr:rowOff>
    </xdr:to>
    <xdr:graphicFrame macro="">
      <xdr:nvGraphicFramePr>
        <xdr:cNvPr id="3" name="Gráfico 2">
          <a:extLst>
            <a:ext uri="{FF2B5EF4-FFF2-40B4-BE49-F238E27FC236}">
              <a16:creationId xmlns:a16="http://schemas.microsoft.com/office/drawing/2014/main" id="{441FAFE9-CDD9-4883-A789-ACD5070ED8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242885</xdr:colOff>
      <xdr:row>28</xdr:row>
      <xdr:rowOff>171450</xdr:rowOff>
    </xdr:from>
    <xdr:to>
      <xdr:col>15</xdr:col>
      <xdr:colOff>57149</xdr:colOff>
      <xdr:row>50</xdr:row>
      <xdr:rowOff>114300</xdr:rowOff>
    </xdr:to>
    <mc:AlternateContent xmlns:mc="http://schemas.openxmlformats.org/markup-compatibility/2006">
      <mc:Choice xmlns:cx4="http://schemas.microsoft.com/office/drawing/2016/5/10/chartex" Requires="cx4">
        <xdr:graphicFrame macro="">
          <xdr:nvGraphicFramePr>
            <xdr:cNvPr id="4" name="Gráfico 3">
              <a:extLst>
                <a:ext uri="{FF2B5EF4-FFF2-40B4-BE49-F238E27FC236}">
                  <a16:creationId xmlns:a16="http://schemas.microsoft.com/office/drawing/2014/main" id="{7E50156C-71D2-49FC-918D-4A0D4C5956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662485" y="5238750"/>
              <a:ext cx="7939089" cy="39243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twoCellAnchor>
    <xdr:from>
      <xdr:col>3</xdr:col>
      <xdr:colOff>304800</xdr:colOff>
      <xdr:row>51</xdr:row>
      <xdr:rowOff>152399</xdr:rowOff>
    </xdr:from>
    <xdr:to>
      <xdr:col>15</xdr:col>
      <xdr:colOff>400050</xdr:colOff>
      <xdr:row>73</xdr:row>
      <xdr:rowOff>142874</xdr:rowOff>
    </xdr:to>
    <xdr:graphicFrame macro="">
      <xdr:nvGraphicFramePr>
        <xdr:cNvPr id="5" name="Gráfico 4">
          <a:extLst>
            <a:ext uri="{FF2B5EF4-FFF2-40B4-BE49-F238E27FC236}">
              <a16:creationId xmlns:a16="http://schemas.microsoft.com/office/drawing/2014/main" id="{9376B226-8E66-43D4-9B65-5E5FF6107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561974</xdr:colOff>
      <xdr:row>76</xdr:row>
      <xdr:rowOff>9525</xdr:rowOff>
    </xdr:from>
    <xdr:to>
      <xdr:col>15</xdr:col>
      <xdr:colOff>76200</xdr:colOff>
      <xdr:row>94</xdr:row>
      <xdr:rowOff>104775</xdr:rowOff>
    </xdr:to>
    <xdr:graphicFrame macro="">
      <xdr:nvGraphicFramePr>
        <xdr:cNvPr id="6" name="Gráfico 5">
          <a:extLst>
            <a:ext uri="{FF2B5EF4-FFF2-40B4-BE49-F238E27FC236}">
              <a16:creationId xmlns:a16="http://schemas.microsoft.com/office/drawing/2014/main" id="{C927448B-7F1B-4E99-A030-A7CD1CB660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381000</xdr:colOff>
      <xdr:row>77</xdr:row>
      <xdr:rowOff>57150</xdr:rowOff>
    </xdr:from>
    <xdr:to>
      <xdr:col>6</xdr:col>
      <xdr:colOff>247650</xdr:colOff>
      <xdr:row>91</xdr:row>
      <xdr:rowOff>47625</xdr:rowOff>
    </xdr:to>
    <mc:AlternateContent xmlns:mc="http://schemas.openxmlformats.org/markup-compatibility/2006">
      <mc:Choice xmlns:a14="http://schemas.microsoft.com/office/drawing/2010/main" Requires="a14">
        <xdr:graphicFrame macro="">
          <xdr:nvGraphicFramePr>
            <xdr:cNvPr id="7" name="Produto">
              <a:extLst>
                <a:ext uri="{FF2B5EF4-FFF2-40B4-BE49-F238E27FC236}">
                  <a16:creationId xmlns:a16="http://schemas.microsoft.com/office/drawing/2014/main" id="{4A645723-F66B-477C-83A4-8FB8B4534E8C}"/>
                </a:ext>
              </a:extLst>
            </xdr:cNvPr>
            <xdr:cNvGraphicFramePr/>
          </xdr:nvGraphicFramePr>
          <xdr:xfrm>
            <a:off x="0" y="0"/>
            <a:ext cx="0" cy="0"/>
          </xdr:xfrm>
          <a:graphic>
            <a:graphicData uri="http://schemas.microsoft.com/office/drawing/2010/slicer">
              <sle:slicer xmlns:sle="http://schemas.microsoft.com/office/drawing/2010/slicer" name="Produto"/>
            </a:graphicData>
          </a:graphic>
        </xdr:graphicFrame>
      </mc:Choice>
      <mc:Fallback>
        <xdr:sp macro="" textlink="">
          <xdr:nvSpPr>
            <xdr:cNvPr id="0" name=""/>
            <xdr:cNvSpPr>
              <a:spLocks noTextEdit="1"/>
            </xdr:cNvSpPr>
          </xdr:nvSpPr>
          <xdr:spPr>
            <a:xfrm>
              <a:off x="5400675" y="13992225"/>
              <a:ext cx="1828800" cy="2524125"/>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4</xdr:col>
      <xdr:colOff>47624</xdr:colOff>
      <xdr:row>112</xdr:row>
      <xdr:rowOff>1</xdr:rowOff>
    </xdr:from>
    <xdr:to>
      <xdr:col>12</xdr:col>
      <xdr:colOff>638175</xdr:colOff>
      <xdr:row>132</xdr:row>
      <xdr:rowOff>1</xdr:rowOff>
    </xdr:to>
    <xdr:graphicFrame macro="">
      <xdr:nvGraphicFramePr>
        <xdr:cNvPr id="8" name="Gráfico 7">
          <a:extLst>
            <a:ext uri="{FF2B5EF4-FFF2-40B4-BE49-F238E27FC236}">
              <a16:creationId xmlns:a16="http://schemas.microsoft.com/office/drawing/2014/main" id="{64D5C803-3383-4C8C-BB56-93FF40712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819150</xdr:colOff>
      <xdr:row>112</xdr:row>
      <xdr:rowOff>95250</xdr:rowOff>
    </xdr:from>
    <xdr:to>
      <xdr:col>6</xdr:col>
      <xdr:colOff>866775</xdr:colOff>
      <xdr:row>132</xdr:row>
      <xdr:rowOff>19050</xdr:rowOff>
    </xdr:to>
    <xdr:cxnSp macro="">
      <xdr:nvCxnSpPr>
        <xdr:cNvPr id="10" name="Conector reto 9">
          <a:extLst>
            <a:ext uri="{FF2B5EF4-FFF2-40B4-BE49-F238E27FC236}">
              <a16:creationId xmlns:a16="http://schemas.microsoft.com/office/drawing/2014/main" id="{723EB2DF-8A46-4DCC-9D1C-BAA952E7502D}"/>
            </a:ext>
          </a:extLst>
        </xdr:cNvPr>
        <xdr:cNvCxnSpPr/>
      </xdr:nvCxnSpPr>
      <xdr:spPr>
        <a:xfrm>
          <a:off x="7800975" y="20364450"/>
          <a:ext cx="47625" cy="3543300"/>
        </a:xfrm>
        <a:prstGeom prst="line">
          <a:avLst/>
        </a:prstGeom>
        <a:ln>
          <a:solidFill>
            <a:srgbClr val="FF0000"/>
          </a:solidFill>
          <a:prstDash val="sysDash"/>
        </a:ln>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152400</xdr:colOff>
      <xdr:row>1</xdr:row>
      <xdr:rowOff>76200</xdr:rowOff>
    </xdr:from>
    <xdr:to>
      <xdr:col>1</xdr:col>
      <xdr:colOff>495300</xdr:colOff>
      <xdr:row>3</xdr:row>
      <xdr:rowOff>45028</xdr:rowOff>
    </xdr:to>
    <xdr:sp macro="" textlink="">
      <xdr:nvSpPr>
        <xdr:cNvPr id="2" name="Elipse 1">
          <a:extLst>
            <a:ext uri="{FF2B5EF4-FFF2-40B4-BE49-F238E27FC236}">
              <a16:creationId xmlns:a16="http://schemas.microsoft.com/office/drawing/2014/main" id="{B81B3305-BCEC-41DF-B17C-846D5F5C489C}"/>
            </a:ext>
          </a:extLst>
        </xdr:cNvPr>
        <xdr:cNvSpPr/>
      </xdr:nvSpPr>
      <xdr:spPr>
        <a:xfrm>
          <a:off x="190500" y="25908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a:t>
          </a:r>
        </a:p>
      </xdr:txBody>
    </xdr:sp>
    <xdr:clientData/>
  </xdr:twoCellAnchor>
  <xdr:twoCellAnchor>
    <xdr:from>
      <xdr:col>1</xdr:col>
      <xdr:colOff>129540</xdr:colOff>
      <xdr:row>14</xdr:row>
      <xdr:rowOff>53340</xdr:rowOff>
    </xdr:from>
    <xdr:to>
      <xdr:col>1</xdr:col>
      <xdr:colOff>472440</xdr:colOff>
      <xdr:row>16</xdr:row>
      <xdr:rowOff>22168</xdr:rowOff>
    </xdr:to>
    <xdr:sp macro="" textlink="">
      <xdr:nvSpPr>
        <xdr:cNvPr id="3" name="Elipse 2">
          <a:extLst>
            <a:ext uri="{FF2B5EF4-FFF2-40B4-BE49-F238E27FC236}">
              <a16:creationId xmlns:a16="http://schemas.microsoft.com/office/drawing/2014/main" id="{B31D6518-58E7-47AD-A0EB-388A2118FB2B}"/>
            </a:ext>
          </a:extLst>
        </xdr:cNvPr>
        <xdr:cNvSpPr/>
      </xdr:nvSpPr>
      <xdr:spPr>
        <a:xfrm>
          <a:off x="167640" y="261366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2</a:t>
          </a:r>
        </a:p>
      </xdr:txBody>
    </xdr:sp>
    <xdr:clientData/>
  </xdr:twoCellAnchor>
  <xdr:twoCellAnchor>
    <xdr:from>
      <xdr:col>1</xdr:col>
      <xdr:colOff>129540</xdr:colOff>
      <xdr:row>28</xdr:row>
      <xdr:rowOff>45720</xdr:rowOff>
    </xdr:from>
    <xdr:to>
      <xdr:col>1</xdr:col>
      <xdr:colOff>472440</xdr:colOff>
      <xdr:row>30</xdr:row>
      <xdr:rowOff>14548</xdr:rowOff>
    </xdr:to>
    <xdr:sp macro="" textlink="">
      <xdr:nvSpPr>
        <xdr:cNvPr id="4" name="Elipse 3">
          <a:extLst>
            <a:ext uri="{FF2B5EF4-FFF2-40B4-BE49-F238E27FC236}">
              <a16:creationId xmlns:a16="http://schemas.microsoft.com/office/drawing/2014/main" id="{9E979A67-5E97-4E7A-B7F1-0C9EAB776A5B}"/>
            </a:ext>
          </a:extLst>
        </xdr:cNvPr>
        <xdr:cNvSpPr/>
      </xdr:nvSpPr>
      <xdr:spPr>
        <a:xfrm>
          <a:off x="167640" y="480060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3</a:t>
          </a:r>
        </a:p>
      </xdr:txBody>
    </xdr:sp>
    <xdr:clientData/>
  </xdr:twoCellAnchor>
  <xdr:twoCellAnchor>
    <xdr:from>
      <xdr:col>7</xdr:col>
      <xdr:colOff>320040</xdr:colOff>
      <xdr:row>0</xdr:row>
      <xdr:rowOff>91440</xdr:rowOff>
    </xdr:from>
    <xdr:to>
      <xdr:col>7</xdr:col>
      <xdr:colOff>320040</xdr:colOff>
      <xdr:row>75</xdr:row>
      <xdr:rowOff>93361</xdr:rowOff>
    </xdr:to>
    <xdr:cxnSp macro="">
      <xdr:nvCxnSpPr>
        <xdr:cNvPr id="6" name="Conector reto 5">
          <a:extLst>
            <a:ext uri="{FF2B5EF4-FFF2-40B4-BE49-F238E27FC236}">
              <a16:creationId xmlns:a16="http://schemas.microsoft.com/office/drawing/2014/main" id="{44CE9099-77ED-458D-AE5F-7F059D02138A}"/>
            </a:ext>
          </a:extLst>
        </xdr:cNvPr>
        <xdr:cNvCxnSpPr/>
      </xdr:nvCxnSpPr>
      <xdr:spPr>
        <a:xfrm>
          <a:off x="6751320" y="91440"/>
          <a:ext cx="0" cy="1353504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182880</xdr:colOff>
      <xdr:row>42</xdr:row>
      <xdr:rowOff>160020</xdr:rowOff>
    </xdr:from>
    <xdr:to>
      <xdr:col>1</xdr:col>
      <xdr:colOff>525780</xdr:colOff>
      <xdr:row>44</xdr:row>
      <xdr:rowOff>128848</xdr:rowOff>
    </xdr:to>
    <xdr:sp macro="" textlink="">
      <xdr:nvSpPr>
        <xdr:cNvPr id="7" name="Elipse 6">
          <a:extLst>
            <a:ext uri="{FF2B5EF4-FFF2-40B4-BE49-F238E27FC236}">
              <a16:creationId xmlns:a16="http://schemas.microsoft.com/office/drawing/2014/main" id="{2CF859EC-1A13-4338-869C-BF5BD49A8C79}"/>
            </a:ext>
          </a:extLst>
        </xdr:cNvPr>
        <xdr:cNvSpPr/>
      </xdr:nvSpPr>
      <xdr:spPr>
        <a:xfrm>
          <a:off x="220980" y="765810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4</a:t>
          </a:r>
        </a:p>
      </xdr:txBody>
    </xdr:sp>
    <xdr:clientData/>
  </xdr:twoCellAnchor>
  <xdr:twoCellAnchor>
    <xdr:from>
      <xdr:col>8</xdr:col>
      <xdr:colOff>114300</xdr:colOff>
      <xdr:row>1</xdr:row>
      <xdr:rowOff>0</xdr:rowOff>
    </xdr:from>
    <xdr:to>
      <xdr:col>8</xdr:col>
      <xdr:colOff>457200</xdr:colOff>
      <xdr:row>2</xdr:row>
      <xdr:rowOff>151708</xdr:rowOff>
    </xdr:to>
    <xdr:sp macro="" textlink="">
      <xdr:nvSpPr>
        <xdr:cNvPr id="5" name="Elipse 4">
          <a:extLst>
            <a:ext uri="{FF2B5EF4-FFF2-40B4-BE49-F238E27FC236}">
              <a16:creationId xmlns:a16="http://schemas.microsoft.com/office/drawing/2014/main" id="{E241AFC3-F21E-4DFA-8F7E-77ECBAC8F7A1}"/>
            </a:ext>
          </a:extLst>
        </xdr:cNvPr>
        <xdr:cNvSpPr/>
      </xdr:nvSpPr>
      <xdr:spPr>
        <a:xfrm>
          <a:off x="7155180" y="18288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5</a:t>
          </a:r>
        </a:p>
      </xdr:txBody>
    </xdr:sp>
    <xdr:clientData/>
  </xdr:twoCellAnchor>
  <xdr:twoCellAnchor>
    <xdr:from>
      <xdr:col>8</xdr:col>
      <xdr:colOff>175260</xdr:colOff>
      <xdr:row>19</xdr:row>
      <xdr:rowOff>60960</xdr:rowOff>
    </xdr:from>
    <xdr:to>
      <xdr:col>8</xdr:col>
      <xdr:colOff>518160</xdr:colOff>
      <xdr:row>21</xdr:row>
      <xdr:rowOff>29788</xdr:rowOff>
    </xdr:to>
    <xdr:sp macro="" textlink="">
      <xdr:nvSpPr>
        <xdr:cNvPr id="8" name="Elipse 7">
          <a:extLst>
            <a:ext uri="{FF2B5EF4-FFF2-40B4-BE49-F238E27FC236}">
              <a16:creationId xmlns:a16="http://schemas.microsoft.com/office/drawing/2014/main" id="{A36C83B2-24CA-4C54-9ACC-52F7139F5FA0}"/>
            </a:ext>
          </a:extLst>
        </xdr:cNvPr>
        <xdr:cNvSpPr/>
      </xdr:nvSpPr>
      <xdr:spPr>
        <a:xfrm>
          <a:off x="7216140" y="152400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7</a:t>
          </a:r>
        </a:p>
      </xdr:txBody>
    </xdr:sp>
    <xdr:clientData/>
  </xdr:twoCellAnchor>
  <xdr:twoCellAnchor>
    <xdr:from>
      <xdr:col>8</xdr:col>
      <xdr:colOff>121920</xdr:colOff>
      <xdr:row>9</xdr:row>
      <xdr:rowOff>0</xdr:rowOff>
    </xdr:from>
    <xdr:to>
      <xdr:col>8</xdr:col>
      <xdr:colOff>464820</xdr:colOff>
      <xdr:row>10</xdr:row>
      <xdr:rowOff>151708</xdr:rowOff>
    </xdr:to>
    <xdr:sp macro="" textlink="">
      <xdr:nvSpPr>
        <xdr:cNvPr id="9" name="Elipse 8">
          <a:extLst>
            <a:ext uri="{FF2B5EF4-FFF2-40B4-BE49-F238E27FC236}">
              <a16:creationId xmlns:a16="http://schemas.microsoft.com/office/drawing/2014/main" id="{130D7ED4-B2F1-4C47-BD15-EE0E4655ACB0}"/>
            </a:ext>
          </a:extLst>
        </xdr:cNvPr>
        <xdr:cNvSpPr/>
      </xdr:nvSpPr>
      <xdr:spPr>
        <a:xfrm>
          <a:off x="7162800" y="1645920"/>
          <a:ext cx="342900" cy="334588"/>
        </a:xfrm>
        <a:prstGeom prst="ellips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6</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152400</xdr:colOff>
      <xdr:row>1</xdr:row>
      <xdr:rowOff>76200</xdr:rowOff>
    </xdr:from>
    <xdr:to>
      <xdr:col>1</xdr:col>
      <xdr:colOff>495300</xdr:colOff>
      <xdr:row>3</xdr:row>
      <xdr:rowOff>45028</xdr:rowOff>
    </xdr:to>
    <xdr:sp macro="" textlink="">
      <xdr:nvSpPr>
        <xdr:cNvPr id="2" name="Elipse 1">
          <a:extLst>
            <a:ext uri="{FF2B5EF4-FFF2-40B4-BE49-F238E27FC236}">
              <a16:creationId xmlns:a16="http://schemas.microsoft.com/office/drawing/2014/main" id="{5ED7B70E-51EB-4433-A512-12CC39DF3EB5}"/>
            </a:ext>
          </a:extLst>
        </xdr:cNvPr>
        <xdr:cNvSpPr/>
      </xdr:nvSpPr>
      <xdr:spPr>
        <a:xfrm>
          <a:off x="190500" y="259080"/>
          <a:ext cx="34290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8</a:t>
          </a:r>
        </a:p>
      </xdr:txBody>
    </xdr:sp>
    <xdr:clientData/>
  </xdr:twoCellAnchor>
  <xdr:twoCellAnchor>
    <xdr:from>
      <xdr:col>1</xdr:col>
      <xdr:colOff>68580</xdr:colOff>
      <xdr:row>24</xdr:row>
      <xdr:rowOff>144780</xdr:rowOff>
    </xdr:from>
    <xdr:to>
      <xdr:col>1</xdr:col>
      <xdr:colOff>601980</xdr:colOff>
      <xdr:row>26</xdr:row>
      <xdr:rowOff>113608</xdr:rowOff>
    </xdr:to>
    <xdr:sp macro="" textlink="">
      <xdr:nvSpPr>
        <xdr:cNvPr id="4" name="Elipse 3">
          <a:extLst>
            <a:ext uri="{FF2B5EF4-FFF2-40B4-BE49-F238E27FC236}">
              <a16:creationId xmlns:a16="http://schemas.microsoft.com/office/drawing/2014/main" id="{FFA618BF-5335-489C-9D4B-5C2471A3AB4F}"/>
            </a:ext>
          </a:extLst>
        </xdr:cNvPr>
        <xdr:cNvSpPr/>
      </xdr:nvSpPr>
      <xdr:spPr>
        <a:xfrm>
          <a:off x="106680" y="4351020"/>
          <a:ext cx="53340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10</a:t>
          </a:r>
        </a:p>
      </xdr:txBody>
    </xdr:sp>
    <xdr:clientData/>
  </xdr:twoCellAnchor>
  <xdr:twoCellAnchor>
    <xdr:from>
      <xdr:col>7</xdr:col>
      <xdr:colOff>190500</xdr:colOff>
      <xdr:row>0</xdr:row>
      <xdr:rowOff>91440</xdr:rowOff>
    </xdr:from>
    <xdr:to>
      <xdr:col>7</xdr:col>
      <xdr:colOff>190500</xdr:colOff>
      <xdr:row>77</xdr:row>
      <xdr:rowOff>93361</xdr:rowOff>
    </xdr:to>
    <xdr:cxnSp macro="">
      <xdr:nvCxnSpPr>
        <xdr:cNvPr id="5" name="Conector reto 4">
          <a:extLst>
            <a:ext uri="{FF2B5EF4-FFF2-40B4-BE49-F238E27FC236}">
              <a16:creationId xmlns:a16="http://schemas.microsoft.com/office/drawing/2014/main" id="{A740F8C3-7E89-4A56-98A2-ABAE2E1263B6}"/>
            </a:ext>
          </a:extLst>
        </xdr:cNvPr>
        <xdr:cNvCxnSpPr/>
      </xdr:nvCxnSpPr>
      <xdr:spPr>
        <a:xfrm>
          <a:off x="7818120" y="91440"/>
          <a:ext cx="0" cy="14083681"/>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15240</xdr:colOff>
      <xdr:row>11</xdr:row>
      <xdr:rowOff>38100</xdr:rowOff>
    </xdr:from>
    <xdr:to>
      <xdr:col>9</xdr:col>
      <xdr:colOff>0</xdr:colOff>
      <xdr:row>13</xdr:row>
      <xdr:rowOff>6928</xdr:rowOff>
    </xdr:to>
    <xdr:sp macro="" textlink="">
      <xdr:nvSpPr>
        <xdr:cNvPr id="7" name="Elipse 6">
          <a:extLst>
            <a:ext uri="{FF2B5EF4-FFF2-40B4-BE49-F238E27FC236}">
              <a16:creationId xmlns:a16="http://schemas.microsoft.com/office/drawing/2014/main" id="{667176A8-42D9-4C95-BA2A-1FCD5611E2EE}"/>
            </a:ext>
          </a:extLst>
        </xdr:cNvPr>
        <xdr:cNvSpPr/>
      </xdr:nvSpPr>
      <xdr:spPr>
        <a:xfrm>
          <a:off x="7978140" y="2049780"/>
          <a:ext cx="52578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13</a:t>
          </a:r>
        </a:p>
      </xdr:txBody>
    </xdr:sp>
    <xdr:clientData/>
  </xdr:twoCellAnchor>
  <xdr:twoCellAnchor>
    <xdr:from>
      <xdr:col>1</xdr:col>
      <xdr:colOff>144780</xdr:colOff>
      <xdr:row>18</xdr:row>
      <xdr:rowOff>76200</xdr:rowOff>
    </xdr:from>
    <xdr:to>
      <xdr:col>1</xdr:col>
      <xdr:colOff>487680</xdr:colOff>
      <xdr:row>20</xdr:row>
      <xdr:rowOff>45028</xdr:rowOff>
    </xdr:to>
    <xdr:sp macro="" textlink="">
      <xdr:nvSpPr>
        <xdr:cNvPr id="10" name="Elipse 9">
          <a:extLst>
            <a:ext uri="{FF2B5EF4-FFF2-40B4-BE49-F238E27FC236}">
              <a16:creationId xmlns:a16="http://schemas.microsoft.com/office/drawing/2014/main" id="{9F7756B1-5625-4974-AAF0-B5DA848CFE6B}"/>
            </a:ext>
          </a:extLst>
        </xdr:cNvPr>
        <xdr:cNvSpPr/>
      </xdr:nvSpPr>
      <xdr:spPr>
        <a:xfrm>
          <a:off x="182880" y="3185160"/>
          <a:ext cx="34290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9</a:t>
          </a:r>
        </a:p>
      </xdr:txBody>
    </xdr:sp>
    <xdr:clientData/>
  </xdr:twoCellAnchor>
  <xdr:twoCellAnchor>
    <xdr:from>
      <xdr:col>8</xdr:col>
      <xdr:colOff>22860</xdr:colOff>
      <xdr:row>15</xdr:row>
      <xdr:rowOff>144780</xdr:rowOff>
    </xdr:from>
    <xdr:to>
      <xdr:col>9</xdr:col>
      <xdr:colOff>0</xdr:colOff>
      <xdr:row>17</xdr:row>
      <xdr:rowOff>113608</xdr:rowOff>
    </xdr:to>
    <xdr:sp macro="" textlink="">
      <xdr:nvSpPr>
        <xdr:cNvPr id="13" name="Elipse 12">
          <a:extLst>
            <a:ext uri="{FF2B5EF4-FFF2-40B4-BE49-F238E27FC236}">
              <a16:creationId xmlns:a16="http://schemas.microsoft.com/office/drawing/2014/main" id="{0895B26D-9169-4B2E-B27C-BB9465AF9F07}"/>
            </a:ext>
          </a:extLst>
        </xdr:cNvPr>
        <xdr:cNvSpPr/>
      </xdr:nvSpPr>
      <xdr:spPr>
        <a:xfrm>
          <a:off x="7985760" y="2887980"/>
          <a:ext cx="51816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14</a:t>
          </a:r>
        </a:p>
      </xdr:txBody>
    </xdr:sp>
    <xdr:clientData/>
  </xdr:twoCellAnchor>
  <xdr:twoCellAnchor>
    <xdr:from>
      <xdr:col>8</xdr:col>
      <xdr:colOff>15240</xdr:colOff>
      <xdr:row>21</xdr:row>
      <xdr:rowOff>129540</xdr:rowOff>
    </xdr:from>
    <xdr:to>
      <xdr:col>9</xdr:col>
      <xdr:colOff>45720</xdr:colOff>
      <xdr:row>23</xdr:row>
      <xdr:rowOff>98368</xdr:rowOff>
    </xdr:to>
    <xdr:sp macro="" textlink="">
      <xdr:nvSpPr>
        <xdr:cNvPr id="14" name="Elipse 13">
          <a:extLst>
            <a:ext uri="{FF2B5EF4-FFF2-40B4-BE49-F238E27FC236}">
              <a16:creationId xmlns:a16="http://schemas.microsoft.com/office/drawing/2014/main" id="{988A8558-3F98-4C81-A3B9-AB074E455FCF}"/>
            </a:ext>
          </a:extLst>
        </xdr:cNvPr>
        <xdr:cNvSpPr/>
      </xdr:nvSpPr>
      <xdr:spPr>
        <a:xfrm>
          <a:off x="7978140" y="3970020"/>
          <a:ext cx="57150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15</a:t>
          </a:r>
        </a:p>
      </xdr:txBody>
    </xdr:sp>
    <xdr:clientData/>
  </xdr:twoCellAnchor>
  <xdr:twoCellAnchor>
    <xdr:from>
      <xdr:col>11</xdr:col>
      <xdr:colOff>449580</xdr:colOff>
      <xdr:row>18</xdr:row>
      <xdr:rowOff>160020</xdr:rowOff>
    </xdr:from>
    <xdr:to>
      <xdr:col>15</xdr:col>
      <xdr:colOff>236220</xdr:colOff>
      <xdr:row>21</xdr:row>
      <xdr:rowOff>7620</xdr:rowOff>
    </xdr:to>
    <xdr:sp macro="[0]!Colorir" textlink="">
      <xdr:nvSpPr>
        <xdr:cNvPr id="15" name="Retângulo 14">
          <a:extLst>
            <a:ext uri="{FF2B5EF4-FFF2-40B4-BE49-F238E27FC236}">
              <a16:creationId xmlns:a16="http://schemas.microsoft.com/office/drawing/2014/main" id="{8530CD06-1943-4A90-62C5-E2E7215971F5}"/>
            </a:ext>
          </a:extLst>
        </xdr:cNvPr>
        <xdr:cNvSpPr/>
      </xdr:nvSpPr>
      <xdr:spPr>
        <a:xfrm>
          <a:off x="10515600" y="1623060"/>
          <a:ext cx="2225040" cy="396240"/>
        </a:xfrm>
        <a:prstGeom prst="rect">
          <a:avLst/>
        </a:prstGeom>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pt-BR" sz="2000"/>
            <a:t>Mudar</a:t>
          </a:r>
          <a:r>
            <a:rPr lang="pt-BR" sz="2000" baseline="0"/>
            <a:t> Cor</a:t>
          </a:r>
          <a:endParaRPr lang="pt-BR" sz="2000"/>
        </a:p>
      </xdr:txBody>
    </xdr:sp>
    <xdr:clientData/>
  </xdr:twoCellAnchor>
  <xdr:twoCellAnchor>
    <xdr:from>
      <xdr:col>8</xdr:col>
      <xdr:colOff>0</xdr:colOff>
      <xdr:row>1</xdr:row>
      <xdr:rowOff>68580</xdr:rowOff>
    </xdr:from>
    <xdr:to>
      <xdr:col>8</xdr:col>
      <xdr:colOff>533400</xdr:colOff>
      <xdr:row>3</xdr:row>
      <xdr:rowOff>7620</xdr:rowOff>
    </xdr:to>
    <xdr:sp macro="" textlink="">
      <xdr:nvSpPr>
        <xdr:cNvPr id="16" name="Elipse 15">
          <a:extLst>
            <a:ext uri="{FF2B5EF4-FFF2-40B4-BE49-F238E27FC236}">
              <a16:creationId xmlns:a16="http://schemas.microsoft.com/office/drawing/2014/main" id="{F47D4C0A-31E8-4814-8B16-55908C43E662}"/>
            </a:ext>
          </a:extLst>
        </xdr:cNvPr>
        <xdr:cNvSpPr/>
      </xdr:nvSpPr>
      <xdr:spPr>
        <a:xfrm>
          <a:off x="7962900" y="251460"/>
          <a:ext cx="533400" cy="30480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11</a:t>
          </a:r>
        </a:p>
      </xdr:txBody>
    </xdr:sp>
    <xdr:clientData/>
  </xdr:twoCellAnchor>
  <xdr:twoCellAnchor>
    <xdr:from>
      <xdr:col>8</xdr:col>
      <xdr:colOff>0</xdr:colOff>
      <xdr:row>6</xdr:row>
      <xdr:rowOff>60960</xdr:rowOff>
    </xdr:from>
    <xdr:to>
      <xdr:col>8</xdr:col>
      <xdr:colOff>533400</xdr:colOff>
      <xdr:row>8</xdr:row>
      <xdr:rowOff>29788</xdr:rowOff>
    </xdr:to>
    <xdr:sp macro="" textlink="">
      <xdr:nvSpPr>
        <xdr:cNvPr id="17" name="Elipse 16">
          <a:extLst>
            <a:ext uri="{FF2B5EF4-FFF2-40B4-BE49-F238E27FC236}">
              <a16:creationId xmlns:a16="http://schemas.microsoft.com/office/drawing/2014/main" id="{66643B4F-824F-4431-A1C1-6249D06B33D1}"/>
            </a:ext>
          </a:extLst>
        </xdr:cNvPr>
        <xdr:cNvSpPr/>
      </xdr:nvSpPr>
      <xdr:spPr>
        <a:xfrm>
          <a:off x="7962900" y="1158240"/>
          <a:ext cx="533400" cy="334588"/>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pt-BR" sz="1400" b="1">
              <a:solidFill>
                <a:schemeClr val="tx1"/>
              </a:solidFill>
            </a:rPr>
            <a:t>12</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68d1182545d76c74/Documentos/Investimentos%20Alon/Investimentos%20Alon.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ocação"/>
      <sheetName val="Movimentações"/>
      <sheetName val="Notas de Corretagem"/>
      <sheetName val="Notas de Corretagem D.T."/>
      <sheetName val="Corretagem em dólar"/>
      <sheetName val="Saldo Internacional"/>
      <sheetName val="Palavra do Estrategista"/>
      <sheetName val="Microcap Alert"/>
      <sheetName val="Outras"/>
      <sheetName val="Fundos Imobiliários"/>
      <sheetName val="R. V. Internacional"/>
      <sheetName val="Mov. Estratégias"/>
      <sheetName val="Lucro"/>
      <sheetName val="Lucro I."/>
      <sheetName val="Lucro D.T."/>
      <sheetName val="IR"/>
      <sheetName val="IR I."/>
      <sheetName val="IR FIIs"/>
      <sheetName val="IR D.T."/>
      <sheetName val="IRPF"/>
      <sheetName val="Feriados"/>
      <sheetName val="Google Finance"/>
    </sheetNames>
    <sheetDataSet>
      <sheetData sheetId="0">
        <row r="23">
          <cell r="A23" t="str">
            <v>Ações Nacionais</v>
          </cell>
          <cell r="B23">
            <v>275159.7</v>
          </cell>
        </row>
        <row r="24">
          <cell r="A24" t="str">
            <v>Renda Fixa</v>
          </cell>
        </row>
        <row r="25">
          <cell r="A25" t="str">
            <v>FIIs</v>
          </cell>
        </row>
        <row r="26">
          <cell r="A26" t="str">
            <v>Ações Internacionais</v>
          </cell>
        </row>
        <row r="27">
          <cell r="A27" t="str">
            <v>Criptomoedas</v>
          </cell>
        </row>
        <row r="28">
          <cell r="A28" t="str">
            <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i" refreshedDate="45589.509928125" createdVersion="6" refreshedVersion="6" minRefreshableVersion="3" recordCount="8105" xr:uid="{51A94113-067D-4CD8-B8A4-B468A31E9725}">
  <cacheSource type="worksheet">
    <worksheetSource ref="A1:H8106" sheet="Base Dados 1"/>
  </cacheSource>
  <cacheFields count="11">
    <cacheField name="Produto" numFmtId="0">
      <sharedItems count="7">
        <s v="Televisão"/>
        <s v="Câmera"/>
        <s v="Android"/>
        <s v="SmartWatch"/>
        <s v="iPhone"/>
        <s v="Tablet"/>
        <s v="Notebook"/>
      </sharedItems>
    </cacheField>
    <cacheField name="Qtd Vendida" numFmtId="0">
      <sharedItems containsSemiMixedTypes="0" containsString="0" containsNumber="1" containsInteger="1" minValue="1" maxValue="20"/>
    </cacheField>
    <cacheField name="Data" numFmtId="14">
      <sharedItems containsSemiMixedTypes="0" containsNonDate="0" containsDate="1" containsString="0" minDate="2021-01-01T00:00:00" maxDate="2024-01-01T00:00:00" count="1077">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2-01T00:00:00"/>
        <d v="2021-12-02T00:00:00"/>
        <d v="2021-12-03T00:00:00"/>
        <d v="2021-12-04T00:00:00"/>
        <d v="2021-12-07T00:00:00"/>
        <d v="2021-12-08T00:00:00"/>
        <d v="2021-12-09T00:00:00"/>
        <d v="2021-12-10T00:00:00"/>
        <d v="2021-12-11T00:00:00"/>
        <d v="2021-12-13T00:00:00"/>
        <d v="2021-12-14T00:00:00"/>
        <d v="2021-12-17T00:00:00"/>
        <d v="2021-12-18T00:00:00"/>
        <d v="2021-12-19T00:00:00"/>
        <d v="2021-12-20T00:00:00"/>
        <d v="2021-12-21T00:00:00"/>
        <d v="2021-12-25T00:00:00"/>
        <d v="2021-12-26T00:00:00"/>
        <d v="2021-12-28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8T00:00:00"/>
        <d v="2022-05-09T00:00:00"/>
        <d v="2022-05-10T00:00:00"/>
        <d v="2022-05-11T00:00:00"/>
        <d v="2022-05-12T00:00:00"/>
        <d v="2022-05-13T00:00:00"/>
        <d v="2022-05-14T00:00:00"/>
        <d v="2022-05-15T00:00:00"/>
        <d v="2022-05-16T00:00:00"/>
        <d v="2022-05-17T00:00:00"/>
        <d v="2022-05-18T00:00:00"/>
        <d v="2022-05-19T00:00:00"/>
        <d v="2022-05-21T00:00:00"/>
        <d v="2022-05-22T00:00:00"/>
        <d v="2022-05-23T00:00:00"/>
        <d v="2022-05-24T00:00:00"/>
        <d v="2022-05-25T00:00:00"/>
        <d v="2022-05-26T00:00:00"/>
        <d v="2022-05-27T00:00:00"/>
        <d v="2022-05-28T00:00:00"/>
        <d v="2022-05-29T00:00:00"/>
        <d v="2022-05-30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10" base="2">
        <rangePr groupBy="months" startDate="2021-01-01T00:00:00" endDate="2024-01-01T00:00:00"/>
        <groupItems count="14">
          <s v="&lt;01/01/2021"/>
          <s v="jan"/>
          <s v="fev"/>
          <s v="mar"/>
          <s v="abr"/>
          <s v="mai"/>
          <s v="jun"/>
          <s v="jul"/>
          <s v="ago"/>
          <s v="set"/>
          <s v="out"/>
          <s v="nov"/>
          <s v="dez"/>
          <s v="&gt;01/01/2024"/>
        </groupItems>
      </fieldGroup>
    </cacheField>
    <cacheField name="Loja" numFmtId="0">
      <sharedItems/>
    </cacheField>
    <cacheField name="UF" numFmtId="0">
      <sharedItems count="7">
        <s v="SP"/>
        <s v="RJ"/>
        <s v="GO"/>
        <s v="PR"/>
        <s v="RS"/>
        <s v="MG"/>
        <s v="PE"/>
      </sharedItems>
    </cacheField>
    <cacheField name="Faturamento" numFmtId="8">
      <sharedItems containsSemiMixedTypes="0" containsString="0" containsNumber="1" containsInteger="1" minValue="1400" maxValue="106000"/>
    </cacheField>
    <cacheField name="Cliente" numFmtId="0">
      <sharedItems/>
    </cacheField>
    <cacheField name="Gênero" numFmtId="0">
      <sharedItems count="2">
        <s v="Masculino"/>
        <s v="Feminino"/>
      </sharedItems>
    </cacheField>
    <cacheField name="Impostos" numFmtId="0" formula="Faturamento *30%" databaseField="0"/>
    <cacheField name="Trimestres" numFmtId="0" databaseField="0">
      <fieldGroup base="2">
        <rangePr groupBy="quarters" startDate="2021-01-01T00:00:00" endDate="2024-01-01T00:00:00"/>
        <groupItems count="6">
          <s v="&lt;01/01/2021"/>
          <s v="Trim1"/>
          <s v="Trim2"/>
          <s v="Trim3"/>
          <s v="Trim4"/>
          <s v="&gt;01/01/2024"/>
        </groupItems>
      </fieldGroup>
    </cacheField>
    <cacheField name="Anos" numFmtId="0" databaseField="0">
      <fieldGroup base="2">
        <rangePr groupBy="years" startDate="2021-01-01T00:00:00" endDate="2024-01-01T00:00:00"/>
        <groupItems count="6">
          <s v="&lt;01/01/2021"/>
          <s v="2021"/>
          <s v="2022"/>
          <s v="2023"/>
          <s v="2024"/>
          <s v="&gt;01/01/2024"/>
        </groupItems>
      </fieldGroup>
    </cacheField>
  </cacheFields>
  <extLst>
    <ext xmlns:x14="http://schemas.microsoft.com/office/spreadsheetml/2009/9/main" uri="{725AE2AE-9491-48be-B2B4-4EB974FC3084}">
      <x14:pivotCacheDefinition pivotCacheId="128625920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i" refreshedDate="45589.626841550926" createdVersion="6" refreshedVersion="6" minRefreshableVersion="3" recordCount="8105" xr:uid="{A0319606-C0DE-464F-8154-006C71DB7141}">
  <cacheSource type="worksheet">
    <worksheetSource ref="C1:H8106" sheet="Base Dados 1"/>
  </cacheSource>
  <cacheFields count="6">
    <cacheField name="Data" numFmtId="14">
      <sharedItems containsSemiMixedTypes="0" containsNonDate="0" containsDate="1" containsString="0" minDate="2021-01-01T00:00:00" maxDate="2024-01-01T00:00:00"/>
    </cacheField>
    <cacheField name="Loja" numFmtId="0">
      <sharedItems/>
    </cacheField>
    <cacheField name="UF" numFmtId="0">
      <sharedItems count="7">
        <s v="SP"/>
        <s v="RJ"/>
        <s v="GO"/>
        <s v="PR"/>
        <s v="RS"/>
        <s v="MG"/>
        <s v="PE"/>
      </sharedItems>
    </cacheField>
    <cacheField name="Faturamento" numFmtId="8">
      <sharedItems containsSemiMixedTypes="0" containsString="0" containsNumber="1" containsInteger="1" minValue="1400" maxValue="106000"/>
    </cacheField>
    <cacheField name="Cliente" numFmtId="0">
      <sharedItems count="6773">
        <s v="Thiago Coelho"/>
        <s v="Guilherme Thoni"/>
        <s v="Bruna Ferreira"/>
        <s v="Giselia Mesquita"/>
        <s v="Pedro Santos"/>
        <s v="João Santos"/>
        <s v="Bruno Negrelli"/>
        <s v="Luiza Santos"/>
        <s v="Thales Miranda"/>
        <s v="Larissa Araujo"/>
        <s v="Carolina Silva"/>
        <s v="Luiza Teixeira"/>
        <s v="Lucas Soares"/>
        <s v="Adriane Júnior"/>
        <s v="Nathan Oliveira"/>
        <s v="Daniel Gonçalves"/>
        <s v="Isaac Miura"/>
        <s v="Lucas Terra"/>
        <s v="Platini Lima"/>
        <s v="Isabel Dias"/>
        <s v="Fernanda Silva"/>
        <s v="Julia Rocha"/>
        <s v="Ingra Rosa"/>
        <s v="David Caldas"/>
        <s v="Livia Vasconcellos"/>
        <s v="Carlos Conceição"/>
        <s v="Maurício Kohn"/>
        <s v="Isabel Resinente"/>
        <s v="Luiz Suzano"/>
        <s v="Raphael Negrelli"/>
        <s v="Alberto Portillo"/>
        <s v="Sylvio Soares"/>
        <s v="Rilson Fioretti"/>
        <s v="Carolina Appel"/>
        <s v="José Guadagnino"/>
        <s v="Bruno Villanova"/>
        <s v="Elena Isbelle"/>
        <s v="Raphael Matheus"/>
        <s v="Juliana Mesquita"/>
        <s v="Juliana Sperandei"/>
        <s v="Milena Mendes"/>
        <s v="Lucas Andrada"/>
        <s v="Carlos Ramos"/>
        <s v="Fernanda Cavalcante"/>
        <s v="Dykson Santos"/>
        <s v="Natalia Galvão"/>
        <s v="Gabriel Fernandes"/>
        <s v="Larissa Thome"/>
        <s v="Felipe Aliani"/>
        <s v="Caroline Machado"/>
        <s v="Hygor Gasperi"/>
        <s v="Renan Brandão"/>
        <s v="Letícia Ramos"/>
        <s v="José Luz"/>
        <s v="Thaís Hollander"/>
        <s v="Deysiane Cabral"/>
        <s v="Bruna Lima"/>
        <s v="Gabriella Souza"/>
        <s v="Victor Procaci"/>
        <s v="Eric Ramos"/>
        <s v="Patrícia Villanova"/>
        <s v="Juan Garcia"/>
        <s v="Luiza Vannier"/>
        <s v="Rogério Júnior"/>
        <s v="Douglas Miranda"/>
        <s v="Isabel Marques"/>
        <s v="Rafael Rodrigues"/>
        <s v="Daniel Vieira"/>
        <s v="Anna Paulo"/>
        <s v="Guilherme Carvalho"/>
        <s v="Daniela Ayres"/>
        <s v="André Barbosa"/>
        <s v="Samara Neves"/>
        <s v="Daniel Mesquita"/>
        <s v="Luis Alves"/>
        <s v="Marina Castilho"/>
        <s v="Bárbara Guimarães"/>
        <s v="Carolina Bach"/>
        <s v="Gabrielle Ferezin"/>
        <s v="Izabel Sá"/>
        <s v="Andre Ferreira"/>
        <s v="Rafael Miranda"/>
        <s v="João Miranda"/>
        <s v="Maria Nogueira"/>
        <s v="Jonatas Merotto"/>
        <s v="Dandara Guedes"/>
        <s v="Guilherme Fernandes"/>
        <s v="Vittorio Farias"/>
        <s v="Pedro Pereira"/>
        <s v="Giuseppe Accardo"/>
        <s v="Hércules Vieira"/>
        <s v="Mariana Ramos"/>
        <s v="Monique Correa"/>
        <s v="Anízio Rodriguez"/>
        <s v="Hiaiune Sapir"/>
        <s v="Jeferson Dalforne"/>
        <s v="Thales Novak"/>
        <s v="Ian Santos"/>
        <s v="Allan Azevedo"/>
        <s v="João Figueiredo"/>
        <s v="Bruno Sales"/>
        <s v="Marcela Santos"/>
        <s v="Livia Farias"/>
        <s v="Jéssica Pestana"/>
        <s v="Maike Freire"/>
        <s v="João Fraga"/>
        <s v="Natalia Coutinho"/>
        <s v="Khaio Fahrnholz"/>
        <s v="Maria Veiga"/>
        <s v="Victor Assis"/>
        <s v="Bruna Sales"/>
        <s v="Felipe Carneiro"/>
        <s v="Raul Manhães"/>
        <s v="Fabio Campelo"/>
        <s v="Rilson Rubim"/>
        <s v="Gabriel Guedes"/>
        <s v="Sylvio Miranda"/>
        <s v="Paola Pinheiro"/>
        <s v="Alberto Silva"/>
        <s v="Bruno Alves"/>
        <s v="Thales Monteiro"/>
        <s v="Mariana Tanaka"/>
        <s v="Lucas Restum"/>
        <s v="Júlio Soares"/>
        <s v="Juliana Farias"/>
        <s v="Joao Pacheco"/>
        <s v="Luíza Nakayama"/>
        <s v="Camila Oliveira"/>
        <s v="Gustavo Santos"/>
        <s v="Luiz Silveira"/>
        <s v="Henrique Teixeira"/>
        <s v="Luiza Martins"/>
        <s v="José Cozendey"/>
        <s v="Patrícia Barcessat"/>
        <s v="Wilson Quinto"/>
        <s v="Lorena Mendonça"/>
        <s v="Victoria Barros"/>
        <s v="Paola Bruno"/>
        <s v="Wellington Soares"/>
        <s v="Maike Campos"/>
        <s v="Sarah Abrahão"/>
        <s v="Vanessa Barbosa"/>
        <s v="Dandara Assumpção"/>
        <s v="Camilla Bruno"/>
        <s v="Lorena Rotava"/>
        <s v="Rebeca Motta"/>
        <s v="Eduardo Valente"/>
        <s v="Rilson Rosa"/>
        <s v="Rodrigo Ramos"/>
        <s v="Carolina Ayres"/>
        <s v="Bruno Thiele"/>
        <s v="Paula Medina"/>
        <s v="Júlio Mendonça"/>
        <s v="Rilson Rocha"/>
        <s v="Beatriz Vogel"/>
        <s v="Wilson Siqueira"/>
        <s v="Felipe Santos"/>
        <s v="Sandy Mattos"/>
        <s v="Paula Carneiro"/>
        <s v="Yasser Borges"/>
        <s v="João Júnior"/>
        <s v="Lucas Taylor"/>
        <s v="Miguel Santos"/>
        <s v="Paula Pereira"/>
        <s v="João Fernandes"/>
        <s v="Clara Cabral"/>
        <s v="Ives Delgado"/>
        <s v="Lenon Pedrosa"/>
        <s v="Thiago Teixeira"/>
        <s v="Amanda Jorge"/>
        <s v="Camila Arruda"/>
        <s v="Nina Assis"/>
        <s v="Luíza Ferreira"/>
        <s v="Luis Siqueira"/>
        <s v="Vanessa Firmino"/>
        <s v="Cícero Resende"/>
        <s v="João Borges"/>
        <s v="Jônatas Souza"/>
        <s v="Roberta Aragão"/>
        <s v="Marina Nauenberg"/>
        <s v="Larissa Souza"/>
        <s v="Rafael Matheus"/>
        <s v="Carlos Figueiredo"/>
        <s v="Leticia Carneiro"/>
        <s v="Thaís Ferreira"/>
        <s v="Pedro Derossi"/>
        <s v="Roger Nascimento"/>
        <s v="Fernanda Alves"/>
        <s v="Gabriela Sena"/>
        <s v="Thiago Borges"/>
        <s v="Bernardo Mesquita"/>
        <s v="Juliana Araujo"/>
        <s v="Juliana Silva"/>
        <s v="Ana Soares"/>
        <s v="Renan Marques"/>
        <s v="Gustavo Freitas"/>
        <s v="Debora Silva"/>
        <s v="Pedro Temporal"/>
        <s v="Marcela Silva"/>
        <s v="Rebeca Thome"/>
        <s v="Miguel Guedes"/>
        <s v="Lucas Almeida"/>
        <s v="Alon Junior"/>
        <s v="Pedro Valim"/>
        <s v="Caroline Almeida"/>
        <s v="Beatriz Vannier"/>
        <s v="Pedro Pinto"/>
        <s v="Cícero Gomes"/>
        <s v="Lucas Medronho"/>
        <s v="Alberto Ramos"/>
        <s v="Alexandre Marques"/>
        <s v="Thayna Soares"/>
        <s v="Amanda Nucci"/>
        <s v="Carlos Alcoforado"/>
        <s v="Rafael Aliani"/>
        <s v="Raul Firmino"/>
        <s v="Mariana Valente"/>
        <s v="Thomáz Ferreira"/>
        <s v="Guilherme Novak"/>
        <s v="Jorge Marchesi"/>
        <s v="Leonardo Cardoso"/>
        <s v="Ives Mesquita"/>
        <s v="Bruna Chagas"/>
        <s v="Juliana Veiga"/>
        <s v="Joao Araujo"/>
        <s v="Breno Terra"/>
        <s v="Samara Pestana"/>
        <s v="Júlia Souza"/>
        <s v="Glenda Barreto"/>
        <s v="Renan Barcessat"/>
        <s v="Ana Boccaletti"/>
        <s v="Luiz Monteiro"/>
        <s v="Thais Ramos"/>
        <s v="Bruna Almeida"/>
        <s v="Isabella Aragão"/>
        <s v="Paloma Accardo"/>
        <s v="Pedro Guimarães"/>
        <s v="Beatriz Chagas"/>
        <s v="Caio Brum"/>
        <s v="Lucas Correa"/>
        <s v="Bruno Calbucci"/>
        <s v="Raíssa Carneiro"/>
        <s v="Felipe Nogueira"/>
        <s v="João Cavalcanti"/>
        <s v="Victor Pereira"/>
        <s v="Luis Quinto"/>
        <s v="Pedro Silva"/>
        <s v="Guilherme Franco"/>
        <s v="João Sepúlveda"/>
        <s v="Gabriel Martins"/>
        <s v="Isabelle Barros"/>
        <s v="Thiago Lacerda"/>
        <s v="Julia Almeida"/>
        <s v="Eduardo Velucci"/>
        <s v="Thomáz Campos"/>
        <s v="Gabriel Xavier"/>
        <s v="Breno Vargas"/>
        <s v="Juliana Júnior"/>
        <s v="Célio Silveira"/>
        <s v="Isabela Farias"/>
        <s v="Ravena Pereira"/>
        <s v="Stephanie Miranda"/>
        <s v="Alon Sales"/>
        <s v="Carlos Chein"/>
        <s v="Renan Sone"/>
        <s v="Isabela Miranda"/>
        <s v="Pedro Figueiredo"/>
        <s v="Caroline Soledade"/>
        <s v="Ana Lima"/>
        <s v="Eduardo Felippe"/>
        <s v="Beatriz Guedes"/>
        <s v="Antônio Gonçalves"/>
        <s v="Camille Gonçalves"/>
        <s v="Julia Capitulo"/>
        <s v="Maria Machado"/>
        <s v="Letícia Pinto"/>
        <s v="Renan Sousa"/>
        <s v="Diego Lima"/>
        <s v="Alvaro Sapir"/>
        <s v="Maria Duque"/>
        <s v="Mariana Delgado"/>
        <s v="Amanda Marins"/>
        <s v="Guilherme Almeida"/>
        <s v="Caio Villanova"/>
        <s v="Carlos Xavier"/>
        <s v="Camilla Cavalcanti"/>
        <s v="Lucas Santos"/>
        <s v="Marina Ferreira"/>
        <s v="Bruna Medeiros"/>
        <s v="Matheus Junior"/>
        <s v="Gustavo Alves"/>
        <s v="Júlio Rotsztejn"/>
        <s v="Priscila Chagas"/>
        <s v="Diego Mesquita"/>
        <s v="Danilo Melo"/>
        <s v="Melissa Silva"/>
        <s v="Marcela Carvalho"/>
        <s v="Pedro Cruz"/>
        <s v="Marcelo Marques"/>
        <s v="Bruna Lopes"/>
        <s v="Breno Calmon"/>
        <s v="Allan Ressurreição"/>
        <s v="Chan Ayres"/>
        <s v="Adriane Figueiredo"/>
        <s v="Gabriella Pereira"/>
        <s v="Victor Figueiredo"/>
        <s v="Bruna Merege"/>
        <s v="Amanda Delgado"/>
        <s v="Douglas Sobral"/>
        <s v="Gabrielle Pereira"/>
        <s v="Juliana Thome"/>
        <s v="Maria Bôas"/>
        <s v="Roberta Codeceira"/>
        <s v="Maria Gama"/>
        <s v="Rubens Pedrosa"/>
        <s v="Débora Filho"/>
        <s v="Raíza Almeida"/>
        <s v="Ana Santos"/>
        <s v="Carolina Carvalho"/>
        <s v="Tayla Procaci"/>
        <s v="Gabrielle Peixoto"/>
        <s v="Jeferson Junior"/>
        <s v="Tayla Correa"/>
        <s v="Lucas Souza"/>
        <s v="Carolina Santos"/>
        <s v="Jessica Sapir"/>
        <s v="Marcela Guadagnino"/>
        <s v="Daniel Peçanha"/>
        <s v="Bruno Garcia"/>
        <s v="Victor Lopes"/>
        <s v="Julia Filho"/>
        <s v="Gustavo Campos"/>
        <s v="Guilherme Monteiro"/>
        <s v="Renan Cabral"/>
        <s v="Mariane Castilho"/>
        <s v="Joyce Buraco"/>
        <s v="Caio Santos"/>
        <s v="Lucas Marchesi"/>
        <s v="Henrique Guimarães"/>
        <s v="Daniel Felippe"/>
        <s v="Rilson Campelo"/>
        <s v="Guilherme Marchesi"/>
        <s v="Ana Carvalho"/>
        <s v="Lucas Berto"/>
        <s v="Carlos Ayres"/>
        <s v="Thomáz Cavalcanti"/>
        <s v="Diogo Costa"/>
        <s v="Hiaiune Assis"/>
        <s v="Paola Silva"/>
        <s v="Eduardo Rocha"/>
        <s v="Ulisses Cormack"/>
        <s v="Raíssa Silva"/>
        <s v="Guilherme Rocha"/>
        <s v="Henrique Andrade"/>
        <s v="Thaís Garcia"/>
        <s v="Wilson Barbosa"/>
        <s v="Ana Rotsztejn"/>
        <s v="Lucas Braga"/>
        <s v="Victor Novak"/>
        <s v="Carolina Souza"/>
        <s v="Mariane Felippe"/>
        <s v="Alexandre Bôas"/>
        <s v="Isabela Correa"/>
        <s v="Lucas Mesquita"/>
        <s v="Eduardo Rodrigues"/>
        <s v="Leandro Silveira"/>
        <s v="Camilla Bôas"/>
        <s v="Antonio Arruda"/>
        <s v="Vitor Gomes"/>
        <s v="Amanda Vieira"/>
        <s v="Eduardo Cabral"/>
        <s v="Rachel Lima"/>
        <s v="Roberto Junior"/>
        <s v="Eric Santos"/>
        <s v="Gustavo Portela"/>
        <s v="João Silva"/>
        <s v="Silvio Tanaka"/>
        <s v="Lucas Pereira"/>
        <s v="Mariana Cardoso"/>
        <s v="Ulisses Alfradique"/>
        <s v="Maria Júnior"/>
        <s v="Alon Mesquita"/>
        <s v="Iuri Soares"/>
        <s v="Amanda Polastri"/>
        <s v="Leonardo Vasconcellos"/>
        <s v="Thiago Barbosa"/>
        <s v="Rafael Bruno"/>
        <s v="Jéssica Campelo"/>
        <s v="Bernardo Pereira"/>
        <s v="Lucas Garcia"/>
        <s v="Sthefeson Vianna"/>
        <s v="Luiza Feijo"/>
        <s v="Matheus Matheus"/>
        <s v="Lunna Motta"/>
        <s v="Marina Fonseca"/>
        <s v="Eduardo Barbosa"/>
        <s v="Paloma Cormack"/>
        <s v="Gabriel Soares"/>
        <s v="Renan Delgado"/>
        <s v="Isabelle Stefanelli"/>
        <s v="Eric Lopes"/>
        <s v="Pedro Rocha"/>
        <s v="Pedro Nunes"/>
        <s v="Wilson Filho"/>
        <s v="Yasser Cavalcanti"/>
        <s v="Julia Kurtz"/>
        <s v="Lucas Sousa"/>
        <s v="Sarah Bhering"/>
        <s v="Wilson Costa"/>
        <s v="Mariana Araujo"/>
        <s v="Ana Magalhães"/>
        <s v="Victoria Pestana"/>
        <s v="Pedro Sone"/>
        <s v="David Britto"/>
        <s v="Juliana Vianna"/>
        <s v="Thales Cavalcanti"/>
        <s v="Thomáz Taylor"/>
        <s v="Ana Barros"/>
        <s v="Willian Nogueira"/>
        <s v="Deysiane Fernandes"/>
        <s v="Vinícius Kurtz"/>
        <s v="Felipe Cardoso"/>
        <s v="Bernard Procaci"/>
        <s v="Ana Fernandes"/>
        <s v="Lucas Fonseca"/>
        <s v="Hércules Silva"/>
        <s v="Thaís Barros"/>
        <s v="Henrique Figueiredo"/>
        <s v="Joao Pimenta"/>
        <s v="Adrielle Villanova"/>
        <s v="Sylvio Moraes"/>
        <s v="Rogério Garcia"/>
        <s v="Leticia Melo"/>
        <s v="Pedro Carneiro"/>
        <s v="João Brito"/>
        <s v="Joao Silveira"/>
        <s v="Matheus Dias"/>
        <s v="William Moraes"/>
        <s v="Maria Aragão"/>
        <s v="Wellington Araujo"/>
        <s v="Leandro Mattos"/>
        <s v="Giulia Fernandes"/>
        <s v="Bruna Nascimento"/>
        <s v="Eduardo Peçanha"/>
        <s v="Lucas Lacerda"/>
        <s v="Mariane Gomes"/>
        <s v="Lázaro Terra"/>
        <s v="Amanda Palmeira"/>
        <s v="Willian Souza"/>
        <s v="Andre Miranda"/>
        <s v="Alex Fioretti"/>
        <s v="Alberto Candido"/>
        <s v="Natalia Almeida"/>
        <s v="Victor Portela"/>
        <s v="Philipe Andrade"/>
        <s v="Alessandra Magalhães"/>
        <s v="Hygor Mesquita"/>
        <s v="Marcelo Xavier"/>
        <s v="Deysiane Portillo"/>
        <s v="Wen Felippe"/>
        <s v="Desirée Wanderley"/>
        <s v="Rodrigo Aragão"/>
        <s v="Antonio Puntel"/>
        <s v="José Londero"/>
        <s v="Bruno Caputo"/>
        <s v="Carolina Fanara"/>
        <s v="Breno Lima"/>
        <s v="Jessica Buraco"/>
        <s v="Renan Nimer"/>
        <s v="Sthefeson Fernandes"/>
        <s v="Bruna Santos"/>
        <s v="Michelle Wanderley"/>
        <s v="Elaine Alfradique"/>
        <s v="Gustavo Júnior"/>
        <s v="Anna Monteiro"/>
        <s v="Carlos Morais"/>
        <s v="Roberta Thoni"/>
        <s v="Renan Costa"/>
        <s v="Luis Paz"/>
        <s v="Leonardo Bach"/>
        <s v="Thaís Araujo"/>
        <s v="Patrícia Gentile"/>
        <s v="Adriane Freire"/>
        <s v="Lázaro Gomes"/>
        <s v="Matheus Lima"/>
        <s v="Roberto Silva"/>
        <s v="Letícia Mesquita"/>
        <s v="Luiza Delgado"/>
        <s v="Eduardo Guedes"/>
        <s v="Gabriela Quinto"/>
        <s v="Sylvio Mesquita"/>
        <s v="Raíssa Goulart"/>
        <s v="Priscila Vilela"/>
        <s v="Thales Garcia"/>
        <s v="Adriana Isbelle"/>
        <s v="Juan Carneiro"/>
        <s v="Carolina Fonseca"/>
        <s v="Karoline Resende"/>
        <s v="Bruno Lacerda"/>
        <s v="Pedro Júnior"/>
        <s v="Victor Mendes"/>
        <s v="Guilherme Felippe"/>
        <s v="Wilson Nucci"/>
        <s v="Brenno Barroso"/>
        <s v="Daniel Rosa"/>
        <s v="Arthur Perdomo"/>
        <s v="Barbara Candido"/>
        <s v="Bruna Barros"/>
        <s v="Fernanda Mattos"/>
        <s v="Felipe Cruz"/>
        <s v="Rafael Rangel"/>
        <s v="Willian Barros"/>
        <s v="Rafael Gouvêa"/>
        <s v="Lucas Barbosa"/>
        <s v="Anna Garcia"/>
        <s v="Pedro Braga"/>
        <s v="Breno Thome"/>
        <s v="Carlos Silva"/>
        <s v="Sandy Portillo"/>
        <s v="João Melo"/>
        <s v="Rodrigo Morete"/>
        <s v="Bernard Conceição"/>
        <s v="Vivianne Ferreira"/>
        <s v="Khaio Ribeiro"/>
        <s v="Ana Ortiz"/>
        <s v="Bernardo Alcoforado"/>
        <s v="Mateus Lima"/>
        <s v="Pedro Araujo"/>
        <s v="Caroline Rodrigues"/>
        <s v="Eduardo Ayres"/>
        <s v="João Souza"/>
        <s v="Isabella Silva"/>
        <s v="Giulia Ribeiro"/>
        <s v="Rafaela Carneiro"/>
        <s v="Juliana Assumpção"/>
        <s v="Elena Gasperi"/>
        <s v="Luísa Vasconcellos"/>
        <s v="Daniel Fraga"/>
        <s v="Vinícius Silva"/>
        <s v="Beatriz Matheus"/>
        <s v="Paloma Ribeiro"/>
        <s v="Fernanda Cardoso"/>
        <s v="Ana Martins"/>
        <s v="Isabelle Ferrari"/>
        <s v="Andressa Johnson"/>
        <s v="Bianca Souza"/>
        <s v="Gabriel Bernardes"/>
        <s v="Daniela Almeida"/>
        <s v="Marianna Souza"/>
        <s v="Raíssa Provenzano"/>
        <s v="Henrique Jimbo"/>
        <s v="Dykson Manhães"/>
        <s v="Luiza Neves"/>
        <s v="Ives Tavares"/>
        <s v="Marcelo Rodrigues"/>
        <s v="Helena Silva"/>
        <s v="Diogo Souza"/>
        <s v="Juliana Guimarães"/>
        <s v="Caio Gomes"/>
        <s v="Daniela Fernandes"/>
        <s v="Pedro Jesus"/>
        <s v="Andreza Dias"/>
        <s v="Bruna Ribeiro"/>
        <s v="Paula Soares"/>
        <s v="Manuela Leal"/>
        <s v="Paula Derossi"/>
        <s v="Caio Sousa"/>
        <s v="Juliana Santos"/>
        <s v="Pedro Oliveira"/>
        <s v="Beatriz Gentile"/>
        <s v="Lázaro Coelho"/>
        <s v="Beatriz Mariz"/>
        <s v="Renan Castro"/>
        <s v="Isabel Sampaio"/>
        <s v="Henrique Almeida"/>
        <s v="Anderson Silva"/>
        <s v="Victor Silva"/>
        <s v="Luísa Provenzano"/>
        <s v="Arthur Piero"/>
        <s v="Caio Cavalcanti"/>
        <s v="Natalia Marinho"/>
        <s v="Lucas Guimarães"/>
        <s v="Sandy Ferreira"/>
        <s v="Gabriel Hollander"/>
        <s v="Alvaro Castilho"/>
        <s v="Isabelle Thome"/>
        <s v="Henrique Oliveira"/>
        <s v="Vanessa Mesquita"/>
        <s v="Ulisses Borges"/>
        <s v="João Campista"/>
        <s v="Pedro Heimlich"/>
        <s v="Hércules Cardoso"/>
        <s v="Letícia Cozendey"/>
        <s v="Isabella Mattos"/>
        <s v="Gabriela Teixeira"/>
        <s v="Bruno Silva"/>
        <s v="Lucas Melo"/>
        <s v="Bruna Novak"/>
        <s v="Débora Sagrillo"/>
        <s v="Maria Junqueira"/>
        <s v="Giovanna Pedrosa"/>
        <s v="Gabriel Passos"/>
        <s v="Raissa Guedes"/>
        <s v="José Biase"/>
        <s v="Aline Costa"/>
        <s v="Henrique Abraçado"/>
        <s v="Sarah Londero"/>
        <s v="Raissa Passos"/>
        <s v="Bernardo Vilela"/>
        <s v="Renan Guadagnino"/>
        <s v="Andressa Gomes"/>
        <s v="Pedro Ramos"/>
        <s v="Juliana Affonso"/>
        <s v="Fabio Santos"/>
        <s v="David Garcia"/>
        <s v="João Guadagnino"/>
        <s v="Gustavo Valim"/>
        <s v="Jéssica Neto"/>
        <s v="Thiago Assumpção"/>
        <s v="Bruno Almeida"/>
        <s v="Guilherme Júnior"/>
        <s v="Gustavo Silva"/>
        <s v="João Pinheiro"/>
        <s v="Platini Procaci"/>
        <s v="Paula Delgado"/>
        <s v="Bruno Souza"/>
        <s v="Caio Neves"/>
        <s v="Thomáz Sousa"/>
        <s v="Luis Netto"/>
        <s v="Lucas Junior"/>
        <s v="Priscila Procaci"/>
        <s v="Bianca Araujo"/>
        <s v="Sandy Teixeira"/>
        <s v="José Mattos"/>
        <s v="Bruno Ferreira"/>
        <s v="Juan Teixeira"/>
        <s v="Maria Bhering"/>
        <s v="Rafaela Costa"/>
        <s v="Sandy Ladogano"/>
        <s v="Paula Silva"/>
        <s v="Catarina Velucci"/>
        <s v="Lucas Mendes"/>
        <s v="Viviane Amaral"/>
        <s v="Viviane Chagas"/>
        <s v="Pedro Lima"/>
        <s v="Amanda Barbosa"/>
        <s v="Henrique Kurtz"/>
        <s v="Letícia Freire"/>
        <s v="Lorena Ribeiro"/>
        <s v="Thainá Gomes"/>
        <s v="Rafaela Silva"/>
        <s v="Eric Sá"/>
        <s v="Ives Ressurreição"/>
        <s v="Kimberly Vieira"/>
        <s v="Catarina Pereira"/>
        <s v="Raphael Miranda"/>
        <s v="Adrielle Cavalcanti"/>
        <s v="Sthefeson Borges"/>
        <s v="Ana Silva"/>
        <s v="Felipe Araujo"/>
        <s v="Marcelo Souza"/>
        <s v="Bruna Delgado"/>
        <s v="Rilson Meirelles"/>
        <s v="Carolina Fernandes"/>
        <s v="Eric Kurtz"/>
        <s v="Guilherme Ayres"/>
        <s v="Arthur Mendonça"/>
        <s v="Renan Rosa"/>
        <s v="Bruno Neves"/>
        <s v="Allan Vianna"/>
        <s v="Priscila Jesus"/>
        <s v="Vitor Resende"/>
        <s v="Felipe Bach"/>
        <s v="Gabriel Souza"/>
        <s v="Victor Campos"/>
        <s v="Eduardo Capitulo"/>
        <s v="Luiz Carvalho"/>
        <s v="Tadeu Felippe"/>
        <s v="Camila Valim"/>
        <s v="Bruno Andrada"/>
        <s v="Cecília Silva"/>
        <s v="Pedro Soledade"/>
        <s v="Debora Gonçalves"/>
        <s v="Pedro Mesquita"/>
        <s v="Camilla Rodrigues"/>
        <s v="Stela Soares"/>
        <s v="Eduardo Fernandes"/>
        <s v="Fernanda Lopes"/>
        <s v="Bruna Arruda"/>
        <s v="Marina Silva"/>
        <s v="João Alfradique"/>
        <s v="Daniel Hollander"/>
        <s v="Lucas Junger"/>
        <s v="Amanda Cardoso"/>
        <s v="Lucas Barreto"/>
        <s v="Vivianne Vannier"/>
        <s v="Raphael Marins"/>
        <s v="Breno Figueiredo"/>
        <s v="Ylana Negrelli"/>
        <s v="Gabriella Almeida"/>
        <s v="Isabella Azevedo"/>
        <s v="Raul Garcia"/>
        <s v="Thiago Merotto"/>
        <s v="Ramon Nucci"/>
        <s v="Júlio Puntel"/>
        <s v="Juliana Pereira"/>
        <s v="Raphael Rosa"/>
        <s v="Gabriel Provenzano"/>
        <s v="Bernard Bastazini"/>
        <s v="Maike Silva"/>
        <s v="Lucas Freitas"/>
        <s v="Hiaiune Costa"/>
        <s v="Marina Monteiro"/>
        <s v="Daniel Franco"/>
        <s v="Breno Rotava"/>
        <s v="Raphael Tatsch"/>
        <s v="Pedro Pacheco"/>
        <s v="Myllena Macckione"/>
        <s v="Lara Sampaio"/>
        <s v="Gabrielle Ronfini"/>
        <s v="Felipe Franco"/>
        <s v="Rafaela Ribeiro"/>
        <s v="Thayane Oliveira"/>
        <s v="Beatriz Restum"/>
        <s v="João Puntel"/>
        <s v="Nicolas Sepúlveda"/>
        <s v="Alon Cavalcanti"/>
        <s v="Mariane Brito"/>
        <s v="Sandy Calmon"/>
        <s v="Luíza Fonseca"/>
        <s v="Isabella Rezende"/>
        <s v="Igor Faria"/>
        <s v="Bruna Rosa"/>
        <s v="Isabel Fonseca"/>
        <s v="Lucas Soledade"/>
        <s v="Daniel Coelho"/>
        <s v="Pedro Afonso"/>
        <s v="Lucas Mariz"/>
        <s v="Bruna Silva"/>
        <s v="Cézar Lopes"/>
        <s v="Karina Barreira"/>
        <s v="Juliana Barbosa"/>
        <s v="Caio Marques"/>
        <s v="Marina Melo"/>
        <s v="Ives Perdomo"/>
        <s v="Adrielle Costa"/>
        <s v="Livia Pereira"/>
        <s v="Adrielle Santos"/>
        <s v="Sandy Bittencourt"/>
        <s v="Rafaela Castilho"/>
        <s v="Victor Junger"/>
        <s v="Julia Monte"/>
        <s v="Mariana Silva"/>
        <s v="Beatriz Vianna"/>
        <s v="Ana Guimarães"/>
        <s v="Andressa Puntel"/>
        <s v="Luis Calbucci"/>
        <s v="Carolina Peixoto"/>
        <s v="João Lacerda"/>
        <s v="Joao Mattos"/>
        <s v="Victor Ramos"/>
        <s v="Larissa Viríssimo"/>
        <s v="Luã Sá"/>
        <s v="Raphael Silveira"/>
        <s v="Philipe Marchesi"/>
        <s v="Cassio Assis"/>
        <s v="Luiza Taylor"/>
        <s v="Juan Isbelle"/>
        <s v="Gabriel Gomes"/>
        <s v="Thales Bernhardt"/>
        <s v="Daniel Tabet"/>
        <s v="Ives Andrade"/>
        <s v="Bruna Vasconcelos"/>
        <s v="Thais Silva"/>
        <s v="Viviane Bach"/>
        <s v="Carolina Quindeler"/>
        <s v="David Pereira"/>
        <s v="Bárbara Ferreira"/>
        <s v="Julia Leal"/>
        <s v="Sandy Oliveira"/>
        <s v="João Rachide"/>
        <s v="Isabelle Leite"/>
        <s v="Júlio Portillo"/>
        <s v="João Aires"/>
        <s v="Renan Ortiz"/>
        <s v="Ana Campos"/>
        <s v="Luísa Júnior"/>
        <s v="Thainá Silva"/>
        <s v="Mariane Teixeira"/>
        <s v="Matheus Farias"/>
        <s v="Alon Pereira"/>
        <s v="Hygor Filho"/>
        <s v="Raphael Gomes"/>
        <s v="Gabriel Lima"/>
        <s v="Gabriella Accioly"/>
        <s v="Glenda Bitencourt"/>
        <s v="Alon Sá"/>
        <s v="Pedro Vasconcelos"/>
        <s v="Tadeu Araujo"/>
        <s v="João Vianna"/>
        <s v="Gabrielle Mendes"/>
        <s v="Luiz Oliveira"/>
        <s v="Thays Barros"/>
        <s v="Ana Felippe"/>
        <s v="Caio Dias"/>
        <s v="Iuri Teixeira"/>
        <s v="Cecília Menezes"/>
        <s v="Matheus Delgado"/>
        <s v="Mateus Ventura"/>
        <s v="Jéssica Rotava"/>
        <s v="Eduardo Gasperi"/>
        <s v="Guilherme Jordao"/>
        <s v="Eduardo Carneiro"/>
        <s v="Dykson Delgado"/>
        <s v="Bruna Ayres"/>
        <s v="Luiz Medronho"/>
        <s v="Michelle Gouvêa"/>
        <s v="Lucas Sad"/>
        <s v="Rilson Calbucci"/>
        <s v="João Neves"/>
        <s v="Lucas Ribeiro"/>
        <s v="Carlos Júnior"/>
        <s v="Luiz Miura"/>
        <s v="Juliana Almeida"/>
        <s v="Matheus Sampaio"/>
        <s v="Gustavo Soares"/>
        <s v="Natalia Moraes"/>
        <s v="Bruna Abrahão"/>
        <s v="João Paulo"/>
        <s v="João Netto"/>
        <s v="Ramon Huon"/>
        <s v="José Kurtz"/>
        <s v="Larissa Teixeira"/>
        <s v="Pedro Carvalho"/>
        <s v="Beatriz Bach"/>
        <s v="Bruno Guedes"/>
        <s v="Jeferson Campelo"/>
        <s v="Isabella Santos"/>
        <s v="Victoria Guedes"/>
        <s v="Raphael Allevato"/>
        <s v="Daniel Miura"/>
        <s v="Raphael Teraoka"/>
        <s v="Izabel Almeida"/>
        <s v="Matheus Pessanha"/>
        <s v="Amanda Binello"/>
        <s v="Pedro Guedes"/>
        <s v="Wen Almeida"/>
        <s v="Guilherme Fonseca"/>
        <s v="Julia Marques"/>
        <s v="Ananda Baptista"/>
        <s v="Luiz Ribeiro"/>
        <s v="Gabriella Alcoforado"/>
        <s v="Natalia Medina"/>
        <s v="Anna Bach"/>
        <s v="Luis Cunha"/>
        <s v="Bruno Palmeira"/>
        <s v="Carlos Macckione"/>
        <s v="Carolina Junior"/>
        <s v="Aline Silva"/>
        <s v="Henrique Brandao"/>
        <s v="Luiz Fonseca"/>
        <s v="Rafaella Nauenberg"/>
        <s v="Thaís Ribeiro"/>
        <s v="Roberto Duarte"/>
        <s v="Isabela Tanaka"/>
        <s v="Carolina Chagas"/>
        <s v="Adrielle Rodrigues"/>
        <s v="Natalia Boccaletti"/>
        <s v="Luíza Chagas"/>
        <s v="Ana Chou"/>
        <s v="Paula Coelho"/>
        <s v="Lucas Moreira"/>
        <s v="Lucas Cruz"/>
        <s v="Luiza Vasconcelos"/>
        <s v="Célio Maia"/>
        <s v="Isabela Neto"/>
        <s v="Henrique Franco"/>
        <s v="Gabriela Calbucci"/>
        <s v="Daniel Carvalho"/>
        <s v="Eduardo Azevedo"/>
        <s v="Thaís Abrahão"/>
        <s v="Lucas Felippe"/>
        <s v="Jonatas Caldas"/>
        <s v="Michelle Passos"/>
        <s v="Isaac Carvalho"/>
        <s v="Karina Cavalcanti"/>
        <s v="Júlia Braga"/>
        <s v="Pedro Porto"/>
        <s v="Rodrigo Arruda"/>
        <s v="Mariana Lima"/>
        <s v="Juliana Lima"/>
        <s v="José Vasconcelos"/>
        <s v="Anízio Arruda"/>
        <s v="Leticia Baptista"/>
        <s v="Arthur Freitas"/>
        <s v="Diogo Arruda"/>
        <s v="Rafaela Moreira"/>
        <s v="Maria Heimlich"/>
        <s v="Vanessa Cunha"/>
        <s v="Maria Alfradique"/>
        <s v="William Correa"/>
        <s v="Victor Mello"/>
        <s v="Ana Bach"/>
        <s v="Camilla Villanova"/>
        <s v="Carlos Mello"/>
        <s v="Lorena Miranda"/>
        <s v="Thales Filho"/>
        <s v="Julia Lacerda"/>
        <s v="Felipe Rodrigues"/>
        <s v="Clara Nauenberg"/>
        <s v="Daniel Sobral"/>
        <s v="Bianca Monteiro"/>
        <s v="Guilherme Cavalcanti"/>
        <s v="Pedro Soares"/>
        <s v="Cláudio Barbosa"/>
        <s v="Victor Gomes"/>
        <s v="Audir Pinheiro"/>
        <s v="Renan Gouvêa"/>
        <s v="Matheus Araujo"/>
        <s v="Daniel Feijo"/>
        <s v="Renan Ferreira"/>
        <s v="Marina Rodrigues"/>
        <s v="Ulisses Bach"/>
        <s v="Carolina Gomes"/>
        <s v="Anna Lacerda"/>
        <s v="Desirée Thome"/>
        <s v="Platini Chou"/>
        <s v="Leandro Borges"/>
        <s v="Ana Araujo"/>
        <s v="Maria Verly"/>
        <s v="Eduardo Vasconcelos"/>
        <s v="Rafaela Lacerda"/>
        <s v="Ruan Rodrigues"/>
        <s v="Carlos Oros"/>
        <s v="Audir Firmino"/>
        <s v="João Garcia"/>
        <s v="Eduardo Lira"/>
        <s v="Juliana Fernandes"/>
        <s v="Anna Pimenta"/>
        <s v="Diego Lopes"/>
        <s v="Bruna Gomes"/>
        <s v="Anderson Nucci"/>
        <s v="Anna Veloso"/>
        <s v="Raissa Li"/>
        <s v="Ana Jordao"/>
        <s v="Isabella Vogel"/>
        <s v="Matheus Ferreira"/>
        <s v="Gabrielle Bach"/>
        <s v="Luísa Almeida"/>
        <s v="Rodrigo Machado"/>
        <s v="Julia Jesus"/>
        <s v="Luana Rodrigues"/>
        <s v="Livia Calmon"/>
        <s v="Rodrigo Guimarães"/>
        <s v="Eduardo Siqueira"/>
        <s v="Juliana Aragão"/>
        <s v="Lívia Zakhm"/>
        <s v="Bruna Freitas"/>
        <s v="Isabelle Pereira"/>
        <s v="Caio Temporal"/>
        <s v="Gabriel Melo"/>
        <s v="Hygor Pinto"/>
        <s v="Lucas Ferreira"/>
        <s v="João Huon"/>
        <s v="Fernanda Monteiro"/>
        <s v="Paula Sepúlveda"/>
        <s v="Carolina Zakhm"/>
        <s v="Gabriel Johnson"/>
        <s v="Breno Racy"/>
        <s v="Guilherme Faria"/>
        <s v="Pedro Ribeiro"/>
        <s v="Victor Cunha"/>
        <s v="Alvaro Costa"/>
        <s v="Larissa Corrêa"/>
        <s v="Deysiane Bôas"/>
        <s v="Raissa Villanova"/>
        <s v="Gabrielle Perdomo"/>
        <s v="João Sad"/>
        <s v="Thales Santos"/>
        <s v="Andreza Perdomo"/>
        <s v="Thaís Rodrigues"/>
        <s v="Thales Moita"/>
        <s v="William Ramos"/>
        <s v="Bruno Mello"/>
        <s v="Rafael Nucci"/>
        <s v="Lais Pestana"/>
        <s v="Luiza Magalhães"/>
        <s v="Maike Melo"/>
        <s v="Thiago Alcoforado"/>
        <s v="Pedro Tabet"/>
        <s v="Lucas Feijo"/>
        <s v="Maria Fahrnholz"/>
        <s v="Matheus Carvalho"/>
        <s v="Rafael Soares"/>
        <s v="Bruna Mattos"/>
        <s v="Iuri Junior"/>
        <s v="Jonas Teraoka"/>
        <s v="Bianca Fanara"/>
        <s v="Lucas Nogueira"/>
        <s v="Julia Vargas"/>
        <s v="Bruna Abreu"/>
        <s v="Pedro Correa"/>
        <s v="Fernanda Lima"/>
        <s v="João Marques"/>
        <s v="Jonatas Júnior"/>
        <s v="Rodrigo Leal"/>
        <s v="João Monteiro"/>
        <s v="Daniel Assis"/>
        <s v="Lucas Roberto"/>
        <s v="João Junior"/>
        <s v="Rafaela Garcia"/>
        <s v="Adrielle Rocha"/>
        <s v="Natalia Godoy"/>
        <s v="João Cardoso"/>
        <s v="Marcela Ferreira"/>
        <s v="Thiago Caputo"/>
        <s v="Ana Alves"/>
        <s v="Lázaro Sad"/>
        <s v="Thais Pereira"/>
        <s v="Juliana Alcoforado"/>
        <s v="Ana Allevato"/>
        <s v="Rafaella Teixeira"/>
        <s v="Arthur Barbosa"/>
        <s v="Gabriel Sousa"/>
        <s v="Isabella Bach"/>
        <s v="Isabela Rodrigues"/>
        <s v="Iuri Menezes"/>
        <s v="Renan Oliveira"/>
        <s v="Karoline Ribeiro"/>
        <s v="Gustavo Pereira"/>
        <s v="Juliana Fanara"/>
        <s v="Deysiane Bach"/>
        <s v="Maria Felippe"/>
        <s v="Marina Lima"/>
        <s v="Myllena Silveira"/>
        <s v="Henrique Aliani"/>
        <s v="Caio Fontoura"/>
        <s v="Ana Chagas"/>
        <s v="Eduardo Souza"/>
        <s v="Gustavo Gomes"/>
        <s v="Maria Gasperi"/>
        <s v="Luiza Kohn"/>
        <s v="Breno Rangel"/>
        <s v="Bruna Rodrigues"/>
        <s v="Nina Lopes"/>
        <s v="Brenno Neves"/>
        <s v="João Magalhães"/>
        <s v="Carla Porto"/>
        <s v="Silvio Temporal"/>
        <s v="Anízio Mattos"/>
        <s v="Julia Guedes"/>
        <s v="Bernardo Fontoura"/>
        <s v="Caio Junqueira"/>
        <s v="Carlos Barbosa"/>
        <s v="Iuri Oliveira"/>
        <s v="Giovanna Monteiro"/>
        <s v="Maria Fernandes"/>
        <s v="Guilherme Silva"/>
        <s v="Gabriela Buraco"/>
        <s v="Rodrigo Pereira"/>
        <s v="Gabriela Pereira"/>
        <s v="Patrícia Derossi"/>
        <s v="Karoline Alves"/>
        <s v="Eric Sperandei"/>
        <s v="Rafaela Villanova"/>
        <s v="Lucas Villanova"/>
        <s v="Isabella Siqueira"/>
        <s v="Patrícia Delgado"/>
        <s v="Thiago Neves"/>
        <s v="Lara Miura"/>
        <s v="Rafael Castro"/>
        <s v="Gustavo Leal"/>
        <s v="Guilherme Marinho"/>
        <s v="Luiza Almeida"/>
        <s v="Carla Almeida"/>
        <s v="João Candido"/>
        <s v="Isabela Racy"/>
        <s v="Yasmim Moreira"/>
        <s v="Caroline Manhães"/>
        <s v="Carolina Porto"/>
        <s v="Dykson Ferreira"/>
        <s v="Gabriel Procaci"/>
        <s v="Lázaro Assis"/>
        <s v="Pedro Caputo"/>
        <s v="Carolina Aquino"/>
        <s v="Ruan Franco"/>
        <s v="Sthefeson Felippe"/>
        <s v="Leandro Barros"/>
        <s v="Raphael Boccaletti"/>
        <s v="Camilla Fraga"/>
        <s v="João Jesus"/>
        <s v="Luísa Villanova"/>
        <s v="Mateus Nimer"/>
        <s v="Juliana Calbucci"/>
        <s v="Gustavo Barros"/>
        <s v="Alexandre Cordovil"/>
        <s v="Amanda Figueiredo"/>
        <s v="Rebeca Kranz"/>
        <s v="Giovana Tabet"/>
        <s v="Gustavo Carneiro"/>
        <s v="Larissa Cunha"/>
        <s v="Gabriel Farias"/>
        <s v="Letícia Costa"/>
        <s v="Raul Sousa"/>
        <s v="Laura Temporal"/>
        <s v="Eduardo Macckione"/>
        <s v="Carlos Guadagnino"/>
        <s v="Arthur Gomes"/>
        <s v="Carlos Costa"/>
        <s v="Joao Almeida"/>
        <s v="Ives Fahrnholz"/>
        <s v="Gabrielle Azevedo"/>
        <s v="Mayara Boccaletti"/>
        <s v="Lucas Fahrnholz"/>
        <s v="Sandy Maia"/>
        <s v="Vitor Guedes"/>
        <s v="Daniel Melo"/>
        <s v="Stefan Costa"/>
        <s v="Carolina Delgado"/>
        <s v="Bernardo Jorge"/>
        <s v="Letícia Conceição"/>
        <s v="Bianca Gonzaga"/>
        <s v="Thais Nauenberg"/>
        <s v="Guilherme Chagas"/>
        <s v="Desirée Souza"/>
        <s v="Henrique Leig"/>
        <s v="José Vogel"/>
        <s v="Lorena Baptista"/>
        <s v="Juliana Junior"/>
        <s v="João Guedes"/>
        <s v="Sthefeson Mesquita"/>
        <s v="Bruno Lima"/>
        <s v="Gabriela Duarte"/>
        <s v="Gustavo Almeida"/>
        <s v="Juliana Gouvêa"/>
        <s v="Jônatas Lacerda"/>
        <s v="Gabrielle Assumpção"/>
        <s v="Sylvio Campelo"/>
        <s v="Milena Allevato"/>
        <s v="Gabriel Nogueira"/>
        <s v="Victor Isbelle"/>
        <s v="Vittorio Ferreira"/>
        <s v="Guilherme Caldas"/>
        <s v="Thomáz Bastazini"/>
        <s v="Luiz Calmon"/>
        <s v="Carolina Taylor"/>
        <s v="Audir Bach"/>
        <s v="Pedro Magalhães"/>
        <s v="Ana Brandão"/>
        <s v="William Costa"/>
        <s v="Mayara Thoni"/>
        <s v="Luiza Ramos"/>
        <s v="Antônio Gouvêa"/>
        <s v="Adriane Barbosa"/>
        <s v="Lucas Campos"/>
        <s v="Jessica Santos"/>
        <s v="Gabriella Rachide"/>
        <s v="Gabriel Gasperi"/>
        <s v="Fabio Almeida"/>
        <s v="Larissa Pereira"/>
        <s v="João Dias"/>
        <s v="Henrique Moraes"/>
        <s v="Bruno Bhering"/>
        <s v="Anízio Pereira"/>
        <s v="Carolina Cunha"/>
        <s v="Gabriel Marques"/>
        <s v="Gabriela Capitulo"/>
        <s v="Júlia Gonçalves"/>
        <s v="Amanda Resinente"/>
        <s v="Ives Medina"/>
        <s v="João Rodrigues"/>
        <s v="Juliana Bruno"/>
        <s v="Jéssica Rodrigues"/>
        <s v="Ives Oliveira"/>
        <s v="Dandara Jesus"/>
        <s v="Ives Silva"/>
        <s v="Amanda Santos"/>
        <s v="Bruno Pinto"/>
        <s v="Luiza Barbosa"/>
        <s v="Giovanna Sampaio"/>
        <s v="Victor Gonçalves"/>
        <s v="José Sampaio"/>
        <s v="Alon Oliveira"/>
        <s v="Nathan Gonçalves"/>
        <s v="José Marins"/>
        <s v="Matheus Mattos"/>
        <s v="Bruna Júnior"/>
        <s v="Victor Morais"/>
        <s v="Lucas Cavalcante"/>
        <s v="Joyce Essaber"/>
        <s v="Adriana Procaci"/>
        <s v="Lucas Silva"/>
        <s v="Thayane Perdomo"/>
        <s v="Brenno Freire"/>
        <s v="Audir Codeceira"/>
        <s v="Hiaiune Rodrigues"/>
        <s v="Marina Zakhm"/>
        <s v="Marina Neto"/>
        <s v="Eduardo Silva"/>
        <s v="Bianca Aliani"/>
        <s v="Bianca Rodrigues"/>
        <s v="Ananda Silva"/>
        <s v="Guilherme Firmino"/>
        <s v="Paula Perdomo"/>
        <s v="Tadeu Santos"/>
        <s v="Felipe Provenzano"/>
        <s v="Leandro Tostes"/>
        <s v="Anna Lopes"/>
        <s v="Pedro Almeida"/>
        <s v="Platini Bhering"/>
        <s v="Lucas Nakayama"/>
        <s v="Gabriella Ursulino"/>
        <s v="Larissa Vasconcelos"/>
        <s v="Desirée Sone"/>
        <s v="Luíza Puntel"/>
        <s v="Stephanie Silva"/>
        <s v="Wen Viríssimo"/>
        <s v="Luiz Isbelle"/>
        <s v="Pedro Barreto"/>
        <s v="Bernardo Thome"/>
        <s v="Mariane Morelli"/>
        <s v="Natália Barros"/>
        <s v="Ana Mello"/>
        <s v="Marina Rodriguez"/>
        <s v="Clara Miranda"/>
        <s v="Luiz Kurtz"/>
        <s v="Maria Silva"/>
        <s v="Julia Rodrigues"/>
        <s v="Vanessa Moreira"/>
        <s v="Lucas Gasperi"/>
        <s v="Andressa Calbucci"/>
        <s v="Rafael Silva"/>
        <s v="Natalia Ladogano"/>
        <s v="Douglas Santos"/>
        <s v="Fernanda Motta"/>
        <s v="Antônio Rotsztejn"/>
        <s v="Natali Rotsztejn"/>
        <s v="Guilherme Souza"/>
        <s v="Victoria Goes"/>
        <s v="Luis Costa"/>
        <s v="Jeferson Barrozo"/>
        <s v="Jessica Fraga"/>
        <s v="Pedro Gonçalves"/>
        <s v="Jônatas Gasperi"/>
        <s v="Paola Santos"/>
        <s v="Lorena Bittencourt"/>
        <s v="Diego Farias"/>
        <s v="Stela Garcia"/>
        <s v="Rafael Ferreira"/>
        <s v="Ana Porto"/>
        <s v="Felipe Felippe"/>
        <s v="Carlos Mariz"/>
        <s v="Pedro Candido"/>
        <s v="Raíssa Teixeira"/>
        <s v="Isabel Soares"/>
        <s v="Roger Rodrigues"/>
        <s v="Carolina Fioretti"/>
        <s v="Julie Cavalcanti"/>
        <s v="Amanda Baptista"/>
        <s v="Victor Azevedo"/>
        <s v="Stephanie Barreto"/>
        <s v="Marcelo Fonseca"/>
        <s v="Mariana Guimarães"/>
        <s v="Lunna Araujo"/>
        <s v="Lucas Neto"/>
        <s v="Cézar Pereira"/>
        <s v="Felipe Pereira"/>
        <s v="Marina Nascimento"/>
        <s v="Thales Vasconcelos"/>
        <s v="Lucas Fernandes"/>
        <s v="Maurício Gontijo"/>
        <s v="Gabriela Carneiro"/>
        <s v="Luiz Soares"/>
        <s v="Gustavo Aliani"/>
        <s v="Jorge Zakhm"/>
        <s v="Giulia Magalhães"/>
        <s v="Raul Teixeira"/>
        <s v="Henrique Chou"/>
        <s v="Bruno Borges"/>
        <s v="Bernard Jorge"/>
        <s v="Fillipe Polastri"/>
        <s v="Lucas Reis"/>
        <s v="Anderson Pereira"/>
        <s v="Viviane Oliveira"/>
        <s v="Livia Vannier"/>
        <s v="Ana Xavier"/>
        <s v="Matheus Valim"/>
        <s v="Isabel Silveira"/>
        <s v="Beatriz Melo"/>
        <s v="Stephanie Chein"/>
        <s v="Julia Vasconcelos"/>
        <s v="Lunna Vogel"/>
        <s v="Renan Rodrigues"/>
        <s v="Gabriella Bruno"/>
        <s v="Luiza Mesquita"/>
        <s v="Ives Rosa"/>
        <s v="Raíssa Nogueira"/>
        <s v="Luiz Farias"/>
        <s v="Raphael Oliveira"/>
        <s v="João Andrade"/>
        <s v="Caroline Ferreira"/>
        <s v="Stefan Nunes"/>
        <s v="Matheus Godoy"/>
        <s v="Juan Fanara"/>
        <s v="Audir Reis"/>
        <s v="Cláudio Cavalcanti"/>
        <s v="Marcelo Lacerda"/>
        <s v="João Ramos"/>
        <s v="Fernanda Caputo"/>
        <s v="Bianca Santos"/>
        <s v="Gustavo Chagas"/>
        <s v="Carolina Brandao"/>
        <s v="Allan Silva"/>
        <s v="Leticia Isbelle"/>
        <s v="Pedro Dias"/>
        <s v="Luiz Carneiro"/>
        <s v="Thayane Pereira"/>
        <s v="Luã Monteiro"/>
        <s v="Marina Galvão"/>
        <s v="Fernanda Figueiredo"/>
        <s v="Daniela Franco"/>
        <s v="Aline Dias"/>
        <s v="Ana Seixas"/>
        <s v="Rodrigo Meirelles"/>
        <s v="Wilson Zakhm"/>
        <s v="Sylvio Silva"/>
        <s v="Luana Júnior"/>
        <s v="Patrícia Lencastre"/>
        <s v="Lenon Carneiro"/>
        <s v="Bruno Cozendey"/>
        <s v="Carolina Velucci"/>
        <s v="Roger Barroso"/>
        <s v="Gabriel Barros"/>
        <s v="Matheus Figueiredo"/>
        <s v="Rebeca Lima"/>
        <s v="Ananda Monteiro"/>
        <s v="Ulisses Brandao"/>
        <s v="Rachel Júnior"/>
        <s v="Raissa Reis"/>
        <s v="Platini Gomes"/>
        <s v="Luiza Rodriguez"/>
        <s v="Luana Peluzo"/>
        <s v="David Rocha"/>
        <s v="Daniel Matheus"/>
        <s v="Thays Fahrnholz"/>
        <s v="Ana Chafin"/>
        <s v="Ingra Procaci"/>
        <s v="Filipe Cavalcanti"/>
        <s v="Marcelo Campos"/>
        <s v="Vanessa Carneiro"/>
        <s v="Karine Franco"/>
        <s v="Daniel Thome"/>
        <s v="Fernanda Barreto"/>
        <s v="Monique Brandao"/>
        <s v="Luiza Gomes"/>
        <s v="Natalia Scalabrin"/>
        <s v="Isabella Rocha"/>
        <s v="Daniela Silva"/>
        <s v="Camille Allevato"/>
        <s v="Debora Aires"/>
        <s v="Rubens Fernandes"/>
        <s v="Gabrielle Figueiredo"/>
        <s v="Ana Almeida"/>
        <s v="Eduardo Cardoso"/>
        <s v="Pedro Dantas"/>
        <s v="Juliana Rosa"/>
        <s v="Ana Calbucci"/>
        <s v="Raphael Pereira"/>
        <s v="Renan Tanaka"/>
        <s v="Dandara Candido"/>
        <s v="Breno Capitulo"/>
        <s v="Sandy Peluzo"/>
        <s v="Beatriz Rodrigues"/>
        <s v="Lucas Procaci"/>
        <s v="Rubens Villanova"/>
        <s v="Livia Amaral"/>
        <s v="André Lemos"/>
        <s v="Daniel Monteiro"/>
        <s v="Bruna Stefanelli"/>
        <s v="Gabrielle Magalhães"/>
        <s v="Marina Bôas"/>
        <s v="Natalia Silva"/>
        <s v="Bianca Guedes"/>
        <s v="Raphael Fraga"/>
        <s v="Filipe Mendonça"/>
        <s v="Philipe Berto"/>
        <s v="Maria Mello"/>
        <s v="Caio Candido"/>
        <s v="Hanna Rotolo"/>
        <s v="Raíssa Ferreira"/>
        <s v="Mônica Seixas"/>
        <s v="Guilherme Santos"/>
        <s v="Aline Cardeman"/>
        <s v="Amanda Fonseca"/>
        <s v="Rodrigo Gabriel"/>
        <s v="Daniel Gomes"/>
        <s v="Luiza Ferreira"/>
        <s v="Matheus Valente"/>
        <s v="Tadeu Costa"/>
        <s v="Lucas Cavalcanti"/>
        <s v="Anízio Silva"/>
        <s v="Gabriela Silveira"/>
        <s v="Victor Perdomo"/>
        <s v="Fernanda Pessanha"/>
        <s v="Eduardo Villanova"/>
        <s v="Glenda Mendonça"/>
        <s v="Raphael Neto"/>
        <s v="Eric Carneiro"/>
        <s v="Renan Guimarães"/>
        <s v="Mateus Vannier"/>
        <s v="Luis Carvalho"/>
        <s v="Viviane Assumpção"/>
        <s v="José Conceição"/>
        <s v="Mariana Machado"/>
        <s v="Luis Johnson"/>
        <s v="Camila Ribeiro"/>
        <s v="Carlos Palmeira"/>
        <s v="Rafael Gomes"/>
        <s v="Cézar Palmeira"/>
        <s v="Pedro Faria"/>
        <s v="Myllena Souza"/>
        <s v="Natalia Santos"/>
        <s v="Antônio Silveira"/>
        <s v="Viviane Wanderley"/>
        <s v="Guilherme Filho"/>
        <s v="Livia Azevedo"/>
        <s v="Desirée Rodrigues"/>
        <s v="Caio Roberto"/>
        <s v="Sthefeson Azevedo"/>
        <s v="Raphael Quindeler"/>
        <s v="Sthefeson Matheus"/>
        <s v="Nina Oliveira"/>
        <s v="Carolina Braga"/>
        <s v="Livia Bach"/>
        <s v="Carla Gabriel"/>
        <s v="Carolina Pinto"/>
        <s v="Daniel Amaral"/>
        <s v="Victoria Souza"/>
        <s v="Carolina Feio"/>
        <s v="Stefan Paz"/>
        <s v="Carlos Fernandes"/>
        <s v="Debora Brandão"/>
        <s v="Bruno Costa"/>
        <s v="Fernanda Mendonça"/>
        <s v="Luíza Pereira"/>
        <s v="Rodrigo Júnior"/>
        <s v="Joyce Firmino"/>
        <s v="Felipe Gomes"/>
        <s v="Caroline Pestana"/>
        <s v="Débora Santos"/>
        <s v="Luiza Rocha"/>
        <s v="Katharina Filho"/>
        <s v="Glenda Chagas"/>
        <s v="Hiaiune Seixas"/>
        <s v="Gabriel Araujo"/>
        <s v="Marcela Castilho"/>
        <s v="Bárbara Figueiredo"/>
        <s v="Alon Rocha"/>
        <s v="Desirée Soledade"/>
        <s v="Carlos Sad"/>
        <s v="Raphael Kohn"/>
        <s v="Letícia Franco"/>
        <s v="Luíza Felippe"/>
        <s v="Luiz Correa"/>
        <s v="Camilla Provenzano"/>
        <s v="Matheus Costa"/>
        <s v="Rafaella Procaci"/>
        <s v="Ulisses Marchesi"/>
        <s v="Stephanie Junior"/>
        <s v="Miguel Quinto"/>
        <s v="Victor Londero"/>
        <s v="Matheus Miranda"/>
        <s v="Bruno Piero"/>
        <s v="Jéssica Braga"/>
        <s v="Pedro Matheus"/>
        <s v="Thales Silva"/>
        <s v="Luã Costa"/>
        <s v="Roberto Veloso"/>
        <s v="Vitor Almeida"/>
        <s v="Eduardo Mesquita"/>
        <s v="Diego Rodrigues"/>
        <s v="Guilherme Rosa"/>
        <s v="Raíssa Monteiro"/>
        <s v="Julie Sad"/>
        <s v="Sandy Wajnsztok"/>
        <s v="Rafaela Lopes"/>
        <s v="Luíza Reis"/>
        <s v="Sandy Rangel"/>
        <s v="Carolina Siqueira"/>
        <s v="Victor Almeida"/>
        <s v="Milena Cunha"/>
        <s v="Luis Xavier"/>
        <s v="Raphael Tavares"/>
        <s v="Luíza Motta"/>
        <s v="Raphael Freire"/>
        <s v="Izabel Palmeira"/>
        <s v="Lucas Motta"/>
        <s v="Juliana Meirelles"/>
        <s v="Michelle Guimarães"/>
        <s v="Gabriel Pereira"/>
        <s v="Gabrielle Biase"/>
        <s v="Leticia Vannier"/>
        <s v="Isabella Nascimento"/>
        <s v="Amanda Gouvêa"/>
        <s v="Nina Bernhardt"/>
        <s v="Andressa Coelho"/>
        <s v="Brenno Roberto"/>
        <s v="Giovanna Cardoso"/>
        <s v="Ives Souza"/>
        <s v="Caroline Albino"/>
        <s v="Danilo Procaci"/>
        <s v="André Souza"/>
        <s v="Victor Cruz"/>
        <s v="Renan Rodriguez"/>
        <s v="Mateus Ramos"/>
        <s v="Thales Dalforne"/>
        <s v="Rogério Cardoso"/>
        <s v="Beatriz Martins"/>
        <s v="Laís Pacheco"/>
        <s v="Juliana Tanaka"/>
        <s v="João Aliani"/>
        <s v="Pedro Barbosa"/>
        <s v="Hércules Conceição"/>
        <s v="Carlos Souza"/>
        <s v="Philipe Silva"/>
        <s v="Luiza Fraga"/>
        <s v="Gabrielle Alcoforado"/>
        <s v="Carla Pinto"/>
        <s v="Itai Araújo"/>
        <s v="Eric Soares"/>
        <s v="Beatriz Souza"/>
        <s v="Alex Aragão"/>
        <s v="Yasser Oliveira"/>
        <s v="Daniel Freire"/>
        <s v="Wendela Camara"/>
        <s v="Hércules Ferreira"/>
        <s v="Guilherme Nascimento"/>
        <s v="Matheus Nogueira"/>
        <s v="Ramon Aliani"/>
        <s v="Jônatas Gonçalves"/>
        <s v="Raphael Ladogano"/>
        <s v="Ingra Carneiro"/>
        <s v="João Thome"/>
        <s v="Ana Vieira"/>
        <s v="Brenno Brito"/>
        <s v="Diego Ferreira"/>
        <s v="Igor Guedes"/>
        <s v="Felipe Lyra"/>
        <s v="Milena Costa"/>
        <s v="Luana Mesquita"/>
        <s v="Viviane Siqueira"/>
        <s v="Alvaro Almeida"/>
        <s v="Hanna Thome"/>
        <s v="Luana Fahrnholz"/>
        <s v="Iuri Marinho"/>
        <s v="Pedro Ladogano"/>
        <s v="Tadeu Bhering"/>
        <s v="Lucas Farias"/>
        <s v="Melissa Nucci"/>
        <s v="Michelle Silva"/>
        <s v="Daniel Vilela"/>
        <s v="Roberto Oliveira"/>
        <s v="Izabel Rocha"/>
        <s v="Lorena Lemos"/>
        <s v="Lucas Nauenberg"/>
        <s v="Pedro Penteado"/>
        <s v="Henrique Gonçalves"/>
        <s v="Beatriz Oliveira"/>
        <s v="Bruna Rocha"/>
        <s v="Lucas Londero"/>
        <s v="Marina Cardeman"/>
        <s v="Letícia Gomes"/>
        <s v="Pedro Assunção"/>
        <s v="William Lima"/>
        <s v="Bruno Luz"/>
        <s v="Maria Lopes"/>
        <s v="Thales Rodrigues"/>
        <s v="Luíza Luz"/>
        <s v="Isabel Tabet"/>
        <s v="Carlos Neves"/>
        <s v="Antonio Procaci"/>
        <s v="Joyce Gonzaga"/>
        <s v="Tayla Dias"/>
        <s v="João Assis"/>
        <s v="Natalia Mattos"/>
        <s v="Julia Affonso"/>
        <s v="Gabriel Tanaka"/>
        <s v="Luiz Pessanha"/>
        <s v="Gabrielle Santos"/>
        <s v="Rodrigo Cozendey"/>
        <s v="Victor Rodrigues"/>
        <s v="Bernardo Vasconcelos"/>
        <s v="Ulisses Kohn"/>
        <s v="Andressa Garcia"/>
        <s v="Carolina Figueiredo"/>
        <s v="Natalia Martins"/>
        <s v="Pedro Rezende"/>
        <s v="Gustavo Calbucci"/>
        <s v="Julia Santos"/>
        <s v="Carolina Lopes"/>
        <s v="Wellington Ayres"/>
        <s v="Pedro Manhães"/>
        <s v="Raissa Azevedo"/>
        <s v="Guilherme Pessanha"/>
        <s v="Andressa Varella"/>
        <s v="Thales Boccaletti"/>
        <s v="Luiz Silva"/>
        <s v="José Leite"/>
        <s v="Matheus Alcoforado"/>
        <s v="Thales Lyra"/>
        <s v="Alexandre Fioretti"/>
        <s v="Jorge Campos"/>
        <s v="Caroline Novak"/>
        <s v="Daniel Lima"/>
        <s v="Guilherme Rodrigues"/>
        <s v="Danilo Miura"/>
        <s v="Priscila Fernandes"/>
        <s v="Priscila Silveira"/>
        <s v="Lucas Mendonça"/>
        <s v="João Portela"/>
        <s v="Bruno Procaci"/>
        <s v="Leticia Li"/>
        <s v="Anderson Santos"/>
        <s v="Eduardo Kohn"/>
        <s v="Bruno Merege"/>
        <s v="Lucas Borges"/>
        <s v="Adriane Mello"/>
        <s v="Roberto Kurtz"/>
        <s v="Rafael Delgado"/>
        <s v="Itai Bruno"/>
        <s v="Thales Amaral"/>
        <s v="Guido Delgado"/>
        <s v="Lucas Cardeman"/>
        <s v="Isabela Fraga"/>
        <s v="Rebeca Luz"/>
        <s v="Rogério Nogueira"/>
        <s v="Julia Reis"/>
        <s v="Victor Assumpção"/>
        <s v="Mateus Araujo"/>
        <s v="Caio Cruz"/>
        <s v="Gabriela Fontoura"/>
        <s v="Bernardo Rotsztejn"/>
        <s v="Giuseppe Ramos"/>
        <s v="João Gabriel"/>
        <s v="Guilherme Costa"/>
        <s v="Marina Lopes"/>
        <s v="Rogério Medeiros"/>
        <s v="Felipe Costa"/>
        <s v="Raul Luz"/>
        <s v="Pedro Forte"/>
        <s v="Natalia Medronho"/>
        <s v="Lucas Manhães"/>
        <s v="Sthefeson Rodrigues"/>
        <s v="Juliana Rodrigues"/>
        <s v="Jéssica Araujo"/>
        <s v="Tainah Seixas"/>
        <s v="Wen Ramos"/>
        <s v="Ulisses Portela"/>
        <s v="Melissa Villanova"/>
        <s v="Victor Michetti"/>
        <s v="Felipe Candido"/>
        <s v="Julia Barros"/>
        <s v="Joyce Rocha"/>
        <s v="Laura Rocha"/>
        <s v="Victor Teixeira"/>
        <s v="Thiago Araujo"/>
        <s v="Rubens Quinto"/>
        <s v="Danilo Assis"/>
        <s v="João Bruno"/>
        <s v="Alex Rodrigues"/>
        <s v="Beatriz Peluzo"/>
        <s v="Hércules Morete"/>
        <s v="Wilson Scalabrin"/>
        <s v="Victor Vogel"/>
        <s v="Jonas Bernhardt"/>
        <s v="Adriana Quinto"/>
        <s v="Felipe Sad"/>
        <s v="Victor Oliveira"/>
        <s v="Ruan Suzano"/>
        <s v="Ana Figueiredo"/>
        <s v="Giulia Cavalcanti"/>
        <s v="Thales Abrahão"/>
        <s v="Jéssica Nucci"/>
        <s v="Andressa Ramos"/>
        <s v="Giulia Sousa"/>
        <s v="Erick Villanova"/>
        <s v="Carlos Barcessat"/>
        <s v="Leonardo Sousa"/>
        <s v="Pedro Fahrnholz"/>
        <s v="Allan Souza"/>
        <s v="Sthefeson Varella"/>
        <s v="Gabriel Silva"/>
        <s v="Carolina Miranda"/>
        <s v="Ana Castilho"/>
        <s v="Raíssa Soares"/>
        <s v="Marina Piero"/>
        <s v="Arthur Fanara"/>
        <s v="Rodrigo Sousa"/>
        <s v="Audir Fonseca"/>
        <s v="Jônatas Lopes"/>
        <s v="Pedro Neto"/>
        <s v="Júlio Correa"/>
        <s v="Beatriz Galvão"/>
        <s v="Henrique Michetti"/>
        <s v="Marcos Santana"/>
        <s v="Bárbara Silveira"/>
        <s v="Eduardo Rotolo"/>
        <s v="Anna Vasconcelos"/>
        <s v="Caio Rocha"/>
        <s v="Priscila Lima"/>
        <s v="Livia Araujo"/>
        <s v="Ruan Castilho"/>
        <s v="Eduardo Nascimento"/>
        <s v="Cecília Almeida"/>
        <s v="Rafaela Freire"/>
        <s v="Andressa Costa"/>
        <s v="Rachel Villanova"/>
        <s v="Thiago Souza"/>
        <s v="Antonio Albino"/>
        <s v="João Pereira"/>
        <s v="Luis Campos"/>
        <s v="Anderson Assis"/>
        <s v="Gabriel Netto"/>
        <s v="Fernanda Ayres"/>
        <s v="Lívia Siqueira"/>
        <s v="Marcela Terra"/>
        <s v="Tadeu Barcessat"/>
        <s v="Isabel Rocha"/>
        <s v="Daniel Santos"/>
        <s v="Raíssa Medronho"/>
        <s v="Camille Silva"/>
        <s v="Leandro Soares"/>
        <s v="Arthur Silva"/>
        <s v="Audir Rodrigues"/>
        <s v="Guilherme Abraçado"/>
        <s v="Brenno Matheus"/>
        <s v="Karoline Procaci"/>
        <s v="Renan Freitas"/>
        <s v="Maria Wajnsztok"/>
        <s v="Lucas Bhering"/>
        <s v="Isabelle Silva"/>
        <s v="Clara Cruz"/>
        <s v="Beatriz Bôas"/>
        <s v="Marina Tatsch"/>
        <s v="Victor Melo"/>
        <s v="Julia Cordovil"/>
        <s v="Yasmim Temporal"/>
        <s v="Carlos Rosa"/>
        <s v="Arthur Ferreira"/>
        <s v="Juan Marchesi"/>
        <s v="Juliana Firmino"/>
        <s v="Thomaz Rodrigues"/>
        <s v="Isabelle Miranda"/>
        <s v="Amanda Soares"/>
        <s v="Ana Polastri"/>
        <s v="Bernardo Ortiz"/>
        <s v="Ananda Barreira"/>
        <s v="Júlia Lemos"/>
        <s v="Alvaro Reis"/>
        <s v="José Cordovil"/>
        <s v="Daniel Tanaka"/>
        <s v="Lais Oliveira"/>
        <s v="Adriana Oliveira"/>
        <s v="Andreza Oliveira"/>
        <s v="Andre Seixas"/>
        <s v="Luis Gouvêa"/>
        <s v="Jônatas Silva"/>
        <s v="Gabrielle Guimarães"/>
        <s v="Caio Kohn"/>
        <s v="Wilson Carneiro"/>
        <s v="Giulia Campelo"/>
        <s v="Clara Quinto"/>
        <s v="Leticia Aquino"/>
        <s v="Larissa Britto"/>
        <s v="Rafael Miura"/>
        <s v="Bruna Pereira"/>
        <s v="Matheus Azevedo"/>
        <s v="Brenno Oliveira"/>
        <s v="Priscila Calbucci"/>
        <s v="Guilherme Andrade"/>
        <s v="Leandro Sapir"/>
        <s v="Roberta Freire"/>
        <s v="Luíza Cardeman"/>
        <s v="Glenda Magalhães"/>
        <s v="Bernardo Johnson"/>
        <s v="Mateus Piero"/>
        <s v="Mônica Guimarães"/>
        <s v="Bruno Vasconcelos"/>
        <s v="Larissa Gasperi"/>
        <s v="Pedro Junior"/>
        <s v="Isabella Assis"/>
        <s v="Marcelo Lira"/>
        <s v="Raissa Sapir"/>
        <s v="Caio Valente"/>
        <s v="Caio Rosa"/>
        <s v="Andre Gomes"/>
        <s v="Norman Bernardes"/>
        <s v="Daniel Vasconcelos"/>
        <s v="Luis Heimlich"/>
        <s v="Marcelo Reis"/>
        <s v="Kimberly Pereira"/>
        <s v="Bianca Almeida"/>
        <s v="Philipe Velucci"/>
        <s v="Thales Dias"/>
        <s v="Ana Tanaka"/>
        <s v="Khaio Goulart"/>
        <s v="Tainah Manhães"/>
        <s v="Jônatas Carvalho"/>
        <s v="Raphael Barros"/>
        <s v="Felipe Silva"/>
        <s v="Raphael Ferreira"/>
        <s v="Gustavo Botelho"/>
        <s v="Anderson Soares"/>
        <s v="Sandy Silva"/>
        <s v="Marcelo Mesquita"/>
        <s v="Beatriz Firmino"/>
        <s v="Amanda Pinto"/>
        <s v="Luis Santos"/>
        <s v="Gustavo Rodrigues"/>
        <s v="Ana Hollander"/>
        <s v="Miguel Cardeman"/>
        <s v="Bruno Pereira"/>
        <s v="Luis Mello"/>
        <s v="Daniela Gonçalves"/>
        <s v="Rachel Silva"/>
        <s v="Arthur Heimlich"/>
        <s v="Fernanda Nunes"/>
        <s v="Pedro Gouvêa"/>
        <s v="João Pestana"/>
        <s v="Anderson Galvão"/>
        <s v="Pedro Aragão"/>
        <s v="Eduardo Gomes"/>
        <s v="Isabela Soares"/>
        <s v="Matheus Silva"/>
        <s v="Danilo Peixoto"/>
        <s v="Lais Monte"/>
        <s v="Daniel Limp"/>
        <s v="Marcela Oliveira"/>
        <s v="Fabio Varella"/>
        <s v="Raísa Mattos"/>
        <s v="Bruno Mesquita"/>
        <s v="Juan Pessanha"/>
        <s v="Silvio Veiga"/>
        <s v="Caroll Essaber"/>
        <s v="Gabriel Polastri"/>
        <s v="Alon Guedes"/>
        <s v="Larissa Gonçalves"/>
        <s v="Henrique Sagrillo"/>
        <s v="Lorena Candido"/>
        <s v="Rodrigo Costa"/>
        <s v="Guilherme Reis"/>
        <s v="Antonio Castro"/>
        <s v="Lorena Ramos"/>
        <s v="Thayna Maia"/>
        <s v="Rodrigo Silveira"/>
        <s v="Giuseppe Silva"/>
        <s v="Luiz Thoni"/>
        <s v="Thais Figueiredo"/>
        <s v="Eric Assumpção"/>
        <s v="Sandy Suzano"/>
        <s v="Tainah Franco"/>
        <s v="Rodrigo Azevedo"/>
        <s v="Hércules Limp"/>
        <s v="Marina Duarte"/>
        <s v="Raphael Antunes"/>
        <s v="Karina Almeida"/>
        <s v="Stefan Marques"/>
        <s v="Bruna Faria"/>
        <s v="Felipe Aragão"/>
        <s v="Vanessa Teixeira"/>
        <s v="Vitor Sad"/>
        <s v="Marcela Moreira"/>
        <s v="Célio Gomes"/>
        <s v="Daniela Pereira"/>
        <s v="Guilherme Lacerda"/>
        <s v="Giuseppe Guimarães"/>
        <s v="Raíssa Marinho"/>
        <s v="Daniel Fernandes"/>
        <s v="Philipe Lima"/>
        <s v="Lívia Passos"/>
        <s v="Maurício Martins"/>
        <s v="Gabriela Franco"/>
        <s v="Joyce Sousa"/>
        <s v="Roberto Racy"/>
        <s v="Sthefeson Fraga"/>
        <s v="Breno Isbelle"/>
        <s v="Eduardo Lencastre"/>
        <s v="Renan Silva"/>
        <s v="Antônio Vasconcelos"/>
        <s v="Victor Kohn"/>
        <s v="Marcelo Ferreira"/>
        <s v="Gabriel Rachide"/>
        <s v="Joao Barreto"/>
        <s v="Raphael Zakhm"/>
        <s v="Pedro Lopes"/>
        <s v="Iuri Silva"/>
        <s v="Guilherme Barrozo"/>
        <s v="Lorena Chagas"/>
        <s v="Daniel Alves"/>
        <s v="Wilson Pimenta"/>
        <s v="Isabella Medeiros"/>
        <s v="Thomáz Santos"/>
        <s v="Anna Soares"/>
        <s v="Nathan Vieira"/>
        <s v="Pedro Nucci"/>
        <s v="José Silva"/>
        <s v="Anna Borges"/>
        <s v="Guilherme Figueiredo"/>
        <s v="Pedro Valente"/>
        <s v="Renan Cardeman"/>
        <s v="Juliana Castilho"/>
        <s v="Gabrielle Almeida"/>
        <s v="Gabriel Thiele"/>
        <s v="Luis Soares"/>
        <s v="Filipe Paulo"/>
        <s v="Andre Marques"/>
        <s v="Raíza Mendonça"/>
        <s v="Bárbara Assunção"/>
        <s v="Pedro Buraco"/>
        <s v="Beatriz Siqueira"/>
        <s v="Pedro Monteiro"/>
        <s v="Raíssa Oros"/>
        <s v="João Godoy"/>
        <s v="Luísa Castro"/>
        <s v="Melissa Cavalcante"/>
        <s v="Letícia Santos"/>
        <s v="João Oliveira"/>
        <s v="Victor Sperandei"/>
        <s v="Nathan Lopes"/>
        <s v="Gabriel Carneiro"/>
        <s v="Pedro Miura"/>
        <s v="Caroline Arruda"/>
        <s v="Luiz Miranda"/>
        <s v="Wilson Silva"/>
        <s v="Larissa Aragão"/>
        <s v="Diego Amaral"/>
        <s v="Roberto Boccaletti"/>
        <s v="Rafael Oliveira"/>
        <s v="Rodrigo Nunes"/>
        <s v="Rafael Valim"/>
        <s v="Bernard Isbelle"/>
        <s v="Rafael Guadagnino"/>
        <s v="Beatriz Rocha"/>
        <s v="Maria Paz"/>
        <s v="Raísa Vieira"/>
        <s v="Carlos Fonseca"/>
        <s v="Anderson Ferreira"/>
        <s v="Raíssa Rodrigues"/>
        <s v="Gabriel Matheus"/>
        <s v="Thayna Aires"/>
        <s v="Henrique Kranz"/>
        <s v="Caio Arruda"/>
        <s v="Andressa Ribeiro"/>
        <s v="Raphael Passos"/>
        <s v="Adriana Marchesi"/>
        <s v="Carlos Pedrosa"/>
        <s v="Julia Barroso"/>
        <s v="Maria Puntel"/>
        <s v="Ives Aquino"/>
        <s v="Maria Barros"/>
        <s v="Sandy Valim"/>
        <s v="Rachel Medronho"/>
        <s v="Bruna Moita"/>
        <s v="Barbara Fernandes"/>
        <s v="Victor Miranda"/>
        <s v="Isabela Carvalho"/>
        <s v="Pedro Tatsch"/>
        <s v="Isabela Portela"/>
        <s v="Clarissa Oliveira"/>
        <s v="Patrícia Guimarães"/>
        <s v="Gustavo Ferreira"/>
        <s v="Isabella Ferreira"/>
        <s v="Vinícius Gomes"/>
        <s v="Bruna Camara"/>
        <s v="Pedro Gomes"/>
        <s v="Arthur Sperandei"/>
        <s v="Kim Quinto"/>
        <s v="Célio Assumpção"/>
        <s v="Paola Pedrosa"/>
        <s v="Paulo Fraga"/>
        <s v="Matheus Ramos"/>
        <s v="Rachel Ferman"/>
        <s v="Bianca Boccaletti"/>
        <s v="Jackson Ribeiro"/>
        <s v="Pedro Machado"/>
        <s v="Marina Xavier"/>
        <s v="Marina Mendes"/>
        <s v="Wilson Veloso"/>
        <s v="Victoria Ferezin"/>
        <s v="Ulisses Fonseca"/>
        <s v="Ulisses Caputo"/>
        <s v="Pedro Nóbrega"/>
        <s v="Izabel Cavalcanti"/>
        <s v="Mariana Braga"/>
        <s v="Yasser Lacerda"/>
        <s v="Ana Aliani"/>
        <s v="Tadeu Marques"/>
        <s v="Isaac Almeida"/>
        <s v="Roger Pereira"/>
        <s v="Thales Lencastre"/>
        <s v="Tayla Soares"/>
        <s v="Sandy Cozendey"/>
        <s v="Juan Chein"/>
        <s v="Aline Quinto"/>
        <s v="Ananda Gomes"/>
        <s v="Viviane Portela"/>
        <s v="Ana Assis"/>
        <s v="Gustavo Faria"/>
        <s v="Vivianne Junger"/>
        <s v="Cícero Magalhães"/>
        <s v="Rodrigo Accioly"/>
        <s v="Anna Vianna"/>
        <s v="Ana Oliveira"/>
        <s v="Roberta Lima"/>
        <s v="Paula Lopes"/>
        <s v="Allan Costa"/>
        <s v="Beatriz Franco"/>
        <s v="Luiz Arruda"/>
        <s v="Gustavo Marchesi"/>
        <s v="Nathan Pedrosa"/>
        <s v="Marcela Sampaio"/>
        <s v="Giovana Araujo"/>
        <s v="Pedro Miranda"/>
        <s v="Jeferson Rachide"/>
        <s v="Marcos Barrozo"/>
        <s v="Rodrigo Ribeiro"/>
        <s v="Viviane Araujo"/>
        <s v="Daniel Temporal"/>
        <s v="Cícero Moraes"/>
        <s v="Luiz Fernandes"/>
        <s v="Lucas Essaber"/>
        <s v="Iuri Portela"/>
        <s v="Felipe Abreu"/>
        <s v="Jessica Gomes"/>
        <s v="Samara Moraes"/>
        <s v="Bárbara Mattos"/>
        <s v="Jonatas Lopes"/>
        <s v="Beatriz Ferreira"/>
        <s v="Gabriel Peixoto"/>
        <s v="Henrique Mendonça"/>
        <s v="Carolina Bôas"/>
        <s v="Renan Souza"/>
        <s v="Rojane Almeida"/>
        <s v="Luana Manhães"/>
        <s v="Gabriel Conceição"/>
        <s v="Henrique Freitas"/>
        <s v="Lucas Rachide"/>
        <s v="Michelle Mendes"/>
        <s v="Leandro Pereira"/>
        <s v="Fernanda Barreira"/>
        <s v="Gabrielle Brito"/>
        <s v="Breno Braga"/>
        <s v="Anna Fonseca"/>
        <s v="Iuri Fernandes"/>
        <s v="Wilson Braga"/>
        <s v="Maria Sousa"/>
        <s v="Guilherme Fraga"/>
        <s v="Caio Pedrosa"/>
        <s v="Bruno Fonseca"/>
        <s v="Thayna Valente"/>
        <s v="Gabriel Garcia"/>
        <s v="Gustavo Godoy"/>
        <s v="Gabriela Fernandes"/>
        <s v="Giuseppe Florim"/>
        <s v="Clara Santos"/>
        <s v="Iuri Dias"/>
        <s v="André Almeida"/>
        <s v="Tayla Rocha"/>
        <s v="Lucas Cardoso"/>
        <s v="Antônio Nunes"/>
        <s v="Carolina Perdomo"/>
        <s v="Victor Bernhardt"/>
        <s v="Bernardo Ribeiro"/>
        <s v="Ruan Cunha"/>
        <s v="Bruna Guimarães"/>
        <s v="Thiago Teraoka"/>
        <s v="Bianca Oliveira"/>
        <s v="João Carvalho"/>
        <s v="Joao Freitas"/>
        <s v="Felipe Souza"/>
        <s v="Matheus Faria"/>
        <s v="Gabriel Marinho"/>
        <s v="Vanessa Nogueira"/>
        <s v="Rodrigo Gomes"/>
        <s v="Izabel Cunha"/>
        <s v="Daniela Andrade"/>
        <s v="Luana Kurtz"/>
        <s v="Victor Baptista"/>
        <s v="Luiza Lima"/>
        <s v="João Sagrillo"/>
        <s v="Stefan Wajnsztok"/>
        <s v="Mariana Bach"/>
        <s v="Ana Brito"/>
        <s v="Lucas Wanderley"/>
        <s v="Luiz Conceição"/>
        <s v="Hércules Nóbrega"/>
        <s v="Raísa Kohn"/>
        <s v="Alon Aragão"/>
        <s v="Caio Leite"/>
        <s v="Lucas Alves"/>
        <s v="Lorena Lopes"/>
        <s v="Amanda Vasconcellos"/>
        <s v="Maria Cormack"/>
        <s v="Carolina Alves"/>
        <s v="Jeferson Miranda"/>
        <s v="João Veiga"/>
        <s v="Rodrigo Araujo"/>
        <s v="Wendela Lima"/>
        <s v="Bruna Rodriguez"/>
        <s v="Luíza Lima"/>
        <s v="Adriano Wajnsztok"/>
        <s v="Gabriela Penteado"/>
        <s v="Alessandra Costa"/>
        <s v="Bruna Nogueira"/>
        <s v="Lucas Vianna"/>
        <s v="Sandy Guedes"/>
        <s v="Anízio Bach"/>
        <s v="Pedro Campos"/>
        <s v="Livia Barreto"/>
        <s v="Thays Almeida"/>
        <s v="Adrielle Florim"/>
        <s v="Anderson Filho"/>
        <s v="Bernardo Teixeira"/>
        <s v="Victor Mesquita"/>
        <s v="Wilson Nóbrega"/>
        <s v="Roberta Araujo"/>
        <s v="Rafael Johnson"/>
        <s v="João Rocha"/>
        <s v="Gabriela Accioly"/>
        <s v="Pedro Martins"/>
        <s v="Gustavo Assunção"/>
        <s v="Anna Tanaka"/>
        <s v="Raissa Mesquita"/>
        <s v="Rafael Limp"/>
        <s v="Lenon Portela"/>
        <s v="Pedro Alves"/>
        <s v="Thales Ramos"/>
        <s v="Daniel Silva"/>
        <s v="Wendela Barbosa"/>
        <s v="Wilson Júnior"/>
        <s v="Filipe Suzano"/>
        <s v="Iuri Pereira"/>
        <s v="Matheus Ladogano"/>
        <s v="João Siqueira"/>
        <s v="Bruno Suzano"/>
        <s v="Danilo Barbosa"/>
        <s v="Maria Chafin"/>
        <s v="Natali Oliveira"/>
        <s v="Willian Gasperi"/>
        <s v="Deysiane Conceição"/>
        <s v="José Portela"/>
        <s v="Jonas Lira"/>
        <s v="Rodrigo Fonseca"/>
        <s v="Rafaela Limp"/>
        <s v="Maria Marques"/>
        <s v="Izabel Oliveira"/>
        <s v="Daniel Rodrigues"/>
        <s v="Lucas Sobral"/>
        <s v="Lucas Nóbrega"/>
        <s v="Cézar Ferreira"/>
        <s v="Thays Goes"/>
        <s v="Jorge Procaci"/>
        <s v="Vittorio Costa"/>
        <s v="Mariana Almeida"/>
        <s v="Rafaela Teixeira"/>
        <s v="Pedro Netto"/>
        <s v="Fernanda Pereira"/>
        <s v="Fernanda Almeida"/>
        <s v="Raissa Chagas"/>
        <s v="Pedro Ventura"/>
        <s v="Gustavo Britto"/>
        <s v="Caroline Figueiredo"/>
        <s v="Jéssica Calmon"/>
        <s v="Lucas Leite"/>
        <s v="Gabriela Ferreira"/>
        <s v="Victor Restum"/>
        <s v="Fillipe Vasconcelos"/>
        <s v="Livia Puntel"/>
        <s v="Jessica Lopes"/>
        <s v="Pedro Rodrigues"/>
        <s v="Caroline Sepúlveda"/>
        <s v="Juan Seixas"/>
        <s v="Raphael Carneiro"/>
        <s v="Giovanna Freitas"/>
        <s v="Raphael Correa"/>
        <s v="Breno Brum"/>
        <s v="Ana Sobral"/>
        <s v="Eduardo Morelli"/>
        <s v="Lucas Gomes"/>
        <s v="Jéssica Valente"/>
        <s v="Milena Carvalho"/>
        <s v="Eduardo Araujo"/>
        <s v="Caio Jesus"/>
        <s v="Marcelo Alcoforado"/>
        <s v="Gabriella Botelho"/>
        <s v="Patrícia Antunes"/>
        <s v="Gabriela Barreto"/>
        <s v="Luiza Carneiro"/>
        <s v="Hércules Pereira"/>
        <s v="Bruno Figueiredo"/>
        <s v="Guilherme Carneiro"/>
        <s v="Luíza Miranda"/>
        <s v="Stela Manhães"/>
        <s v="Matheus Suzano"/>
        <s v="Eduardo Ferezin"/>
        <s v="Ana Macckione"/>
        <s v="Priscila Correa"/>
        <s v="Felipe Biase"/>
        <s v="José Monte"/>
        <s v="Gabrielle Racy"/>
        <s v="Platini Motta"/>
        <s v="Katharina Freire"/>
        <s v="Caio Almeida"/>
        <s v="Roberta Figueiredo"/>
        <s v="Matheus Gama"/>
        <s v="Aline Araujo"/>
        <s v="Matheus Montanholi"/>
        <s v="Pedro Ferman"/>
        <s v="Ananda Tatsch"/>
        <s v="Platini Jordao"/>
        <s v="Rebeca Fahrnholz"/>
        <s v="Lucas Suzano"/>
        <s v="Rubens Oliveira"/>
        <s v="Vanessa Biase"/>
        <s v="Raissa Silva"/>
        <s v="João Rosa"/>
        <s v="João Wanderley"/>
        <s v="Letícia Ferreira"/>
        <s v="Larissa Cavalcante"/>
        <s v="Henrique Soledade"/>
        <s v="Paola Perdomo"/>
        <s v="Leonardo Cormack"/>
        <s v="Carlos Boccaletti"/>
        <s v="Bárbara Gonzaga"/>
        <s v="Wilson Chagas"/>
        <s v="Jônatas Vasconcelos"/>
        <s v="Victoria Silva"/>
        <s v="Mariana Baptista"/>
        <s v="Rilson Campos"/>
        <s v="Isabel Pereira"/>
        <s v="Andreza Freire"/>
        <s v="Bruna Johnson"/>
        <s v="Luiz Guadagnino"/>
        <s v="Lucas Marinho"/>
        <s v="Alex Figueiredo"/>
        <s v="Natália Ramos"/>
        <s v="Bianca Nucci"/>
        <s v="Jackson Ferreira"/>
        <s v="Pedro Barros"/>
        <s v="Guilherme Fontoura"/>
        <s v="Alon Tiradentes"/>
        <s v="Sandy Souza"/>
        <s v="Lucas Rocha"/>
        <s v="Aline Medronho"/>
        <s v="Milena Silva"/>
        <s v="Lucas Rodrigues"/>
        <s v="Elena Castro"/>
        <s v="Raul Guadagnino"/>
        <s v="Mariane Pinheiro"/>
        <s v="Guilherme Leite"/>
        <s v="Gabriella Gouvêa"/>
        <s v="Thayna Júnior"/>
        <s v="Juan Vannier"/>
        <s v="Erick Baptista"/>
        <s v="Victor Barbosa"/>
        <s v="André Pereira"/>
        <s v="Bernardo Costa"/>
        <s v="Adrielle Soares"/>
        <s v="Tadeu Barbosa"/>
        <s v="João Junger"/>
        <s v="Mateus Mariz"/>
        <s v="Thiago Silva"/>
        <s v="Livia Kurtz"/>
        <s v="Andre Costa"/>
        <s v="Andressa Franco"/>
        <s v="Luana Aragão"/>
        <s v="Beatriz Costa"/>
        <s v="Caroline Alcoforado"/>
        <s v="João Goulart"/>
        <s v="Eduardo Salomão"/>
        <s v="Ana Nascimento"/>
        <s v="Antônio Roberto"/>
        <s v="Bruno Resende"/>
        <s v="Gabriela Guadagnino"/>
        <s v="Catarina Santos"/>
        <s v="Gabriela Lopes"/>
        <s v="Amanda Sousa"/>
        <s v="Júlia Santos"/>
        <s v="Arthur Fernandes"/>
        <s v="Deysiane Almeida"/>
        <s v="Breno Marinho"/>
        <s v="Giselia Ribeiro"/>
        <s v="Alessandra Machado"/>
        <s v="Cícero Rodrigues"/>
        <s v="Felipe Ferreira"/>
        <s v="Michelle Candido"/>
        <s v="Lucas Isbelle"/>
        <s v="Larissa Júnior"/>
        <s v="Raíssa Vasconcelos"/>
        <s v="Luiz Procaci"/>
        <s v="Beatriz Berto"/>
        <s v="Guilherme Assumpção"/>
        <s v="Gabriel Santos"/>
        <s v="Gabriella Nascimento"/>
        <s v="Pedro Vieira"/>
        <s v="Marcelo Bhering"/>
        <s v="Carlos Nauenberg"/>
        <s v="Lucas Vannier"/>
        <s v="Lívia Capitulo"/>
        <s v="Lucas Lopes"/>
        <s v="Aline Bach"/>
        <s v="Breno Fonseca"/>
        <s v="Luiza Meirelles"/>
        <s v="Wilson Portela"/>
        <s v="Diego Miranda"/>
        <s v="Marina Ribeiro"/>
        <s v="Luis Candido"/>
        <s v="Debora Mariz"/>
        <s v="Marcela Mello"/>
        <s v="Raul Tanaka"/>
        <s v="Jônatas Silveira"/>
        <s v="Priscila Neto"/>
        <s v="Camille Nunes"/>
        <s v="Thaís Lacerda"/>
        <s v="Bruna Forte"/>
        <s v="Guilherme Pereira"/>
        <s v="Jonas Cavalcanti"/>
        <s v="Sandy Lacerda"/>
        <s v="Gustavo Rangel"/>
        <s v="Carlos Assumpção"/>
        <s v="Alon Antunes"/>
        <s v="Raphael Chou"/>
        <s v="Felipe Medronho"/>
        <s v="Caio Marinho"/>
        <s v="Isabelle Penteado"/>
        <s v="João Pimenta"/>
        <s v="Gustavo Morete"/>
        <s v="Carolina Salomão"/>
        <s v="Juliana Abrahão"/>
        <s v="Raissa Soares"/>
        <s v="Antonio Teixeira"/>
        <s v="Cláudio Veloso"/>
        <s v="Renan Sepúlveda"/>
        <s v="Yasmim Salomão"/>
        <s v="Matheus Villanova"/>
        <s v="Ruan Costa"/>
        <s v="Eduardo Chagas"/>
        <s v="Raísa Cavalcanti"/>
        <s v="Natália Cardoso"/>
        <s v="Bianca Faria"/>
        <s v="Isabel Santos"/>
        <s v="Célio Pereira"/>
        <s v="Arthur Vasconcelos"/>
        <s v="Maria Scalabrin"/>
        <s v="Lais Ribeiro"/>
        <s v="Maike Duarte"/>
        <s v="Cláudio Santos"/>
        <s v="Bruna Souza"/>
        <s v="Amanda Maia"/>
        <s v="Bruno Soledade"/>
        <s v="Cláudio Suzano"/>
        <s v="Marcela Teixeira"/>
        <s v="Natalia Valente"/>
        <s v="Bruna Monteiro"/>
        <s v="Anna Junior"/>
        <s v="Alon Soares"/>
        <s v="Yasser Rodrigues"/>
        <s v="Platini Pereira"/>
        <s v="Bianca Mendonça"/>
        <s v="Fabio Chafin"/>
        <s v="Karine Delgado"/>
        <s v="Eduardo Oliveira"/>
        <s v="Alexandre Santos"/>
        <s v="Audir Nunes"/>
        <s v="Daniel Bruno"/>
        <s v="Thayna Azevedo"/>
        <s v="João Cruz"/>
        <s v="Antonio Bôas"/>
        <s v="Isabela Barbosa"/>
        <s v="Sthefeson Antunes"/>
        <s v="Gustavo Rosa"/>
        <s v="Beatriz Leig"/>
        <s v="Juliana Cruz"/>
        <s v="Luis Mesquita"/>
        <s v="Tiago Azevedo"/>
        <s v="Fernanda Freire"/>
        <s v="Andre Garcia"/>
        <s v="Alon Dias"/>
        <s v="Adriana Manhães"/>
        <s v="Gabriela Boccaletti"/>
        <s v="Bernard Santos"/>
        <s v="Thiago Bastazini"/>
        <s v="Vitor Rezende"/>
        <s v="Pedro Bernhardt"/>
        <s v="Antonio Silva"/>
        <s v="Michelle Vargas"/>
        <s v="Chan Santos"/>
        <s v="Isabela Cardoso"/>
        <s v="Matheus Accardo"/>
        <s v="Diego Filho"/>
        <s v="Gabriella Barros"/>
        <s v="Michelle Codeceira"/>
        <s v="Audir Barcessat"/>
        <s v="Beatriz Santos"/>
        <s v="Jonatas Mendes"/>
        <s v="Karine Meirelles"/>
        <s v="Silvio Rocha"/>
        <s v="Caio Jorge"/>
        <s v="Thayna Dias"/>
        <s v="Bruno Melo"/>
        <s v="Lais Teixeira"/>
        <s v="Barbara Fanara"/>
        <s v="Mateus Chein"/>
        <s v="Rojane Sapir"/>
        <s v="Pedro Kurtz"/>
        <s v="Matheus Resinente"/>
        <s v="Thaís Gasperi"/>
        <s v="Alberto Marchesi"/>
        <s v="Bernardo Mello"/>
        <s v="Gabrielle Bernhardt"/>
        <s v="Elena Borges"/>
        <s v="Barbara Silva"/>
        <s v="Bianca Wajnsztok"/>
        <s v="Larissa Miura"/>
        <s v="Raissa Barbosa"/>
        <s v="Rogério Oliveira"/>
        <s v="Pedro Thiele"/>
        <s v="João Farias"/>
        <s v="Jônatas Thome"/>
        <s v="José Rocha"/>
        <s v="Guilherme Ferreira"/>
        <s v="Sthefeson Silva"/>
        <s v="Camilla Campos"/>
        <s v="Lunna Firmino"/>
        <s v="Carolina Oros"/>
        <s v="Patrícia Ribeiro"/>
        <s v="David Santos"/>
        <s v="Marcelo Silveira"/>
        <s v="Priscila Guedes"/>
        <s v="Danilo Marchesi"/>
        <s v="Marina Allevato"/>
        <s v="Wen Lira"/>
        <s v="Roberta Bittencourt"/>
        <s v="Raísa Brandão"/>
        <s v="Tayla Teixeira"/>
        <s v="Larissa Seixas"/>
        <s v="Larissa Monte"/>
        <s v="Marcelo Santos"/>
        <s v="Julia Ribeiro"/>
        <s v="João Nogueira"/>
        <s v="Fabio Pereira"/>
        <s v="Júlia Moraes"/>
        <s v="Aline Santos"/>
        <s v="Thales Palmeira"/>
        <s v="Anna Abreu"/>
        <s v="Tadeu Candido"/>
        <s v="Luana Mello"/>
        <s v="Julia Cavalcanti"/>
        <s v="Pedro Marinho"/>
        <s v="Luiz Morelli"/>
        <s v="William Feijo"/>
        <s v="Ruan Moura"/>
        <s v="Raísa Jesus"/>
        <s v="Lenon Assis"/>
        <s v="João Cormack"/>
        <s v="Felipe Appel"/>
        <s v="Dykson Silva"/>
        <s v="Willian Monteiro"/>
        <s v="Rachel Carvalho"/>
        <s v="Jonatas Junior"/>
        <s v="Bárbara Vasconcelos"/>
        <s v="Daniela Ventura"/>
        <s v="Pedro Bruno"/>
        <s v="Thiago Soares"/>
        <s v="Marina Affonso"/>
        <s v="Alvaro Florim"/>
        <s v="Felipe Rotava"/>
        <s v="Lucas Accardo"/>
        <s v="Marina Barros"/>
        <s v="Eduardo Coelho"/>
        <s v="Maurício Rodrigues"/>
        <s v="Mariana Ortiz"/>
        <s v="Diego Vianna"/>
        <s v="Iuri Marques"/>
        <s v="Daniel Chagas"/>
        <s v="Victor Pacheco"/>
        <s v="Lucas Júnior"/>
        <s v="Bruna Ronfini"/>
        <s v="Thaís Campos"/>
        <s v="Lázaro Nóbrega"/>
        <s v="Julia Leite"/>
        <s v="Roberta Silva"/>
        <s v="Rafael Veiga"/>
        <s v="Luiza Alcoforado"/>
        <s v="Débora Garcia"/>
        <s v="Jessica Procaci"/>
        <s v="Eric Souza"/>
        <s v="Maria Morete"/>
        <s v="Bruno Novak"/>
        <s v="Henrique Carvalho"/>
        <s v="Bruna Heimlich"/>
        <s v="Fabio Netto"/>
        <s v="Eric Ribeiro"/>
        <s v="Gabriella Silveira"/>
        <s v="Cícero Cunha"/>
        <s v="Carolina Júnior"/>
        <s v="Mayara Andrade"/>
        <s v="Maria Aliani"/>
        <s v="Lucas Calmon"/>
        <s v="Henrique Rezende"/>
        <s v="Anna Rodrigues"/>
        <s v="Maria Pedrosa"/>
        <s v="José Santana"/>
        <s v="Gabriel Pinheiro"/>
        <s v="Isabella Ronfini"/>
        <s v="Maria Albino"/>
        <s v="Izabel Bôas"/>
        <s v="Patrícia Candido"/>
        <s v="Carlos Pimenta"/>
        <s v="Raphael Veloso"/>
        <s v="Livia Almeida"/>
        <s v="Daniel Bach"/>
        <s v="Victor Fernandes"/>
        <s v="Lucas Medeiros"/>
        <s v="Mariane Aragão"/>
        <s v="Carolina Almeida"/>
        <s v="Anna Silva"/>
        <s v="Natalia Oliveira"/>
        <s v="Caio Vianna"/>
        <s v="Amanda Rodrigues"/>
        <s v="Guilherme Guimarães"/>
        <s v="João Nóbrega"/>
        <s v="Marina Souza"/>
        <s v="Audir Silva"/>
        <s v="Silvio Santos"/>
        <s v="Pedro Wajnsztok"/>
        <s v="Julie Lopes"/>
        <s v="Marina Araujo"/>
        <s v="Carlos Silveira"/>
        <s v="Lucas Delgado"/>
        <s v="Wilson Thoni"/>
        <s v="Luiz Gouvêa"/>
        <s v="Raphael Roberto"/>
        <s v="Bruno Portela"/>
        <s v="Victor Johnson"/>
        <s v="Roberta Rodrigues"/>
        <s v="Marina Marinho"/>
        <s v="Sthefeson Lima"/>
        <s v="Gabriel Mesquita"/>
        <s v="Pedro Vogel"/>
        <s v="Alon Filho"/>
        <s v="Thales Ribeiro"/>
        <s v="Isabelle Souza"/>
        <s v="Paula Aragão"/>
        <s v="Giuseppe Bhering"/>
        <s v="Eduardo Assis"/>
        <s v="Joao Forte"/>
        <s v="Fernanda Cozendey"/>
        <s v="Caio Fanara"/>
        <s v="Lucas Teraoka"/>
        <s v="Maurício Correa"/>
        <s v="Thayane Souza"/>
        <s v="Maria Rodrigues"/>
        <s v="Lucas Aragão"/>
        <s v="Debora Dalforne"/>
        <s v="Pedro Moraes"/>
        <s v="Débora Lopes"/>
        <s v="Isabelle Ferreira"/>
        <s v="Maria Ramos"/>
        <s v="João Teraoka"/>
        <s v="Ruan Oliveira"/>
        <s v="Raíssa Junior"/>
        <s v="Julia Cardoso"/>
        <s v="Igor Michetti"/>
        <s v="Natalia Figueiredo"/>
        <s v="Luíza Silva"/>
        <s v="Marcela Rodrigues"/>
        <s v="Roberta Santos"/>
        <s v="Vanessa Aragão"/>
        <s v="Hanna Vieira"/>
        <s v="Mariana Barreira"/>
        <s v="Izabel Rosa"/>
        <s v="Maria Freire"/>
        <s v="Leonardo Ferreira"/>
        <s v="Eduardo Miranda"/>
        <s v="Rafael Chafin"/>
        <s v="Marcela Alves"/>
        <s v="Fernanda Mello"/>
        <s v="Fabio Ribeiro"/>
        <s v="Ives Santos"/>
        <s v="Lucas Lima"/>
        <s v="Beatriz Teixeira"/>
        <s v="Cecília Nóbrega"/>
        <s v="Rafaela Ferreira"/>
        <s v="Vanessa Bach"/>
        <s v="Amanda Guedes"/>
        <s v="Tainah Arruda"/>
        <s v="Thiago Dantas"/>
        <s v="Marianna Almeida"/>
        <s v="Gabriel Rocha"/>
        <s v="Ana Pedrazza"/>
        <s v="Diego Santos"/>
        <s v="Julia Neves"/>
        <s v="Caio Mesquita"/>
        <s v="Ana Essaber"/>
        <s v="Brenno Lopes"/>
        <s v="Juliana Paulo"/>
        <s v="Isabel Gontijo"/>
        <s v="Miguel Alfradique"/>
        <s v="Rubens Medeiros"/>
        <s v="Sandy Santos"/>
        <s v="Daniel Morelli"/>
        <s v="Júlio Jordao"/>
        <s v="Milena Johnson"/>
        <s v="Sarah Guedes"/>
        <s v="Gabriel Dias"/>
        <s v="Leandro Corrêa"/>
        <s v="Rebeca Silva"/>
        <s v="Luis Silva"/>
        <s v="Eduardo Figueiredo"/>
        <s v="Laura Gonçalves"/>
        <s v="Gabriela Forte"/>
        <s v="Thiago Quinto"/>
        <s v="Lucas Carneiro"/>
        <s v="Milena Bitencourt"/>
        <s v="Mateus Castro"/>
        <s v="Roberto Filho"/>
        <s v="Raíza Goes"/>
        <s v="Gustavo Assis"/>
        <s v="Hanna Provenzano"/>
        <s v="João Motta"/>
        <s v="Stefan Dias"/>
        <s v="Thiago Rodrigues"/>
        <s v="Hércules Ventura"/>
        <s v="Matheus Sagrillo"/>
        <s v="Arthur Campos"/>
        <s v="Vanessa Teraoka"/>
        <s v="Bruno Wajnsztok"/>
        <s v="Stephanie Cavalcanti"/>
        <s v="Dandara Brandão"/>
        <s v="Sthefeson Porto"/>
        <s v="Julia Figueiredo"/>
        <s v="Letícia Provenzano"/>
        <s v="Camilla Guimarães"/>
        <s v="Luis Martins"/>
        <s v="Bernardo Perdomo"/>
        <s v="Lucas Mello"/>
        <s v="Roberta Penteado"/>
        <s v="João Ferreira"/>
        <s v="Amanda Veiga"/>
        <s v="Isabella Kohn"/>
        <s v="Camilla Guadagnino"/>
        <s v="Beatriz Campista"/>
        <s v="Leandro Figueiredo"/>
        <s v="Debora Capitulo"/>
        <s v="Tainah Xavier"/>
        <s v="Letícia Cavalcanti"/>
        <s v="Thaís Provenzano"/>
        <s v="Adriane Pereira"/>
        <s v="Jonatas Mesquita"/>
        <s v="Maria Seixas"/>
        <s v="Andressa Viríssimo"/>
        <s v="Beatriz Marinho"/>
        <s v="Bianca Capitulo"/>
        <s v="Caroline Araujo"/>
        <s v="Carlos Mendonça"/>
        <s v="Isabel Rotolo"/>
        <s v="Alon Heimlich"/>
        <s v="Vinícius Lacerda"/>
        <s v="Isabela Affonso"/>
        <s v="Guilherme Ramos"/>
        <s v="Juliana Rubim"/>
        <s v="Raul Correa"/>
        <s v="Ulisses Aragão"/>
        <s v="Carolina Monteiro"/>
        <s v="Ramon Vilela"/>
        <s v="Maria Jordao"/>
        <s v="Livia Silva"/>
        <s v="Júlia Moura"/>
        <s v="Victor Nauenberg"/>
        <s v="Bernardo Miura"/>
        <s v="Letícia Silva"/>
        <s v="Leticia Cabral"/>
        <s v="William Jimbo"/>
        <s v="Gabrielle Kurtz"/>
        <s v="Carlos Assis"/>
        <s v="Mariana Freitas"/>
        <s v="Julia Medeiros"/>
        <s v="Debora Chagas"/>
        <s v="Barbara Santos"/>
        <s v="Matheus Chou"/>
        <s v="Carolina Franco"/>
        <s v="Bruno Kurtz"/>
        <s v="Milena Tanaka"/>
        <s v="João Miura"/>
        <s v="Wen Vianna"/>
        <s v="Patrick Ventura"/>
        <s v="Gabrielle Freire"/>
        <s v="Maria Monteiro"/>
        <s v="Julia Souza"/>
        <s v="Antonio Accardo"/>
        <s v="Milena Guedes"/>
        <s v="Júlio Carvalho"/>
        <s v="Luiz Mariz"/>
        <s v="Joana Freitas"/>
        <s v="Rogério Araujo"/>
        <s v="Bernardo Villanova"/>
        <s v="Ives Braga"/>
        <s v="André Bernhardt"/>
        <s v="Rafaela Nogueira"/>
        <s v="Lázaro Figueiredo"/>
        <s v="Helena Correa"/>
        <s v="Leticia Firmino"/>
        <s v="Aline Ronfini"/>
        <s v="Roger Garcia"/>
        <s v="Rafael Araujo"/>
        <s v="Renan Coelho"/>
        <s v="Bruna Cormack"/>
        <s v="Matheus Vasconcelos"/>
        <s v="Karoline Silva"/>
        <s v="Glenda Gomes"/>
        <s v="Ana Gonçalves"/>
        <s v="Matheus Mesquita"/>
        <s v="Cassio Candido"/>
        <s v="Daniela Villanova"/>
        <s v="Gabrielle Rangel"/>
        <s v="Andreza Silva"/>
        <s v="Guilherme Varella"/>
        <s v="Rafael Procaci"/>
        <s v="Rafael Cavalcanti"/>
        <s v="Pedro Nascimento"/>
        <s v="Roberto Vieira"/>
        <s v="Beatriz Araujo"/>
        <s v="Raíssa Bhering"/>
        <s v="Mayara Assis"/>
        <s v="Luiz Braga"/>
        <s v="Danilo Campos"/>
        <s v="Pedro Verly"/>
        <s v="Carolina Assis"/>
        <s v="Fabio Junior"/>
        <s v="Jorge Terra"/>
        <s v="Giselia Reis"/>
        <s v="Gustavo Costa"/>
        <s v="Gustavo Villanova"/>
        <s v="Beatriz Abraçado"/>
        <s v="Viviane Leite"/>
        <s v="Raíssa Garcia"/>
        <s v="Rafaela Macckione"/>
        <s v="Guilherme Nunes"/>
        <s v="Alon Coutinho"/>
        <s v="Mariana Guedes"/>
        <s v="Gustavo Fanara"/>
        <s v="Katharina Johnson"/>
        <s v="Lucas Veloso"/>
        <s v="Carlos Garcia"/>
        <s v="Raphael Marinho"/>
        <s v="Giovana Pereira"/>
        <s v="Raphael Lopes"/>
        <s v="Gabriela Silva"/>
        <s v="Sylvio Rosa"/>
        <s v="Dandara Assis"/>
        <s v="Cézar Ribeiro"/>
        <s v="Rafael Almeida"/>
        <s v="Manuela Castro"/>
        <s v="Matheus Baptista"/>
        <s v="Jônatas Campista"/>
        <s v="Elaine Braga"/>
        <s v="Luiza Pereira"/>
        <s v="Bruno Alcoforado"/>
        <s v="Rilson Silva"/>
        <s v="Daniel Dantas"/>
        <s v="Matheus Derossi"/>
        <s v="Andressa Melo"/>
        <s v="Allan Fernandes"/>
        <s v="Ulisses Barbosa"/>
        <s v="Eduardo Soares"/>
        <s v="Priscila Ferman"/>
        <s v="Maria Carneiro"/>
        <s v="Camilla Silva"/>
        <s v="Luiza Souza"/>
        <s v="Thales Figueiredo"/>
        <s v="Vitor Andrade"/>
        <s v="Jackson Silveira"/>
        <s v="Julia Garcia"/>
        <s v="Gabriel Bôas"/>
        <s v="Marcela Filho"/>
        <s v="Giovanna Carvalho"/>
        <s v="Lucas Marins"/>
        <s v="Fillipe Delgado"/>
        <s v="Rafael Jorge"/>
        <s v="Tadeu Tatsch"/>
        <s v="Anderson Caputo"/>
        <s v="Bárbara Portela"/>
        <s v="Mateus Nunes"/>
        <s v="Paula Bruno"/>
        <s v="Guilherme Portela"/>
        <s v="Camilla Costa"/>
        <s v="Adriane Araujo"/>
        <s v="Vitor Fernandes"/>
        <s v="Pedro Vilela"/>
        <s v="Rachel Assis"/>
        <s v="Yasmim Santos"/>
        <s v="Ulisses Conceição"/>
        <s v="Maria Procaci"/>
        <s v="Andre Cavalcanti"/>
        <s v="Isabel Junior"/>
        <s v="Rogério Bernhardt"/>
        <s v="Rafael Fahrnholz"/>
        <s v="Amanda Silva"/>
        <s v="Lucas Montanholi"/>
        <s v="Luis Zakhm"/>
        <s v="Sthefeson Alves"/>
        <s v="Daniela Erthal"/>
        <s v="Adriane Chou"/>
        <s v="Luis Cruz"/>
        <s v="Giovana Lima"/>
        <s v="Lázaro Rocha"/>
        <s v="Bruna Rotolo"/>
        <s v="Cícero Salomão"/>
        <s v="Chan Kurtz"/>
        <s v="Diego Salomão"/>
        <s v="Thiago Carneiro"/>
        <s v="Ulisses Coutinho"/>
        <s v="Gabriel Júnior"/>
        <s v="Gabriel Bach"/>
        <s v="Gabriel Lemos"/>
        <s v="Mariana Cavalcanti"/>
        <s v="Antônio Correa"/>
        <s v="Jéssica Cavalcanti"/>
        <s v="Lucas Sena"/>
        <s v="Priscila Paulo"/>
        <s v="Pedro Cormack"/>
        <s v="Mônica Santos"/>
        <s v="Guilherme Resinente"/>
        <s v="Isabela Campos"/>
        <s v="Bernardo Silva"/>
        <s v="Luíza Feio"/>
        <s v="Marina Ramos"/>
        <s v="Caio Lima"/>
        <s v="Thales Montanholi"/>
        <s v="Luiza Costa"/>
        <s v="Guido Guimarães"/>
        <s v="Daniel Stefanelli"/>
        <s v="Gustavo Azevedo"/>
        <s v="Adriano Lima"/>
        <s v="Thiago Assis"/>
        <s v="Julia Silva"/>
        <s v="Eduardo Gonçalves"/>
        <s v="Gustavo Magalhães"/>
        <s v="Nicolas Pereira"/>
        <s v="Douglas Assumpção"/>
        <s v="Ana Appel"/>
        <s v="Patrícia Almeida"/>
        <s v="Willian Guimarães"/>
        <s v="Beatriz Silveira"/>
        <s v="Chan Almeida"/>
        <s v="Alvaro Mesquita"/>
        <s v="Leticia Almeida"/>
        <s v="Isabel Gasperi"/>
        <s v="Beatriz Gasperi"/>
        <s v="Sthefeson Ferezin"/>
        <s v="Nathalia Lyra"/>
        <s v="João Guimarães"/>
        <s v="Isabela Procaci"/>
        <s v="Eric Junior"/>
        <s v="Sthefeson Souza"/>
        <s v="Diego Firmino"/>
        <s v="Diego Borges"/>
        <s v="Amanda Mendonça"/>
        <s v="Thiago Aquino"/>
        <s v="Philipe Barros"/>
        <s v="Bruna Neves"/>
        <s v="Bárbara Garcia"/>
        <s v="Milena Ribeiro"/>
        <s v="Wilson Mazza"/>
        <s v="Tayla Seixas"/>
        <s v="Thiago Neto"/>
        <s v="Lucas Galvão"/>
        <s v="Carolina Mattos"/>
        <s v="Jônatas Araujo"/>
        <s v="Mateus Ribeiro"/>
        <s v="Mariana Johnson"/>
        <s v="Patrícia Neves"/>
        <s v="Thiago Mattos"/>
        <s v="Bernardo Alves"/>
        <s v="Andre Pinheiro"/>
        <s v="Joyce Guimarães"/>
        <s v="Carolina Aragão"/>
        <s v="Ravena Lima"/>
        <s v="Lázaro Barbosa"/>
        <s v="Joao Johnson"/>
        <s v="Lucas Miranda"/>
        <s v="Juliana Souza"/>
        <s v="Vitor Magalhães"/>
        <s v="Nathan Bitencourt"/>
        <s v="Vitor Rodrigues"/>
        <s v="Marina Baptista"/>
        <s v="Mariana Felippe"/>
        <s v="Mateus Pestana"/>
        <s v="Gabriela Souza"/>
        <s v="Luíza Vieira"/>
        <s v="Carolina Soares"/>
        <s v="Carlos Vianna"/>
        <s v="Andressa Sepúlveda"/>
        <s v="João Macckione"/>
        <s v="Livia Fernandes"/>
        <s v="Antônio Moura"/>
        <s v="Gabriel Portela"/>
        <s v="Lucas Firmino"/>
        <s v="Leandro Alcoforado"/>
        <s v="Luis Pereira"/>
        <s v="Diogo Barros"/>
        <s v="Lenon Binello"/>
        <s v="Fernanda Dias"/>
        <s v="Camilla Pessanha"/>
        <s v="Nicolas Kurtz"/>
        <s v="Stephanie Perdomo"/>
        <s v="Lucas Rubim"/>
        <s v="Tainah Gomes"/>
        <s v="Rafaela Merotto"/>
        <s v="João Soares"/>
        <s v="David Ferreira"/>
        <s v="Alon Brandão"/>
        <s v="Isabelle Cozendey"/>
        <s v="Carlos Erthal"/>
        <s v="Lais Reis"/>
        <s v="Dykson Salomão"/>
        <s v="Eduardo Campos"/>
        <s v="Letícia Rocha"/>
        <s v="Debora Assis"/>
        <s v="Gabrielle Bruno"/>
        <s v="Isabel Silva"/>
        <s v="Nicolas Freire"/>
        <s v="Isabel Bruno"/>
        <s v="Bruna Berto"/>
        <s v="David Mello"/>
        <s v="Lívia Araújo"/>
        <s v="Henrique Santos"/>
        <s v="Antônio Delgado"/>
        <s v="Laura Reis"/>
        <s v="Rojane Marques"/>
        <s v="Beatriz Varella"/>
        <s v="Marcelo Neves"/>
        <s v="Marcela Lima"/>
        <s v="Juliana Teixeira"/>
        <s v="Luiz Almeida"/>
        <s v="Gabriella Gasperi"/>
        <s v="Thais Alfradique"/>
        <s v="Diego Miura"/>
        <s v="Jeferson Veloso"/>
        <s v="Amanda Reis"/>
        <s v="Mariane Vasconcellos"/>
        <s v="Julia Soares"/>
        <s v="Beatriz Ferezin"/>
        <s v="Rafaela Kohn"/>
        <s v="Bernardo Palmeira"/>
        <s v="Jeferson Vasconcelos"/>
        <s v="Thais Ferman"/>
        <s v="Miguel Soares"/>
        <s v="Marcos Ferman"/>
        <s v="Pedro Merege"/>
        <s v="Katharina Valente"/>
        <s v="Hércules Souza"/>
        <s v="Jorge Braga"/>
        <s v="Felipe Peixoto"/>
        <s v="Raissa Ribeiro"/>
        <s v="Rafael Santos"/>
        <s v="Daniel Silveira"/>
        <s v="Gustavo Brandao"/>
        <s v="Carlos Barros"/>
        <s v="Cézar Chagas"/>
        <s v="Juliana Machado"/>
        <s v="Gabriel Ribeiro"/>
        <s v="Gabriella Nucci"/>
        <s v="Victor Cavalcanti"/>
        <s v="Carolina Lira"/>
        <s v="Stephanie Aragão"/>
        <s v="Maria Vieira"/>
        <s v="Julia Mesquita"/>
        <s v="Carlos Portela"/>
        <s v="Lorena Carvalho"/>
        <s v="Gabriela Barcessat"/>
        <s v="Célio Binello"/>
        <s v="Pedro Melo"/>
        <s v="Rojane Nunes"/>
        <s v="Bruna Vianna"/>
        <s v="Milena Fernandes"/>
        <s v="Marcos Quinto"/>
        <s v="Wilson Pacheco"/>
        <s v="Beatriz Silva"/>
        <s v="Carlos Vasconcelos"/>
        <s v="Nathan Cunha"/>
        <s v="Diogo Rangel"/>
        <s v="Brenno Medina"/>
        <s v="Carolina Brandão"/>
        <s v="Isaac Arruda"/>
        <s v="Juan Zakhm"/>
        <s v="Isabelle Portela"/>
        <s v="Gustavo Moreira"/>
        <s v="Gustavo Pessanha"/>
        <s v="Rodrigo Castilho"/>
        <s v="Gabriel Scalabrin"/>
        <s v="Filipe Carvalho"/>
        <s v="Jessica Reis"/>
        <s v="Bernardo Castro"/>
        <s v="Thayane Corrêa"/>
        <s v="Beatriz Villanova"/>
        <s v="José Medeiros"/>
        <s v="Maria Erthal"/>
        <s v="Leandro Vasconcelos"/>
        <s v="João Villanova"/>
        <s v="Pedro Pedrosa"/>
        <s v="Carolina Teraoka"/>
        <s v="Beatriz Freitas"/>
        <s v="Beatriz Johnson"/>
        <s v="Daniel Cunha"/>
        <s v="Lázaro Thiele"/>
        <s v="Felipe Campelo"/>
        <s v="Paulo Botelho"/>
        <s v="Gabriel Fonseca"/>
        <s v="Júlia Kohn"/>
        <s v="Bruna Caldas"/>
        <s v="Philipe Cavalcante"/>
        <s v="Bruno Johnson"/>
        <s v="Matheus Almeida"/>
        <s v="Lucas Gabriel"/>
        <s v="Larissa Netto"/>
        <s v="Raíssa Oliveira"/>
        <s v="Raphael Rocha"/>
        <s v="Roberta Souza"/>
        <s v="Hércules Maia"/>
        <s v="Hanna Rezende"/>
        <s v="João Chafin"/>
        <s v="Pedro Alfradique"/>
        <s v="Barbara Ramos"/>
        <s v="Eduardo Moura"/>
        <s v="Ruan Afonso"/>
        <s v="Erick Valim"/>
        <s v="Sandy Procaci"/>
        <s v="Vittorio Silva"/>
        <s v="João Resinente"/>
        <s v="Isabelle Moita"/>
        <s v="Thiago Vasconcellos"/>
        <s v="Ana Peluzo"/>
        <s v="Tadeu Tostes"/>
        <s v="Luiza Wajnsztok"/>
        <s v="Vanessa Pacheco"/>
        <s v="Giovanna Bôas"/>
        <s v="Gabriel Ventura"/>
        <s v="Ravena Guedes"/>
        <s v="Felipe Oliveira"/>
        <s v="Gustavo Kohn"/>
        <s v="Breno Barbosa"/>
        <s v="Audir Gasperi"/>
        <s v="Renan Correa"/>
        <s v="Bruno Martins"/>
        <s v="Leandro Sone"/>
        <s v="Bruna Pedrosa"/>
        <s v="Fabio Júnior"/>
        <s v="Caio Silva"/>
        <s v="Luiz Johnson"/>
        <s v="Gustavo Freire"/>
        <s v="Guido Júnior"/>
        <s v="Ana Bôas"/>
        <s v="Bianca Fraga"/>
        <s v="Caroline Peluzo"/>
        <s v="Isabela Siqueira"/>
        <s v="Ruan Kohn"/>
        <s v="Lucas Dantas"/>
        <s v="Thays Silva"/>
        <s v="Miguel Ferreira"/>
        <s v="Adrielle Pedrosa"/>
        <s v="Maurício Barbosa"/>
        <s v="Leandro Procaci"/>
        <s v="Lucas Calbucci"/>
        <s v="Camille Magalhães"/>
        <s v="José Dias"/>
        <s v="Joana Monteiro"/>
        <s v="Alexandre Bhering"/>
        <s v="Ruan Dantas"/>
        <s v="João Lopes"/>
        <s v="Danilo Lopes"/>
        <s v="Júlio Racy"/>
        <s v="Joyce Freire"/>
        <s v="Lucas Bernardes"/>
        <s v="Raísa Soares"/>
        <s v="Gabriel Piero"/>
        <s v="Jonatas Araujo"/>
        <s v="Maike Santos"/>
        <s v="Alvaro Gasperi"/>
        <s v="Antonio Londero"/>
        <s v="Lucas Siqueira"/>
        <s v="Bernardo Braga"/>
        <s v="Rubens Bhering"/>
        <s v="Isabela Nascimento"/>
        <s v="Guilherme Binello"/>
        <s v="Juan Freire"/>
        <s v="Felipe Mendonça"/>
        <s v="Yasmim Fioretti"/>
        <s v="Ramon Arruda"/>
        <s v="Renan Marchesi"/>
        <s v="Isabelle Pestana"/>
        <s v="Eduardo Medina"/>
        <s v="Carolina Barbosa"/>
        <s v="Alberto Carneiro"/>
        <s v="Anderson Campelo"/>
        <s v="Matheus Pinto"/>
        <s v="Carolina Nimer"/>
        <s v="José Júnior"/>
        <s v="Ulisses Santos"/>
        <s v="Bernardo Appel"/>
        <s v="Brenno Dias"/>
        <s v="Lucas Boccaletti"/>
        <s v="Daniel Neto"/>
        <s v="Viviane Carvalho"/>
        <s v="Giulia Pereira"/>
        <s v="Carla Reis"/>
        <s v="Gustavo Andrade"/>
        <s v="Caio Teixeira"/>
        <s v="João Alves"/>
        <s v="Daniela Fonseca"/>
        <s v="Gustavo Netto"/>
        <s v="Izabel Antunes"/>
        <s v="Paula Abrahão"/>
        <s v="Victor Jordao"/>
        <s v="Andressa Assumpção"/>
        <s v="Rojane Fioretti"/>
        <s v="Rebeca Sone"/>
        <s v="Ylana Gomes"/>
        <s v="Jonas Rosa"/>
        <s v="Laís Coelho"/>
        <s v="Rilson Carneiro"/>
        <s v="Danilo Figueiredo"/>
        <s v="Patrick Ayres"/>
        <s v="Alessandra Johnson"/>
        <s v="Patrícia Vieira"/>
        <s v="Isabella Lira"/>
        <s v="Gabriel Barbosa"/>
        <s v="Marina Sales"/>
        <s v="Carlos Maia"/>
        <s v="Mariane Borges"/>
        <s v="Alon Almeida"/>
        <s v="Roberto Ferreira"/>
        <s v="Wendela Pedrosa"/>
        <s v="Daniela Lyra"/>
        <s v="Breno Ferreira"/>
        <s v="Thainá Monteiro"/>
        <s v="Pedro Ferreira"/>
        <s v="Eduardo Bôas"/>
        <s v="Isabelle Carneiro"/>
        <s v="William Oliveira"/>
        <s v="Fabio Lopes"/>
        <s v="Ana Sone"/>
        <s v="João Santana"/>
        <s v="Mariana Oliveira"/>
        <s v="Gabrielle Baptista"/>
        <s v="Gabriella Bernhardt"/>
        <s v="Antonio Barros"/>
        <s v="Fabio Cabral"/>
        <s v="Beatriz Corrêa"/>
        <s v="Matheus Procaci"/>
        <s v="Caio Ramos"/>
        <s v="Carlos Heimlich"/>
        <s v="Célio Silva"/>
        <s v="Marina Vasconcelos"/>
        <s v="Karoline Ferreira"/>
        <s v="Gabriela Aliani"/>
        <s v="Mateus Freire"/>
        <s v="Ravena Marques"/>
        <s v="Luana Aliani"/>
        <s v="Gustavo Monte"/>
        <s v="Bruno Pedrazza"/>
        <s v="Jéssica Araújo"/>
        <s v="Iuri Botelho"/>
        <s v="Bruna Morete"/>
        <s v="Alon Silva"/>
        <s v="Gabrielle Lima"/>
        <s v="Caroline Lopes"/>
        <s v="Platini Cavalcanti"/>
        <s v="Guilherme Albino"/>
        <s v="Renan Moreira"/>
        <s v="Maria Vianna"/>
        <s v="Letícia Passos"/>
        <s v="Juliana Lopes"/>
        <s v="Rebeca Garcia"/>
        <s v="Luiz Jimbo"/>
        <s v="Beatriz Borges"/>
        <s v="Camille Melo"/>
        <s v="Sthefeson Mendonça"/>
        <s v="Raul Goes"/>
        <s v="Adrielle Souza"/>
        <s v="Giuseppe Almeida"/>
        <s v="Mariane Vianna"/>
        <s v="Rodrigo Medina"/>
        <s v="Julia Gonçalves"/>
        <s v="Pedro Marques"/>
        <s v="Maria Miranda"/>
        <s v="Thiago Leite"/>
        <s v="Diego Merotto"/>
        <s v="Wendela Tabet"/>
        <s v="Alex Pereira"/>
        <s v="Raphael Martins"/>
        <s v="Hygor Almeida"/>
        <s v="Carlos Soares"/>
        <s v="Giuseppe Sepúlveda"/>
        <s v="João Chagas"/>
        <s v="Amanda Ferreira"/>
        <s v="Carolina Londero"/>
        <s v="Débora Martins"/>
        <s v="Gustavo Corrêa"/>
        <s v="Raíssa Sena"/>
        <s v="Luã Fahrnholz"/>
        <s v="Thomáz Ferrari"/>
        <s v="Bruna Machado"/>
        <s v="Rojane Portillo"/>
        <s v="Joana Souza"/>
        <s v="Eduardo Teixeira"/>
        <s v="Stephanie Gomes"/>
        <s v="Julia Binello"/>
        <s v="Jeferson Marins"/>
        <s v="Letícia Gonçalves"/>
        <s v="Maike Morais"/>
        <s v="Rafaela Lemos"/>
        <s v="Lucas Teixeira"/>
        <s v="João Marinho"/>
        <s v="Amanda Magalhães"/>
        <s v="Nicolas Azevedo"/>
        <s v="Manuela Gomes"/>
        <s v="Raphael Ribeiro"/>
        <s v="Cícero Soares"/>
        <s v="Bernardo Vannier"/>
        <s v="Maria Gomes"/>
        <s v="Izabel Miura"/>
        <s v="Tadeu Gabriel"/>
        <s v="Marcela Pacheco"/>
        <s v="João Costa"/>
        <s v="Bruno Arruda"/>
        <s v="Diogo Santos"/>
        <s v="Ian Alcoforado"/>
        <s v="Alon Rodriguez"/>
        <s v="Luiza Machado"/>
        <s v="Lívia Cavalcanti"/>
        <s v="Stephanie Aquino"/>
        <s v="Mariane Ferreira"/>
        <s v="Gabriel Machado"/>
        <s v="Amanda Passos"/>
        <s v="Isaac Aliani"/>
        <s v="Beatriz Vieira"/>
        <s v="Rodrigo Melo"/>
        <s v="Giovanna Moita"/>
        <s v="Clarissa Jordao"/>
        <s v="Luana Kohn"/>
        <s v="Audir Fernandes"/>
        <s v="Victoria Luz"/>
        <s v="Karina Berto"/>
        <s v="Caio Amaral"/>
        <s v="Bernardo Rodriguez"/>
        <s v="Marina Alfradique"/>
        <s v="Manuela Chagas"/>
        <s v="Caroline Meirelles"/>
        <s v="Paloma Fernandes"/>
        <s v="Igor Andrade"/>
        <s v="Kimberly Baptista"/>
        <s v="Giuseppe Reis"/>
        <s v="Nathalia Vasconcelos"/>
        <s v="Marcela Marchesi"/>
        <s v="Ylana Tostes"/>
        <s v="Jonatas Neto"/>
        <s v="Felipe Rubim"/>
        <s v="Ian Conceição"/>
        <s v="Cézar Guimarães"/>
        <s v="Lucas Figueiredo"/>
        <s v="Arthur Goulart"/>
        <s v="Arthur Dalforne"/>
        <s v="Rubens Peçanha"/>
        <s v="João Resende"/>
        <s v="Lucas Marques"/>
        <s v="Daniela Veiga"/>
        <s v="Kim Mesquita"/>
        <s v="David Oliveira"/>
        <s v="Bruno Candido"/>
        <s v="Livia Araújo"/>
        <s v="Carlos Johnson"/>
        <s v="Gabrielle Kohn"/>
        <s v="Thiago Delgado"/>
        <s v="Maria Barrozo"/>
        <s v="Rodrigo Pessanha"/>
        <s v="Roberto Mendonça"/>
        <s v="Adrielle Carneiro"/>
        <s v="Rafael Sobral"/>
        <s v="Marcela Londero"/>
        <s v="Vitor Boccaletti"/>
        <s v="Danilo Alcoforado"/>
        <s v="Raíssa Ortiz"/>
        <s v="Alon Mendonça"/>
        <s v="Thaís Silva"/>
        <s v="Letícia Barros"/>
        <s v="Gabriela Ferezin"/>
        <s v="Ana Puntel"/>
        <s v="Thales Resende"/>
        <s v="Raissa Rodrigues"/>
        <s v="Pedro Marins"/>
        <s v="Thiago Lima"/>
        <s v="Willian Junior"/>
        <s v="Caio Oliveira"/>
        <s v="Alexandre Peçanha"/>
        <s v="Guilherme Bitencourt"/>
        <s v="Victor Bach"/>
        <s v="Amanda Gonçalves"/>
        <s v="Caio Xavier"/>
        <s v="Fabio Guadagnino"/>
        <s v="Bruno Dantas"/>
        <s v="Diego Kranz"/>
        <s v="Alon Goes"/>
        <s v="Breno Miura"/>
        <s v="Karine Leite"/>
        <s v="Igor Moita"/>
        <s v="Pedro Procaci"/>
        <s v="José Franco"/>
        <s v="Breno Accioly"/>
        <s v="Vanessa Monteiro"/>
        <s v="Rafaela Conceição"/>
        <s v="Beatriz Rodriguez"/>
        <s v="Victor Correa"/>
        <s v="Tainah Ursulino"/>
        <s v="Mariana Sales"/>
        <s v="Jônatas Castro"/>
        <s v="Maria Soares"/>
        <s v="Mariana Ribeiro"/>
        <s v="Matheus Melo"/>
        <s v="Myllena Almeida"/>
        <s v="Breno Farias"/>
        <s v="Yasmim Camara"/>
        <s v="Matheus Siqueira"/>
        <s v="Roberto Nucci"/>
        <s v="Philipe Camara"/>
        <s v="Yasmim Michetti"/>
        <s v="Fernanda Rachide"/>
        <s v="Jorge Leig"/>
        <s v="Izabel Baptista"/>
        <s v="Lorena Barbosa"/>
        <s v="Bruna Firmino"/>
        <s v="Pedro Racy"/>
        <s v="Bárbara Affonso"/>
        <s v="Priscila Mendonça"/>
        <s v="Izabel Freitas"/>
        <s v="Rubens Gomes"/>
        <s v="João Ferman"/>
        <s v="Philipe Miranda"/>
        <s v="Isabelle Cunha"/>
        <s v="Vitor Soares"/>
        <s v="Viviane Forte"/>
        <s v="Joao Nunes"/>
        <s v="Jorge Dias"/>
        <s v="Letícia Viríssimo"/>
        <s v="Paula Portela"/>
        <s v="Gabriel Vieira"/>
        <s v="Alex Correa"/>
        <s v="Bernardo Vianna"/>
        <s v="Jônatas Ramos"/>
        <s v="Fabio Procaci"/>
        <s v="Lenon Valente"/>
        <s v="Guilherme Mendes"/>
        <s v="Diego Silva"/>
        <s v="Patrícia Pedrazza"/>
        <s v="Leonardo Nogueira"/>
        <s v="Daniel Racy"/>
        <s v="Tadeu Fernandes"/>
        <s v="Lázaro Silva"/>
        <s v="Cícero Figueiredo"/>
        <s v="Bruno Santos"/>
        <s v="Raíza Barros"/>
        <s v="Caio Heimlich"/>
        <s v="Marina Aragão"/>
        <s v="Raphael Nogueira"/>
        <s v="Bruna Seixas"/>
        <s v="Natalia Sagrillo"/>
        <s v="Luiz Vieira"/>
        <s v="Carlos Leite"/>
        <s v="Stefan Fernandes"/>
        <s v="Andressa Ferreira"/>
        <s v="João Terra"/>
        <s v="Rafael Farias"/>
        <s v="Rafaela Cabral"/>
        <s v="Paula Rocha"/>
        <s v="Arthur Johnson"/>
        <s v="Victor Calmon"/>
        <s v="Wilson Lopes"/>
        <s v="Ian Pereira"/>
        <s v="Raphael Ayres"/>
        <s v="Luiza Motta"/>
        <s v="Anna Goulart"/>
        <s v="Joyce Britto"/>
        <s v="Viviane Monte"/>
        <s v="Rodrigo Silva"/>
        <s v="Mariane Oliveira"/>
        <s v="Carlos Brandao"/>
        <s v="Renan Camara"/>
        <s v="Gabriel Feijo"/>
        <s v="Joao Silva"/>
        <s v="Leonardo Vasconcelos"/>
        <s v="Ana Kohn"/>
        <s v="Eduardo Machado"/>
        <s v="Daniel Marinho"/>
        <s v="Ana Miranda"/>
        <s v="Maria Ribeiro"/>
        <s v="Rubens Cardoso"/>
        <s v="Marcos Gomes"/>
        <s v="Luã Assunção"/>
        <s v="Carolina Lima"/>
        <s v="Bárbara Manhães"/>
        <s v="Rubens Rodrigues"/>
        <s v="Wilson Souza"/>
        <s v="Alon Cunha"/>
        <s v="Vitor Arruda"/>
        <s v="Luísa Wajnsztok"/>
        <s v="Rojane Bastazini"/>
        <s v="Thainá Mattos"/>
        <s v="Eduardo Tabet"/>
        <s v="Daniel Soares"/>
        <s v="Leonardo Costa"/>
        <s v="Gustavo Miranda"/>
        <s v="Jeferson Araujo"/>
        <s v="Bruno Corrêa"/>
        <s v="Vivianne Campos"/>
        <s v="Jessica Silva"/>
        <s v="Joana Farias"/>
        <s v="Carolina Roberto"/>
        <s v="Isabela Dalforne"/>
        <s v="Rebeca Procaci"/>
        <s v="Henrique Ferreira"/>
        <s v="Gustavo Figueiredo"/>
        <s v="Mariana Wajnsztok"/>
        <s v="David Monteiro"/>
        <s v="Raphael Netto"/>
        <s v="Luiz Roberto"/>
        <s v="Priscila Valente"/>
        <s v="Lázaro Mesquita"/>
        <s v="Rachel Teixeira"/>
        <s v="Andre Felippe"/>
        <s v="Karoline Afonso"/>
        <s v="Deysiane Barros"/>
        <s v="Patrick Guimarães"/>
        <s v="Milena Ferreira"/>
        <s v="Natalia Barroso"/>
        <s v="Rachel Silveira"/>
        <s v="William Abraçado"/>
        <s v="Jeferson Lima"/>
        <s v="Gabrielle Ferreira"/>
        <s v="Wellington Kohn"/>
        <s v="Sandy Pinto"/>
        <s v="Raíssa Barreto"/>
        <s v="Guilherme Medronho"/>
        <s v="Beatriz Correa"/>
        <s v="Helvio Azevedo"/>
        <s v="Gabriella Sousa"/>
        <s v="Luíza Vannier"/>
        <s v="Beatriz Nogueira"/>
        <s v="Wendela Rosa"/>
        <s v="Leandro Morais"/>
        <s v="Rebeca Ferreira"/>
        <s v="Gabriel Ferreira"/>
        <s v="Myllena Freire"/>
        <s v="Renan Conceição"/>
        <s v="Eduardo Guadagnino"/>
        <s v="Bianca Guadagnino"/>
        <s v="Bernardo Santos"/>
        <s v="Raísa Ursulino"/>
        <s v="Paloma Araujo"/>
        <s v="Samara Gomes"/>
        <s v="Luana Ferreira"/>
        <s v="Guilherme Lopes"/>
        <s v="João Mendonça"/>
        <s v="Pedro Provenzano"/>
        <s v="Luiza Soares"/>
        <s v="Bárbara Firmino"/>
        <s v="Thomaz Portela"/>
        <s v="Glenda Lima"/>
        <s v="Rodrigo Villanova"/>
        <s v="Daniel Figueiredo"/>
        <s v="Jessica Rodriguez"/>
        <s v="Anna Alves"/>
        <s v="Thayna Ferreira"/>
        <s v="Gabriel Oliveira"/>
        <s v="Daniela Carvalho"/>
        <s v="Caio Firmino"/>
        <s v="Kim Miura"/>
        <s v="Bianca Velucci"/>
        <s v="Eduardo Meirelles"/>
        <s v="Ingra Costa"/>
        <s v="Mariana Costa"/>
        <s v="Amanda Felippe"/>
        <s v="Elaine Portillo"/>
        <s v="Isabel Sapir"/>
        <s v="João Andrada"/>
        <s v="Beatriz Menezes"/>
        <s v="Pedro Suzano"/>
        <s v="Bruno Roberto"/>
        <s v="Wen Bernhardt"/>
        <s v="Thais Temporal"/>
        <s v="Guilherme Quinto"/>
        <s v="Anderson Carvalho"/>
        <s v="Thales Mello"/>
        <s v="Rafael Sapir"/>
        <s v="Marina Gouvêa"/>
        <s v="Izabel Ribeiro"/>
        <s v="Beatriz Barbosa"/>
        <s v="Juan Costa"/>
        <s v="Carlos Ventura"/>
        <s v="Raphael Cavalcante"/>
        <s v="Diego Paz"/>
        <s v="Bianca Silva"/>
        <s v="Izabel Brum"/>
        <s v="Fernanda Veiga"/>
        <s v="Renan Alves"/>
        <s v="Wilson Ribeiro"/>
        <s v="Vanessa Peçanha"/>
        <s v="Breno Boccaletti"/>
        <s v="Thomaz Ferezin"/>
        <s v="Allan Procaci"/>
        <s v="Juliana Allevato"/>
        <s v="Amanda Sad"/>
        <s v="Philipe Almeida"/>
        <s v="Diego Alfradique"/>
        <s v="Laura Morelli"/>
        <s v="Luiz Cavalcanti"/>
        <s v="Beatriz Essaber"/>
        <s v="Antonio Cunha"/>
        <s v="Renan Mendonça"/>
        <s v="Debora Cavalcanti"/>
        <s v="Maria Luz"/>
        <s v="Clarissa Valim"/>
        <s v="Paula Vieira"/>
        <s v="Milena Rubim"/>
        <s v="Beatriz Almeida"/>
        <s v="Luiza Godoy"/>
        <s v="Gabriel Bhering"/>
        <s v="Rachel Rubim"/>
        <s v="Carolina Farias"/>
        <s v="Aline Moura"/>
        <s v="Bruna Franco"/>
        <s v="Leandro Oliveira"/>
        <s v="Rafael Jordao"/>
        <s v="Ives Mendonça"/>
        <s v="Bruna Guedes"/>
        <s v="Igor Nucci"/>
        <s v="Joao Guimarães"/>
        <s v="Kim Varella"/>
        <s v="Thiago Erthal"/>
        <s v="Cláudio Filho"/>
        <s v="Livia Franco"/>
        <s v="Audir Nóbrega"/>
        <s v="Isabelle Carvalho"/>
        <s v="Hércules Gomes"/>
        <s v="Fernanda Antunes"/>
        <s v="José Wajnsztok"/>
        <s v="Andre Silva"/>
        <s v="Bruna Chou"/>
        <s v="Carlos Negrelli"/>
        <s v="Arthur Martins"/>
        <s v="Cézar Carvalho"/>
        <s v="Victor Santos"/>
        <s v="Anna Lira"/>
        <s v="Guilherme Moreira"/>
        <s v="Eduardo Zakhm"/>
        <s v="Izabel Santos"/>
        <s v="Victor Sad"/>
        <s v="Bruna Peçanha"/>
        <s v="Jéssica Ferreira"/>
        <s v="Manuela Bôas"/>
        <s v="Breno Vannier"/>
        <s v="Henrique Valente"/>
        <s v="Maria Corrêa"/>
        <s v="Maria Pacheco"/>
        <s v="Ana Gomes"/>
        <s v="Norman Magalhães"/>
        <s v="Ulisses Medeiros"/>
        <s v="Gustavo Merege"/>
        <s v="Pedro Johnson"/>
        <s v="Giuseppe Vogel"/>
        <s v="Raísa Costa"/>
        <s v="Thainá Souza"/>
        <s v="Beatriz Gonçalves"/>
        <s v="Pedro Alcoforado"/>
        <s v="Bruno Aragão"/>
        <s v="Rafael Bernhardt"/>
        <s v="Andressa Marinho"/>
        <s v="Bianca Novak"/>
        <s v="Raphael Mendonça"/>
        <s v="João Afonso"/>
        <s v="Julia Ramos"/>
        <s v="Carolina Jorge"/>
        <s v="Luis Lyra"/>
        <s v="Luíza Leal"/>
        <s v="Lunna Santos"/>
        <s v="Rachel Aliani"/>
        <s v="Matheus Lencastre"/>
        <s v="Breno Palmeira"/>
        <s v="Amanda Gonzaga"/>
        <s v="Renan Fernandes"/>
        <s v="Henrique Gouvêa"/>
        <s v="Rafael Lima"/>
        <s v="Mônica Junior"/>
        <s v="Jorge Quinto"/>
        <s v="Mariana Soares"/>
        <s v="Bruna Zakhm"/>
        <s v="Julia Nogueira"/>
        <s v="Carolina Jesus"/>
        <s v="Luíza Chein"/>
        <s v="Henrique Jorge"/>
        <s v="Célio Andrada"/>
        <s v="Caroline Cunha"/>
        <s v="Lucas Heimlich"/>
        <s v="Daniel Suzano"/>
        <s v="Nina Veiga"/>
        <s v="Raphael Silva"/>
        <s v="Luis Gomes"/>
        <s v="Eduardo Vieira"/>
        <s v="Rafaela Marinho"/>
        <s v="Isabella Accardo"/>
        <s v="Vitor Martins"/>
        <s v="Camila Maia"/>
        <s v="Julia Santana"/>
        <s v="Juliana Ferreira"/>
        <s v="Carolina Freitas"/>
        <s v="Raul Chein"/>
        <s v="Carlos Carneiro"/>
        <s v="João Sena"/>
        <s v="Júlio Dias"/>
        <s v="Breno Rodrigues"/>
        <s v="Ana Manhães"/>
        <s v="Thomáz Silva"/>
        <s v="Audir Carneiro"/>
        <s v="Dykson Fernandes"/>
        <s v="Raul Júnior"/>
        <s v="Gabriel Merege"/>
        <s v="Sthefeson Almeida"/>
        <s v="Leonardo Rodrigues"/>
        <s v="Rodrigo Rocha"/>
        <s v="Pedro Varella"/>
        <s v="Jessica Barbosa"/>
        <s v="Pedro Gasperi"/>
        <s v="Vittorio Azevedo"/>
        <s v="Rodrigo Santos"/>
        <s v="Bernard Fernandes"/>
        <s v="Rodrigo Carvalho"/>
        <s v="Natália Silva"/>
        <s v="Caroline Rocha"/>
        <s v="Mônica Vannier"/>
        <s v="João Freire"/>
        <s v="Rojane Correa"/>
        <s v="Helvio Ferreira"/>
        <s v="Marcos Bhering"/>
        <s v="Rilson Bernhardt"/>
        <s v="Bruno Azevedo"/>
        <s v="João Ribeiro"/>
        <s v="Raíza Delgado"/>
        <s v="Larissa Coutinho"/>
        <s v="Daniel Marques"/>
        <s v="Isabela Monteiro"/>
        <s v="Bárbara Ramos"/>
        <s v="David Araujo"/>
        <s v="Isabel Assis"/>
        <s v="Guido Moita"/>
        <s v="Débora Fonseca"/>
        <s v="Milena Andrade"/>
        <s v="Leandro Freire"/>
        <s v="Adrielle Gomes"/>
        <s v="Livia Roberto"/>
        <s v="Stefan Ventura"/>
        <s v="Milena Taylor"/>
        <s v="Larissa Luz"/>
        <s v="José Miura"/>
        <s v="Bruno Filho"/>
        <s v="Wendela Neves"/>
        <s v="Maria Guimarães"/>
        <s v="Matheus Erthal"/>
        <s v="Matheus Sena"/>
        <s v="Lais Araujo"/>
        <s v="Hércules Costa"/>
        <s v="Luiz Lopes"/>
        <s v="Isabel Mendes"/>
        <s v="Isabela Andrada"/>
        <s v="Marina Pinto"/>
        <s v="Helvio Portela"/>
        <s v="Marcelo Gomes"/>
        <s v="José Gasperi"/>
        <s v="Beatriz Tavares"/>
        <s v="Gabriel Campista"/>
        <s v="Renan Gomes"/>
        <s v="Amanda Peluzo"/>
        <s v="Thainá Sagrillo"/>
        <s v="Amanda Bôas"/>
        <s v="Daniel Provenzano"/>
        <s v="Tainah Fanara"/>
        <s v="Raphael Brandao"/>
        <s v="Lívia Leite"/>
        <s v="Daniel Moraes"/>
        <s v="Felipe Neto"/>
        <s v="Julia Procaci"/>
        <s v="Tiago Santos"/>
        <s v="Jéssica Carvalho"/>
        <s v="Leonardo Vannier"/>
        <s v="Victor Nogueira"/>
        <s v="Khaio Negrelli"/>
        <s v="Felipe Pestana"/>
        <s v="Natalia Thome"/>
        <s v="Breno Cozendey"/>
        <s v="Alon Chou"/>
        <s v="Victor Calbucci"/>
        <s v="Caio Correa"/>
        <s v="Marina Villanova"/>
        <s v="Arthur Figueiredo"/>
        <s v="Daniela Coelho"/>
        <s v="Eduardo Tatsch"/>
        <s v="Bruno Gama"/>
        <s v="Ian Carneiro"/>
        <s v="Kimberly Martins"/>
        <s v="Danilo Racy"/>
        <s v="Katharina Portillo"/>
        <s v="Caio Andrada"/>
        <s v="Cláudio Souza"/>
        <s v="João Barbosa"/>
        <s v="José Merotto"/>
        <s v="Giulia Bastazini"/>
        <s v="Raissa Fernandes"/>
        <s v="Tadeu Ressurreição"/>
        <s v="Cecília Mendonça"/>
        <s v="Matheus Santos"/>
        <s v="Marina Dias"/>
        <s v="Lucas Machado"/>
        <s v="Luiza Cunha"/>
        <s v="Ana Rodrigues"/>
        <s v="Erick Castro"/>
        <s v="Carolina Chafin"/>
        <s v="Fabio Aragão"/>
        <s v="Camilla Melo"/>
        <s v="Yasser Cardoso"/>
        <s v="Helena Alves"/>
        <s v="Gustavo Souza"/>
        <s v="Rodrigo Miranda"/>
        <s v="Sthefeson Oliveira"/>
        <s v="Manuela Procaci"/>
        <s v="Luiza Bitencourt"/>
        <s v="Luíza Martins"/>
        <s v="Thaís Sone"/>
        <s v="Luiz Nauenberg"/>
        <s v="João Manhães"/>
        <s v="Eduardo Fonseca"/>
        <s v="Bernardo Dias"/>
        <s v="Rebeca Dias"/>
        <s v="Andressa Andrade"/>
        <s v="André Braga"/>
        <s v="Natália Costa"/>
        <s v="Julia Rangel"/>
        <s v="João Peçanha"/>
        <s v="João Carneiro"/>
        <s v="Giuseppe Fernandes"/>
        <s v="Gabriela Nogueira"/>
        <s v="Thainá Antunes"/>
        <s v="Camila Júnior"/>
        <s v="Guilherme Goes"/>
        <s v="Luiza Gonçalves"/>
        <s v="Carolina Gonçalves"/>
        <s v="Caio Soledade"/>
        <s v="Paloma Assunção"/>
        <s v="Diego Tavares"/>
        <s v="Luiza Ventura"/>
        <s v="Clara Leite"/>
        <s v="Rachel Merege"/>
        <s v="Bernardo Peluzo"/>
        <s v="Silvio Pereira"/>
        <s v="Lenon Santana"/>
        <s v="Matheus Souza"/>
        <s v="Bruna Manhães"/>
        <s v="Helena Galvão"/>
        <s v="Matheus Mello"/>
        <s v="Silvio Bernardes"/>
        <s v="Thiago Sperandei"/>
        <s v="Rojane Assis"/>
        <s v="Daniel Oliveira"/>
        <s v="Khaio Souza"/>
        <s v="Marcela Soares"/>
        <s v="Rodrigo Vasconcellos"/>
        <s v="Juan Ferreira"/>
        <s v="Raphael Velucci"/>
        <s v="Pedro Amaral"/>
        <s v="Amanda Gomes"/>
        <s v="Lucas Johnson"/>
        <s v="Carlos Franco"/>
        <s v="Kim Soares"/>
        <s v="Livia Mesquita"/>
        <s v="Barbara Veloso"/>
        <s v="Renan Fanara"/>
        <s v="Rilson Ribeiro"/>
        <s v="Bianca Lima"/>
        <s v="Ian Li"/>
        <s v="Jéssica Mendes"/>
        <s v="Viviane Aires"/>
        <s v="Eduardo Lima"/>
        <s v="Isabela Calbucci"/>
        <s v="Eric Mello"/>
        <s v="Marina Miranda"/>
        <s v="Diego Bach"/>
        <s v="Rubens Mello"/>
        <s v="Gabrielle Fernandes"/>
        <s v="Thays Paz"/>
        <s v="Adrielle Vianna"/>
        <s v="Carolina Carneiro"/>
        <s v="Renan Guedes"/>
        <s v="Patrick Garcia"/>
        <s v="Camilla Corrêa"/>
        <s v="Igor Almeida"/>
        <s v="Daniel Andrade"/>
        <s v="Rafael Souza"/>
        <s v="Giovana Conceição"/>
        <s v="Raphael Vasconcelos"/>
        <s v="Daniel Mazza"/>
        <s v="Juliana Nogueira"/>
        <s v="Lenon Rosa"/>
        <s v="Thales Campos"/>
        <s v="Marina Almeida"/>
        <s v="Kimberly Silva"/>
        <s v="Thiago Passos"/>
        <s v="Priscila Silva"/>
        <s v="Luiz Rodrigues"/>
        <s v="João Jordao"/>
        <s v="Milena Portela"/>
        <s v="Pedro Ronfini"/>
        <s v="Bruna Resende"/>
        <s v="Beatriz Lopes"/>
        <s v="Luana Junior"/>
        <s v="Thomáz Machado"/>
        <s v="Anderson Fernandes"/>
        <s v="Mateus Merege"/>
        <s v="Thiago Alfradique"/>
        <s v="Gabriela Lima"/>
        <s v="Rodrigo Martins"/>
        <s v="Anna Souza"/>
        <s v="Nathan Chou"/>
        <s v="Jackson Mendes"/>
        <s v="Jorge Temporal"/>
        <s v="Antônio Ramos"/>
        <s v="Guilherme Gontijo"/>
        <s v="Lázaro Pereira"/>
        <s v="Igor Chagas"/>
        <s v="Caio Freire"/>
        <s v="Itai Machado"/>
        <s v="Fernanda Bernhardt"/>
        <s v="Roberta Teixeira"/>
        <s v="Jeferson Mariz"/>
        <s v="Gabrielle Monteiro"/>
        <s v="Andressa Araujo"/>
        <s v="Renan Cavalcanti"/>
        <s v="Caio Maia"/>
        <s v="Raphael Vargas"/>
        <s v="Joyce Suzano"/>
        <s v="Victor Ferreira"/>
        <s v="Bruno Isbelle"/>
        <s v="Lucas Assumpção"/>
        <s v="José Correa"/>
        <s v="Ana Johnson"/>
        <s v="Guilherme Cardoso"/>
        <s v="Isabella Marques"/>
        <s v="Marcos Peluzo"/>
        <s v="Marina Bruno"/>
        <s v="Bruno Fahrnholz"/>
        <s v="Rafaela Chagas"/>
        <s v="Carlos Thome"/>
        <s v="Kim Silveira"/>
        <s v="Alvaro Quindeler"/>
        <s v="Matheus Sapir"/>
        <s v="Gabrielle Barreira"/>
        <s v="Hiaiune Nóbrega"/>
        <s v="Paula Silveira"/>
        <s v="Pedro Isbelle"/>
        <s v="Rubens Rosa"/>
        <s v="Rachel Temporal"/>
        <s v="Thomáz Alves"/>
        <s v="Livia Santos"/>
        <s v="Amanda Pedrosa"/>
        <s v="Jônatas Sagrillo"/>
        <s v="Raphael Guedes"/>
        <s v="Paula Ramos"/>
        <s v="Fernanda Nóbrega"/>
        <s v="Bruna Oliveira"/>
        <s v="Vivianne Silva"/>
        <s v="Tiago Oliveira"/>
        <s v="Leandro Delgado"/>
        <s v="Desirée Assumpção"/>
        <s v="Adriano Silva"/>
        <s v="Raísa Fanara"/>
        <s v="Bernardo Albino"/>
        <s v="Iuri Mello"/>
        <s v="Barbara Soares"/>
        <s v="Eduardo Bastazini"/>
        <s v="Eduardo Fioretti"/>
        <s v="Thayane Rangel"/>
        <s v="Lucas Passos"/>
        <s v="Sylvio Bittencourt"/>
        <s v="Tiago Mesquita"/>
        <s v="Lorena Junior"/>
        <s v="Alvaro Chein"/>
        <s v="Rafaela Aragão"/>
        <s v="Guilherme Mattos"/>
        <s v="Lorena Felippe"/>
        <s v="Rodrigo Aliani"/>
        <s v="Carolina Chou"/>
        <s v="Adriano Thome"/>
        <s v="Roberta Fernandes"/>
        <s v="Isabella Kranz"/>
        <s v="Vivianne Faria"/>
        <s v="Mateus Silva"/>
        <s v="Kim Costa"/>
        <s v="Vanessa Sone"/>
        <s v="Isabella Feio"/>
        <s v="André Cunha"/>
        <s v="Gabriel Mello"/>
        <s v="Gabriel Pedrosa"/>
        <s v="Thomáz Vannier"/>
        <s v="Giselia Sone"/>
        <s v="Lais Kranz"/>
        <s v="Thainá Ferreira"/>
        <s v="Beatriz Pereira"/>
        <s v="Marina Marchesi"/>
        <s v="Paola Silveira"/>
        <s v="Lucas Caldas"/>
        <s v="Luiz Manhães"/>
        <s v="Carolina Araujo"/>
        <s v="Raíssa Melo"/>
        <s v="Daniel Araújo"/>
        <s v="Maike Valente"/>
        <s v="Bruna Mendonça"/>
        <s v="Gustavo Moura"/>
        <s v="Ruan Jorge"/>
        <s v="Julia Ronfini"/>
        <s v="Pedro Duarte"/>
        <s v="Karine Calbucci"/>
        <s v="Bárbara Melo"/>
        <s v="Patrícia Borges"/>
        <s v="Danilo Souza"/>
        <s v="Rodrigo Felippe"/>
        <s v="Victor Varella"/>
        <s v="Gabriela Soares"/>
        <s v="Leonardo Villanova"/>
        <s v="Hiaiune Faria"/>
        <s v="Ravena Mesquita"/>
        <s v="Jeferson Aragão"/>
        <s v="Rafael Filho"/>
        <s v="Iuri Cardoso"/>
        <s v="Ana Ramos"/>
        <s v="Michelle Veloso"/>
        <s v="Ramon Pedrosa"/>
        <s v="Felipe Martins"/>
        <s v="Itai Puntel"/>
        <s v="Paulo Felippe"/>
        <s v="Diego Sapir"/>
        <s v="David Cardoso"/>
        <s v="Gabrielle Pedrosa"/>
        <s v="Bernardo Marinho"/>
        <s v="Fabio Duque"/>
        <s v="Adrielle Rubim"/>
        <s v="Guilherme Maia"/>
        <s v="Roberto Mesquita"/>
        <s v="David Ortiz"/>
        <s v="Adriano Sepúlveda"/>
        <s v="Gustavo Merotto"/>
        <s v="Pedro Fernandes"/>
        <s v="Ana Palmeira"/>
        <s v="Adrielle Boccaletti"/>
        <s v="Andre Jordao"/>
        <s v="Adriana Azevedo"/>
        <s v="Stephanie Ferreira"/>
        <s v="Maurício Fonseca"/>
        <s v="Elena Castilho"/>
        <s v="Victoria Martins"/>
        <s v="José Fernandes"/>
        <s v="Gustavo Junior"/>
        <s v="Rafael Lyra"/>
        <s v="Ana Souza"/>
        <s v="Guilherme Allevato"/>
        <s v="Thaís Galvão"/>
        <s v="Júlio Londero"/>
        <s v="João Essaber"/>
        <s v="Larissa Ladogano"/>
        <s v="Caio Portela"/>
        <s v="Paloma Santos"/>
        <s v="Camila Bhering"/>
        <s v="Ulisses Kranz"/>
        <s v="Raíza Guedes"/>
        <s v="Laura Vilela"/>
        <s v="Antonio Alves"/>
        <s v="Ylana Ferreira"/>
        <s v="Jônatas Almeida"/>
        <s v="Arthur Correa"/>
        <s v="Rodrigo Freire"/>
        <s v="Milena Boccaletti"/>
        <s v="Ian Mello"/>
        <s v="Pedro Mello"/>
        <s v="Henrique Chafin"/>
        <s v="Silvio Assumpção"/>
        <s v="Matheus Marques"/>
        <s v="Beatriz Appel"/>
        <s v="Stefan Velucci"/>
        <s v="Matheus Fonseca"/>
        <s v="Nathan Manhães"/>
        <s v="Gabriela Garcia"/>
        <s v="Luíza Sone"/>
        <s v="Mateus Assumpção"/>
        <s v="Marina Soares"/>
        <s v="Roberto Araujo"/>
        <s v="Giovana Guimarães"/>
        <s v="Anna Amaral"/>
        <s v="Beatriz Ortiz"/>
        <s v="Bernardo Velucci"/>
        <s v="Isabella Appel"/>
        <s v="Henrique Pinto"/>
        <s v="Thiago Figueiredo"/>
        <s v="Alon Carneiro"/>
        <s v="Adrielle Bastazini"/>
        <s v="Victor Pinto"/>
        <s v="Jeferson Rodrigues"/>
        <s v="Ana Amaral"/>
        <s v="Lázaro Lima"/>
        <s v="Danilo Fahrnholz"/>
        <s v="Bruno Cardoso"/>
        <s v="José Seixas"/>
        <s v="Carolina Passos"/>
        <s v="Lorena Sapir"/>
        <s v="Pedro Chagas"/>
        <s v="Victor Conceição"/>
        <s v="Pedro Rubim"/>
        <s v="Renan Borges"/>
        <s v="Isabella Souza"/>
        <s v="Carolina Marques"/>
        <s v="Giuseppe Pacheco"/>
        <s v="Maike Perdomo"/>
        <s v="Mariane Silva"/>
        <s v="Guilherme Pinto"/>
        <s v="Dykson Aragão"/>
        <s v="Daniel Nunes"/>
        <s v="Rafaela Alfradique"/>
        <s v="Jessica Souza"/>
        <s v="Adriane Mendes"/>
        <s v="Rafael Sousa"/>
        <s v="Raphael Chagas"/>
        <s v="Fabio Motta"/>
        <s v="Ana Pereira"/>
        <s v="Thays Pereira"/>
        <s v="Gustavo Peixoto"/>
        <s v="Leonardo Resinente"/>
        <s v="Camilla Aragão"/>
        <s v="Pedro Moura"/>
        <s v="Lucas Monteiro"/>
        <s v="Marcela Amaral"/>
        <s v="Bernardo Araujo"/>
        <s v="Hygor Cozendey"/>
        <s v="Guilherme Junger"/>
        <s v="Amanda Freire"/>
        <s v="Roberto Rodrigues"/>
        <s v="João Moreira"/>
        <s v="Rafaela Wanderley"/>
        <s v="Ruan Soledade"/>
        <s v="Anderson Oliveira"/>
        <s v="Bárbara Nucci"/>
        <s v="Giovanna Feijo"/>
        <s v="Jorge Sousa"/>
        <s v="Milena Carneiro"/>
        <s v="João Chou"/>
        <s v="Ana Accioly"/>
        <s v="Cláudio Silva"/>
        <s v="Alberto Rocha"/>
        <s v="Amanda Bernhardt"/>
        <s v="Gustavo Nauenberg"/>
        <s v="Thaís Corrêa"/>
        <s v="Audir Lima"/>
        <s v="Sarah Nunes"/>
        <s v="Maria Marins"/>
        <s v="Juliana Accioly"/>
        <s v="Marcelo Bach"/>
        <s v="Gabrielle Barros"/>
        <s v="Carlos Appel"/>
        <s v="Rodrigo Polastri"/>
        <s v="Patrick Xavier"/>
        <s v="Beatriz Maia"/>
        <s v="Gabriel Chein"/>
        <s v="Clarissa Guedes"/>
        <s v="Carolina Chein"/>
        <s v="Sarah Machado"/>
        <s v="Manuela Freire"/>
        <s v="Nathan Vianna"/>
        <s v="Juliana Fontoura"/>
        <s v="Ulisses Lencastre"/>
        <s v="Ananda Rocha"/>
        <s v="Viviane Rodrigues"/>
        <s v="Bruno Franco"/>
        <s v="Daniel Ferreira"/>
        <s v="Eduardo Costa"/>
        <s v="Livia Oliveira"/>
        <s v="Débora Destri"/>
        <s v="Melissa Carneiro"/>
        <s v="Arthur Chein"/>
        <s v="Julia Andrada"/>
        <s v="Mariana Suzano"/>
        <s v="Karine Racy"/>
        <s v="Debora Ferreira"/>
        <s v="Arthur Souza"/>
        <s v="Gabriel Cavalcanti"/>
        <s v="Marianna Ribeiro"/>
        <s v="Luis Arruda"/>
        <s v="Lucas Quinto"/>
        <s v="Helvio Carneiro"/>
        <s v="Maria Zakhm"/>
        <s v="Cézar Figueiredo"/>
        <s v="Ana Garcia"/>
        <s v="Guilherme Salomão"/>
        <s v="Victoria Pacheco"/>
        <s v="Eduardo Cavalcanti"/>
        <s v="Juliana Oliveira"/>
        <s v="Wilson Rodrigues"/>
        <s v="Rebeca Ayres"/>
        <s v="Chan Garcia"/>
        <s v="João Barros"/>
        <s v="Julia Ladogano"/>
        <s v="Beatriz Morete"/>
        <s v="Alon Silveira"/>
        <s v="Bárbara Mesquita"/>
        <s v="Daniela Botelho"/>
        <s v="Julie Bastazini"/>
        <s v="Isaac Bôas"/>
        <s v="Barbara Alcoforado"/>
        <s v="Juliana Ribeiro"/>
        <s v="Isabel Chou"/>
        <s v="Allan Rocha"/>
        <s v="Katharina Coelho"/>
        <s v="Letícia Lira"/>
        <s v="Guilherme Oliveira"/>
        <s v="Wendela Barreira"/>
        <s v="Isabela Neves"/>
        <s v="Thayna Oliveira"/>
        <s v="Leandro Carneiro"/>
        <s v="Lucas Monte"/>
        <s v="Ulisses Rocha"/>
        <s v="Karine Cavalcanti"/>
        <s v="Wen Tanaka"/>
        <s v="Raissa Pereira"/>
        <s v="Cícero Puntel"/>
        <s v="Lucas Paulo"/>
        <s v="Gustavo Barbosa"/>
        <s v="Natalia Freitas"/>
        <s v="Audir Delgado"/>
        <s v="Carolina Portela"/>
        <s v="Gabrielle Souza"/>
        <s v="Beatriz Cruz"/>
        <s v="Pedro Peixoto"/>
        <s v="Rodrigo Ferrari"/>
        <s v="Livia Lima"/>
        <s v="Victor Chou"/>
        <s v="Arthur Jorge"/>
        <s v="Nicolas Almeida"/>
        <s v="Victor Marinho"/>
        <s v="Lucas Morete"/>
        <s v="Bruno Lemos"/>
        <s v="Ana Cardoso"/>
        <s v="Sarah Almeida"/>
        <s v="Rilson Mello"/>
        <s v="Bruna Soares"/>
        <s v="Raphael Assis"/>
        <s v="Beatriz Teraoka"/>
        <s v="Mateus Borges"/>
        <s v="Jorge Aires"/>
        <s v="Giuseppe Kohn"/>
        <s v="Carolina Cardoso"/>
        <s v="Juan Pereira"/>
        <s v="Eric Procaci"/>
        <s v="Leandro Santos"/>
        <s v="Luiza Azevedo"/>
        <s v="Mariane Roberto"/>
        <s v="Leandro Marinho"/>
        <s v="Livia Nucci"/>
        <s v="Sylvio Vieira"/>
        <s v="Thiago Nogueira"/>
        <s v="Giovana Gomes"/>
        <s v="Jonatas Ferreira"/>
        <s v="Lenon Araujo"/>
        <s v="Stefan Morete"/>
        <s v="Rafaela Brum"/>
        <s v="Giulia Teixeira"/>
        <s v="Matheus Wanderley"/>
        <s v="Milena Gomes"/>
        <s v="Matheus Nunes"/>
        <s v="Luíza Novak"/>
        <s v="Gabriel Silveira"/>
        <s v="Mariana Teixeira"/>
        <s v="Carolina Rodriguez"/>
        <s v="Antônio Camara"/>
        <s v="Mayara Ferreira"/>
        <s v="Isabel Mello"/>
        <s v="João Rotolo"/>
        <s v="Wen Carneiro"/>
        <s v="Anderson Teixeira"/>
        <s v="Rafaela Guimarães"/>
        <s v="Maria Costa"/>
        <s v="Elena Franco"/>
        <s v="Diego Morelli"/>
        <s v="Eduardo Cunha"/>
        <s v="Marcelo Mendonça"/>
        <s v="Bruna Farias"/>
        <s v="Stefan Souza"/>
        <s v="Felipe Castilho"/>
        <s v="Isabela Borges"/>
        <s v="Julia Pacheco"/>
        <s v="Lucas Oliveira"/>
        <s v="Clara Machado"/>
        <s v="Ulisses Rodrigues"/>
        <s v="Gabrielle Lemos"/>
        <s v="Maike Martins"/>
        <s v="Jorge Gomes"/>
        <s v="João Mello"/>
        <s v="Helena Johnson"/>
        <s v="Viviane Pestana"/>
        <s v="Anízio Carneiro"/>
        <s v="Joao Alves"/>
        <s v="Larissa Alves"/>
        <s v="Matheus Oliveira"/>
        <s v="Anderson Rodrigues"/>
        <s v="Camila Lima"/>
        <s v="Beatriz Alcoforado"/>
        <s v="Rachel Rachide"/>
        <s v="Juliana Guedes"/>
        <s v="Natalia Resinente"/>
        <s v="Rachel Peixoto"/>
        <s v="Danilo Rodriguez"/>
        <s v="Bruno Moreira"/>
        <s v="Milena Teixeira"/>
        <s v="Gabriela Magalhães"/>
        <s v="Jonas Soares"/>
        <s v="Gabrielle Wanderley"/>
        <s v="Thais Fraga"/>
        <s v="Guilherme Bernhardt"/>
        <s v="Lorena Quinto"/>
        <s v="Carolina Veiga"/>
        <s v="Breno Leal"/>
        <s v="Natalia Fernandes"/>
        <s v="Bernardo Carneiro"/>
        <s v="Andre Corrêa"/>
        <s v="Mariana Gomes"/>
        <s v="Isabela Gomes"/>
        <s v="Marcos Moura"/>
        <s v="Rebeca Ribeiro"/>
        <s v="Maria Santos"/>
        <s v="Marcelo Ronfini"/>
        <s v="Milena Quindeler"/>
        <s v="Myllena Oliveira"/>
        <s v="Khaio Sales"/>
        <s v="Júlio Resende"/>
        <s v="Carolina Guimarães"/>
        <s v="Willian Viríssimo"/>
        <s v="Natalia Meirelles"/>
        <s v="Livia Mello"/>
        <s v="Mariana Gama"/>
        <s v="Khaio Allevato"/>
        <s v="Clara Delgado"/>
        <s v="Julia Teixeira"/>
        <s v="Raíssa Cavalcanti"/>
        <s v="Eric Rubim"/>
        <s v="Pedro Costa"/>
        <s v="Camille Bruno"/>
        <s v="Carolina Vasconcellos"/>
        <s v="Larissa Junger"/>
        <s v="Kimberly Villanova"/>
        <s v="Júlio Moita"/>
        <s v="Hygor Maia"/>
        <s v="Daniela Rodriguez"/>
        <s v="Carlos Wanderley"/>
        <s v="Guilherme Bach"/>
        <s v="Morgana Carneiro"/>
        <s v="Carlos Varella"/>
        <s v="Mariane Sousa"/>
        <s v="Rodrigo Ferreira"/>
        <s v="Patrícia Appel"/>
        <s v="Bruno Sá"/>
        <s v="Deysiane Duque"/>
        <s v="Rogério Assis"/>
        <s v="Stephanie Alves"/>
        <s v="Renan Rotolo"/>
        <s v="Daniela Guimarães"/>
        <s v="Nicolas Mendonça"/>
        <s v="Gustavo Zakhm"/>
        <s v="Deysiane Farias"/>
        <s v="Bruna Miranda"/>
        <s v="Ana Barbosa"/>
        <s v="Danilo Costa"/>
        <s v="Marcelo Fernandes"/>
        <s v="Patrícia Guedes"/>
        <s v="Deysiane Ferreira"/>
        <s v="Allan Delgado"/>
        <s v="Pedro Calbucci"/>
        <s v="Renan Rubim"/>
        <s v="Rilson Brum"/>
        <s v="Bruno Perdomo"/>
        <s v="Cézar Villanova"/>
        <s v="Gabriela Bitencourt"/>
        <s v="Sthefeson Barreira"/>
        <s v="Luana Menezes"/>
        <s v="Mariana Portela"/>
        <s v="Camilla Sousa"/>
        <s v="Sthefeson Cavalcanti"/>
        <s v="Adriano Bôas"/>
        <s v="Yasser Tabet"/>
        <s v="Thiago Gasperi"/>
        <s v="Antônio Costa"/>
        <s v="Iuri Gonçalves"/>
        <s v="Fernanda Cavalcanti"/>
        <s v="Jeferson Thiele"/>
        <s v="Mateus Vianna"/>
        <s v="Rafaela Azevedo"/>
        <s v="Ananda Mendonça"/>
        <s v="Isabella Reis"/>
        <s v="José Figueiredo"/>
        <s v="Beatriz Fonseca"/>
        <s v="Bruna Gonçalves"/>
        <s v="Lucas Goulart"/>
        <s v="Pedro Medina"/>
        <s v="Eduardo Dias"/>
        <s v="Luísa Procaci"/>
        <s v="Beatriz Aragão"/>
        <s v="João Gasperi"/>
        <s v="Alexandre Moura"/>
        <s v="Iuri Freire"/>
        <s v="Mariane Vieira"/>
        <s v="Daniel Montanholi"/>
        <s v="Natalia Pacheco"/>
        <s v="Matheus Pacheco"/>
        <s v="Philipe Santos"/>
        <s v="Giovana Miranda"/>
        <s v="Bernardo Binello"/>
        <s v="Carlos Guedes"/>
        <s v="Igor Ribeiro"/>
        <s v="Fabio Li"/>
        <s v="Roberto Lima"/>
        <s v="Priscila Aragão"/>
        <s v="Isabel Rotsztejn"/>
        <s v="Renan Montanholi"/>
        <s v="Carlos Miranda"/>
        <s v="Jônatas Procaci"/>
        <s v="Isabelle Rosa"/>
        <s v="Allan Amaral"/>
        <s v="Khaio Villanova"/>
        <s v="João Fahrnholz"/>
        <s v="Luis Dias"/>
        <s v="Audir Machado"/>
        <s v="Pedro Londero"/>
        <s v="Marcela Michetti"/>
        <s v="Ana Miura"/>
        <s v="Thales Marinho"/>
        <s v="Cícero Vasconcelos"/>
        <s v="Alex Freire"/>
        <s v="Eduardo Ferreira"/>
        <s v="Carolina Rezende"/>
        <s v="Tadeu Rocha"/>
        <s v="Giulia Araujo"/>
        <s v="Rubens Ferreira"/>
        <s v="Antonio Guimarães"/>
        <s v="Luiza Carvalho"/>
        <s v="Arthur Junior"/>
        <s v="Rodrigo Calbucci"/>
        <s v="Marcos Fonseca"/>
        <s v="Julia Fernandes"/>
        <s v="Allan Velucci"/>
        <s v="Mateus Santos"/>
        <s v="André Silva"/>
        <s v="Cláudio Roberto"/>
        <s v="Carlos Soledade"/>
        <s v="Antonio Heimlich"/>
        <s v="Gabrielle Luz"/>
        <s v="Thales Vianna"/>
        <s v="Chan Castro"/>
        <s v="Eric Xavier"/>
        <s v="Adriana Racy"/>
        <s v="Ives Gonçalves"/>
        <s v="André Sapir"/>
        <s v="Wilson Nogueira"/>
        <s v="Rodrigo Mendes"/>
        <s v="Matheus Barroso"/>
        <s v="Jessica Costa"/>
        <s v="Thays Viríssimo"/>
        <s v="Cézar Araujo"/>
        <s v="Carolina Freire"/>
        <s v="Arthur Bastazini"/>
        <s v="Amanda Vasconcelos"/>
        <s v="Daniela Ribeiro"/>
        <s v="Ruan Ribeiro"/>
        <s v="Wilson Delgado"/>
        <s v="Gustavo Heimlich"/>
        <s v="Amanda Jimbo"/>
        <s v="Ana Azevedo"/>
        <s v="Caroline Bôas"/>
        <s v="Audir Morais"/>
        <s v="Patrícia Dias"/>
        <s v="Raissa Amaral"/>
        <s v="Jéssica Thoni"/>
        <s v="Ulisses Pinto"/>
        <s v="Yasmim Almeida"/>
        <s v="Gustavo Albino"/>
        <s v="Felipe Polastri"/>
        <s v="Joana Wanderley"/>
        <s v="Eduardo Fahrnholz"/>
        <s v="Livia Lopes"/>
        <s v="Ulisses Bôas"/>
        <s v="Juliana Campos"/>
        <s v="Gabriel Rotsztejn"/>
        <s v="Stephanie Campos"/>
        <s v="Larissa Mello"/>
        <s v="Tadeu Guedes"/>
        <s v="Guilherme Nauenberg"/>
        <s v="Marcela Farias"/>
        <s v="Daniela Mariz"/>
        <s v="Sandy Heimlich"/>
        <s v="Lucas Gama"/>
        <s v="Lorena Mello"/>
        <s v="Daniel Fonseca"/>
        <s v="Raul Cardoso"/>
        <s v="Yasmim Morete"/>
        <s v="Isabel Carvalho"/>
        <s v="Carlos Faria"/>
        <s v="Alessandra Abraçado"/>
        <s v="Deysiane Novak"/>
        <s v="Larissa Zakhm"/>
        <s v="Adrielle Alves"/>
        <s v="João Gomes"/>
        <s v="Marcelo Thoni"/>
        <s v="Cícero Codeceira"/>
        <s v="Larissa Biase"/>
        <s v="Luis Rocha"/>
        <s v="Eduardo Lopes"/>
        <s v="Yasmim Ramos"/>
        <s v="Fabio Rodriguez"/>
        <s v="Cícero Franco"/>
        <s v="Lucas Portillo"/>
        <s v="Julia Limp"/>
        <s v="Aline Taylor"/>
        <s v="João Felippe"/>
        <s v="Vivianne Freitas"/>
        <s v="Ylana Borges"/>
        <s v="Izabel Souza"/>
        <s v="Raphael Cardoso"/>
        <s v="Sarah Gonçalves"/>
        <s v="Roberto Cardoso"/>
        <s v="Raphael Azevedo"/>
        <s v="Henrique Isbelle"/>
        <s v="Matheus Bruno"/>
        <s v="Douglas Rangel"/>
        <s v="Breno Gomes"/>
        <s v="Yasmim Guedes"/>
        <s v="Jorge Lemos"/>
        <s v="Caio Nunes"/>
        <s v="Julia Castilho"/>
        <s v="Isabel Pestana"/>
        <s v="Thiago Lemos"/>
        <s v="Alon Nóbrega"/>
        <s v="Adrielle Xavier"/>
        <s v="Stefan Nogueira"/>
        <s v="Mariana Rosa"/>
        <s v="Gustavo Florim"/>
        <s v="Roberto Siqueira"/>
        <s v="Leonardo Assumpção"/>
        <s v="Daniel Mendonça"/>
        <s v="Bruno Passos"/>
        <s v="Elaine Souza"/>
        <s v="Norman Santos"/>
        <s v="Adrielle Rotsztejn"/>
        <s v="Eduardo Barros"/>
        <s v="Daniela Affonso"/>
        <s v="Bruna Vannier"/>
        <s v="Matheus Cormack"/>
        <s v="Hygor Aragão"/>
        <s v="Fernanda Amaral"/>
        <s v="Desirée Sales"/>
        <s v="Norman Neves"/>
        <s v="Guilherme Magalhães"/>
        <s v="Raphael Li"/>
        <s v="Guilherme Duarte"/>
        <s v="Gabriela Farias"/>
        <s v="Leticia Vieira"/>
        <s v="Danilo Soares"/>
        <s v="Hércules Ramos"/>
        <s v="Desirée Oliveira"/>
        <s v="Roberto Kohn"/>
        <s v="Jônatas Soares"/>
        <s v="Gustavo Gonzaga"/>
        <s v="Camila Ventura"/>
        <s v="Julia Assumpção"/>
        <s v="Roberto Silveira"/>
        <s v="Lucas Chagas"/>
        <s v="Melissa Barros"/>
        <s v="David Lyra"/>
        <s v="Bernardo Fraga"/>
        <s v="Igor Barbosa"/>
        <s v="Raísa Silva"/>
        <s v="Adriana Magalhães"/>
        <s v="Raphael Santos"/>
        <s v="Stela Sobral"/>
        <s v="Juliana Vasconcelos"/>
        <s v="Victoria Cunha"/>
        <s v="Larissa Lima"/>
        <s v="Gabrielle Sperandei"/>
        <s v="Gabrielle Soares"/>
        <s v="Manuela Jorge"/>
        <s v="Helvio Almeida"/>
        <s v="Luíza Teixeira"/>
        <s v="Rubens Seixas"/>
        <s v="Marina Lira"/>
        <s v="Amanda Limp"/>
        <s v="Iuri Fahrnholz"/>
        <s v="Marcela Miura"/>
        <s v="Bruna Campelo"/>
        <s v="Luiza Barroso"/>
        <s v="Michelle Santos"/>
        <s v="Gabrielle Moura"/>
        <s v="João Pedrosa"/>
        <s v="Gabrielle Machado"/>
        <s v="Juan Rodrigues"/>
        <s v="Lucas Vogel"/>
        <s v="Raissa Fonseca"/>
        <s v="Thays Johnson"/>
        <s v="Adriano Racy"/>
        <s v="Luiza Lopes"/>
        <s v="Amanda Vilela"/>
        <s v="Thomáz Monteiro"/>
        <s v="Isabella Delgado"/>
        <s v="Pedro Marchesi"/>
        <s v="Platini Xavier"/>
        <s v="Thales Reis"/>
        <s v="Bruna Correa"/>
        <s v="Thales Merotto"/>
        <s v="Luiz Costa"/>
        <s v="Thaís Ramos"/>
        <s v="Larissa Fernandes"/>
        <s v="Wen Silva"/>
        <s v="Daniela Assumpção"/>
        <s v="Caio Macckione"/>
        <s v="Raíssa Barbosa"/>
        <s v="Yasser Júnior"/>
        <s v="Roberta Delgado"/>
        <s v="Giuseppe Pimenta"/>
        <s v="Jéssica Varella"/>
        <s v="Mateus Siqueira"/>
        <s v="Anna Vasconcellos"/>
        <s v="Felipe Ribeiro"/>
        <s v="Luana Rosa"/>
        <s v="Jorge Garcia"/>
        <s v="Nina Pedrosa"/>
        <s v="Nathan Ferreira"/>
        <s v="Cícero Rezende"/>
        <s v="Gabriella Braga"/>
        <s v="Natalia Guimarães"/>
        <s v="Carlos Botelho"/>
        <s v="Alberto Nauenberg"/>
        <s v="Deysiane Silva"/>
        <s v="Anízio Netto"/>
        <s v="Célio Monteiro"/>
        <s v="Marcelo Manhães"/>
        <s v="Bianca Barreira"/>
        <s v="Carla Miranda"/>
        <s v="Eduardo Mendonça"/>
        <s v="Giulia Matheus"/>
        <s v="Nathan Rangel"/>
        <s v="Giovana Silva"/>
        <s v="Jackson Junior"/>
        <s v="Viviane Barbosa"/>
        <s v="Hanna Marchesi"/>
        <s v="Matheus Sá"/>
        <s v="Ruan Cabral"/>
        <s v="Alvaro Rodrigues"/>
        <s v="Miguel Neves"/>
        <s v="Luíza Guedes"/>
        <s v="Roberto Sepúlveda"/>
        <s v="Breno Kranz"/>
        <s v="Raísa Sousa"/>
        <s v="Chan Pereira"/>
        <s v="Amanda Guimarães"/>
        <s v="Thales Barroso"/>
        <s v="Gabriel Mazza"/>
        <s v="Bruna Amaral"/>
        <s v="Wellington Firmino"/>
        <s v="Guido Aires"/>
        <s v="Lucas Barros"/>
        <s v="Leandro Bôas"/>
        <s v="Jorge Monteiro"/>
        <s v="Bernardo Pacheco"/>
        <s v="Lucas Rotava"/>
        <s v="Caio Fioretti"/>
        <s v="Raissa Souza"/>
        <s v="Rafaela Manhães"/>
        <s v="Paula Miura"/>
        <s v="Wilson Penteado"/>
        <s v="Hiaiune Motta"/>
        <s v="Caroline Mesquita"/>
        <s v="Ramon Ferreira"/>
        <s v="Gabriel Boccaletti"/>
        <s v="Breno Aquino"/>
        <s v="Joao Marchesi"/>
        <s v="Bruna Valim"/>
        <s v="Jonas Negrelli"/>
        <s v="Larissa Caldas"/>
        <s v="Joyce Fraga"/>
        <s v="Marina Lacerda"/>
        <s v="Victor Filho"/>
        <s v="Vivianne Puntel"/>
        <s v="Eric Coutinho"/>
        <s v="Pedro Mota"/>
        <s v="Hércules Chagas"/>
        <s v="Guilherme Ribeiro"/>
        <s v="Willian Moreira"/>
        <s v="Milena Monteiro"/>
        <s v="Glenda Perdomo"/>
        <s v="Rodrigo Cunha"/>
        <s v="Roberto Portela"/>
        <s v="Mayara Oliveira"/>
        <s v="Pedro Teixeira"/>
        <s v="Fabio Valente"/>
        <s v="Bernardo Wanderley"/>
        <s v="Maria Moreira"/>
        <s v="Laís Martins"/>
        <s v="Eduardo Miura"/>
        <s v="Lais Nunes"/>
        <s v="Ulisses Silva"/>
        <s v="Bruna Miura"/>
        <s v="Joana Pereira"/>
        <s v="Stefan Thome"/>
        <s v="Caio Dantas"/>
        <s v="Fernanda Castilho"/>
        <s v="Luana Guedes"/>
        <s v="Felipe Carvalho"/>
        <s v="Danilo Silva"/>
        <s v="Matheus Fernandes"/>
        <s v="Beatriz Hollander"/>
        <s v="Renan Rocha"/>
        <s v="Diogo Sapir"/>
        <s v="Adrielle Merotto"/>
        <s v="Jéssica Leite"/>
        <s v="Juliana Penteado"/>
        <s v="João Bôas"/>
        <s v="Victor Wajnsztok"/>
        <s v="Gabriela Mesquita"/>
        <s v="Rafaella Rocha"/>
        <s v="Deysiane Pinto"/>
        <s v="Hiaiune Peixoto"/>
        <s v="Wilson Pedrazza"/>
        <s v="Antonio Peçanha"/>
        <s v="Lucas Menezes"/>
        <s v="Jackson Freire"/>
        <s v="Matheus Coelho"/>
        <s v="Isabela Pereira"/>
        <s v="Livia Duque"/>
        <s v="Erick Rodrigues"/>
        <s v="Anízio Assunção"/>
        <s v="Lenon Almeida"/>
        <s v="Guilherme Barbosa"/>
        <s v="Daniel Ribeiro"/>
        <s v="Caio Nauenberg"/>
        <s v="Adriane Guadagnino"/>
        <s v="Alvaro Leal"/>
        <s v="Allan Silveira"/>
        <s v="Fabio Pinto"/>
        <s v="Bárbara Rosa"/>
        <s v="Andreza Rachide"/>
        <s v="Beatriz Nascimento"/>
        <s v="Thiago Rocha"/>
        <s v="José Vianna"/>
        <s v="Rafael Júnior"/>
        <s v="Anízio Berto"/>
        <s v="Mateus Dantas"/>
        <s v="João Tostes"/>
        <s v="Gustavo Ventura"/>
        <s v="Victor Faria"/>
        <s v="João Delgado"/>
        <s v="Luiza Assis"/>
        <s v="Matheus Guimarães"/>
        <s v="Thays Leig"/>
        <s v="Bruno Andrade"/>
        <s v="Lunna Sá"/>
        <s v="Karina Lacerda"/>
        <s v="Luã Monte"/>
        <s v="Giselia Assumpção"/>
        <s v="Luis Cardoso"/>
        <s v="Breno Ribeiro"/>
        <s v="Rodrigo Lima"/>
        <s v="Livia Pinheiro"/>
        <s v="Paulo Resende"/>
        <s v="Arthur Guimarães"/>
        <s v="Thomaz Araujo"/>
        <s v="Fabio Ferreira"/>
        <s v="Thomáz Goulart"/>
        <s v="Pedro Castro"/>
        <s v="Natália Monteiro"/>
        <s v="Henrique Nakayama"/>
        <s v="Clarissa Rodrigues"/>
        <s v="Sthefeson Araujo"/>
        <s v="Bianca Ribeiro"/>
        <s v="Breno Oliveira"/>
        <s v="Jorge Buraco"/>
        <s v="Giovana Barroso"/>
        <s v="Rachel Campos"/>
        <s v="Beatriz Baptista"/>
        <s v="Eduardo Junqueira"/>
        <s v="Mônica Araújo"/>
        <s v="Jorge Siqueira"/>
        <s v="Thais Barbosa"/>
        <s v="Juan Biase"/>
        <s v="Anna Taylor"/>
        <s v="Eduardo Martins"/>
        <s v="Jéssica Wajnsztok"/>
        <s v="Myllena Candido"/>
        <s v="Victor Peluzo"/>
        <s v="Daniela Santos"/>
        <s v="Guilherme Miranda"/>
        <s v="Daniel Procaci"/>
        <s v="Vinícius Quinto"/>
        <s v="Adrielle Nascimento"/>
        <s v="Daniel Miranda"/>
        <s v="Gabriel Sone"/>
        <s v="Luana Araujo"/>
        <s v="Priscila Rocha"/>
        <s v="Hércules Erthal"/>
        <s v="Caroline Erthal"/>
        <s v="Kim Fernandes"/>
        <s v="Felipe Braga"/>
        <s v="Rebeca Castilho"/>
        <s v="Andressa Faria"/>
        <s v="Célio Lacerda"/>
        <s v="Paula Oliveira"/>
        <s v="Myllena Thome"/>
        <s v="Victor Carvalho"/>
        <s v="Jéssica Tanaka"/>
        <s v="Luã Stefanelli"/>
        <s v="Amanda Marques"/>
        <s v="André Barros"/>
        <s v="Beatriz Marques"/>
        <s v="Tadeu Delgado"/>
        <s v="Livia Fahrnholz"/>
        <s v="Fillipe Viríssimo"/>
        <s v="Sandy Temporal"/>
        <s v="Priscila Kohn"/>
        <s v="Daniel Coutinho"/>
        <s v="Thiago Rosa"/>
        <s v="Lara Pinheiro"/>
        <s v="Cícero Duarte"/>
        <s v="Camilla Figueiredo"/>
        <s v="Livia Conceição"/>
        <s v="Mariana Veiga"/>
        <s v="Henrique Nauenberg"/>
        <s v="Patrícia Silva"/>
        <s v="Matheus Restum"/>
        <s v="Maria Moura"/>
        <s v="Fabio Marques"/>
        <s v="João Cunha"/>
        <s v="Alvaro Procaci"/>
        <s v="Alon Azevedo"/>
        <s v="Eduardo Limp"/>
        <s v="João Allevato"/>
        <s v="João Accioly"/>
        <s v="Eduardo Leig"/>
        <s v="Bruno Monteiro"/>
        <s v="Camilla Passos"/>
        <s v="Sandy Andrada"/>
        <s v="Raul Rodrigues"/>
        <s v="Luísa Teixeira"/>
        <s v="Juliana Limp"/>
        <s v="Alessandra Oliveira"/>
        <s v="Marcela Vannier"/>
        <s v="Bernard Magalhães"/>
        <s v="Isabella Cormack"/>
        <s v="Daniela Vasconcelos"/>
        <s v="Dykson Miura"/>
        <s v="Thomáz Cardoso"/>
        <s v="Thomáz Costa"/>
        <s v="Tayla Rosa"/>
        <s v="Felipe Rocha"/>
        <s v="Vanessa Mattos"/>
        <s v="Ingra Carvalho"/>
        <s v="Thomáz Cozendey"/>
        <s v="Monique Rocha"/>
        <s v="Carlos Cavalcanti"/>
        <s v="Victoria Lencastre"/>
        <s v="Juan Gasperi"/>
        <s v="Matheus Correa"/>
        <s v="Felipe Ferman"/>
        <s v="Maria Amaral"/>
        <s v="Catarina Cavalcanti"/>
        <s v="Lucas Costa"/>
        <s v="Carlos Seixas"/>
        <s v="Júlia Vilela"/>
        <s v="Jackson Siqueira"/>
        <s v="Isabelle Villanova"/>
        <s v="Maria Portillo"/>
        <s v="Tadeu Campelo"/>
        <s v="Ingra Thome"/>
        <s v="Jonatas Zakhm"/>
        <s v="Cézar Vannier"/>
        <s v="José Candido"/>
        <s v="Giulia Michetti"/>
        <s v="João Sone"/>
        <s v="Thiago Racy"/>
        <s v="Gabrielle Goes"/>
        <s v="Daniel Souza"/>
        <s v="Luiza Vasconcellos"/>
        <s v="Thays Alcoforado"/>
        <s v="Marcelo Rocha"/>
        <s v="Clarissa Almeida"/>
        <s v="Ana Marques"/>
        <s v="Rafael Fernandes"/>
        <s v="Rafael Garcia"/>
        <s v="Beatriz Provenzano"/>
        <s v="Pedro Pedrazza"/>
        <s v="Gustavo Castilho"/>
        <s v="Deysiane Nakayama"/>
        <s v="Desirée Martins"/>
        <s v="David Ribeiro"/>
        <s v="Priscila Martins"/>
        <s v="Marcelo Camara"/>
        <s v="Rebeca Cardoso"/>
        <s v="Rodrigo Alfradique"/>
        <s v="Deysiane Rodrigues"/>
        <s v="Raissa Ventura"/>
        <s v="Pedro Souza"/>
        <s v="Breno Kohn"/>
        <s v="Fernanda Ribeiro"/>
        <s v="Raísa Lopes"/>
        <s v="Pedro Rotsztejn"/>
        <s v="Rodrigo Ursulino"/>
        <s v="Daniel Barros"/>
        <s v="Gabriel Oros"/>
        <s v="Luiz Veiga"/>
        <s v="Ulisses Varella"/>
        <s v="João Rodriguez"/>
        <s v="Rogério Jorge"/>
        <s v="Victor Fraga"/>
        <s v="Bruno Rodrigues"/>
        <s v="Gabriel Costa"/>
        <s v="Jessica Rodrigues"/>
        <s v="Juan Ventura"/>
        <s v="Wendela Ferreira"/>
        <s v="Adriana Mendonça"/>
        <s v="Ives Júnior"/>
        <s v="Lucas Campista"/>
        <s v="Fabio Mesquita"/>
        <s v="Debora Alcoforado"/>
        <s v="Bianca Borges"/>
        <s v="Juliana Bitencourt"/>
        <s v="Amanda Mattos"/>
        <s v="Larissa Mesquita"/>
        <s v="Diego Magalhães"/>
        <s v="Gabriela Gomes"/>
        <s v="Gabrielle Lopes"/>
        <s v="Victor Erthal"/>
        <s v="Wilson Pereira"/>
        <s v="Marina Velucci"/>
        <s v="Gabriela Xavier"/>
        <s v="Mariana Peixoto"/>
        <s v="José Pereira"/>
        <s v="João Assumpção"/>
        <s v="Gabriel Arruda"/>
        <s v="Hygor Marchesi"/>
        <s v="Isabella Silveira"/>
        <s v="Arthur Destri"/>
        <s v="Diego Heimlich"/>
        <s v="Beatriz Machado"/>
        <s v="Danilo Ramos"/>
        <s v="Thays Ribeiro"/>
        <s v="Eduardo Pereira"/>
        <s v="Clara Rocha"/>
        <s v="Clara Sena"/>
        <s v="Julia Medina"/>
        <s v="Luiz Codeceira"/>
        <s v="Allan Oliveira"/>
        <s v="Pedro Freitas"/>
        <s v="Matheus Peixoto"/>
        <s v="Maria Lima"/>
        <s v="Juliana Nimer"/>
        <s v="Antonio Ladogano"/>
        <s v="Mônica Júnior"/>
        <s v="Felipe Lemos"/>
        <s v="Maria Nascimento"/>
        <s v="Beatriz Jesus"/>
        <s v="Paloma Barbosa"/>
        <s v="Guilherme Pacheco"/>
        <s v="Roberta Franco"/>
        <s v="Caio Paulo"/>
        <s v="Ana Pestana"/>
        <s v="Marcelo Almeida"/>
        <s v="Jessica Aragão"/>
        <s v="Ana Vianna"/>
        <s v="Jéssica Ortiz"/>
        <s v="Kimberly Lyra"/>
        <s v="Bernardo Carvalho"/>
        <s v="Camilla Vieira"/>
        <s v="Marcos Almeida"/>
        <s v="Aline Carneiro"/>
        <s v="Jéssica Stefanelli"/>
        <s v="Daniel Boccaletti"/>
        <s v="Carlos Abreu"/>
        <s v="Beatriz Racy"/>
        <s v="Gabriela Lacerda"/>
        <s v="Priscila Santos"/>
        <s v="Thiago Ramos"/>
        <s v="Gabrielle Chou"/>
        <s v="Anna Gomes"/>
        <s v="Larissa Lemos"/>
        <s v="Andre Pestana"/>
        <s v="Luana Vasconcellos"/>
        <s v="João Quinto"/>
        <s v="João Biase"/>
        <s v="Rebeca Palmeira"/>
        <s v="Paula Carvalho"/>
        <s v="Bernard Ramos"/>
        <s v="Victor Carneiro"/>
        <s v="Alexandre Figueiredo"/>
        <s v="Júlio Delgado"/>
        <s v="Luiz Delgado"/>
        <s v="Roberto Bhering"/>
        <s v="Lara Valente"/>
        <s v="João Boccaletti"/>
        <s v="Caio Accioly"/>
        <s v="Jessica Freitas"/>
        <s v="Lucas Sepúlveda"/>
        <s v="Rafaela Nucci"/>
        <s v="Giuseppe Huon"/>
        <s v="Izabel Medina"/>
        <s v="Jônatas Mello"/>
        <s v="Mateus Feijo"/>
        <s v="Isabela Fernandes"/>
        <s v="Fernanda Ventura"/>
        <s v="Larissa Figueiredo"/>
        <s v="Alberto Teraoka"/>
        <s v="Victor Pinheiro"/>
        <s v="Antonio Nimer"/>
        <s v="Marcelo Miura"/>
        <s v="Brenno Silva"/>
        <s v="Caio Ferreira"/>
        <s v="Philipe Araujo"/>
        <s v="Viviane Li"/>
        <s v="Rafaela Ventura"/>
        <s v="Mariana Carneiro"/>
        <s v="Maria Londero"/>
        <s v="Isabel Fernandes"/>
        <s v="Caio Campos"/>
        <s v="Rebeca Nauenberg"/>
        <s v="Eduardo Calmon"/>
        <s v="Andre Oliveira"/>
        <s v="Fernanda Rubim"/>
        <s v="Viviane Seixas"/>
        <s v="Luiza Silva"/>
        <s v="Larissa Valim"/>
        <s v="Mariana Rotava"/>
        <s v="Matheus Pereira"/>
        <s v="Natali Rodriguez"/>
        <s v="Rafaela Figueiredo"/>
        <s v="Julie Costa"/>
        <s v="Renan Lopes"/>
        <s v="Maria Teixeira"/>
        <s v="Hygor Jimbo"/>
        <s v="Thales Carvalho"/>
        <s v="Helena Júnior"/>
        <s v="Mayara Santos"/>
        <s v="João Machado"/>
        <s v="Victoria Júnior"/>
        <s v="Bruna Melo"/>
        <s v="Alberto Neves"/>
        <s v="Marina Pedrazza"/>
        <s v="Milena Gonzaga"/>
        <s v="Daniel Merotto"/>
        <s v="Felipe Medina"/>
        <s v="Beatriz Quinto"/>
        <s v="Henrique Assunção"/>
        <s v="Vitor Kranz"/>
        <s v="Natalia Ferreira"/>
        <s v="Carla Baptista"/>
        <s v="Adriane Braga"/>
        <s v="Ives Portillo"/>
        <s v="Jessica Limp"/>
        <s v="Marina Santos"/>
        <s v="Gabrielle Affonso"/>
        <s v="Sthefeson Ferreira"/>
        <s v="Marina Rachide"/>
        <s v="Guilherme Dalforne"/>
        <s v="Adriane Delgado"/>
        <s v="João Ferrari"/>
        <s v="Bruno Provenzano"/>
        <s v="Luana Azevedo"/>
        <s v="Livia Miura"/>
        <s v="Beatriz Ramos"/>
        <s v="Isabelle Rotolo"/>
        <s v="Ives Cavalcanti"/>
        <s v="Tayla Santana"/>
        <s v="Alessandra Freitas"/>
        <s v="Vitor Corrêa"/>
        <s v="Carlos Araujo"/>
        <s v="Anna Nunes"/>
        <s v="Platini Marins"/>
        <s v="Laís Mota"/>
        <s v="Mateus Antunes"/>
        <s v="Daniel Essaber"/>
        <s v="Lorena Soares"/>
        <s v="Daniela Miura"/>
        <s v="Ives Pinto"/>
        <s v="Anna Mendonça"/>
        <s v="Rafael Lopes"/>
        <s v="Adriana Villanova"/>
        <s v="Antônio Fraga"/>
        <s v="João Kurtz"/>
        <s v="Arthur Sampaio"/>
        <s v="Gabriel Vasconcelos"/>
        <s v="Marina Barreira"/>
        <s v="Raíssa Ramos"/>
        <s v="Carlos Chagas"/>
        <s v="Bárbara Rachide"/>
        <s v="Larissa Costa"/>
        <s v="Raíza Guimarães"/>
        <s v="Lais Perdomo"/>
        <s v="Michelle Rotolo"/>
        <s v="Viviane Rocha"/>
        <s v="Hiaiune Ramos"/>
        <s v="Andressa Zakhm"/>
        <s v="Fillipe Silva"/>
        <s v="Luiz Coutinho"/>
        <s v="Cézar Motta"/>
        <s v="Gabrielle Vieira"/>
        <s v="Natália Mello"/>
        <s v="Carolina Valente"/>
        <s v="Anderson Gasperi"/>
        <s v="Felipe Andrade"/>
        <s v="Guilherme Pinheiro"/>
        <s v="Clarissa Marques"/>
        <s v="Wendela Magalhães"/>
        <s v="David Miranda"/>
        <s v="Raissa Valente"/>
        <s v="Gabriela Dias"/>
        <s v="Breno Porto"/>
        <s v="Felipe Miura"/>
        <s v="Michelle Miranda"/>
        <s v="Matheus Garcia"/>
        <s v="Mariana Pinheiro"/>
        <s v="Natalia Ferezin"/>
        <s v="Lívia Aragão"/>
        <s v="Diego Andrada"/>
        <s v="Allan Ramos"/>
        <s v="Alexandre Cavalcanti"/>
        <s v="Maria Andrade"/>
        <s v="Stephanie Correa"/>
        <s v="Cícero Delgado"/>
        <s v="Victoria Barcessat"/>
        <s v="Gabriel Teixeira"/>
        <s v="Camila Miranda"/>
        <s v="Bianca Gama"/>
        <s v="Lunna Melo"/>
        <s v="Breno Silva"/>
        <s v="Rodrigo Cardoso"/>
        <s v="Sandy Fonseca"/>
        <s v="Cláudio Araujo"/>
        <s v="Ives Alfradique"/>
        <s v="Mariana Santos"/>
        <s v="Miguel Morelli"/>
        <s v="Rafael Costa"/>
        <s v="Diego Almeida"/>
        <s v="Luiz Hollander"/>
        <s v="Guilherme Paz"/>
        <s v="Patrick Moraes"/>
        <s v="Bernardo Coelho"/>
        <s v="João Freitas"/>
        <s v="Bruna Santana"/>
        <s v="Marcelo Correa"/>
        <s v="Rebeca Barbosa"/>
        <s v="Adriana Siqueira"/>
        <s v="Gustavo Silveira"/>
        <s v="Hiaiune Palmeira"/>
        <s v="Isaac Santos"/>
        <s v="Isabel Costa"/>
        <s v="Karoline Braga"/>
        <s v="Beatriz Puntel"/>
        <s v="Daniel Mendes"/>
        <s v="Lucas Assis"/>
        <s v="Philipe Sena"/>
        <s v="Luíza Bach"/>
        <s v="Henrique Berto"/>
        <s v="Felipe Assis"/>
        <s v="Milena Martins"/>
        <s v="Lucas Appel"/>
        <s v="Eduardo Scalabrin"/>
        <s v="Thiago Ventura"/>
        <s v="Pedro Cavalcanti"/>
        <s v="Lucas Temporal"/>
        <s v="Pedro Mariz"/>
        <s v="Victoria Castro"/>
        <s v="Nathan Correa"/>
        <s v="Natália Gonçalves"/>
        <s v="Bianca Valente"/>
        <s v="Rafaela Sepúlveda"/>
        <s v="Thomaz Silva"/>
        <s v="Andressa Júnior"/>
        <s v="Mateus Teixeira"/>
        <s v="David Abrahão"/>
        <s v="Samara Brandao"/>
        <s v="Júlia Gouvêa"/>
        <s v="Eric Ressurreição"/>
        <s v="Natalia Piero"/>
        <s v="Wilson Seixas"/>
        <s v="Raissa Biase"/>
        <s v="Roberta Abreu"/>
        <s v="Tainah Almeida"/>
        <s v="Arthur Azevedo"/>
        <s v="Juliana Azevedo"/>
        <s v="Dykson Nascimento"/>
        <s v="Paola Garcia"/>
        <s v="Hygor Coelho"/>
        <s v="Silvio Goulart"/>
        <s v="José Junior"/>
        <s v="Rebeca Oliveira"/>
        <s v="Carolina Coelho"/>
        <s v="Bruna Jorge"/>
        <s v="Bernardo Miranda"/>
        <s v="João Morais"/>
        <s v="Wilson Vasconcelos"/>
        <s v="Luiz Vasconcelos"/>
        <s v="Beatriz Valente"/>
        <s v="Wen Coelho"/>
        <s v="Bianca Cardoso"/>
        <s v="Isabela Matheus"/>
        <s v="Ana Ferreira"/>
        <s v="Andressa Aragão"/>
        <s v="Matheus Leal"/>
        <s v="Lucas Vieira"/>
        <s v="Matheus Miura"/>
        <s v="Anderson Lopes"/>
        <s v="Daniel Leal"/>
        <s v="Cícero Oliveira"/>
        <s v="Breno Costa"/>
        <s v="Fabio Porto"/>
        <s v="Mariana Pereira"/>
        <s v="Ives Fonseca"/>
        <s v="Melissa Aliani"/>
        <s v="David Rodrigues"/>
        <s v="Luana Mattos"/>
        <s v="Juan Franco"/>
        <s v="Larissa Santos"/>
        <s v="Igor Oliveira"/>
        <s v="Breno Menezes"/>
        <s v="Sylvio Guedes"/>
        <s v="Caroline Pinheiro"/>
        <s v="Carlos Scalabrin"/>
        <s v="Anízio Ferreira"/>
        <s v="Ana Costa"/>
        <s v="Marcela Codeceira"/>
        <s v="Amanda Barreira"/>
        <s v="Igor Cunha"/>
        <s v="Cícero Vieira"/>
        <s v="Jéssica Johnson"/>
        <s v="Luíza Seixas"/>
        <s v="Jéssica Calbucci"/>
        <s v="Camille Caldas"/>
        <s v="Breno Novak"/>
        <s v="Giselia Ramos"/>
        <s v="Bianca Leite"/>
        <s v="Lucas Bittencourt"/>
        <s v="Diego Freire"/>
        <s v="Danilo Amaral"/>
        <s v="Luiza Andrada"/>
        <s v="Kimberly Sepúlveda"/>
        <s v="Julia Nóbrega"/>
        <s v="Gustavo Veiga"/>
        <s v="Adriane Carneiro"/>
        <s v="Lívia Duarte"/>
        <s v="Ulisses Calbucci"/>
        <s v="Raísa Carvalho"/>
        <s v="Mariane Andrade"/>
        <s v="Isabel Souza"/>
        <s v="Sandy Santana"/>
        <s v="Júlio Nóbrega"/>
        <s v="Anderson Campos"/>
        <s v="Ruan Xavier"/>
        <s v="Myllena Gomes"/>
        <s v="Jeferson Ferreira"/>
        <s v="Silvio Costa"/>
        <s v="Adriano Medronho"/>
        <s v="Gabriela Mendonça"/>
        <s v="Danilo Santos"/>
        <s v="Joao Gasperi"/>
        <s v="Anderson Castro"/>
        <s v="Khaio Costa"/>
        <s v="Jessica Felippe"/>
        <s v="Jeferson Santos"/>
        <s v="Bianca Ferreira"/>
        <s v="Marina Nóbrega"/>
        <s v="Marcelo Araújo"/>
        <s v="Lucas Chou"/>
        <s v="Eduardo Almeida"/>
        <s v="Lucas Veiga"/>
        <s v="Ulisses Marques"/>
        <s v="Marcelo Ventura"/>
        <s v="Thiago Ferreira"/>
        <s v="Carlos Antunes"/>
        <s v="Allan Perdomo"/>
        <s v="Arthur Pereira"/>
        <s v="Mônica Lima"/>
        <s v="Melissa Gomes"/>
        <s v="Letícia Miranda"/>
        <s v="Pedro Michetti"/>
        <s v="Cícero Alcoforado"/>
        <s v="Clarissa Garcia"/>
        <s v="Ana Dias"/>
        <s v="Raphael Fernandes"/>
        <s v="Deysiane Piero"/>
        <s v="Carlos Oliveira"/>
        <s v="Nicolas Florim"/>
        <s v="Bianca Melo"/>
        <s v="Ingra Souza"/>
        <s v="João Azevedo"/>
        <s v="Guilherme Rotolo"/>
        <s v="Nathan Assis"/>
        <s v="Amanda Araujo"/>
        <s v="Aline Miranda"/>
        <s v="Silvio Pedrosa"/>
        <s v="Renan Santos"/>
        <s v="Rodrigo Fernandes"/>
        <s v="Guilherme Londero"/>
        <s v="Vanessa Lopes"/>
        <s v="Paula Ferreira"/>
        <s v="Lucas Guedes"/>
        <s v="Maria Ferreira"/>
        <s v="João Fanara"/>
        <s v="Luis Peçanha"/>
        <s v="Lucas Limp"/>
        <s v="Luis Nimer"/>
        <s v="Carolina Teixeira"/>
        <s v="Juan Machado"/>
        <s v="Renan Gasperi"/>
        <s v="Thays Chagas"/>
        <s v="Karoline Cruz"/>
        <s v="Luíza Souza"/>
        <s v="João Capitulo"/>
        <s v="Luis Miranda"/>
        <s v="Raissa Macckione"/>
        <s v="Gabriella Santos"/>
        <s v="Bruno Nunes"/>
        <s v="Eduardo Ramos"/>
        <s v="Luiz Ferreira"/>
        <s v="Daniel Allevato"/>
        <s v="Alessandra Mesquita"/>
        <s v="Isabela Netto"/>
        <s v="Rilson Ferreira"/>
        <s v="Juan Aires"/>
        <s v="Cézar Ramos"/>
        <s v="Eric Nogueira"/>
        <s v="Renan Assis"/>
        <s v="Jonatas Rubim"/>
        <s v="Melissa Morelli"/>
        <s v="Ana Farias"/>
        <s v="Raísa Almeida"/>
        <s v="Rafaella Fernandes"/>
        <s v="Ylana Lima"/>
        <s v="Thiago Guedes"/>
        <s v="Mônica Assunção"/>
        <s v="Luis Teixeira"/>
        <s v="Eduardo Melo"/>
        <s v="Sarah Leal"/>
        <s v="Rubens Soares"/>
        <s v="João Aragão"/>
        <s v="Eduardo Freitas"/>
        <s v="Izabel Thome"/>
        <s v="Bruno Carvalho"/>
        <s v="Eduardo Garcia"/>
        <s v="Giulia Thome"/>
        <s v="Ramon Chou"/>
        <s v="Glenda Ferreira"/>
        <s v="Jônatas Pacheco"/>
        <s v="Mônica Monteiro"/>
        <s v="Guilherme Jimbo"/>
        <s v="Maike Ramos"/>
        <s v="Khaio Aliani"/>
        <s v="Julia Carneiro"/>
        <s v="Julia Mello"/>
        <s v="Matheus Braga"/>
        <s v="Thales Almeida"/>
        <s v="Rodrigo Peixoto"/>
        <s v="Paula Mattos"/>
        <s v="Arthur Nogueira"/>
        <s v="Caio Gonçalves"/>
        <s v="Guilherme Araujo"/>
        <s v="Clara Nakayama"/>
        <s v="Gabriel Miranda"/>
        <s v="Rojane Ferreira"/>
        <s v="Giulia Resende"/>
        <s v="Guilherme Delgado"/>
        <s v="Juliana Miura"/>
        <s v="Caio Pacheco"/>
        <s v="Juliana Cardoso"/>
        <s v="Daniel Nóbrega"/>
        <s v="Luíza Veloso"/>
        <s v="Pedro Xavier"/>
        <s v="Larissa Oliveira"/>
        <s v="Luiz Assis"/>
        <s v="Juan Nakayama"/>
        <s v="Juliana Feijo"/>
        <s v="Aline Garcia"/>
        <s v="Breno Júnior"/>
        <s v="Nathalia Mota"/>
        <s v="Isabella Fioretti"/>
        <s v="Itai Rodriguez"/>
        <s v="Guilherme Ventura"/>
        <s v="Bruna Barbosa"/>
        <s v="Ylana Restum"/>
        <s v="João Silveira"/>
        <s v="Patrick Costa"/>
        <s v="Lucas Seixas"/>
        <s v="Caio Essaber"/>
        <s v="Miguel Leig"/>
        <s v="José Barbosa"/>
        <s v="Luis Tiradentes"/>
        <s v="Eduardo Ventura"/>
        <s v="Livia Villanova"/>
        <s v="Marina Pereira"/>
        <s v="Fernanda Silveira"/>
        <s v="Camilla Morete"/>
        <s v="Pedro Azevedo"/>
        <s v="Breno Filho"/>
        <s v="Alon Penteado"/>
        <s v="Rilson Barbosa"/>
        <s v="Leonardo Ribeiro"/>
        <s v="Sylvio Machado"/>
        <s v="Caroll Vasconcelos"/>
        <s v="Guilherme Gama"/>
        <s v="Raíssa Gomes"/>
        <s v="Myllena Suzano"/>
        <s v="Gustavo Duarte"/>
        <s v="Gabriella Lopes"/>
        <s v="Paola Cavalcanti"/>
        <s v="Larissa Rangel"/>
        <s v="Gabriella Palmeira"/>
        <s v="Larissa Fraga"/>
        <s v="Danilo Ferezin"/>
        <s v="Jessica Moreira"/>
        <s v="Julia Xavier"/>
        <s v="Ulisses Lopes"/>
        <s v="Daniel Morais"/>
        <s v="Rogério Rocha"/>
        <s v="Erick Martins"/>
        <s v="Thaís Capitulo"/>
        <s v="Gustavo Lima"/>
        <s v="Ravena Ferreira"/>
        <s v="Letícia Rosa"/>
        <s v="Daniel Almeida"/>
        <s v="Tadeu Duque"/>
        <s v="Hércules Barrozo"/>
        <s v="Priscila Leite"/>
        <s v="Maurício Rocha"/>
        <s v="Arthur Veiga"/>
        <s v="Henrique Pedrosa"/>
        <s v="Rodrigo Maia"/>
        <s v="José Barros"/>
        <s v="Wendela Martins"/>
        <s v="Danilo Vasconcellos"/>
        <s v="Rafaela Ramos"/>
        <s v="Gustavo Rotsztejn"/>
        <s v="Ana Rotava"/>
        <s v="Guilherme Velucci"/>
        <s v="Luiz Castro"/>
        <s v="Mateus Alves"/>
        <s v="Nathan Barcessat"/>
        <s v="Luiza Penteado"/>
        <s v="Cícero Valente"/>
        <s v="Camilla Almeida"/>
        <s v="Miguel Pinheiro"/>
        <s v="Fabio Gabriel"/>
        <s v="Rilson Rodrigues"/>
        <s v="Thiago Peçanha"/>
        <s v="Felipe Garcia"/>
        <s v="Diego Medina"/>
        <s v="Milena Gonçalves"/>
        <s v="Caroline Medronho"/>
        <s v="Stefan Passos"/>
        <s v="Carlos Passos"/>
        <s v="João Braga"/>
        <s v="Pedro Velucci"/>
        <s v="Thayane Almeida"/>
        <s v="Marcelo Bruno"/>
        <s v="Ives Appel"/>
        <s v="Anderson Barreto"/>
        <s v="Marcelo Vasconcelos"/>
        <s v="Guilherme Vasconcellos"/>
        <s v="José Ferreira"/>
        <s v="Norman Gonçalves"/>
        <s v="Pedro Tanaka"/>
        <s v="Marina Garcia"/>
        <s v="Eric Pinheiro"/>
        <s v="Stephanie Stefanelli"/>
        <s v="Livia Silveira"/>
        <s v="Leandro Stefanelli"/>
        <s v="Luis Ribeiro"/>
        <s v="Júlia Sepúlveda"/>
        <s v="Adriane Farias"/>
        <s v="Marcelo Silva"/>
        <s v="Guilherme Mello"/>
        <s v="Lais Rezende"/>
        <s v="Jéssica Moura"/>
        <s v="Michelle Lemos"/>
        <s v="Marina Isbelle"/>
        <s v="André Pestana"/>
        <s v="Stela Amaral"/>
        <s v="André Wajnsztok"/>
        <s v="João Mariz"/>
        <s v="Patrícia Dalforne"/>
        <s v="Luiza Varella"/>
        <s v="Maria Braga"/>
        <s v="Leandro Fontoura"/>
        <s v="Sthefeson Rangel"/>
        <s v="Wilson Peixoto"/>
        <s v="Matheus Machado"/>
        <s v="Guilherme Lima"/>
        <s v="Karoline Calbucci"/>
        <s v="Thaís Maia"/>
        <s v="Ana Portillo"/>
        <s v="Bianca Figueiredo"/>
        <s v="Ives Junior"/>
        <s v="Breno Almeida"/>
        <s v="Ana Antunes"/>
        <s v="Sthefeson Santos"/>
        <s v="Tiago Garcia"/>
        <s v="Luis Leite"/>
        <s v="Matheus Bernardes"/>
        <s v="Stefan Motta"/>
        <s v="Fabio Peluzo"/>
        <s v="Carlos Nóbrega"/>
        <s v="Vitor Cormack"/>
        <s v="Bruna Rotsztejn"/>
        <s v="Luiz Santos"/>
        <s v="Rebeca Delgado"/>
        <s v="Mariane Soares"/>
        <s v="Pedro Castilho"/>
        <s v="Bruno Velucci"/>
        <s v="Ian Neto"/>
        <s v="Caroline Sapir"/>
        <s v="Clara Morais"/>
        <s v="João Almeida"/>
        <s v="Thiago Andrade"/>
        <s v="Joao Moreira"/>
        <s v="Caroline Fernandes"/>
        <s v="Daniela Chagas"/>
        <s v="Manuela Figueiredo"/>
        <s v="Kimberly Rodrigues"/>
        <s v="Yasmim Monteiro"/>
        <s v="Larissa Moreira"/>
        <s v="Wen Suzano"/>
        <s v="Caio Antunes"/>
        <s v="Amanda Barreto"/>
        <s v="Lívia Pereira"/>
        <s v="Rogério Fahrnholz"/>
        <s v="Matheus Vannier"/>
        <s v="Lázaro Santos"/>
        <s v="Giuseppe Miura"/>
        <s v="Caio Racy"/>
        <s v="Jônatas Cavalcanti"/>
        <s v="Ingra Forte"/>
        <s v="Itai Júnior"/>
        <s v="Marcela Calbucci"/>
        <s v="Beatriz Mello"/>
        <s v="Carlos Gonçalves"/>
        <s v="Igor Costa"/>
        <s v="Yasser Nascimento"/>
        <s v="José Santos"/>
        <s v="Guilherme Derossi"/>
        <s v="Natali Nauenberg"/>
        <s v="Diego Oliveira"/>
        <s v="Victor Magalhães"/>
        <s v="Giselia Rocha"/>
        <s v="Diogo Veiga"/>
        <s v="Bruno Veiga"/>
        <s v="Felipe Cavalcanti"/>
        <s v="Rafaela Assis"/>
        <s v="Lucas Sperandei"/>
        <s v="Yasmim Lima"/>
        <s v="Fillipe Lyra"/>
        <s v="Bruno Fanara"/>
        <s v="João Araújo"/>
        <s v="Jéssica Duque"/>
        <s v="Thaís Duarte"/>
        <s v="Bernard Villanova"/>
        <s v="João Bitencourt"/>
        <s v="Rodrigo Carneiro"/>
        <s v="Ulisses Pereira"/>
        <s v="Isabel Ortiz"/>
        <s v="Maria Barbosa"/>
        <s v="Nathan Almeida"/>
        <s v="Erick Tatsch"/>
        <s v="Milena Figueiredo"/>
        <s v="Luana Ribeiro"/>
        <s v="Jeferson Conceição"/>
        <s v="Felipe Rodriguez"/>
        <s v="Alex Coelho"/>
        <s v="Maria Marchesi"/>
        <s v="Rodrigo Barros"/>
        <s v="Rubens Gonçalves"/>
        <s v="Luã Souza"/>
        <s v="Giulia Costa"/>
        <s v="Priscila Oliveira"/>
        <s v="Hiaiune Valente"/>
        <s v="Ana Paulo"/>
        <s v="Matheus Rosa"/>
        <s v="Audir Procaci"/>
        <s v="Lucas Neves"/>
        <s v="Júlio Limp"/>
        <s v="Marcos Portillo"/>
        <s v="Rafaela Fernandes"/>
        <s v="Cícero Xavier"/>
        <s v="Jorge Souza"/>
        <s v="Alex Fernandes"/>
        <s v="Myllena Lopes"/>
        <s v="Sandy Bach"/>
        <s v="Adrielle Almeida"/>
        <s v="Adriana Ferreira"/>
        <s v="Anderson Souza"/>
        <s v="Bernard Leite"/>
        <s v="Caio Conceição"/>
        <s v="Gabriel Zakhm"/>
        <s v="Bernardo Delgado"/>
        <s v="Rafaela Capitulo"/>
        <s v="Cecília Pereira"/>
        <s v="Juan Destri"/>
        <s v="Bruno Viríssimo"/>
        <s v="Eric Valim"/>
        <s v="Luiza Leite"/>
        <s v="Ana Ribeiro"/>
        <s v="Karine Godoy"/>
        <s v="Thales Nogueira"/>
        <s v="Vitor Brum"/>
        <s v="Marina Sobral"/>
        <s v="Jessica Nunes"/>
        <s v="Larissa Correa"/>
        <s v="Rafael Vasconcelos"/>
        <s v="Maike Jimbo"/>
        <s v="Vitor Ferreira"/>
        <s v="Ives Freitas"/>
        <s v="Jackson Ventura"/>
        <s v="Mateus Amaral"/>
        <s v="Mateus Pedrosa"/>
        <s v="Maria Alves"/>
        <s v="Eric Gomes"/>
        <s v="Bruno Rosa"/>
        <s v="João Vasconcelos"/>
        <s v="Raissa Freire"/>
        <s v="Miguel Johnson"/>
        <s v="Thomaz Valente"/>
        <s v="Raphael Chein"/>
        <s v="Lucas Resende"/>
        <s v="Nathan Assunção"/>
        <s v="Deysiane Passos"/>
        <s v="Julia Lopes"/>
        <s v="Danilo Ribeiro"/>
        <s v="Luíza Chou"/>
        <s v="Marina Miura"/>
        <s v="Marina Portela"/>
        <s v="Alessandra Ronfini"/>
        <s v="Bruna Bach"/>
        <s v="Breno Cabral"/>
        <s v="Henrique Quinto"/>
        <s v="Célio Rubim"/>
        <s v="Allan Jesus"/>
        <s v="Alessandra Neves"/>
        <s v="Izabel Barrozo"/>
        <s v="Thales Araujo"/>
        <s v="Raíza Reis"/>
        <s v="Jéssica Resinente"/>
        <s v="João Lima"/>
        <s v="Pedro Rotolo"/>
        <s v="Juliana Cavalcanti"/>
        <s v="Filipe Nogueira"/>
        <s v="Natalia Assis"/>
        <s v="Ylana Binello"/>
        <s v="Adriane Amaral"/>
        <s v="Hiaiune Piero"/>
        <s v="Lenon Gasperi"/>
        <s v="Daniela Cardoso"/>
        <s v="Brenno Sepúlveda"/>
        <s v="Ana Valente"/>
        <s v="Anderson Aragão"/>
        <s v="João Fontoura"/>
        <s v="Juliana Rachide"/>
        <s v="Juliana Campelo"/>
        <s v="Carla Guimarães"/>
        <s v="Philipe Barreto"/>
        <s v="Hiaiune Merege"/>
        <s v="Beatriz Sapir"/>
        <s v="Allan Reis"/>
        <s v="Jessica Carneiro"/>
        <s v="Luiza Rotava"/>
        <s v="Willian Aliani"/>
        <s v="José Garcia"/>
        <s v="Gabriel Alcoforado"/>
        <s v="Vanessa Melo"/>
        <s v="Viviane Procaci"/>
        <s v="Matheus Morais"/>
        <s v="Ana Godoy"/>
        <s v="Igor Soares"/>
        <s v="Raísa Castro"/>
        <s v="Livia Rodrigues"/>
        <s v="Amanda Li"/>
        <s v="Paulo Miranda"/>
        <s v="Sthefeson Londero"/>
        <s v="Milena Procaci"/>
        <s v="Michelle Nascimento"/>
        <s v="João Suzano"/>
        <s v="Jéssica Júnior"/>
        <s v="Vanessa Farias"/>
        <s v="Diego Gomes"/>
        <s v="Sthefeson Assumpção"/>
        <s v="Gabriela Firmino"/>
        <s v="Lucas Moura"/>
        <s v="Filipe Silva"/>
        <s v="Carolina Rodrigues"/>
        <s v="Aline Teixeira"/>
        <s v="Wilson Feijo"/>
        <s v="Lucas Filho"/>
        <s v="Camila Allevato"/>
        <s v="Sandy Pereira"/>
        <s v="Brenno Fonseca"/>
        <s v="Eduardo Thome"/>
        <s v="Julia Delgado"/>
        <s v="Breno Guedes"/>
        <s v="Daniel Xavier"/>
        <s v="Luiz Reis"/>
        <s v="Bianca Sá"/>
        <s v="Douglas Oliveira"/>
        <s v="Matheus Barros"/>
        <s v="Allan Farias"/>
        <s v="Izabel Aires"/>
        <s v="Alex Mendonça"/>
        <s v="Ana Araújo"/>
        <s v="Milena Azevedo"/>
        <s v="Lívia Correa"/>
        <s v="Gabrielle Ladogano"/>
        <s v="Adriana Monte"/>
        <s v="Maria Accardo"/>
        <s v="Diego Abreu"/>
        <s v="Livia Soares"/>
        <s v="Eduardo Mazza"/>
        <s v="Sandy Faria"/>
        <s v="Thaís Oliveira"/>
        <s v="Ana Bhering"/>
        <s v="Henrique Cavalcanti"/>
        <s v="Thais Cavalcanti"/>
        <s v="Leonardo Cunha"/>
        <s v="Nathalia Corrêa"/>
        <s v="Caroline Castro"/>
        <s v="Platini Portela"/>
        <s v="Aline Rodrigues"/>
        <s v="Bruno Botelho"/>
        <s v="Danilo Paz"/>
        <s v="Matheus Gomes"/>
        <s v="Jeferson Codeceira"/>
        <s v="Raul Oliveira"/>
        <s v="Larissa Felippe"/>
        <s v="Bruna Portillo"/>
        <s v="Rebeca Figueiredo"/>
        <s v="Matheus Merege"/>
        <s v="Jônatas Miranda"/>
        <s v="Priscila Bach"/>
        <s v="Gabriella Portillo"/>
        <s v="Sandy Bhering"/>
        <s v="Stela Gouvêa"/>
        <s v="Igor Manhães"/>
        <s v="Luiza Garcia"/>
        <s v="Danilo Cardoso"/>
        <s v="David Barrozo"/>
        <s v="Alex Procaci"/>
        <s v="Tayla Moreira"/>
        <s v="Cézar Procaci"/>
        <s v="Joao Abreu"/>
        <s v="Myllena Correa"/>
        <s v="Victor Ferezin"/>
        <s v="Izabel Martins"/>
        <s v="Sylvio Bernhardt"/>
        <s v="José Barreto"/>
        <s v="Eduardo Marins"/>
        <s v="Bruna Junger"/>
        <s v="Raissa Machado"/>
        <s v="Carolina Ferreira"/>
        <s v="Marina Essaber"/>
        <s v="Nathan Gomes"/>
        <s v="Fabio Mello"/>
        <s v="Maria Guedes"/>
        <s v="Luiza Miranda"/>
        <s v="Manuela Pereira"/>
        <s v="Camille Medronho"/>
        <s v="Rodrigo Sperandei"/>
        <s v="Rafaella Netto"/>
        <s v="Carlos Sapir"/>
        <s v="Larissa Cruz"/>
        <s v="Juliana Thoni"/>
        <s v="Camilla Dias"/>
        <s v="Wellington Mendonça"/>
        <s v="Khaio Soares"/>
        <s v="Leandro Veiga"/>
        <s v="Nathan Duarte"/>
        <s v="Antônio Souza"/>
        <s v="Ana Franco"/>
        <s v="Luiz Barbosa"/>
        <s v="Hiaiune Ribeiro"/>
        <s v="Leticia Sobral"/>
        <s v="Isabela Aquino"/>
        <s v="Gabriel Paz"/>
        <s v="Sandy Medeiros"/>
        <s v="Breno Moura"/>
        <s v="Victoria Teixeira"/>
        <s v="José Villanova"/>
        <s v="Livia Perdomo"/>
        <s v="Pedro Bhering"/>
        <s v="Douglas Mendonça"/>
        <s v="David Peixoto"/>
        <s v="Débora Velucci"/>
        <s v="Ana Salomão"/>
        <s v="Raphael Carvalho"/>
        <s v="Leandro Guimarães"/>
        <s v="Norman Essaber"/>
        <s v="Carolina Barros"/>
        <s v="Clara Guedes"/>
        <s v="Tayla Moita"/>
        <s v="Paola Candido"/>
        <s v="Raíza Silva"/>
        <s v="David Maia"/>
        <s v="Rebeca Rotsztejn"/>
        <s v="Daniel Barcessat"/>
        <s v="Thais Souza"/>
        <s v="Kimberly Cardoso"/>
        <s v="William Guadagnino"/>
        <s v="Bruno Lopes"/>
        <s v="Aline Farias"/>
        <s v="Letícia Assumpção"/>
        <s v="Ramon Manhães"/>
        <s v="Helena Mello"/>
        <s v="Beatriz Gomes"/>
        <s v="Erick Junior"/>
        <s v="Alon Pedrazza"/>
        <s v="Chan Nóbrega"/>
        <s v="Ives Melo"/>
        <s v="Rilson Moreira"/>
        <s v="Rubens Correa"/>
        <s v="Thales Pinto"/>
        <s v="Ana Moita"/>
        <s v="Patrick Sá"/>
        <s v="Luiza Vogel"/>
        <s v="Jackson Lima"/>
        <s v="João Verly"/>
        <s v="Milena Fonseca"/>
        <s v="Gustavo Nucci"/>
        <s v="Matheus Lacerda"/>
        <s v="Rodrigo Moreira"/>
        <s v="Mariane Fernandes"/>
        <s v="Paola Carneiro"/>
        <s v="Wilson Cunha"/>
        <s v="Ana Correa"/>
        <s v="Amanda Godoy"/>
        <s v="Gabrielle Rodrigues"/>
        <s v="Maike Li"/>
        <s v="Diego Barros"/>
        <s v="Matheus Ortiz"/>
        <s v="Samara Quindeler"/>
        <s v="Arthur Vianna"/>
        <s v="Paula Berto"/>
        <s v="Thales Barreto"/>
        <s v="Mateus Carvalho"/>
        <s v="Júlia Tostes"/>
        <s v="Lorena Assis"/>
        <s v="Luiz Martins"/>
        <s v="Guilherme Gasperi"/>
        <s v="Anna Castilho"/>
        <s v="Andressa Santos"/>
        <s v="Lucas Andrade"/>
        <s v="Michelle Lima"/>
        <s v="Thales Feio"/>
        <s v="Renan Marinho"/>
        <s v="Larissa Miranda"/>
        <s v="Fabio Fahrnholz"/>
        <s v="Gabrielle Mendonça"/>
        <s v="Isabella Fontoura"/>
        <s v="Juan Bernhardt"/>
        <s v="Daniela Resende"/>
        <s v="Jonatas Costa"/>
        <s v="Sylvio Lima"/>
        <s v="Caio Scalabrin"/>
        <s v="Ylana Felippe"/>
        <s v="Jorge Afonso"/>
        <s v="Giselia Xavier"/>
        <s v="Thiago Procaci"/>
        <s v="Breno Pereira"/>
        <s v="Maria Dias"/>
        <s v="Myllena Fahrnholz"/>
        <s v="Amanda Tanaka"/>
        <s v="Livia Motta"/>
        <s v="Bruno Campos"/>
        <s v="Amanda Oliveira"/>
        <s v="Patrícia Maia"/>
        <s v="André Cormack"/>
        <s v="Matheus Freire"/>
        <s v="Fernanda Rocha"/>
        <s v="Sthefeson Vargas"/>
        <s v="Luíza Vianna"/>
        <s v="Carlos Polastri"/>
        <s v="Larissa Xavier"/>
        <s v="Larissa Gomes"/>
        <s v="Joana Ferreira"/>
        <s v="Raphael Costa"/>
        <s v="Antônio Gentile"/>
        <s v="Natalia Delgado"/>
        <s v="Alon Bôas"/>
        <s v="Isabella Melo"/>
        <s v="Julia Sagrillo"/>
        <s v="Eduardo Correa"/>
        <s v="Thainá Vianna"/>
        <s v="Maria Silveira"/>
        <s v="Tainah Oliveira"/>
        <s v="Arthur Botelho"/>
        <s v="Patrícia Oliveira"/>
        <s v="Luã Perdomo"/>
        <s v="Isabela Oliveira"/>
        <s v="Thainá Siqueira"/>
        <s v="Jônatas Teixeira"/>
        <s v="Rafael Mello"/>
        <s v="Stephanie Costa"/>
        <s v="Joao Corrêa"/>
        <s v="William Garcia"/>
        <s v="Ives Rocha"/>
        <s v="Adrielle Kurtz"/>
        <s v="Beatriz Guadagnino"/>
        <s v="Diego Provenzano"/>
        <s v="Maike Ferreira"/>
        <s v="Juan Santos"/>
        <s v="Giovana Gonçalves"/>
        <s v="Jackson Amaral"/>
        <s v="Julie Ayres"/>
        <s v="Breno Passos"/>
        <s v="Bruno Motta"/>
        <s v="Nathalia Figueiredo"/>
        <s v="Rilson Barroso"/>
        <s v="Manuela Moraes"/>
        <s v="Arthur Morelli"/>
        <s v="Daniela Junior"/>
        <s v="Mateus Costa"/>
        <s v="Raíssa Delgado"/>
        <s v="Jackson Delgado"/>
        <s v="Maria Caputo"/>
        <s v="Yasmim Sampaio"/>
        <s v="Bianca Filho"/>
        <s v="Beatriz Barroso"/>
        <s v="Eric Silva"/>
        <s v="Eduardo Caldas"/>
        <s v="Daniela Rotsztejn"/>
        <s v="Leonardo Oliveira"/>
        <s v="Mônica Caputo"/>
        <s v="Alexandre Marchesi"/>
        <s v="Audir Miranda"/>
        <s v="Allan Felippe"/>
        <s v="Luiza Bhering"/>
        <s v="Wen Valente"/>
        <s v="Wilson Sperandei"/>
        <s v="Diego Rocha"/>
        <s v="Rogério Tabet"/>
        <s v="Laís Rocha"/>
        <s v="Beatriz Lencastre"/>
        <s v="Roberto Costa"/>
        <s v="Carla Silva"/>
        <s v="Carlos Bernardes"/>
        <s v="Marcela Moura"/>
        <s v="Maria Botelho"/>
        <s v="Camilla Bernhardt"/>
        <s v="Livia Pimenta"/>
        <s v="Raísa Baptista"/>
        <s v="Cláudio Miura"/>
        <s v="Thales Cabral"/>
        <s v="Raul Zakhm"/>
        <s v="José Almeida"/>
        <s v="Mariana Araújo"/>
        <s v="Vitor Zakhm"/>
        <s v="Eduardo Aragão"/>
        <s v="Desirée Silva"/>
        <s v="Leticia Maia"/>
        <s v="Henrique Dantas"/>
        <s v="Natali Mota"/>
        <s v="Andre Ramos"/>
        <s v="Thiago Mello"/>
        <s v="Luiz Nunes"/>
        <s v="Julie Valente"/>
        <s v="Rafael Chein"/>
        <s v="Breno Freire"/>
        <s v="Camilla Gontijo"/>
        <s v="Fabio Aires"/>
        <s v="Norman Quinto"/>
        <s v="Izabel Silva"/>
        <s v="Wilson Veiga"/>
        <s v="Julie Silva"/>
        <s v="Marina Junior"/>
        <s v="Lucas Ronfini"/>
        <s v="Guilherme Buraco"/>
        <s v="Andressa Figueiredo"/>
        <s v="Raíssa Fraga"/>
        <s v="Allan Tabet"/>
        <s v="Luíza Mesquita"/>
        <s v="Rubens Gentile"/>
        <s v="Raphael Monteiro"/>
        <s v="Diego Rachide"/>
        <s v="Maria Conceição"/>
        <s v="Eduardo Nóbrega"/>
        <s v="Fernanda Santos"/>
        <s v="Sthefeson Gasperi"/>
        <s v="Yasmim Rachide"/>
        <s v="Juliana Gomes"/>
        <s v="Natalia Andrade"/>
        <s v="Roger Perdomo"/>
        <s v="Alessandra Franco"/>
        <s v="Adriana Barroso"/>
        <s v="Tainah Silva"/>
        <s v="Danilo Mendes"/>
        <s v="Raphael Thome"/>
        <s v="Deysiane Villanova"/>
        <s v="Gabriel Morete"/>
        <s v="Victor Abraçado"/>
        <s v="Yasmim Cozendey"/>
        <s v="Isabella Nucci"/>
        <s v="Vittorio Ramos"/>
        <s v="Rachel Gonçalves"/>
        <s v="Julia Thome"/>
        <s v="Yasmim Silva"/>
        <s v="Carlos Procaci"/>
        <s v="Fabio Essaber"/>
        <s v="Tiago Ronfini"/>
        <s v="Anna Moura"/>
        <s v="Anna Aragão"/>
        <s v="Samara Mariz"/>
        <s v="Carlos Santos"/>
        <s v="Maria Kohn"/>
        <s v="Gabriela Carvalho"/>
        <s v="Lorena Andrade"/>
        <s v="Victor Veloso"/>
        <s v="Beatriz Ribeiro"/>
        <s v="José Vasconcellos"/>
        <s v="Carolina Procaci"/>
        <s v="Raphael Souza"/>
        <s v="Filipe Souza"/>
        <s v="Thomáz Júnior"/>
        <s v="Leandro Fahrnholz"/>
        <s v="Amanda Nauenberg"/>
        <s v="Manuela Cardoso"/>
        <s v="Bruno Campista"/>
        <s v="Larissa Martins"/>
        <s v="Julia Moreira"/>
        <s v="Daniel Caldas"/>
        <s v="Ana Campelo"/>
        <s v="Lucas Assunção"/>
        <s v="Thomáz Marques"/>
        <s v="Deysiane Correa"/>
        <s v="Anderson Franco"/>
        <s v="Lucas Zakhm"/>
        <s v="Felipe Valente"/>
        <s v="Viviane Sepúlveda"/>
        <s v="Camila Palmeira"/>
        <s v="Matheus Calmon"/>
        <s v="Natalia Freire"/>
        <s v="Pedro Tiradentes"/>
        <s v="Raissa Portela"/>
        <s v="Juliana Monteiro"/>
        <s v="Helena Vasconcelos"/>
        <s v="Leandro Rodrigues"/>
        <s v="Jackson Figueiredo"/>
        <s v="José Rodrigues"/>
        <s v="Giovanna Tabet"/>
        <s v="Ives Guimarães"/>
        <s v="Alon Corrêa"/>
        <s v="Eduardo Mendes"/>
        <s v="Caio Abreu"/>
        <s v="Rafaela Binello"/>
        <s v="Marcela Baptista"/>
        <s v="Julia Essaber"/>
        <s v="Gabrielle Veiga"/>
        <s v="Vanessa Vianna"/>
        <s v="Henrique Silveira"/>
        <s v="Amanda Carvalho"/>
        <s v="Beatriz Affonso"/>
        <s v="João Cavalcante"/>
        <s v="Vanessa Mota"/>
        <s v="Iuri Araujo"/>
        <s v="Carolina Pinheiro"/>
        <s v="Eduardo Júnior"/>
        <s v="Luiza Miura"/>
        <s v="Thomáz Almeida"/>
        <s v="Cézar Sad"/>
        <s v="Fillipe Bach"/>
        <s v="Mateus Puntel"/>
        <s v="Natali Souza"/>
        <s v="Wen Freire"/>
        <s v="João Morelli"/>
        <s v="Gabriel Cardeman"/>
        <s v="Melissa Rocha"/>
        <s v="Ruan Leite"/>
        <s v="Bruna Carvalho"/>
        <s v="Karina Oliveira"/>
        <s v="Carolina Calbucci"/>
        <s v="Jessica Oliveira"/>
        <s v="Renan Hollander"/>
        <s v="Carlos Filho"/>
        <s v="Manuela Duarte"/>
        <s v="Raphael Rubim"/>
        <s v="Fabio Cardoso"/>
        <s v="Laura Filho"/>
        <s v="Carlos Correa"/>
        <s v="Raphael Rodrigues"/>
        <s v="Jorge Alves"/>
        <s v="Andressa Souza"/>
        <s v="Ana Gasperi"/>
        <s v="Maria Feio"/>
        <s v="Joana Melo"/>
        <s v="Barbara Barros"/>
        <s v="Lunna Pereira"/>
        <s v="Wendela Cardoso"/>
        <s v="Rubens Boccaletti"/>
        <s v="Henrique Silva"/>
        <s v="Gustavo Procaci"/>
        <s v="Yasmim Firmino"/>
        <s v="Priscila Brandao"/>
        <s v="Ana Mesquita"/>
        <s v="Adrielle Firmino"/>
        <s v="Victor Souza"/>
        <s v="Thays Guimarães"/>
        <s v="Gustavo Berto"/>
        <s v="Daniel Ramos"/>
        <s v="Marcela Delgado"/>
        <s v="Marcelo Leite"/>
        <s v="Paula Nascimento"/>
        <s v="Caio Nucci"/>
        <s v="Maria Rubim"/>
        <s v="Luis Macckione"/>
        <s v="Arthur Essaber"/>
        <s v="Gabriela Medronho"/>
        <s v="Leandro Teixeira"/>
        <s v="Caroline Rosa"/>
        <s v="Izabel Siqueira"/>
        <s v="Gustavo Paulo"/>
        <s v="Nathan Huon"/>
        <s v="Lázaro Paulo"/>
        <s v="Anna Delgado"/>
        <s v="Natalia Souza"/>
        <s v="Leandro Silva"/>
        <s v="José Gomes"/>
        <s v="Izabel Marques"/>
        <s v="Luiz Maia"/>
        <s v="Carla Kohn"/>
        <s v="Lara Ferreira"/>
        <s v="Katharina Pereira"/>
        <s v="Eric Johnson"/>
        <s v="Luiza Junior"/>
        <s v="Catarina Isbelle"/>
        <s v="Gabriel Viríssimo"/>
        <s v="Thiago Silveira"/>
        <s v="Thomaz Lima"/>
        <s v="Ulisses Delgado"/>
        <s v="Guilherme Vianna"/>
        <s v="Rafael Nauenberg"/>
        <s v="Izabel Júnior"/>
        <s v="Letícia Veloso"/>
        <s v="Paloma Teixeira"/>
        <s v="Marcelo Essaber"/>
        <s v="Lucas Meirelles"/>
        <s v="Stela Novak"/>
        <s v="Rachel Ursulino"/>
        <s v="Carolina Pereira"/>
        <s v="Gabriela Soledade"/>
        <s v="Priscila Racy"/>
        <s v="Fabio Pedrazza"/>
        <s v="Diego Wanderley"/>
        <s v="Andre Firmino"/>
        <s v="Matheus Sone"/>
        <s v="Ramon Araujo"/>
        <s v="Ives Brum"/>
        <s v="Yasmim Sapir"/>
        <s v="Bruna Guadagnino"/>
        <s v="Camilla Rosa"/>
        <s v="João Forte"/>
        <s v="Felipe Barreto"/>
        <s v="Gabriel Correa"/>
        <s v="Guilherme Vasconcelos"/>
        <s v="Isabella Varella"/>
        <s v="Manuela Resende"/>
        <s v="Elaine Firmino"/>
        <s v="Barbara Brito"/>
        <s v="Elaine Silva"/>
        <s v="Renan Fahrnholz"/>
        <s v="Juliana Lencastre"/>
        <s v="Guilherme Araújo"/>
        <s v="Mayara Meirelles"/>
        <s v="Adriana Accardo"/>
        <s v="Stefan Leig"/>
        <s v="José Gontijo"/>
        <s v="Lucas Novak"/>
        <s v="Fabio Rodrigues"/>
        <s v="Giulia Jesus"/>
        <s v="Beatriz Tanaka"/>
        <s v="Anna Carvalho"/>
        <s v="Matheus Cavalcanti"/>
        <s v="Arthur Sobral"/>
        <s v="David Almeida"/>
        <s v="Cícero Costa"/>
        <s v="Rodrigo Souza"/>
        <s v="Débora Rocha"/>
        <s v="Paula Tiradentes"/>
        <s v="Diogo Delgado"/>
        <s v="Jéssica Santos"/>
        <s v="Anderson Guadagnino"/>
        <s v="Ana Sá"/>
        <s v="Matheus Provenzano"/>
        <s v="Guido Morelli"/>
        <s v="Stephanie Gouvêa"/>
        <s v="Rodrigo Oliveira"/>
        <s v="Diego Lencastre"/>
        <s v="Júlia Mendes"/>
        <s v="Luiz Guedes"/>
        <s v="Alessandra Soares"/>
        <s v="Larissa Castilho"/>
        <s v="Lais Portela"/>
        <s v="Rilson Machado"/>
        <s v="Guido Medina"/>
        <s v="Vitor Ramos"/>
        <s v="Sarah Viríssimo"/>
        <s v="Lívia Kranz"/>
        <s v="Thomáz Barbosa"/>
        <s v="Deysiane Siqueira"/>
        <s v="Kim Mendes"/>
        <s v="Rogério Vasconcelos"/>
        <s v="Bruna Paulo"/>
        <s v="Pedro Caldas"/>
        <s v="Diogo Sobral"/>
        <s v="Isabela Rosa"/>
        <s v="Diego Brandao"/>
        <s v="Rafael Ferrari"/>
        <s v="Bianca Assunção"/>
        <s v="Bruna Junqueira"/>
        <s v="Diego Brito"/>
        <s v="Katharina Fernandes"/>
        <s v="Thayna Morete"/>
        <s v="Maria Reis"/>
        <s v="João Nauenberg"/>
        <s v="Henrique Ribeiro"/>
        <s v="Lázaro Correa"/>
        <s v="Wendela Silva"/>
        <s v="Henrique Martins"/>
        <s v="Rubens Silva"/>
        <s v="Caroline Caputo"/>
        <s v="Roberto Bach"/>
        <s v="Ruan Carvalho"/>
        <s v="Chan Racy"/>
        <s v="Dandara Nauenberg"/>
        <s v="Antonio Mendonça"/>
        <s v="Gabriela Palmeira"/>
        <s v="Raíza Lima"/>
        <s v="Patrícia Santos"/>
        <s v="Vanessa Mendonça"/>
        <s v="Maria Sales"/>
        <s v="Bruno Essaber"/>
        <s v="Daniel Barreira"/>
        <s v="Marcos Chou"/>
        <s v="Andressa Teraoka"/>
        <s v="Larissa Ventura"/>
        <s v="Luis Brito"/>
        <s v="Mateus Binello"/>
        <s v="Raísa Gonçalves"/>
        <s v="Letícia Buraco"/>
        <s v="Leonardo Vieira"/>
        <s v="Raphael Moura"/>
        <s v="Aline Guedes"/>
        <s v="Fabio Sone"/>
        <s v="Rafaela Gomes"/>
        <s v="Wilson Guimarães"/>
        <s v="João Ronfini"/>
        <s v="Juliana Costa"/>
        <s v="Henrique Faria"/>
        <s v="Luiza Kurtz"/>
        <s v="Elaine Mello"/>
        <s v="Glenda Almeida"/>
        <s v="Andreza Costa"/>
        <s v="Rafael Fontoura"/>
        <s v="Carlos Carvalho"/>
        <s v="Ananda Cavalcante"/>
        <s v="Andressa Barbosa"/>
        <s v="Monique Costa"/>
        <s v="Juliana Magalhães"/>
        <s v="Luiz Forte"/>
        <s v="Viviane Filho"/>
        <s v="Silvio Siqueira"/>
        <s v="Roberta Vannier"/>
        <s v="Lázaro Londero"/>
        <s v="Isabela Oros"/>
        <s v="João Derossi"/>
        <s v="Thayane Silva"/>
        <s v="Arthur Quinto"/>
        <s v="Beatriz Jordao"/>
        <s v="Isaac Fernandes"/>
        <s v="Giulia Ferreira"/>
        <s v="Carolina Valim"/>
        <s v="Júlio Barrozo"/>
        <s v="Rafaela Júnior"/>
        <s v="Alexandre Garcia"/>
        <s v="Rafaela Dalforne"/>
        <s v="Jonatas Freitas"/>
        <s v="Ruan Ladogano"/>
        <s v="Jonatas Cavalcanti"/>
        <s v="Alessandra Martins"/>
        <s v="Matheus Thiele"/>
        <s v="Bruno Pestana"/>
        <s v="Mateus Florim"/>
        <s v="Gabriela Allevato"/>
        <s v="Natalia Manhães"/>
        <s v="Alon Santos"/>
        <s v="Natali Barros"/>
        <s v="Camilla Lopes"/>
        <s v="Silvio Boccaletti"/>
        <s v="Adriane Brum"/>
        <s v="Marina Teixeira"/>
        <s v="Gabriella Calmon"/>
        <s v="Vivianne Martins"/>
        <s v="Audir Ferreira"/>
        <s v="Luis Guedes"/>
        <s v="Jessica Berto"/>
        <s v="Lucas Valim"/>
        <s v="Juliana Felippe"/>
        <s v="Jackson Alves"/>
        <s v="Hanna Motta"/>
        <s v="João Gontijo"/>
        <s v="Breno Godoy"/>
        <s v="Alon Ortiz"/>
        <s v="Danilo Mello"/>
        <s v="Caio Camara"/>
        <s v="Ana Pinheiro"/>
        <s v="Andressa Nogueira"/>
        <s v="Jéssica Cardoso"/>
        <s v="Jorge Mello"/>
        <s v="João Bernhardt"/>
        <s v="Filipe Seixas"/>
        <s v="Raphael Pinto"/>
        <s v="Stela Perdomo"/>
        <s v="Thomaz Felippe"/>
        <s v="Priscila Ramos"/>
        <s v="Natalia Gomes"/>
        <s v="Silvio Rodrigues"/>
        <s v="Raphael Mattos"/>
        <s v="Thiago Nucci"/>
        <s v="Henrique Teraoka"/>
        <s v="Vanessa Nóbrega"/>
        <s v="Mateus Miranda"/>
        <s v="Sandy Costa"/>
        <s v="Cláudio Marins"/>
        <s v="Beatriz Calmon"/>
        <s v="Antônio Cunha"/>
        <s v="Rojane Braga"/>
        <s v="Carlos Cavalcante"/>
        <s v="David Duque"/>
        <s v="Bianca Freitas"/>
        <s v="Ingra Rodrigues"/>
        <s v="Tainah Araujo"/>
        <s v="Roger Medeiros"/>
        <s v="Victor Meirelles"/>
        <s v="Alexandre Essaber"/>
        <s v="Rilson Botelho"/>
        <s v="Roberto Lacerda"/>
        <s v="Daniela Gouvêa"/>
        <s v="Gustavo Stefanelli"/>
        <s v="Vitor Santos"/>
        <s v="Leandro Machado"/>
        <s v="Renan Portela"/>
        <s v="Carolina Barrozo"/>
        <s v="Jessica Penteado"/>
        <s v="Cícero Freire"/>
        <s v="Laura Souza"/>
        <s v="Milena Mendonça"/>
        <s v="Diego Quinto"/>
        <s v="Monique Dantas"/>
        <s v="João Britto"/>
        <s v="Giulia Ramos"/>
        <s v="Victor Barros"/>
        <s v="Jéssica Abreu"/>
        <s v="Lorena Garcia"/>
        <s v="Rafaela Perdomo"/>
        <s v="Wellington Guadagnino"/>
        <s v="William Souza"/>
        <s v="Cecília Kohn"/>
        <s v="Marina Nucci"/>
        <s v="Guilherme Junqueira"/>
        <s v="Victor Santana"/>
        <s v="Adriane Verly"/>
        <s v="Hygor Passos"/>
        <s v="William Vianna"/>
        <s v="Pedro Veiga"/>
        <s v="Jessica Morete"/>
        <s v="Rebeca Souza"/>
        <s v="Raissa Miura"/>
        <s v="Cláudio Ferreira"/>
        <s v="Caroline Silva"/>
        <s v="Igor Santos"/>
        <s v="Leandro Miura"/>
        <s v="Beatriz Neves"/>
        <s v="Alon Ribeiro"/>
        <s v="Luã Pereira"/>
        <s v="Rafaela Candido"/>
        <s v="Isabelle Figueiredo"/>
        <s v="Beatriz Nunes"/>
        <s v="Bruna Resinente"/>
        <s v="Ana Pacheco"/>
        <s v="Sthefeson Viríssimo"/>
        <s v="Guido Lima"/>
        <s v="Roberto Sousa"/>
        <s v="Guilherme Santana"/>
        <s v="Mateus Calbucci"/>
        <s v="Vitor Silva"/>
        <s v="Marina Maia"/>
        <s v="Roger Rachide"/>
        <s v="Juan Tabet"/>
        <s v="Michelle Oliveira"/>
        <s v="João Firmino"/>
        <s v="Anna Huon"/>
        <s v="Felipe Ramos"/>
        <s v="Livia Souza"/>
        <s v="Andre Soares"/>
        <s v="Amanda Rotava"/>
        <s v="Bruno Nucci"/>
        <s v="Priscila Chein"/>
        <s v="Alex Forte"/>
        <s v="Letícia Sagrillo"/>
        <s v="Juliana Moura"/>
        <s v="Juliana Buraco"/>
        <s v="Gabriel Rosa"/>
        <s v="Amanda Lima"/>
        <s v="Karoline Pereira"/>
        <s v="Débora Silveira"/>
        <s v="Giulia Cabral"/>
        <s v="Andressa Thiele"/>
        <s v="Bianca Alves"/>
        <s v="Rubens Mesquita"/>
        <s v="Henrique Ressurreição"/>
        <s v="Felipe Merege"/>
        <s v="Mariane Lencastre"/>
        <s v="Beatriz Castilho"/>
        <s v="Leticia Abraçado"/>
        <s v="Mariana Derossi"/>
        <s v="Wilson Fonseca"/>
        <s v="Michelle Bernardes"/>
        <s v="Carlos Cordovil"/>
        <s v="Joana Medina"/>
        <s v="Rubens Teixeira"/>
        <s v="Letícia Fernandes"/>
        <s v="Iuri Aires"/>
        <s v="Gabrielle Cormack"/>
        <s v="Luiz Junqueira"/>
        <s v="Vivianne Lopes"/>
        <s v="Vittorio Campista"/>
        <s v="Bruna Cavalcanti"/>
        <s v="Henrique Rocha"/>
        <s v="Amanda Johnson"/>
        <s v="Helvio Gomes"/>
        <s v="Gabriela Pinto"/>
        <s v="Gabriel Lyra"/>
        <s v="Ananda Costa"/>
        <s v="Fernanda Souza"/>
        <s v="Diogo Melo"/>
        <s v="Beatriz Coelho"/>
        <s v="Ravena Figueiredo"/>
        <s v="Jéssica Marinho"/>
        <s v="Tadeu Coutinho"/>
        <s v="Bruna Martins"/>
        <s v="Alon Vianna"/>
        <s v="Cecília Ferreira"/>
        <s v="Marina Campos"/>
        <s v="Gustavo Ferrari"/>
        <s v="Julie Manhães"/>
        <s v="Caio Botelho"/>
        <s v="Guilherme Villanova"/>
        <s v="Gabriel Andrade"/>
        <s v="Aline Scalabrin"/>
        <s v="Diego Sone"/>
        <s v="Henrique Assumpção"/>
        <s v="Carolina Vieira"/>
        <s v="Gabriel Guadagnino"/>
        <s v="Rafaela Pestana"/>
        <s v="Michelle Rodrigues"/>
        <s v="Maurício Fernandes"/>
        <s v="Vanessa Galvão"/>
        <s v="Fabio Lira"/>
        <s v="Bárbara Limp"/>
        <s v="Arthur Santos"/>
        <s v="Tayla Porto"/>
        <s v="Myllena Rezende"/>
        <s v="David Firmino"/>
        <s v="Paulo Kranz"/>
        <s v="Natalia Nascimento"/>
        <s v="Alexandre Moreira"/>
        <s v="Raissa Alcoforado"/>
        <s v="Bianca Mesquita"/>
        <s v="Matheus Nóbrega"/>
        <s v="Caio Manhães"/>
        <s v="Wendela Thiele"/>
        <s v="Diogo Cavalcanti"/>
        <s v="Luiz Varella"/>
        <s v="Wellington Freitas"/>
        <s v="Adrielle Silva"/>
        <s v="Thaís Rosa"/>
        <s v="Paloma Lima"/>
        <s v="Pedro Franco"/>
        <s v="Pedro Junqueira"/>
        <s v="Brenno Barros"/>
        <s v="Bruno Braga"/>
        <s v="Fabio Mendonça"/>
        <s v="Rafael Merotto"/>
        <s v="Ana Sperandei"/>
        <s v="Wen Oliveira"/>
        <s v="Ruan Junior"/>
        <s v="Daniel Firmino"/>
        <s v="Wilson Marques"/>
        <s v="Anna Maia"/>
        <s v="Rojane Biase"/>
        <s v="Thomáz Fernandes"/>
        <s v="Adriana Dantas"/>
        <s v="Ives Garcia"/>
        <s v="Aline Lima"/>
        <s v="Thais Tavares"/>
        <s v="Viviane Conceição"/>
        <s v="Rafaela Provenzano"/>
        <s v="Gabriel Freire"/>
        <s v="Michelle Fraga"/>
        <s v="Andreza Figueiredo"/>
        <s v="Manuela Assis"/>
        <s v="Miguel Martins"/>
        <s v="Beatriz Cavalcante"/>
        <s v="Juliana Motta"/>
        <s v="Ulisses Monteiro"/>
        <s v="Mônica Lencastre"/>
        <s v="Paloma Coutinho"/>
        <s v="Amanda Correa"/>
        <s v="Rodrigo Neto"/>
        <s v="Camille Barrozo"/>
        <s v="Ana Campista"/>
        <s v="Breno Santos"/>
        <s v="Bruno Vianna"/>
        <s v="Larissa Novak"/>
        <s v="Natali Seixas"/>
        <s v="Luiz Felippe"/>
        <s v="Pedro Piero"/>
        <s v="Raul Santos"/>
        <s v="Bernardo Ramos"/>
        <s v="Luíza Gomes"/>
        <s v="Luíza Araujo"/>
        <s v="Maria Filho"/>
        <s v="Alex Nogueira"/>
        <s v="Alexandre Campos"/>
        <s v="Rafaela Sone"/>
        <s v="Anna Azevedo"/>
        <s v="Miguel Oliveira"/>
        <s v="Lívia Melo"/>
        <s v="Julia Fonseca"/>
        <s v="Diego Sousa"/>
        <s v="Stefan Rodriguez"/>
        <s v="Matheus Seixas"/>
        <s v="Paula Santos"/>
        <s v="Bruno Delgado"/>
        <s v="Bernard Vianna"/>
        <s v="Jessica Delgado"/>
        <s v="Desirée Candido"/>
        <s v="Diego Lira"/>
        <s v="Morgana Gomes"/>
        <s v="Julie Santos"/>
        <s v="Sylvio Rodrigues"/>
        <s v="Larissa Meirelles"/>
        <s v="Gabriela Nimer"/>
        <s v="Isabella Ferman"/>
        <s v="Luana Dalforne"/>
        <s v="Bernardo Bach"/>
        <s v="Gabrielle Braga"/>
        <s v="Maria Garcia"/>
        <s v="Kim Silva"/>
        <s v="Isabelle Santos"/>
        <s v="Beatriz Merege"/>
        <s v="Henrique Bruno"/>
        <s v="Joana Siqueira"/>
        <s v="Gabriela Campista"/>
        <s v="João Faria"/>
        <s v="Daniela Oliveira"/>
        <s v="Isabella Ribeiro"/>
        <s v="Catarina Rocha"/>
        <s v="Bernardo Affonso"/>
        <s v="Isabelle Ronfini"/>
        <s v="William Ribeiro"/>
        <s v="Thaís Portillo"/>
        <s v="Marina Guimarães"/>
        <s v="Joyce Bastazini"/>
        <s v="Raísa Felippe"/>
        <s v="Priscila Pereira"/>
        <s v="Ylana Motta"/>
        <s v="Isabelle Rodrigues"/>
        <s v="Adrielle Barreira"/>
        <s v="David Guedes"/>
        <s v="Iuri Martins"/>
        <s v="Lucas Bach"/>
        <s v="João Temporal"/>
        <s v="Luiz Feijo"/>
        <s v="Desirée Rotolo"/>
        <s v="Jackson Alfradique"/>
        <s v="João Ayres"/>
        <s v="Marina Wajnsztok"/>
        <s v="Renan Barbosa"/>
        <s v="Viviane Ayres"/>
        <s v="Gabriela Londero"/>
        <s v="Juan Almeida"/>
        <s v="Ian Hollander"/>
        <s v="Paula Procaci"/>
        <s v="Bárbara Johnson"/>
        <s v="Maike Rocha"/>
        <s v="Tiago Cordovil"/>
        <s v="Ana Cavalcanti"/>
        <s v="Roberto Neto"/>
        <s v="Luiz Neto"/>
        <s v="Lucas Nascimento"/>
        <s v="Gabriela Abraçado"/>
        <s v="Adrielle Rangel"/>
        <s v="Hanna Monteiro"/>
        <s v="Jonatas Aragão"/>
        <s v="Ana Júnior"/>
        <s v="Adriane Junior"/>
        <s v="Cícero Bastazini"/>
        <s v="Rafael Pereira"/>
        <s v="Matheus Pestana"/>
        <s v="Lenon Calmon"/>
        <s v="Ives Jorge"/>
        <s v="Diego Assunção"/>
        <s v="Maria Paulo"/>
        <s v="Brenno Souza"/>
        <s v="Audir Menezes"/>
        <s v="Luiza Sobral"/>
        <s v="Myllena Nóbrega"/>
        <s v="Rogério Ramos"/>
        <s v="Stephanie Mattos"/>
        <s v="Maria Valente"/>
        <s v="Wen Gentile"/>
        <s v="Danilo Huon"/>
        <s v="Eric Monte"/>
        <s v="Caroline Peçanha"/>
        <s v="Philipe Ladogano"/>
        <s v="Diogo Almeida"/>
        <s v="Thayna Procaci"/>
        <s v="Livia Cavalcanti"/>
        <s v="Raphael Gasperi"/>
        <s v="Beatriz Duque"/>
        <s v="João Vasconcellos"/>
        <s v="Matheus Firmino"/>
        <s v="Isabel Pinheiro"/>
        <s v="Bianca Provenzano"/>
        <s v="Carolina Felippe"/>
        <s v="Helena Gama"/>
        <s v="Rafaela Araujo"/>
        <s v="Kimberly Johnson"/>
        <s v="Larissa Rocha"/>
        <s v="Daniel Calbucci"/>
        <s v="Isabela Moreira"/>
        <s v="Sandy Rubim"/>
        <s v="Stefan Godoy"/>
        <s v="Felipe Resende"/>
        <s v="Stephanie Moura"/>
        <s v="Carolina Barreto"/>
        <s v="Eric Lira"/>
        <s v="Mariana Procaci"/>
        <s v="Bruna Figueiredo"/>
        <s v="Ana Ronfini"/>
        <s v="Pedro Capitulo"/>
        <s v="Ana Cruz"/>
        <s v="Lucas Nunes"/>
        <s v="Luiz Vianna"/>
        <s v="Júlio Barros"/>
        <s v="Giovanna Ferreira"/>
        <s v="Alvaro Fonseca"/>
        <s v="William Barrozo"/>
        <s v="Wendela Vieira"/>
        <s v="Ramon Michetti"/>
        <s v="Jorge Felippe"/>
        <s v="Ruan Pereira"/>
        <s v="Ana Nóbrega"/>
        <s v="Isabela Santos"/>
        <s v="Luiz Rosa"/>
        <s v="Lucas Accioly"/>
        <s v="Alon Costa"/>
        <s v="Fabio Miranda"/>
        <s v="Renan Pereira"/>
        <s v="Thays Leite"/>
        <s v="Gabriella Garcia"/>
        <s v="Matheus Medina"/>
        <s v="Rodrigo Rangel"/>
        <s v="Joao Merotto"/>
        <s v="Jônatas Moraes"/>
        <s v="Marcos Alves"/>
        <s v="Tadeu Amaral"/>
        <s v="Mariane Kohn"/>
        <s v="Luiz Junger"/>
        <s v="Roberto Alcoforado"/>
        <s v="Barbara Gomes"/>
        <s v="Gustavo Buraco"/>
        <s v="Andreza Castro"/>
        <s v="Anderson Rotolo"/>
        <s v="Carolina Reis"/>
        <s v="William Ferreira"/>
        <s v="Vanessa Rodrigues"/>
        <s v="Helvio Verly"/>
        <s v="Alessandra Vasconcelos"/>
        <s v="Paula Macckione"/>
        <s v="Henrique Cavalcante"/>
        <s v="Tadeu Sad"/>
        <s v="Amanda Medina"/>
        <s v="Milena Resende"/>
        <s v="Thomaz Pereira"/>
        <s v="João Barreto"/>
        <s v="Hanna Firmino"/>
        <s v="Ananda Miranda"/>
        <s v="Giuseppe Freitas"/>
        <s v="Daniela Monteiro"/>
        <s v="Danilo Barreira"/>
        <s v="Bruno Quindeler"/>
        <s v="Beatriz Vasconcellos"/>
        <s v="Raísa Maia"/>
        <s v="Anna Ferman"/>
        <s v="Eduardo Negrelli"/>
        <s v="Izabel Delgado"/>
        <s v="Gabriel Delgado"/>
        <s v="Isabelle Gomes"/>
        <s v="Gabrielle Borges"/>
        <s v="Viviane Souza"/>
        <s v="Larissa Campista"/>
        <s v="Lara Monteiro"/>
        <s v="Douglas Gentile"/>
        <s v="Jessica Pereira"/>
        <s v="Bianca Heimlich"/>
        <s v="Vitor Cardoso"/>
        <s v="Jéssica Verly"/>
        <s v="Eduardo Vasconcellos"/>
        <s v="Juliana Xavier"/>
        <s v="Gustavo Braga"/>
        <s v="Pedro Terra"/>
        <s v="Lucas Aliani"/>
        <s v="Lucas Nucci"/>
        <s v="Thaís Ayres"/>
        <s v="Isabela Carneiro"/>
        <s v="Tiago Lima"/>
        <s v="Luiza Zakhm"/>
        <s v="Carolina Gama"/>
        <s v="Fabio Provenzano"/>
        <s v="Luiza Assunção"/>
        <s v="Thomaz Reis"/>
        <s v="Vanessa Villanova"/>
        <s v="Ives Nucci"/>
        <s v="Lorena Guadagnino"/>
        <s v="Raphael Londero"/>
        <s v="Carlos Ferreira"/>
        <s v="Eric Gonçalves"/>
        <s v="William Macckione"/>
        <s v="Felipe Negrelli"/>
        <s v="Bernard Marchesi"/>
        <s v="Eric Barbosa"/>
        <s v="Camilla Meirelles"/>
        <s v="Natalia Pestana"/>
        <s v="Guilherme Vieira"/>
        <s v="Tadeu Dalforne"/>
        <s v="Caroline Carneiro"/>
        <s v="Amanda Aragão"/>
        <s v="Mateus Santana"/>
        <s v="Vitor Velucci"/>
        <s v="Carlos Bernhardt"/>
        <s v="Bruna Ramos"/>
        <s v="Beatriz Fernandes"/>
        <s v="Victor Capitulo"/>
        <s v="Caroline Pereira"/>
        <s v="Allan Rodrigues"/>
        <s v="Felipe Binello"/>
        <s v="Hygor Macckione"/>
        <s v="João Marchesi"/>
        <s v="Wilson Figueiredo"/>
        <s v="Arthur Andrada"/>
        <s v="Katharina Magalhães"/>
        <s v="Sthefeson Carvalho"/>
        <s v="Thayna Santos"/>
        <s v="David Cavalcanti"/>
        <s v="Pedro Paz"/>
        <s v="Gustavo Mendonça"/>
        <s v="Luã Marinho"/>
        <s v="Julia Mattos"/>
        <s v="Guilherme Netto"/>
        <s v="Raphael Melo"/>
        <s v="Natali Alves"/>
        <s v="Vitor Pestana"/>
        <s v="Rojane Cunha"/>
        <s v="Wilson Lyra"/>
        <s v="Gabriel Rubim"/>
        <s v="Renan Santana"/>
        <s v="Paula Michetti"/>
        <s v="André Bastazini"/>
        <s v="Stefan Macckione"/>
        <s v="Caroline Isbelle"/>
        <s v="Wen Forte"/>
        <s v="Mateus Thiele"/>
        <s v="Viviane Teixeira"/>
        <s v="Henrique Vieira"/>
        <s v="Karine Velucci"/>
        <s v="Jeferson Motta"/>
        <s v="Juliana Mendes"/>
        <s v="Erick Bhering"/>
        <s v="Daniel Pestana"/>
        <s v="Isabela Souza"/>
        <s v="Pedro Fraga"/>
        <s v="Joao Sá"/>
        <s v="Clarissa Silva"/>
        <s v="Glenda Lacerda"/>
        <s v="Hanna Vogel"/>
        <s v="Guilherme Johnson"/>
        <s v="Victor Lira"/>
        <s v="Cláudio Mendonça"/>
        <s v="Rafaela Afonso"/>
        <s v="Viviane Campos"/>
        <s v="Gabriella Lencastre"/>
        <s v="Gustavo Pedrazza"/>
        <s v="Diego Andrade"/>
        <s v="Thales Ferreira"/>
        <s v="Fernanda Aliani"/>
        <s v="Arthur Soledade"/>
        <s v="Diego Franco"/>
        <s v="Rodrigo Xavier"/>
        <s v="Audir Araujo"/>
        <s v="Rafaela Souza"/>
        <s v="Julia Martins"/>
        <s v="Dykson Marchesi"/>
        <s v="Jônatas Bach"/>
        <s v="Maria Sad"/>
        <s v="Arthur Alcoforado"/>
        <s v="José Monteiro"/>
        <s v="Diego Júnior"/>
        <s v="Julia Correa"/>
        <s v="Erick Ramos"/>
        <s v="Wilson Gonçalves"/>
        <s v="Débora Chein"/>
        <s v="Luana Nauenberg"/>
        <s v="Rebeca Abreu"/>
        <s v="Caio Ventura"/>
        <s v="Pedro Rosa"/>
        <s v="João Porto"/>
        <s v="Bárbara Fernandes"/>
        <s v="Khaio Rezende"/>
        <s v="Guilherme Assis"/>
        <s v="Diogo Araujo"/>
        <s v="Luiz Azevedo"/>
        <s v="Kimberly Barbosa"/>
        <s v="Maike Chagas"/>
        <s v="Joyce Lopes"/>
        <s v="Paula Rodrigues"/>
        <s v="Pedro Cardoso"/>
        <s v="Diego Maia"/>
        <s v="Mateus Firmino"/>
        <s v="Maurício Souza"/>
        <s v="Lucas Fanara"/>
        <s v="Silvio Miranda"/>
        <s v="Clara Rachide"/>
        <s v="Gabriel Azevedo"/>
        <s v="Guilherme Garcia"/>
        <s v="Mateus Souza"/>
        <s v="Thales Manhães"/>
        <s v="Ana Teixeira"/>
      </sharedItems>
    </cacheField>
    <cacheField name="Gênero" numFmtId="0">
      <sharedItems count="2">
        <s v="Masculino"/>
        <s v="Feminin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lci" refreshedDate="45589.69324479167" createdVersion="6" refreshedVersion="6" minRefreshableVersion="3" recordCount="1205" xr:uid="{296196FD-80C8-4A1C-A503-A92837098255}">
  <cacheSource type="worksheet">
    <worksheetSource name="Vendas2024"/>
  </cacheSource>
  <cacheFields count="9">
    <cacheField name="Data" numFmtId="22">
      <sharedItems containsSemiMixedTypes="0" containsNonDate="0" containsDate="1" containsString="0" minDate="2024-01-01T00:00:00" maxDate="2025-01-01T00:00:00"/>
    </cacheField>
    <cacheField name="Vendedor" numFmtId="0">
      <sharedItems/>
    </cacheField>
    <cacheField name="Cliente" numFmtId="0">
      <sharedItems/>
    </cacheField>
    <cacheField name="Região" numFmtId="0">
      <sharedItems count="5">
        <s v="Centro-Oeste"/>
        <s v="Nordeste"/>
        <s v="Norte"/>
        <s v="Sudeste"/>
        <s v="Sul"/>
      </sharedItems>
    </cacheField>
    <cacheField name="Produto" numFmtId="0">
      <sharedItems count="6">
        <s v="Vestido"/>
        <s v="Sapatilha"/>
        <s v="Bermuda"/>
        <s v="Camiseta"/>
        <s v="Tênis"/>
        <s v="Casaco"/>
      </sharedItems>
    </cacheField>
    <cacheField name="Valor" numFmtId="0">
      <sharedItems containsSemiMixedTypes="0" containsString="0" containsNumber="1" containsInteger="1" minValue="50" maxValue="300"/>
    </cacheField>
    <cacheField name="Impostos Estaduais" numFmtId="0">
      <sharedItems containsSemiMixedTypes="0" containsString="0" containsNumber="1" minValue="6" maxValue="36"/>
    </cacheField>
    <cacheField name="Alíquota Federais" numFmtId="0">
      <sharedItems containsSemiMixedTypes="0" containsString="0" containsNumber="1" containsInteger="1" minValue="10" maxValue="15"/>
    </cacheField>
    <cacheField name="Impostos FederaisPersonalizar" numFmtId="0">
      <sharedItems containsSemiMixedTypes="0" containsString="0" containsNumber="1" minValue="5" maxValue="4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05">
  <r>
    <x v="0"/>
    <n v="1"/>
    <x v="0"/>
    <s v="São Paulo"/>
    <x v="0"/>
    <n v="2500"/>
    <s v="Thiago Coelho"/>
    <x v="0"/>
  </r>
  <r>
    <x v="1"/>
    <n v="1"/>
    <x v="1"/>
    <s v="São Paulo"/>
    <x v="0"/>
    <n v="2100"/>
    <s v="Guilherme Thoni"/>
    <x v="0"/>
  </r>
  <r>
    <x v="1"/>
    <n v="2"/>
    <x v="1"/>
    <s v="São Paulo"/>
    <x v="0"/>
    <n v="4200"/>
    <s v="Bruna Ferreira"/>
    <x v="1"/>
  </r>
  <r>
    <x v="2"/>
    <n v="5"/>
    <x v="1"/>
    <s v="Rio de Janeiro"/>
    <x v="1"/>
    <n v="17000"/>
    <s v="Giselia Mesquita"/>
    <x v="1"/>
  </r>
  <r>
    <x v="3"/>
    <n v="3"/>
    <x v="2"/>
    <s v="Goiânia"/>
    <x v="2"/>
    <n v="4200"/>
    <s v="Pedro Santos"/>
    <x v="0"/>
  </r>
  <r>
    <x v="4"/>
    <n v="3"/>
    <x v="2"/>
    <s v="Niterói"/>
    <x v="1"/>
    <n v="15900"/>
    <s v="João Santos"/>
    <x v="0"/>
  </r>
  <r>
    <x v="0"/>
    <n v="2"/>
    <x v="2"/>
    <s v="Niterói"/>
    <x v="1"/>
    <n v="5000"/>
    <s v="Bruno Negrelli"/>
    <x v="0"/>
  </r>
  <r>
    <x v="5"/>
    <n v="2"/>
    <x v="3"/>
    <s v="Goiânia"/>
    <x v="2"/>
    <n v="3200"/>
    <s v="Luiza Santos"/>
    <x v="1"/>
  </r>
  <r>
    <x v="5"/>
    <n v="3"/>
    <x v="3"/>
    <s v="São Paulo"/>
    <x v="0"/>
    <n v="4800"/>
    <s v="Thales Miranda"/>
    <x v="0"/>
  </r>
  <r>
    <x v="0"/>
    <n v="4"/>
    <x v="3"/>
    <s v="Curitiba"/>
    <x v="3"/>
    <n v="10000"/>
    <s v="Larissa Araujo"/>
    <x v="1"/>
  </r>
  <r>
    <x v="4"/>
    <n v="3"/>
    <x v="3"/>
    <s v="Porto Alegre"/>
    <x v="4"/>
    <n v="15900"/>
    <s v="Carolina Silva"/>
    <x v="1"/>
  </r>
  <r>
    <x v="3"/>
    <n v="4"/>
    <x v="3"/>
    <s v="Belo Horizonte"/>
    <x v="5"/>
    <n v="5600"/>
    <s v="Luiza Teixeira"/>
    <x v="1"/>
  </r>
  <r>
    <x v="5"/>
    <n v="1"/>
    <x v="3"/>
    <s v="Rio de Janeiro"/>
    <x v="1"/>
    <n v="1600"/>
    <s v="Lucas Soares"/>
    <x v="0"/>
  </r>
  <r>
    <x v="6"/>
    <n v="3"/>
    <x v="3"/>
    <s v="Belo Horizonte"/>
    <x v="5"/>
    <n v="10500"/>
    <s v="Adriane Júnior"/>
    <x v="1"/>
  </r>
  <r>
    <x v="4"/>
    <n v="1"/>
    <x v="3"/>
    <s v="São Paulo"/>
    <x v="0"/>
    <n v="5300"/>
    <s v="Nathan Oliveira"/>
    <x v="0"/>
  </r>
  <r>
    <x v="0"/>
    <n v="3"/>
    <x v="3"/>
    <s v="Belo Horizonte"/>
    <x v="5"/>
    <n v="7500"/>
    <s v="Daniel Gonçalves"/>
    <x v="0"/>
  </r>
  <r>
    <x v="5"/>
    <n v="5"/>
    <x v="3"/>
    <s v="Guarulhos"/>
    <x v="0"/>
    <n v="8000"/>
    <s v="Isaac Miura"/>
    <x v="0"/>
  </r>
  <r>
    <x v="0"/>
    <n v="4"/>
    <x v="3"/>
    <s v="São Paulo"/>
    <x v="0"/>
    <n v="10000"/>
    <s v="Lucas Terra"/>
    <x v="0"/>
  </r>
  <r>
    <x v="1"/>
    <n v="5"/>
    <x v="3"/>
    <s v="Niterói"/>
    <x v="1"/>
    <n v="10500"/>
    <s v="Platini Lima"/>
    <x v="0"/>
  </r>
  <r>
    <x v="0"/>
    <n v="2"/>
    <x v="4"/>
    <s v="Porto Alegre"/>
    <x v="4"/>
    <n v="5000"/>
    <s v="Isabel Dias"/>
    <x v="1"/>
  </r>
  <r>
    <x v="3"/>
    <n v="2"/>
    <x v="5"/>
    <s v="Rio de Janeiro"/>
    <x v="1"/>
    <n v="2800"/>
    <s v="Fernanda Silva"/>
    <x v="1"/>
  </r>
  <r>
    <x v="6"/>
    <n v="4"/>
    <x v="6"/>
    <s v="Recife"/>
    <x v="6"/>
    <n v="14000"/>
    <s v="Julia Rocha"/>
    <x v="1"/>
  </r>
  <r>
    <x v="0"/>
    <n v="1"/>
    <x v="6"/>
    <s v="Rio de Janeiro"/>
    <x v="1"/>
    <n v="2500"/>
    <s v="Ingra Rosa"/>
    <x v="1"/>
  </r>
  <r>
    <x v="6"/>
    <n v="1"/>
    <x v="6"/>
    <s v="Niterói"/>
    <x v="1"/>
    <n v="3500"/>
    <s v="David Caldas"/>
    <x v="0"/>
  </r>
  <r>
    <x v="6"/>
    <n v="3"/>
    <x v="6"/>
    <s v="São Paulo"/>
    <x v="0"/>
    <n v="15900"/>
    <s v="Livia Vasconcellos"/>
    <x v="1"/>
  </r>
  <r>
    <x v="2"/>
    <n v="3"/>
    <x v="6"/>
    <s v="São Paulo"/>
    <x v="0"/>
    <n v="10200"/>
    <s v="Carlos Conceição"/>
    <x v="0"/>
  </r>
  <r>
    <x v="1"/>
    <n v="3"/>
    <x v="6"/>
    <s v="São Paulo"/>
    <x v="0"/>
    <n v="6300"/>
    <s v="Maurício Kohn"/>
    <x v="0"/>
  </r>
  <r>
    <x v="0"/>
    <n v="3"/>
    <x v="7"/>
    <s v="Rio de Janeiro"/>
    <x v="1"/>
    <n v="7500"/>
    <s v="Isabel Resinente"/>
    <x v="1"/>
  </r>
  <r>
    <x v="5"/>
    <n v="3"/>
    <x v="7"/>
    <s v="São Paulo"/>
    <x v="0"/>
    <n v="4800"/>
    <s v="Luiz Suzano"/>
    <x v="0"/>
  </r>
  <r>
    <x v="3"/>
    <n v="1"/>
    <x v="8"/>
    <s v="Porto Alegre"/>
    <x v="4"/>
    <n v="1400"/>
    <s v="Raphael Negrelli"/>
    <x v="0"/>
  </r>
  <r>
    <x v="2"/>
    <n v="1"/>
    <x v="8"/>
    <s v="Guarulhos"/>
    <x v="0"/>
    <n v="3400"/>
    <s v="Alberto Portillo"/>
    <x v="0"/>
  </r>
  <r>
    <x v="4"/>
    <n v="3"/>
    <x v="8"/>
    <s v="São Paulo"/>
    <x v="0"/>
    <n v="15900"/>
    <s v="Sylvio Soares"/>
    <x v="0"/>
  </r>
  <r>
    <x v="2"/>
    <n v="4"/>
    <x v="8"/>
    <s v="Goiânia"/>
    <x v="2"/>
    <n v="13600"/>
    <s v="Rilson Fioretti"/>
    <x v="0"/>
  </r>
  <r>
    <x v="4"/>
    <n v="4"/>
    <x v="8"/>
    <s v="Campinas"/>
    <x v="0"/>
    <n v="21200"/>
    <s v="Carolina Appel"/>
    <x v="1"/>
  </r>
  <r>
    <x v="1"/>
    <n v="1"/>
    <x v="8"/>
    <s v="Rio de Janeiro"/>
    <x v="1"/>
    <n v="2100"/>
    <s v="José Guadagnino"/>
    <x v="0"/>
  </r>
  <r>
    <x v="1"/>
    <n v="2"/>
    <x v="9"/>
    <s v="Rio de Janeiro"/>
    <x v="1"/>
    <n v="4200"/>
    <s v="Bruno Villanova"/>
    <x v="0"/>
  </r>
  <r>
    <x v="0"/>
    <n v="1"/>
    <x v="9"/>
    <s v="Goiânia"/>
    <x v="2"/>
    <n v="2500"/>
    <s v="Elena Isbelle"/>
    <x v="1"/>
  </r>
  <r>
    <x v="2"/>
    <n v="3"/>
    <x v="9"/>
    <s v="Belo Horizonte"/>
    <x v="5"/>
    <n v="10200"/>
    <s v="Raphael Matheus"/>
    <x v="0"/>
  </r>
  <r>
    <x v="2"/>
    <n v="1"/>
    <x v="9"/>
    <s v="Goiânia"/>
    <x v="2"/>
    <n v="3400"/>
    <s v="Juliana Mesquita"/>
    <x v="1"/>
  </r>
  <r>
    <x v="1"/>
    <n v="4"/>
    <x v="9"/>
    <s v="Goiânia"/>
    <x v="2"/>
    <n v="8400"/>
    <s v="Juliana Sperandei"/>
    <x v="1"/>
  </r>
  <r>
    <x v="0"/>
    <n v="1"/>
    <x v="9"/>
    <s v="Campinas"/>
    <x v="0"/>
    <n v="2500"/>
    <s v="Milena Mendes"/>
    <x v="1"/>
  </r>
  <r>
    <x v="1"/>
    <n v="5"/>
    <x v="10"/>
    <s v="São Paulo"/>
    <x v="0"/>
    <n v="10500"/>
    <s v="Lucas Andrada"/>
    <x v="0"/>
  </r>
  <r>
    <x v="4"/>
    <n v="1"/>
    <x v="10"/>
    <s v="Campinas"/>
    <x v="0"/>
    <n v="5300"/>
    <s v="Carlos Ramos"/>
    <x v="0"/>
  </r>
  <r>
    <x v="0"/>
    <n v="2"/>
    <x v="10"/>
    <s v="Rio de Janeiro"/>
    <x v="1"/>
    <n v="5000"/>
    <s v="Fernanda Cavalcante"/>
    <x v="1"/>
  </r>
  <r>
    <x v="4"/>
    <n v="4"/>
    <x v="10"/>
    <s v="Belo Horizonte"/>
    <x v="5"/>
    <n v="21200"/>
    <s v="Dykson Santos"/>
    <x v="0"/>
  </r>
  <r>
    <x v="1"/>
    <n v="5"/>
    <x v="10"/>
    <s v="São Paulo"/>
    <x v="0"/>
    <n v="10500"/>
    <s v="Natalia Galvão"/>
    <x v="1"/>
  </r>
  <r>
    <x v="4"/>
    <n v="3"/>
    <x v="10"/>
    <s v="Guarulhos"/>
    <x v="0"/>
    <n v="15900"/>
    <s v="Gabriel Fernandes"/>
    <x v="0"/>
  </r>
  <r>
    <x v="1"/>
    <n v="5"/>
    <x v="10"/>
    <s v="Recife"/>
    <x v="6"/>
    <n v="10500"/>
    <s v="Larissa Thome"/>
    <x v="1"/>
  </r>
  <r>
    <x v="0"/>
    <n v="3"/>
    <x v="10"/>
    <s v="São Paulo"/>
    <x v="0"/>
    <n v="7500"/>
    <s v="Felipe Aliani"/>
    <x v="0"/>
  </r>
  <r>
    <x v="4"/>
    <n v="5"/>
    <x v="10"/>
    <s v="Goiânia"/>
    <x v="2"/>
    <n v="26500"/>
    <s v="Caroline Machado"/>
    <x v="1"/>
  </r>
  <r>
    <x v="0"/>
    <n v="4"/>
    <x v="10"/>
    <s v="Rio de Janeiro"/>
    <x v="1"/>
    <n v="10000"/>
    <s v="Hygor Gasperi"/>
    <x v="0"/>
  </r>
  <r>
    <x v="3"/>
    <n v="1"/>
    <x v="10"/>
    <s v="São Paulo"/>
    <x v="0"/>
    <n v="1400"/>
    <s v="Renan Brandão"/>
    <x v="0"/>
  </r>
  <r>
    <x v="0"/>
    <n v="3"/>
    <x v="10"/>
    <s v="Rio de Janeiro"/>
    <x v="1"/>
    <n v="7500"/>
    <s v="Letícia Ramos"/>
    <x v="1"/>
  </r>
  <r>
    <x v="3"/>
    <n v="5"/>
    <x v="10"/>
    <s v="Porto Alegre"/>
    <x v="4"/>
    <n v="7000"/>
    <s v="José Luz"/>
    <x v="0"/>
  </r>
  <r>
    <x v="4"/>
    <n v="3"/>
    <x v="10"/>
    <s v="Belo Horizonte"/>
    <x v="5"/>
    <n v="15900"/>
    <s v="Thaís Hollander"/>
    <x v="1"/>
  </r>
  <r>
    <x v="3"/>
    <n v="1"/>
    <x v="11"/>
    <s v="Niterói"/>
    <x v="1"/>
    <n v="1400"/>
    <s v="Deysiane Cabral"/>
    <x v="1"/>
  </r>
  <r>
    <x v="0"/>
    <n v="3"/>
    <x v="11"/>
    <s v="São Paulo"/>
    <x v="0"/>
    <n v="7500"/>
    <s v="Bruna Lima"/>
    <x v="1"/>
  </r>
  <r>
    <x v="3"/>
    <n v="3"/>
    <x v="11"/>
    <s v="Goiânia"/>
    <x v="2"/>
    <n v="4200"/>
    <s v="Gabriella Souza"/>
    <x v="1"/>
  </r>
  <r>
    <x v="3"/>
    <n v="1"/>
    <x v="11"/>
    <s v="Belo Horizonte"/>
    <x v="5"/>
    <n v="1400"/>
    <s v="Victor Procaci"/>
    <x v="0"/>
  </r>
  <r>
    <x v="6"/>
    <n v="3"/>
    <x v="11"/>
    <s v="Guarulhos"/>
    <x v="0"/>
    <n v="10500"/>
    <s v="Eric Ramos"/>
    <x v="0"/>
  </r>
  <r>
    <x v="5"/>
    <n v="1"/>
    <x v="11"/>
    <s v="Niterói"/>
    <x v="1"/>
    <n v="1600"/>
    <s v="Patrícia Villanova"/>
    <x v="1"/>
  </r>
  <r>
    <x v="4"/>
    <n v="1"/>
    <x v="11"/>
    <s v="Curitiba"/>
    <x v="3"/>
    <n v="5300"/>
    <s v="Juan Garcia"/>
    <x v="0"/>
  </r>
  <r>
    <x v="0"/>
    <n v="5"/>
    <x v="11"/>
    <s v="Rio de Janeiro"/>
    <x v="1"/>
    <n v="12500"/>
    <s v="Luiza Vannier"/>
    <x v="1"/>
  </r>
  <r>
    <x v="6"/>
    <n v="5"/>
    <x v="11"/>
    <s v="Niterói"/>
    <x v="1"/>
    <n v="17500"/>
    <s v="Rogério Júnior"/>
    <x v="0"/>
  </r>
  <r>
    <x v="4"/>
    <n v="2"/>
    <x v="11"/>
    <s v="Belo Horizonte"/>
    <x v="5"/>
    <n v="10600"/>
    <s v="Douglas Miranda"/>
    <x v="0"/>
  </r>
  <r>
    <x v="0"/>
    <n v="3"/>
    <x v="11"/>
    <s v="Curitiba"/>
    <x v="3"/>
    <n v="15900"/>
    <s v="Isabel Marques"/>
    <x v="1"/>
  </r>
  <r>
    <x v="0"/>
    <n v="1"/>
    <x v="11"/>
    <s v="Porto Alegre"/>
    <x v="4"/>
    <n v="2500"/>
    <s v="Rafael Rodrigues"/>
    <x v="0"/>
  </r>
  <r>
    <x v="6"/>
    <n v="2"/>
    <x v="11"/>
    <s v="São Paulo"/>
    <x v="0"/>
    <n v="7000"/>
    <s v="Daniel Vieira"/>
    <x v="0"/>
  </r>
  <r>
    <x v="4"/>
    <n v="1"/>
    <x v="11"/>
    <s v="São Paulo"/>
    <x v="0"/>
    <n v="5300"/>
    <s v="Anna Paulo"/>
    <x v="1"/>
  </r>
  <r>
    <x v="4"/>
    <n v="3"/>
    <x v="11"/>
    <s v="Belo Horizonte"/>
    <x v="5"/>
    <n v="15900"/>
    <s v="Guilherme Carvalho"/>
    <x v="0"/>
  </r>
  <r>
    <x v="4"/>
    <n v="4"/>
    <x v="11"/>
    <s v="Recife"/>
    <x v="6"/>
    <n v="21200"/>
    <s v="Daniela Ayres"/>
    <x v="1"/>
  </r>
  <r>
    <x v="5"/>
    <n v="3"/>
    <x v="11"/>
    <s v="Belo Horizonte"/>
    <x v="5"/>
    <n v="4800"/>
    <s v="André Barbosa"/>
    <x v="0"/>
  </r>
  <r>
    <x v="4"/>
    <n v="2"/>
    <x v="11"/>
    <s v="Porto Alegre"/>
    <x v="4"/>
    <n v="10600"/>
    <s v="Samara Neves"/>
    <x v="1"/>
  </r>
  <r>
    <x v="1"/>
    <n v="3"/>
    <x v="11"/>
    <s v="São Paulo"/>
    <x v="0"/>
    <n v="6300"/>
    <s v="Daniel Mesquita"/>
    <x v="0"/>
  </r>
  <r>
    <x v="3"/>
    <n v="1"/>
    <x v="11"/>
    <s v="Porto Alegre"/>
    <x v="4"/>
    <n v="1400"/>
    <s v="Luis Alves"/>
    <x v="1"/>
  </r>
  <r>
    <x v="0"/>
    <n v="2"/>
    <x v="11"/>
    <s v="Campinas"/>
    <x v="0"/>
    <n v="5000"/>
    <s v="Marina Castilho"/>
    <x v="1"/>
  </r>
  <r>
    <x v="0"/>
    <n v="1"/>
    <x v="11"/>
    <s v="Goiânia"/>
    <x v="2"/>
    <n v="2500"/>
    <s v="Bárbara Guimarães"/>
    <x v="0"/>
  </r>
  <r>
    <x v="3"/>
    <n v="2"/>
    <x v="12"/>
    <s v="Belo Horizonte"/>
    <x v="5"/>
    <n v="2800"/>
    <s v="Carolina Bach"/>
    <x v="1"/>
  </r>
  <r>
    <x v="3"/>
    <n v="1"/>
    <x v="12"/>
    <s v="Belo Horizonte"/>
    <x v="5"/>
    <n v="1400"/>
    <s v="Gabrielle Ferezin"/>
    <x v="1"/>
  </r>
  <r>
    <x v="0"/>
    <n v="3"/>
    <x v="12"/>
    <s v="Rio de Janeiro"/>
    <x v="1"/>
    <n v="7500"/>
    <s v="Izabel Sá"/>
    <x v="1"/>
  </r>
  <r>
    <x v="3"/>
    <n v="1"/>
    <x v="12"/>
    <s v="Curitiba"/>
    <x v="3"/>
    <n v="1400"/>
    <s v="Andre Ferreira"/>
    <x v="0"/>
  </r>
  <r>
    <x v="0"/>
    <n v="3"/>
    <x v="12"/>
    <s v="São Paulo"/>
    <x v="0"/>
    <n v="7500"/>
    <s v="Rafael Miranda"/>
    <x v="0"/>
  </r>
  <r>
    <x v="0"/>
    <n v="3"/>
    <x v="12"/>
    <s v="São Paulo"/>
    <x v="0"/>
    <n v="15900"/>
    <s v="João Miranda"/>
    <x v="0"/>
  </r>
  <r>
    <x v="6"/>
    <n v="1"/>
    <x v="12"/>
    <s v="Belo Horizonte"/>
    <x v="5"/>
    <n v="3500"/>
    <s v="Maria Nogueira"/>
    <x v="1"/>
  </r>
  <r>
    <x v="4"/>
    <n v="5"/>
    <x v="13"/>
    <s v="Campinas"/>
    <x v="0"/>
    <n v="26500"/>
    <s v="Jonatas Merotto"/>
    <x v="0"/>
  </r>
  <r>
    <x v="4"/>
    <n v="1"/>
    <x v="13"/>
    <s v="Niterói"/>
    <x v="1"/>
    <n v="5300"/>
    <s v="Dandara Guedes"/>
    <x v="1"/>
  </r>
  <r>
    <x v="6"/>
    <n v="2"/>
    <x v="13"/>
    <s v="Belo Horizonte"/>
    <x v="5"/>
    <n v="7000"/>
    <s v="Guilherme Fernandes"/>
    <x v="0"/>
  </r>
  <r>
    <x v="5"/>
    <n v="4"/>
    <x v="13"/>
    <s v="Rio de Janeiro"/>
    <x v="1"/>
    <n v="6400"/>
    <s v="Vittorio Farias"/>
    <x v="0"/>
  </r>
  <r>
    <x v="6"/>
    <n v="4"/>
    <x v="14"/>
    <s v="Rio de Janeiro"/>
    <x v="1"/>
    <n v="21200"/>
    <s v="Pedro Pereira"/>
    <x v="0"/>
  </r>
  <r>
    <x v="4"/>
    <n v="2"/>
    <x v="14"/>
    <s v="Curitiba"/>
    <x v="3"/>
    <n v="10600"/>
    <s v="Giuseppe Accardo"/>
    <x v="0"/>
  </r>
  <r>
    <x v="2"/>
    <n v="1"/>
    <x v="14"/>
    <s v="Campinas"/>
    <x v="0"/>
    <n v="3400"/>
    <s v="Hércules Vieira"/>
    <x v="0"/>
  </r>
  <r>
    <x v="4"/>
    <n v="5"/>
    <x v="14"/>
    <s v="Curitiba"/>
    <x v="3"/>
    <n v="26500"/>
    <s v="Mariana Ramos"/>
    <x v="1"/>
  </r>
  <r>
    <x v="2"/>
    <n v="3"/>
    <x v="15"/>
    <s v="Belo Horizonte"/>
    <x v="5"/>
    <n v="10200"/>
    <s v="Monique Correa"/>
    <x v="1"/>
  </r>
  <r>
    <x v="0"/>
    <n v="1"/>
    <x v="15"/>
    <s v="Rio de Janeiro"/>
    <x v="1"/>
    <n v="2500"/>
    <s v="Anízio Rodriguez"/>
    <x v="0"/>
  </r>
  <r>
    <x v="4"/>
    <n v="4"/>
    <x v="15"/>
    <s v="São Paulo"/>
    <x v="0"/>
    <n v="21200"/>
    <s v="Hiaiune Sapir"/>
    <x v="0"/>
  </r>
  <r>
    <x v="0"/>
    <n v="1"/>
    <x v="15"/>
    <s v="Porto Alegre"/>
    <x v="4"/>
    <n v="5300"/>
    <s v="Letícia Ramos"/>
    <x v="1"/>
  </r>
  <r>
    <x v="2"/>
    <n v="3"/>
    <x v="15"/>
    <s v="Campinas"/>
    <x v="0"/>
    <n v="10200"/>
    <s v="Jeferson Dalforne"/>
    <x v="0"/>
  </r>
  <r>
    <x v="3"/>
    <n v="3"/>
    <x v="15"/>
    <s v="Guarulhos"/>
    <x v="0"/>
    <n v="4200"/>
    <s v="Thales Novak"/>
    <x v="0"/>
  </r>
  <r>
    <x v="4"/>
    <n v="1"/>
    <x v="15"/>
    <s v="Porto Alegre"/>
    <x v="4"/>
    <n v="5300"/>
    <s v="Ian Santos"/>
    <x v="0"/>
  </r>
  <r>
    <x v="0"/>
    <n v="3"/>
    <x v="16"/>
    <s v="São Paulo"/>
    <x v="0"/>
    <n v="7500"/>
    <s v="Allan Azevedo"/>
    <x v="0"/>
  </r>
  <r>
    <x v="5"/>
    <n v="2"/>
    <x v="16"/>
    <s v="Niterói"/>
    <x v="1"/>
    <n v="3200"/>
    <s v="João Figueiredo"/>
    <x v="0"/>
  </r>
  <r>
    <x v="1"/>
    <n v="4"/>
    <x v="16"/>
    <s v="Belo Horizonte"/>
    <x v="5"/>
    <n v="8400"/>
    <s v="Bruno Sales"/>
    <x v="0"/>
  </r>
  <r>
    <x v="5"/>
    <n v="1"/>
    <x v="16"/>
    <s v="Guarulhos"/>
    <x v="0"/>
    <n v="1600"/>
    <s v="Marcela Santos"/>
    <x v="1"/>
  </r>
  <r>
    <x v="5"/>
    <n v="3"/>
    <x v="16"/>
    <s v="Porto Alegre"/>
    <x v="4"/>
    <n v="4800"/>
    <s v="Livia Farias"/>
    <x v="1"/>
  </r>
  <r>
    <x v="5"/>
    <n v="3"/>
    <x v="16"/>
    <s v="São Paulo"/>
    <x v="0"/>
    <n v="4800"/>
    <s v="Jéssica Pestana"/>
    <x v="1"/>
  </r>
  <r>
    <x v="5"/>
    <n v="5"/>
    <x v="16"/>
    <s v="Campinas"/>
    <x v="0"/>
    <n v="8000"/>
    <s v="Maike Freire"/>
    <x v="0"/>
  </r>
  <r>
    <x v="0"/>
    <n v="5"/>
    <x v="16"/>
    <s v="Rio de Janeiro"/>
    <x v="1"/>
    <n v="12500"/>
    <s v="João Fraga"/>
    <x v="0"/>
  </r>
  <r>
    <x v="0"/>
    <n v="3"/>
    <x v="16"/>
    <s v="Campinas"/>
    <x v="0"/>
    <n v="7500"/>
    <s v="Natalia Coutinho"/>
    <x v="1"/>
  </r>
  <r>
    <x v="0"/>
    <n v="3"/>
    <x v="16"/>
    <s v="São Paulo"/>
    <x v="0"/>
    <n v="7500"/>
    <s v="Khaio Fahrnholz"/>
    <x v="0"/>
  </r>
  <r>
    <x v="0"/>
    <n v="5"/>
    <x v="16"/>
    <s v="Niterói"/>
    <x v="1"/>
    <n v="12500"/>
    <s v="Maria Veiga"/>
    <x v="1"/>
  </r>
  <r>
    <x v="2"/>
    <n v="3"/>
    <x v="16"/>
    <s v="Belo Horizonte"/>
    <x v="5"/>
    <n v="10200"/>
    <s v="Victor Assis"/>
    <x v="0"/>
  </r>
  <r>
    <x v="4"/>
    <n v="2"/>
    <x v="16"/>
    <s v="Curitiba"/>
    <x v="3"/>
    <n v="10600"/>
    <s v="Bruna Sales"/>
    <x v="1"/>
  </r>
  <r>
    <x v="0"/>
    <n v="1"/>
    <x v="16"/>
    <s v="Campinas"/>
    <x v="0"/>
    <n v="2500"/>
    <s v="Felipe Carneiro"/>
    <x v="0"/>
  </r>
  <r>
    <x v="6"/>
    <n v="4"/>
    <x v="16"/>
    <s v="São Paulo"/>
    <x v="0"/>
    <n v="14000"/>
    <s v="Raul Manhães"/>
    <x v="0"/>
  </r>
  <r>
    <x v="0"/>
    <n v="1"/>
    <x v="16"/>
    <s v="Porto Alegre"/>
    <x v="4"/>
    <n v="2500"/>
    <s v="Fabio Campelo"/>
    <x v="0"/>
  </r>
  <r>
    <x v="4"/>
    <n v="5"/>
    <x v="16"/>
    <s v="Rio de Janeiro"/>
    <x v="1"/>
    <n v="26500"/>
    <s v="Rilson Rubim"/>
    <x v="0"/>
  </r>
  <r>
    <x v="1"/>
    <n v="3"/>
    <x v="16"/>
    <s v="Goiânia"/>
    <x v="2"/>
    <n v="6300"/>
    <s v="Gabriel Guedes"/>
    <x v="0"/>
  </r>
  <r>
    <x v="4"/>
    <n v="1"/>
    <x v="16"/>
    <s v="São Paulo"/>
    <x v="0"/>
    <n v="5300"/>
    <s v="Sylvio Miranda"/>
    <x v="0"/>
  </r>
  <r>
    <x v="4"/>
    <n v="3"/>
    <x v="17"/>
    <s v="Guarulhos"/>
    <x v="0"/>
    <n v="15900"/>
    <s v="Paola Pinheiro"/>
    <x v="1"/>
  </r>
  <r>
    <x v="0"/>
    <n v="3"/>
    <x v="17"/>
    <s v="Porto Alegre"/>
    <x v="4"/>
    <n v="7500"/>
    <s v="Alberto Silva"/>
    <x v="0"/>
  </r>
  <r>
    <x v="5"/>
    <n v="5"/>
    <x v="17"/>
    <s v="Porto Alegre"/>
    <x v="4"/>
    <n v="8000"/>
    <s v="Bruno Alves"/>
    <x v="0"/>
  </r>
  <r>
    <x v="6"/>
    <n v="4"/>
    <x v="17"/>
    <s v="Guarulhos"/>
    <x v="0"/>
    <n v="14000"/>
    <s v="Thales Monteiro"/>
    <x v="0"/>
  </r>
  <r>
    <x v="6"/>
    <n v="2"/>
    <x v="17"/>
    <s v="Rio de Janeiro"/>
    <x v="1"/>
    <n v="7000"/>
    <s v="Mariana Tanaka"/>
    <x v="1"/>
  </r>
  <r>
    <x v="6"/>
    <n v="2"/>
    <x v="17"/>
    <s v="São Paulo"/>
    <x v="0"/>
    <n v="10600"/>
    <s v="Lucas Restum"/>
    <x v="0"/>
  </r>
  <r>
    <x v="6"/>
    <n v="2"/>
    <x v="17"/>
    <s v="São Paulo"/>
    <x v="0"/>
    <n v="10600"/>
    <s v="Júlio Soares"/>
    <x v="0"/>
  </r>
  <r>
    <x v="4"/>
    <n v="4"/>
    <x v="17"/>
    <s v="Campinas"/>
    <x v="0"/>
    <n v="21200"/>
    <s v="Juliana Farias"/>
    <x v="1"/>
  </r>
  <r>
    <x v="6"/>
    <n v="1"/>
    <x v="17"/>
    <s v="Goiânia"/>
    <x v="2"/>
    <n v="3500"/>
    <s v="Joao Pacheco"/>
    <x v="0"/>
  </r>
  <r>
    <x v="2"/>
    <n v="4"/>
    <x v="17"/>
    <s v="Campinas"/>
    <x v="0"/>
    <n v="13600"/>
    <s v="Luíza Nakayama"/>
    <x v="1"/>
  </r>
  <r>
    <x v="1"/>
    <n v="4"/>
    <x v="17"/>
    <s v="Campinas"/>
    <x v="0"/>
    <n v="8400"/>
    <s v="Camila Oliveira"/>
    <x v="1"/>
  </r>
  <r>
    <x v="2"/>
    <n v="2"/>
    <x v="17"/>
    <s v="São Paulo"/>
    <x v="0"/>
    <n v="6800"/>
    <s v="Gustavo Santos"/>
    <x v="0"/>
  </r>
  <r>
    <x v="4"/>
    <n v="3"/>
    <x v="17"/>
    <s v="Rio de Janeiro"/>
    <x v="1"/>
    <n v="15900"/>
    <s v="Luiz Silveira"/>
    <x v="0"/>
  </r>
  <r>
    <x v="2"/>
    <n v="2"/>
    <x v="17"/>
    <s v="Curitiba"/>
    <x v="3"/>
    <n v="6800"/>
    <s v="Henrique Teixeira"/>
    <x v="0"/>
  </r>
  <r>
    <x v="1"/>
    <n v="3"/>
    <x v="17"/>
    <s v="São Paulo"/>
    <x v="0"/>
    <n v="6300"/>
    <s v="Luiza Martins"/>
    <x v="1"/>
  </r>
  <r>
    <x v="3"/>
    <n v="5"/>
    <x v="17"/>
    <s v="Porto Alegre"/>
    <x v="4"/>
    <n v="7000"/>
    <s v="José Cozendey"/>
    <x v="0"/>
  </r>
  <r>
    <x v="4"/>
    <n v="1"/>
    <x v="17"/>
    <s v="Porto Alegre"/>
    <x v="4"/>
    <n v="5300"/>
    <s v="Patrícia Barcessat"/>
    <x v="1"/>
  </r>
  <r>
    <x v="0"/>
    <n v="1"/>
    <x v="17"/>
    <s v="Belo Horizonte"/>
    <x v="5"/>
    <n v="2500"/>
    <s v="Wilson Quinto"/>
    <x v="0"/>
  </r>
  <r>
    <x v="2"/>
    <n v="3"/>
    <x v="17"/>
    <s v="Niterói"/>
    <x v="1"/>
    <n v="10200"/>
    <s v="Lorena Mendonça"/>
    <x v="1"/>
  </r>
  <r>
    <x v="0"/>
    <n v="2"/>
    <x v="18"/>
    <s v="Belo Horizonte"/>
    <x v="5"/>
    <n v="10600"/>
    <s v="Victoria Barros"/>
    <x v="1"/>
  </r>
  <r>
    <x v="4"/>
    <n v="1"/>
    <x v="18"/>
    <s v="São Paulo"/>
    <x v="0"/>
    <n v="5300"/>
    <s v="Paola Bruno"/>
    <x v="1"/>
  </r>
  <r>
    <x v="3"/>
    <n v="1"/>
    <x v="18"/>
    <s v="Porto Alegre"/>
    <x v="4"/>
    <n v="1400"/>
    <s v="Wellington Soares"/>
    <x v="0"/>
  </r>
  <r>
    <x v="3"/>
    <n v="1"/>
    <x v="18"/>
    <s v="Belo Horizonte"/>
    <x v="5"/>
    <n v="1400"/>
    <s v="Maike Campos"/>
    <x v="0"/>
  </r>
  <r>
    <x v="6"/>
    <n v="3"/>
    <x v="18"/>
    <s v="Campinas"/>
    <x v="0"/>
    <n v="10500"/>
    <s v="Sarah Abrahão"/>
    <x v="1"/>
  </r>
  <r>
    <x v="6"/>
    <n v="1"/>
    <x v="18"/>
    <s v="Goiânia"/>
    <x v="2"/>
    <n v="3500"/>
    <s v="Vanessa Barbosa"/>
    <x v="1"/>
  </r>
  <r>
    <x v="6"/>
    <n v="2"/>
    <x v="19"/>
    <s v="Niterói"/>
    <x v="1"/>
    <n v="7000"/>
    <s v="Dandara Assumpção"/>
    <x v="1"/>
  </r>
  <r>
    <x v="4"/>
    <n v="5"/>
    <x v="19"/>
    <s v="São Paulo"/>
    <x v="0"/>
    <n v="26500"/>
    <s v="Camilla Bruno"/>
    <x v="1"/>
  </r>
  <r>
    <x v="1"/>
    <n v="5"/>
    <x v="19"/>
    <s v="Belo Horizonte"/>
    <x v="5"/>
    <n v="10500"/>
    <s v="Lorena Rotava"/>
    <x v="1"/>
  </r>
  <r>
    <x v="6"/>
    <n v="2"/>
    <x v="19"/>
    <s v="Belo Horizonte"/>
    <x v="5"/>
    <n v="7000"/>
    <s v="Rebeca Motta"/>
    <x v="1"/>
  </r>
  <r>
    <x v="0"/>
    <n v="5"/>
    <x v="19"/>
    <s v="Belo Horizonte"/>
    <x v="5"/>
    <n v="12500"/>
    <s v="Eduardo Valente"/>
    <x v="0"/>
  </r>
  <r>
    <x v="4"/>
    <n v="3"/>
    <x v="19"/>
    <s v="Belo Horizonte"/>
    <x v="5"/>
    <n v="15900"/>
    <s v="Rilson Rosa"/>
    <x v="0"/>
  </r>
  <r>
    <x v="6"/>
    <n v="4"/>
    <x v="19"/>
    <s v="Porto Alegre"/>
    <x v="4"/>
    <n v="14000"/>
    <s v="Rodrigo Ramos"/>
    <x v="0"/>
  </r>
  <r>
    <x v="6"/>
    <n v="1"/>
    <x v="19"/>
    <s v="Recife"/>
    <x v="6"/>
    <n v="3500"/>
    <s v="Carolina Ayres"/>
    <x v="1"/>
  </r>
  <r>
    <x v="0"/>
    <n v="1"/>
    <x v="19"/>
    <s v="Campinas"/>
    <x v="0"/>
    <n v="2500"/>
    <s v="Bruno Thiele"/>
    <x v="0"/>
  </r>
  <r>
    <x v="0"/>
    <n v="1"/>
    <x v="19"/>
    <s v="Belo Horizonte"/>
    <x v="5"/>
    <n v="2500"/>
    <s v="Paula Medina"/>
    <x v="1"/>
  </r>
  <r>
    <x v="6"/>
    <n v="2"/>
    <x v="19"/>
    <s v="Campinas"/>
    <x v="0"/>
    <n v="7000"/>
    <s v="Júlio Mendonça"/>
    <x v="0"/>
  </r>
  <r>
    <x v="0"/>
    <n v="2"/>
    <x v="19"/>
    <s v="São Paulo"/>
    <x v="0"/>
    <n v="5000"/>
    <s v="Rilson Rocha"/>
    <x v="0"/>
  </r>
  <r>
    <x v="3"/>
    <n v="5"/>
    <x v="20"/>
    <s v="Belo Horizonte"/>
    <x v="5"/>
    <n v="7000"/>
    <s v="Beatriz Vogel"/>
    <x v="1"/>
  </r>
  <r>
    <x v="3"/>
    <n v="4"/>
    <x v="21"/>
    <s v="Rio de Janeiro"/>
    <x v="1"/>
    <n v="5600"/>
    <s v="Wilson Siqueira"/>
    <x v="0"/>
  </r>
  <r>
    <x v="0"/>
    <n v="1"/>
    <x v="21"/>
    <s v="Campinas"/>
    <x v="0"/>
    <n v="2500"/>
    <s v="Felipe Santos"/>
    <x v="0"/>
  </r>
  <r>
    <x v="6"/>
    <n v="1"/>
    <x v="21"/>
    <s v="Niterói"/>
    <x v="1"/>
    <n v="3500"/>
    <s v="Sandy Mattos"/>
    <x v="1"/>
  </r>
  <r>
    <x v="2"/>
    <n v="2"/>
    <x v="21"/>
    <s v="Recife"/>
    <x v="6"/>
    <n v="6800"/>
    <s v="Paula Carneiro"/>
    <x v="1"/>
  </r>
  <r>
    <x v="6"/>
    <n v="5"/>
    <x v="21"/>
    <s v="Campinas"/>
    <x v="0"/>
    <n v="26500"/>
    <s v="Yasser Borges"/>
    <x v="0"/>
  </r>
  <r>
    <x v="4"/>
    <n v="4"/>
    <x v="21"/>
    <s v="Niterói"/>
    <x v="1"/>
    <n v="21200"/>
    <s v="João Júnior"/>
    <x v="0"/>
  </r>
  <r>
    <x v="4"/>
    <n v="4"/>
    <x v="21"/>
    <s v="Guarulhos"/>
    <x v="0"/>
    <n v="21200"/>
    <s v="Lucas Taylor"/>
    <x v="0"/>
  </r>
  <r>
    <x v="4"/>
    <n v="5"/>
    <x v="21"/>
    <s v="Porto Alegre"/>
    <x v="4"/>
    <n v="26500"/>
    <s v="Miguel Santos"/>
    <x v="0"/>
  </r>
  <r>
    <x v="0"/>
    <n v="1"/>
    <x v="21"/>
    <s v="São Paulo"/>
    <x v="0"/>
    <n v="2500"/>
    <s v="Paula Pereira"/>
    <x v="1"/>
  </r>
  <r>
    <x v="5"/>
    <n v="4"/>
    <x v="21"/>
    <s v="Goiânia"/>
    <x v="2"/>
    <n v="6400"/>
    <s v="João Fernandes"/>
    <x v="0"/>
  </r>
  <r>
    <x v="0"/>
    <n v="2"/>
    <x v="21"/>
    <s v="Belo Horizonte"/>
    <x v="5"/>
    <n v="10600"/>
    <s v="Clara Cabral"/>
    <x v="1"/>
  </r>
  <r>
    <x v="4"/>
    <n v="5"/>
    <x v="21"/>
    <s v="Belo Horizonte"/>
    <x v="5"/>
    <n v="26500"/>
    <s v="Ives Delgado"/>
    <x v="1"/>
  </r>
  <r>
    <x v="2"/>
    <n v="5"/>
    <x v="21"/>
    <s v="São Paulo"/>
    <x v="0"/>
    <n v="17000"/>
    <s v="Lenon Pedrosa"/>
    <x v="0"/>
  </r>
  <r>
    <x v="6"/>
    <n v="5"/>
    <x v="22"/>
    <s v="Goiânia"/>
    <x v="2"/>
    <n v="17500"/>
    <s v="Thiago Teixeira"/>
    <x v="0"/>
  </r>
  <r>
    <x v="1"/>
    <n v="3"/>
    <x v="23"/>
    <s v="Rio de Janeiro"/>
    <x v="1"/>
    <n v="6300"/>
    <s v="Amanda Jorge"/>
    <x v="1"/>
  </r>
  <r>
    <x v="6"/>
    <n v="1"/>
    <x v="23"/>
    <s v="Goiânia"/>
    <x v="2"/>
    <n v="5300"/>
    <s v="Camila Arruda"/>
    <x v="1"/>
  </r>
  <r>
    <x v="4"/>
    <n v="3"/>
    <x v="24"/>
    <s v="Belo Horizonte"/>
    <x v="5"/>
    <n v="15900"/>
    <s v="Nina Assis"/>
    <x v="1"/>
  </r>
  <r>
    <x v="4"/>
    <n v="5"/>
    <x v="24"/>
    <s v="Goiânia"/>
    <x v="2"/>
    <n v="26500"/>
    <s v="Luíza Ferreira"/>
    <x v="1"/>
  </r>
  <r>
    <x v="6"/>
    <n v="3"/>
    <x v="24"/>
    <s v="São Paulo"/>
    <x v="0"/>
    <n v="15900"/>
    <s v="Luis Siqueira"/>
    <x v="1"/>
  </r>
  <r>
    <x v="1"/>
    <n v="3"/>
    <x v="24"/>
    <s v="Guarulhos"/>
    <x v="0"/>
    <n v="6300"/>
    <s v="Vanessa Firmino"/>
    <x v="1"/>
  </r>
  <r>
    <x v="4"/>
    <n v="1"/>
    <x v="24"/>
    <s v="São Paulo"/>
    <x v="0"/>
    <n v="5300"/>
    <s v="Cícero Resende"/>
    <x v="0"/>
  </r>
  <r>
    <x v="0"/>
    <n v="5"/>
    <x v="24"/>
    <s v="Rio de Janeiro"/>
    <x v="1"/>
    <n v="12500"/>
    <s v="João Borges"/>
    <x v="0"/>
  </r>
  <r>
    <x v="6"/>
    <n v="2"/>
    <x v="24"/>
    <s v="Porto Alegre"/>
    <x v="4"/>
    <n v="7000"/>
    <s v="Jônatas Souza"/>
    <x v="0"/>
  </r>
  <r>
    <x v="6"/>
    <n v="3"/>
    <x v="24"/>
    <s v="São Paulo"/>
    <x v="0"/>
    <n v="10500"/>
    <s v="Roberta Aragão"/>
    <x v="1"/>
  </r>
  <r>
    <x v="5"/>
    <n v="4"/>
    <x v="24"/>
    <s v="Recife"/>
    <x v="6"/>
    <n v="6400"/>
    <s v="Marina Nauenberg"/>
    <x v="1"/>
  </r>
  <r>
    <x v="1"/>
    <n v="3"/>
    <x v="24"/>
    <s v="Recife"/>
    <x v="6"/>
    <n v="6300"/>
    <s v="Larissa Souza"/>
    <x v="1"/>
  </r>
  <r>
    <x v="0"/>
    <n v="5"/>
    <x v="24"/>
    <s v="São Paulo"/>
    <x v="0"/>
    <n v="12500"/>
    <s v="Rafael Matheus"/>
    <x v="0"/>
  </r>
  <r>
    <x v="4"/>
    <n v="4"/>
    <x v="24"/>
    <s v="Campinas"/>
    <x v="0"/>
    <n v="21200"/>
    <s v="Carlos Figueiredo"/>
    <x v="0"/>
  </r>
  <r>
    <x v="0"/>
    <n v="4"/>
    <x v="24"/>
    <s v="São Paulo"/>
    <x v="0"/>
    <n v="10000"/>
    <s v="Leticia Carneiro"/>
    <x v="1"/>
  </r>
  <r>
    <x v="3"/>
    <n v="2"/>
    <x v="24"/>
    <s v="São Paulo"/>
    <x v="0"/>
    <n v="2800"/>
    <s v="Thaís Ferreira"/>
    <x v="1"/>
  </r>
  <r>
    <x v="4"/>
    <n v="3"/>
    <x v="24"/>
    <s v="Porto Alegre"/>
    <x v="4"/>
    <n v="15900"/>
    <s v="Pedro Derossi"/>
    <x v="0"/>
  </r>
  <r>
    <x v="4"/>
    <n v="4"/>
    <x v="24"/>
    <s v="Goiânia"/>
    <x v="2"/>
    <n v="21200"/>
    <s v="Roger Nascimento"/>
    <x v="0"/>
  </r>
  <r>
    <x v="6"/>
    <n v="3"/>
    <x v="24"/>
    <s v="Guarulhos"/>
    <x v="0"/>
    <n v="10500"/>
    <s v="Fernanda Alves"/>
    <x v="1"/>
  </r>
  <r>
    <x v="6"/>
    <n v="1"/>
    <x v="24"/>
    <s v="Goiânia"/>
    <x v="2"/>
    <n v="3500"/>
    <s v="Gabriela Sena"/>
    <x v="1"/>
  </r>
  <r>
    <x v="0"/>
    <n v="4"/>
    <x v="24"/>
    <s v="Campinas"/>
    <x v="0"/>
    <n v="10000"/>
    <s v="Thiago Borges"/>
    <x v="0"/>
  </r>
  <r>
    <x v="3"/>
    <n v="5"/>
    <x v="24"/>
    <s v="Niterói"/>
    <x v="1"/>
    <n v="7000"/>
    <s v="Bernardo Mesquita"/>
    <x v="0"/>
  </r>
  <r>
    <x v="0"/>
    <n v="5"/>
    <x v="24"/>
    <s v="Niterói"/>
    <x v="1"/>
    <n v="12500"/>
    <s v="Juliana Araujo"/>
    <x v="1"/>
  </r>
  <r>
    <x v="4"/>
    <n v="2"/>
    <x v="24"/>
    <s v="Belo Horizonte"/>
    <x v="5"/>
    <n v="10600"/>
    <s v="Juliana Silva"/>
    <x v="1"/>
  </r>
  <r>
    <x v="0"/>
    <n v="2"/>
    <x v="24"/>
    <s v="Porto Alegre"/>
    <x v="4"/>
    <n v="10600"/>
    <s v="Ana Soares"/>
    <x v="1"/>
  </r>
  <r>
    <x v="0"/>
    <n v="4"/>
    <x v="24"/>
    <s v="Belo Horizonte"/>
    <x v="5"/>
    <n v="10000"/>
    <s v="Renan Marques"/>
    <x v="0"/>
  </r>
  <r>
    <x v="0"/>
    <n v="4"/>
    <x v="24"/>
    <s v="São Paulo"/>
    <x v="0"/>
    <n v="10000"/>
    <s v="Gustavo Freitas"/>
    <x v="0"/>
  </r>
  <r>
    <x v="4"/>
    <n v="5"/>
    <x v="24"/>
    <s v="Belo Horizonte"/>
    <x v="5"/>
    <n v="26500"/>
    <s v="Debora Silva"/>
    <x v="1"/>
  </r>
  <r>
    <x v="0"/>
    <n v="5"/>
    <x v="25"/>
    <s v="Goiânia"/>
    <x v="2"/>
    <n v="26500"/>
    <s v="Pedro Temporal"/>
    <x v="0"/>
  </r>
  <r>
    <x v="0"/>
    <n v="5"/>
    <x v="25"/>
    <s v="Guarulhos"/>
    <x v="0"/>
    <n v="12500"/>
    <s v="Marcela Silva"/>
    <x v="1"/>
  </r>
  <r>
    <x v="0"/>
    <n v="2"/>
    <x v="25"/>
    <s v="Rio de Janeiro"/>
    <x v="1"/>
    <n v="5000"/>
    <s v="Rebeca Thome"/>
    <x v="1"/>
  </r>
  <r>
    <x v="5"/>
    <n v="1"/>
    <x v="25"/>
    <s v="São Paulo"/>
    <x v="0"/>
    <n v="1600"/>
    <s v="Miguel Guedes"/>
    <x v="0"/>
  </r>
  <r>
    <x v="0"/>
    <n v="1"/>
    <x v="25"/>
    <s v="Goiânia"/>
    <x v="2"/>
    <n v="5300"/>
    <s v="Lucas Almeida"/>
    <x v="0"/>
  </r>
  <r>
    <x v="0"/>
    <n v="2"/>
    <x v="25"/>
    <s v="São Paulo"/>
    <x v="0"/>
    <n v="5000"/>
    <s v="Alon Junior"/>
    <x v="0"/>
  </r>
  <r>
    <x v="4"/>
    <n v="4"/>
    <x v="25"/>
    <s v="Belo Horizonte"/>
    <x v="5"/>
    <n v="21200"/>
    <s v="Pedro Valim"/>
    <x v="0"/>
  </r>
  <r>
    <x v="5"/>
    <n v="2"/>
    <x v="26"/>
    <s v="São Paulo"/>
    <x v="0"/>
    <n v="3200"/>
    <s v="Caroline Almeida"/>
    <x v="1"/>
  </r>
  <r>
    <x v="4"/>
    <n v="3"/>
    <x v="26"/>
    <s v="Niterói"/>
    <x v="1"/>
    <n v="15900"/>
    <s v="Beatriz Vannier"/>
    <x v="1"/>
  </r>
  <r>
    <x v="4"/>
    <n v="5"/>
    <x v="26"/>
    <s v="Guarulhos"/>
    <x v="0"/>
    <n v="26500"/>
    <s v="Pedro Pinto"/>
    <x v="0"/>
  </r>
  <r>
    <x v="2"/>
    <n v="2"/>
    <x v="26"/>
    <s v="Curitiba"/>
    <x v="3"/>
    <n v="6800"/>
    <s v="Cícero Gomes"/>
    <x v="0"/>
  </r>
  <r>
    <x v="5"/>
    <n v="1"/>
    <x v="27"/>
    <s v="Goiânia"/>
    <x v="2"/>
    <n v="1600"/>
    <s v="Lucas Medronho"/>
    <x v="0"/>
  </r>
  <r>
    <x v="4"/>
    <n v="1"/>
    <x v="27"/>
    <s v="Curitiba"/>
    <x v="3"/>
    <n v="5300"/>
    <s v="Alberto Ramos"/>
    <x v="0"/>
  </r>
  <r>
    <x v="2"/>
    <n v="5"/>
    <x v="27"/>
    <s v="São Paulo"/>
    <x v="0"/>
    <n v="17000"/>
    <s v="Alexandre Marques"/>
    <x v="0"/>
  </r>
  <r>
    <x v="5"/>
    <n v="4"/>
    <x v="27"/>
    <s v="Goiânia"/>
    <x v="2"/>
    <n v="6400"/>
    <s v="Thayna Soares"/>
    <x v="1"/>
  </r>
  <r>
    <x v="0"/>
    <n v="5"/>
    <x v="27"/>
    <s v="Porto Alegre"/>
    <x v="4"/>
    <n v="12500"/>
    <s v="Amanda Nucci"/>
    <x v="1"/>
  </r>
  <r>
    <x v="0"/>
    <n v="3"/>
    <x v="27"/>
    <s v="Guarulhos"/>
    <x v="0"/>
    <n v="7500"/>
    <s v="Carlos Alcoforado"/>
    <x v="0"/>
  </r>
  <r>
    <x v="1"/>
    <n v="3"/>
    <x v="27"/>
    <s v="Goiânia"/>
    <x v="2"/>
    <n v="6300"/>
    <s v="Rafael Aliani"/>
    <x v="0"/>
  </r>
  <r>
    <x v="4"/>
    <n v="5"/>
    <x v="27"/>
    <s v="Guarulhos"/>
    <x v="0"/>
    <n v="26500"/>
    <s v="Raul Firmino"/>
    <x v="0"/>
  </r>
  <r>
    <x v="6"/>
    <n v="3"/>
    <x v="27"/>
    <s v="Campinas"/>
    <x v="0"/>
    <n v="10500"/>
    <s v="Mariana Valente"/>
    <x v="1"/>
  </r>
  <r>
    <x v="2"/>
    <n v="5"/>
    <x v="27"/>
    <s v="Goiânia"/>
    <x v="2"/>
    <n v="17000"/>
    <s v="Thomáz Ferreira"/>
    <x v="0"/>
  </r>
  <r>
    <x v="4"/>
    <n v="4"/>
    <x v="27"/>
    <s v="Guarulhos"/>
    <x v="0"/>
    <n v="21200"/>
    <s v="Guilherme Novak"/>
    <x v="0"/>
  </r>
  <r>
    <x v="0"/>
    <n v="5"/>
    <x v="27"/>
    <s v="Niterói"/>
    <x v="1"/>
    <n v="12500"/>
    <s v="Jorge Marchesi"/>
    <x v="0"/>
  </r>
  <r>
    <x v="4"/>
    <n v="5"/>
    <x v="27"/>
    <s v="Recife"/>
    <x v="6"/>
    <n v="26500"/>
    <s v="Leonardo Cardoso"/>
    <x v="0"/>
  </r>
  <r>
    <x v="4"/>
    <n v="3"/>
    <x v="27"/>
    <s v="Belo Horizonte"/>
    <x v="5"/>
    <n v="15900"/>
    <s v="Ives Mesquita"/>
    <x v="1"/>
  </r>
  <r>
    <x v="0"/>
    <n v="1"/>
    <x v="27"/>
    <s v="Goiânia"/>
    <x v="2"/>
    <n v="2500"/>
    <s v="Bruna Chagas"/>
    <x v="1"/>
  </r>
  <r>
    <x v="4"/>
    <n v="4"/>
    <x v="27"/>
    <s v="São Paulo"/>
    <x v="0"/>
    <n v="21200"/>
    <s v="Juliana Veiga"/>
    <x v="1"/>
  </r>
  <r>
    <x v="6"/>
    <n v="3"/>
    <x v="27"/>
    <s v="Campinas"/>
    <x v="0"/>
    <n v="10500"/>
    <s v="Joao Araujo"/>
    <x v="0"/>
  </r>
  <r>
    <x v="3"/>
    <n v="4"/>
    <x v="27"/>
    <s v="Belo Horizonte"/>
    <x v="5"/>
    <n v="5600"/>
    <s v="Breno Terra"/>
    <x v="0"/>
  </r>
  <r>
    <x v="6"/>
    <n v="5"/>
    <x v="27"/>
    <s v="Porto Alegre"/>
    <x v="4"/>
    <n v="17500"/>
    <s v="Samara Pestana"/>
    <x v="1"/>
  </r>
  <r>
    <x v="2"/>
    <n v="2"/>
    <x v="27"/>
    <s v="Niterói"/>
    <x v="1"/>
    <n v="6800"/>
    <s v="Júlia Souza"/>
    <x v="1"/>
  </r>
  <r>
    <x v="6"/>
    <n v="4"/>
    <x v="27"/>
    <s v="Belo Horizonte"/>
    <x v="5"/>
    <n v="14000"/>
    <s v="Glenda Barreto"/>
    <x v="1"/>
  </r>
  <r>
    <x v="2"/>
    <n v="2"/>
    <x v="27"/>
    <s v="Porto Alegre"/>
    <x v="4"/>
    <n v="6800"/>
    <s v="Renan Barcessat"/>
    <x v="0"/>
  </r>
  <r>
    <x v="2"/>
    <n v="2"/>
    <x v="27"/>
    <s v="São Paulo"/>
    <x v="0"/>
    <n v="6800"/>
    <s v="Ana Boccaletti"/>
    <x v="1"/>
  </r>
  <r>
    <x v="0"/>
    <n v="4"/>
    <x v="27"/>
    <s v="Guarulhos"/>
    <x v="0"/>
    <n v="10000"/>
    <s v="Luiz Monteiro"/>
    <x v="0"/>
  </r>
  <r>
    <x v="3"/>
    <n v="2"/>
    <x v="27"/>
    <s v="Goiânia"/>
    <x v="2"/>
    <n v="2800"/>
    <s v="Thais Ramos"/>
    <x v="1"/>
  </r>
  <r>
    <x v="0"/>
    <n v="5"/>
    <x v="27"/>
    <s v="Belo Horizonte"/>
    <x v="5"/>
    <n v="12500"/>
    <s v="Bruna Almeida"/>
    <x v="1"/>
  </r>
  <r>
    <x v="5"/>
    <n v="1"/>
    <x v="27"/>
    <s v="São Paulo"/>
    <x v="0"/>
    <n v="1600"/>
    <s v="Isabella Aragão"/>
    <x v="1"/>
  </r>
  <r>
    <x v="0"/>
    <n v="1"/>
    <x v="27"/>
    <s v="São Paulo"/>
    <x v="0"/>
    <n v="5300"/>
    <s v="Paloma Accardo"/>
    <x v="1"/>
  </r>
  <r>
    <x v="2"/>
    <n v="4"/>
    <x v="27"/>
    <s v="Porto Alegre"/>
    <x v="4"/>
    <n v="13600"/>
    <s v="Pedro Guimarães"/>
    <x v="0"/>
  </r>
  <r>
    <x v="6"/>
    <n v="1"/>
    <x v="27"/>
    <s v="Goiânia"/>
    <x v="2"/>
    <n v="3500"/>
    <s v="Beatriz Chagas"/>
    <x v="1"/>
  </r>
  <r>
    <x v="0"/>
    <n v="3"/>
    <x v="27"/>
    <s v="São Paulo"/>
    <x v="0"/>
    <n v="7500"/>
    <s v="Caio Brum"/>
    <x v="0"/>
  </r>
  <r>
    <x v="2"/>
    <n v="5"/>
    <x v="27"/>
    <s v="Belo Horizonte"/>
    <x v="5"/>
    <n v="17000"/>
    <s v="Lucas Correa"/>
    <x v="0"/>
  </r>
  <r>
    <x v="6"/>
    <n v="5"/>
    <x v="27"/>
    <s v="Guarulhos"/>
    <x v="0"/>
    <n v="17500"/>
    <s v="Bruno Calbucci"/>
    <x v="0"/>
  </r>
  <r>
    <x v="3"/>
    <n v="4"/>
    <x v="28"/>
    <s v="Guarulhos"/>
    <x v="0"/>
    <n v="5600"/>
    <s v="Raíssa Carneiro"/>
    <x v="1"/>
  </r>
  <r>
    <x v="4"/>
    <n v="5"/>
    <x v="28"/>
    <s v="Curitiba"/>
    <x v="3"/>
    <n v="26500"/>
    <s v="Felipe Nogueira"/>
    <x v="0"/>
  </r>
  <r>
    <x v="4"/>
    <n v="2"/>
    <x v="29"/>
    <s v="Campinas"/>
    <x v="0"/>
    <n v="10600"/>
    <s v="João Cavalcanti"/>
    <x v="0"/>
  </r>
  <r>
    <x v="0"/>
    <n v="1"/>
    <x v="29"/>
    <s v="Niterói"/>
    <x v="1"/>
    <n v="2500"/>
    <s v="Victor Pereira"/>
    <x v="0"/>
  </r>
  <r>
    <x v="5"/>
    <n v="5"/>
    <x v="29"/>
    <s v="Campinas"/>
    <x v="0"/>
    <n v="8000"/>
    <s v="Luis Quinto"/>
    <x v="1"/>
  </r>
  <r>
    <x v="6"/>
    <n v="5"/>
    <x v="29"/>
    <s v="São Paulo"/>
    <x v="0"/>
    <n v="17500"/>
    <s v="Pedro Silva"/>
    <x v="0"/>
  </r>
  <r>
    <x v="0"/>
    <n v="1"/>
    <x v="29"/>
    <s v="São Paulo"/>
    <x v="0"/>
    <n v="5300"/>
    <s v="Guilherme Franco"/>
    <x v="0"/>
  </r>
  <r>
    <x v="3"/>
    <n v="4"/>
    <x v="29"/>
    <s v="São Paulo"/>
    <x v="0"/>
    <n v="5600"/>
    <s v="João Sepúlveda"/>
    <x v="0"/>
  </r>
  <r>
    <x v="0"/>
    <n v="1"/>
    <x v="30"/>
    <s v="Curitiba"/>
    <x v="3"/>
    <n v="2500"/>
    <s v="Gabriel Martins"/>
    <x v="0"/>
  </r>
  <r>
    <x v="4"/>
    <n v="2"/>
    <x v="30"/>
    <s v="São Paulo"/>
    <x v="0"/>
    <n v="10600"/>
    <s v="Isabelle Barros"/>
    <x v="1"/>
  </r>
  <r>
    <x v="4"/>
    <n v="4"/>
    <x v="30"/>
    <s v="Goiânia"/>
    <x v="2"/>
    <n v="21200"/>
    <s v="Thiago Lacerda"/>
    <x v="0"/>
  </r>
  <r>
    <x v="4"/>
    <n v="4"/>
    <x v="30"/>
    <s v="Guarulhos"/>
    <x v="0"/>
    <n v="21200"/>
    <s v="Julia Almeida"/>
    <x v="1"/>
  </r>
  <r>
    <x v="4"/>
    <n v="3"/>
    <x v="30"/>
    <s v="Belo Horizonte"/>
    <x v="5"/>
    <n v="15900"/>
    <s v="Eduardo Velucci"/>
    <x v="0"/>
  </r>
  <r>
    <x v="0"/>
    <n v="1"/>
    <x v="30"/>
    <s v="Guarulhos"/>
    <x v="0"/>
    <n v="2500"/>
    <s v="Thomáz Campos"/>
    <x v="0"/>
  </r>
  <r>
    <x v="5"/>
    <n v="1"/>
    <x v="30"/>
    <s v="Guarulhos"/>
    <x v="0"/>
    <n v="1600"/>
    <s v="Gabriel Xavier"/>
    <x v="0"/>
  </r>
  <r>
    <x v="2"/>
    <n v="2"/>
    <x v="30"/>
    <s v="Guarulhos"/>
    <x v="0"/>
    <n v="6800"/>
    <s v="Breno Vargas"/>
    <x v="0"/>
  </r>
  <r>
    <x v="6"/>
    <n v="3"/>
    <x v="30"/>
    <s v="Guarulhos"/>
    <x v="0"/>
    <n v="10500"/>
    <s v="Juliana Júnior"/>
    <x v="1"/>
  </r>
  <r>
    <x v="6"/>
    <n v="1"/>
    <x v="30"/>
    <s v="Curitiba"/>
    <x v="3"/>
    <n v="3500"/>
    <s v="Célio Silveira"/>
    <x v="0"/>
  </r>
  <r>
    <x v="5"/>
    <n v="1"/>
    <x v="30"/>
    <s v="Belo Horizonte"/>
    <x v="5"/>
    <n v="1600"/>
    <s v="Isabela Farias"/>
    <x v="1"/>
  </r>
  <r>
    <x v="0"/>
    <n v="5"/>
    <x v="30"/>
    <s v="São Paulo"/>
    <x v="0"/>
    <n v="12500"/>
    <s v="Ravena Pereira"/>
    <x v="1"/>
  </r>
  <r>
    <x v="6"/>
    <n v="1"/>
    <x v="30"/>
    <s v="Goiânia"/>
    <x v="2"/>
    <n v="3500"/>
    <s v="Stephanie Miranda"/>
    <x v="1"/>
  </r>
  <r>
    <x v="3"/>
    <n v="5"/>
    <x v="30"/>
    <s v="Belo Horizonte"/>
    <x v="5"/>
    <n v="7000"/>
    <s v="Alon Sales"/>
    <x v="0"/>
  </r>
  <r>
    <x v="4"/>
    <n v="5"/>
    <x v="30"/>
    <s v="Belo Horizonte"/>
    <x v="5"/>
    <n v="26500"/>
    <s v="Carlos Chein"/>
    <x v="0"/>
  </r>
  <r>
    <x v="6"/>
    <n v="2"/>
    <x v="30"/>
    <s v="Campinas"/>
    <x v="0"/>
    <n v="7000"/>
    <s v="Renan Sone"/>
    <x v="0"/>
  </r>
  <r>
    <x v="6"/>
    <n v="5"/>
    <x v="30"/>
    <s v="Belo Horizonte"/>
    <x v="5"/>
    <n v="17500"/>
    <s v="Isabela Miranda"/>
    <x v="1"/>
  </r>
  <r>
    <x v="1"/>
    <n v="2"/>
    <x v="30"/>
    <s v="Belo Horizonte"/>
    <x v="5"/>
    <n v="4200"/>
    <s v="Pedro Figueiredo"/>
    <x v="0"/>
  </r>
  <r>
    <x v="1"/>
    <n v="3"/>
    <x v="30"/>
    <s v="Belo Horizonte"/>
    <x v="5"/>
    <n v="6300"/>
    <s v="Caroline Soledade"/>
    <x v="1"/>
  </r>
  <r>
    <x v="4"/>
    <n v="5"/>
    <x v="30"/>
    <s v="Curitiba"/>
    <x v="3"/>
    <n v="26500"/>
    <s v="Ana Lima"/>
    <x v="1"/>
  </r>
  <r>
    <x v="4"/>
    <n v="3"/>
    <x v="30"/>
    <s v="Rio de Janeiro"/>
    <x v="1"/>
    <n v="15900"/>
    <s v="Eduardo Felippe"/>
    <x v="0"/>
  </r>
  <r>
    <x v="4"/>
    <n v="4"/>
    <x v="30"/>
    <s v="Goiânia"/>
    <x v="2"/>
    <n v="21200"/>
    <s v="Beatriz Guedes"/>
    <x v="1"/>
  </r>
  <r>
    <x v="5"/>
    <n v="2"/>
    <x v="31"/>
    <s v="São Paulo"/>
    <x v="0"/>
    <n v="3200"/>
    <s v="Antônio Gonçalves"/>
    <x v="0"/>
  </r>
  <r>
    <x v="4"/>
    <n v="2"/>
    <x v="31"/>
    <s v="Belo Horizonte"/>
    <x v="5"/>
    <n v="10600"/>
    <s v="Camille Gonçalves"/>
    <x v="1"/>
  </r>
  <r>
    <x v="5"/>
    <n v="1"/>
    <x v="31"/>
    <s v="São Paulo"/>
    <x v="0"/>
    <n v="1600"/>
    <s v="Julia Capitulo"/>
    <x v="1"/>
  </r>
  <r>
    <x v="4"/>
    <n v="3"/>
    <x v="31"/>
    <s v="Belo Horizonte"/>
    <x v="5"/>
    <n v="15900"/>
    <s v="Maria Machado"/>
    <x v="1"/>
  </r>
  <r>
    <x v="4"/>
    <n v="2"/>
    <x v="32"/>
    <s v="Niterói"/>
    <x v="1"/>
    <n v="10600"/>
    <s v="Letícia Pinto"/>
    <x v="1"/>
  </r>
  <r>
    <x v="5"/>
    <n v="2"/>
    <x v="33"/>
    <s v="Goiânia"/>
    <x v="2"/>
    <n v="3200"/>
    <s v="Renan Sousa"/>
    <x v="0"/>
  </r>
  <r>
    <x v="4"/>
    <n v="3"/>
    <x v="33"/>
    <s v="Campinas"/>
    <x v="0"/>
    <n v="15900"/>
    <s v="Diego Lima"/>
    <x v="0"/>
  </r>
  <r>
    <x v="3"/>
    <n v="4"/>
    <x v="33"/>
    <s v="Belo Horizonte"/>
    <x v="5"/>
    <n v="5600"/>
    <s v="Alvaro Sapir"/>
    <x v="0"/>
  </r>
  <r>
    <x v="2"/>
    <n v="5"/>
    <x v="33"/>
    <s v="Campinas"/>
    <x v="0"/>
    <n v="17000"/>
    <s v="Maria Duque"/>
    <x v="1"/>
  </r>
  <r>
    <x v="2"/>
    <n v="1"/>
    <x v="33"/>
    <s v="Porto Alegre"/>
    <x v="4"/>
    <n v="3400"/>
    <s v="Mariana Delgado"/>
    <x v="1"/>
  </r>
  <r>
    <x v="2"/>
    <n v="4"/>
    <x v="33"/>
    <s v="Rio de Janeiro"/>
    <x v="1"/>
    <n v="13600"/>
    <s v="Amanda Marins"/>
    <x v="1"/>
  </r>
  <r>
    <x v="2"/>
    <n v="3"/>
    <x v="33"/>
    <s v="São Paulo"/>
    <x v="0"/>
    <n v="10200"/>
    <s v="Guilherme Almeida"/>
    <x v="0"/>
  </r>
  <r>
    <x v="3"/>
    <n v="4"/>
    <x v="33"/>
    <s v="Goiânia"/>
    <x v="2"/>
    <n v="5600"/>
    <s v="Caio Villanova"/>
    <x v="0"/>
  </r>
  <r>
    <x v="0"/>
    <n v="4"/>
    <x v="33"/>
    <s v="Goiânia"/>
    <x v="2"/>
    <n v="10000"/>
    <s v="Carlos Xavier"/>
    <x v="0"/>
  </r>
  <r>
    <x v="0"/>
    <n v="2"/>
    <x v="33"/>
    <s v="Goiânia"/>
    <x v="2"/>
    <n v="10600"/>
    <s v="Camilla Cavalcanti"/>
    <x v="1"/>
  </r>
  <r>
    <x v="0"/>
    <n v="5"/>
    <x v="33"/>
    <s v="Goiânia"/>
    <x v="2"/>
    <n v="26500"/>
    <s v="Lucas Santos"/>
    <x v="0"/>
  </r>
  <r>
    <x v="4"/>
    <n v="3"/>
    <x v="33"/>
    <s v="Belo Horizonte"/>
    <x v="5"/>
    <n v="15900"/>
    <s v="Marina Ferreira"/>
    <x v="1"/>
  </r>
  <r>
    <x v="1"/>
    <n v="1"/>
    <x v="34"/>
    <s v="Goiânia"/>
    <x v="2"/>
    <n v="2100"/>
    <s v="Bruna Medeiros"/>
    <x v="1"/>
  </r>
  <r>
    <x v="1"/>
    <n v="3"/>
    <x v="34"/>
    <s v="Porto Alegre"/>
    <x v="4"/>
    <n v="6300"/>
    <s v="Matheus Junior"/>
    <x v="0"/>
  </r>
  <r>
    <x v="4"/>
    <n v="1"/>
    <x v="34"/>
    <s v="Niterói"/>
    <x v="1"/>
    <n v="5300"/>
    <s v="Gustavo Alves"/>
    <x v="0"/>
  </r>
  <r>
    <x v="2"/>
    <n v="1"/>
    <x v="34"/>
    <s v="Goiânia"/>
    <x v="2"/>
    <n v="3400"/>
    <s v="Júlio Rotsztejn"/>
    <x v="0"/>
  </r>
  <r>
    <x v="4"/>
    <n v="5"/>
    <x v="35"/>
    <s v="Goiânia"/>
    <x v="2"/>
    <n v="26500"/>
    <s v="Priscila Chagas"/>
    <x v="1"/>
  </r>
  <r>
    <x v="6"/>
    <n v="1"/>
    <x v="35"/>
    <s v="Belo Horizonte"/>
    <x v="5"/>
    <n v="5300"/>
    <s v="Diego Mesquita"/>
    <x v="0"/>
  </r>
  <r>
    <x v="4"/>
    <n v="1"/>
    <x v="35"/>
    <s v="Goiânia"/>
    <x v="2"/>
    <n v="5300"/>
    <s v="Danilo Melo"/>
    <x v="0"/>
  </r>
  <r>
    <x v="4"/>
    <n v="2"/>
    <x v="36"/>
    <s v="Belo Horizonte"/>
    <x v="5"/>
    <n v="10600"/>
    <s v="Melissa Silva"/>
    <x v="1"/>
  </r>
  <r>
    <x v="1"/>
    <n v="1"/>
    <x v="36"/>
    <s v="Campinas"/>
    <x v="0"/>
    <n v="2100"/>
    <s v="Marcela Carvalho"/>
    <x v="1"/>
  </r>
  <r>
    <x v="2"/>
    <n v="1"/>
    <x v="36"/>
    <s v="Niterói"/>
    <x v="1"/>
    <n v="3400"/>
    <s v="Pedro Cruz"/>
    <x v="0"/>
  </r>
  <r>
    <x v="6"/>
    <n v="1"/>
    <x v="37"/>
    <s v="Campinas"/>
    <x v="0"/>
    <n v="5300"/>
    <s v="Marcelo Marques"/>
    <x v="0"/>
  </r>
  <r>
    <x v="0"/>
    <n v="2"/>
    <x v="38"/>
    <s v="Porto Alegre"/>
    <x v="4"/>
    <n v="5000"/>
    <s v="Bruna Lopes"/>
    <x v="1"/>
  </r>
  <r>
    <x v="4"/>
    <n v="2"/>
    <x v="38"/>
    <s v="São Paulo"/>
    <x v="0"/>
    <n v="10600"/>
    <s v="Breno Calmon"/>
    <x v="0"/>
  </r>
  <r>
    <x v="6"/>
    <n v="2"/>
    <x v="38"/>
    <s v="Niterói"/>
    <x v="1"/>
    <n v="7000"/>
    <s v="Allan Ressurreição"/>
    <x v="0"/>
  </r>
  <r>
    <x v="1"/>
    <n v="1"/>
    <x v="38"/>
    <s v="Belo Horizonte"/>
    <x v="5"/>
    <n v="2100"/>
    <s v="Chan Ayres"/>
    <x v="1"/>
  </r>
  <r>
    <x v="2"/>
    <n v="5"/>
    <x v="38"/>
    <s v="Recife"/>
    <x v="6"/>
    <n v="17000"/>
    <s v="Adriane Figueiredo"/>
    <x v="1"/>
  </r>
  <r>
    <x v="4"/>
    <n v="5"/>
    <x v="38"/>
    <s v="Porto Alegre"/>
    <x v="4"/>
    <n v="26500"/>
    <s v="Gabriella Pereira"/>
    <x v="1"/>
  </r>
  <r>
    <x v="5"/>
    <n v="2"/>
    <x v="38"/>
    <s v="São Paulo"/>
    <x v="0"/>
    <n v="3200"/>
    <s v="Victor Figueiredo"/>
    <x v="0"/>
  </r>
  <r>
    <x v="1"/>
    <n v="2"/>
    <x v="39"/>
    <s v="Belo Horizonte"/>
    <x v="5"/>
    <n v="4200"/>
    <s v="Bruna Merege"/>
    <x v="1"/>
  </r>
  <r>
    <x v="2"/>
    <n v="1"/>
    <x v="40"/>
    <s v="Porto Alegre"/>
    <x v="4"/>
    <n v="3400"/>
    <s v="Amanda Delgado"/>
    <x v="1"/>
  </r>
  <r>
    <x v="1"/>
    <n v="3"/>
    <x v="40"/>
    <s v="Goiânia"/>
    <x v="2"/>
    <n v="6300"/>
    <s v="Douglas Sobral"/>
    <x v="0"/>
  </r>
  <r>
    <x v="4"/>
    <n v="2"/>
    <x v="40"/>
    <s v="Belo Horizonte"/>
    <x v="5"/>
    <n v="10600"/>
    <s v="Gabrielle Pereira"/>
    <x v="1"/>
  </r>
  <r>
    <x v="6"/>
    <n v="3"/>
    <x v="40"/>
    <s v="Belo Horizonte"/>
    <x v="5"/>
    <n v="10500"/>
    <s v="Juliana Thome"/>
    <x v="1"/>
  </r>
  <r>
    <x v="5"/>
    <n v="2"/>
    <x v="40"/>
    <s v="Niterói"/>
    <x v="1"/>
    <n v="3200"/>
    <s v="Maria Bôas"/>
    <x v="1"/>
  </r>
  <r>
    <x v="3"/>
    <n v="5"/>
    <x v="40"/>
    <s v="Belo Horizonte"/>
    <x v="5"/>
    <n v="7000"/>
    <s v="Roberta Codeceira"/>
    <x v="1"/>
  </r>
  <r>
    <x v="0"/>
    <n v="4"/>
    <x v="41"/>
    <s v="Recife"/>
    <x v="6"/>
    <n v="10000"/>
    <s v="Maria Gama"/>
    <x v="1"/>
  </r>
  <r>
    <x v="1"/>
    <n v="2"/>
    <x v="42"/>
    <s v="Campinas"/>
    <x v="0"/>
    <n v="4200"/>
    <s v="Rubens Pedrosa"/>
    <x v="0"/>
  </r>
  <r>
    <x v="6"/>
    <n v="5"/>
    <x v="42"/>
    <s v="Goiânia"/>
    <x v="2"/>
    <n v="17500"/>
    <s v="Débora Filho"/>
    <x v="1"/>
  </r>
  <r>
    <x v="4"/>
    <n v="2"/>
    <x v="42"/>
    <s v="Goiânia"/>
    <x v="2"/>
    <n v="10600"/>
    <s v="Raíza Almeida"/>
    <x v="1"/>
  </r>
  <r>
    <x v="4"/>
    <n v="1"/>
    <x v="42"/>
    <s v="Porto Alegre"/>
    <x v="4"/>
    <n v="5300"/>
    <s v="Ana Santos"/>
    <x v="1"/>
  </r>
  <r>
    <x v="4"/>
    <n v="1"/>
    <x v="42"/>
    <s v="Goiânia"/>
    <x v="2"/>
    <n v="5300"/>
    <s v="Carolina Carvalho"/>
    <x v="1"/>
  </r>
  <r>
    <x v="5"/>
    <n v="1"/>
    <x v="43"/>
    <s v="Rio de Janeiro"/>
    <x v="1"/>
    <n v="1600"/>
    <s v="Tayla Procaci"/>
    <x v="1"/>
  </r>
  <r>
    <x v="6"/>
    <n v="5"/>
    <x v="43"/>
    <s v="São Paulo"/>
    <x v="0"/>
    <n v="17500"/>
    <s v="Gabrielle Peixoto"/>
    <x v="1"/>
  </r>
  <r>
    <x v="4"/>
    <n v="3"/>
    <x v="43"/>
    <s v="São Paulo"/>
    <x v="0"/>
    <n v="15900"/>
    <s v="Jeferson Junior"/>
    <x v="0"/>
  </r>
  <r>
    <x v="4"/>
    <n v="4"/>
    <x v="43"/>
    <s v="São Paulo"/>
    <x v="0"/>
    <n v="21200"/>
    <s v="Tayla Correa"/>
    <x v="1"/>
  </r>
  <r>
    <x v="4"/>
    <n v="3"/>
    <x v="43"/>
    <s v="Niterói"/>
    <x v="1"/>
    <n v="15900"/>
    <s v="Lucas Souza"/>
    <x v="0"/>
  </r>
  <r>
    <x v="3"/>
    <n v="5"/>
    <x v="44"/>
    <s v="Belo Horizonte"/>
    <x v="5"/>
    <n v="7000"/>
    <s v="Carolina Santos"/>
    <x v="1"/>
  </r>
  <r>
    <x v="5"/>
    <n v="3"/>
    <x v="44"/>
    <s v="Goiânia"/>
    <x v="2"/>
    <n v="4800"/>
    <s v="Jessica Sapir"/>
    <x v="1"/>
  </r>
  <r>
    <x v="4"/>
    <n v="1"/>
    <x v="44"/>
    <s v="Campinas"/>
    <x v="0"/>
    <n v="5300"/>
    <s v="Marcela Guadagnino"/>
    <x v="1"/>
  </r>
  <r>
    <x v="4"/>
    <n v="2"/>
    <x v="44"/>
    <s v="São Paulo"/>
    <x v="0"/>
    <n v="10600"/>
    <s v="Daniel Peçanha"/>
    <x v="0"/>
  </r>
  <r>
    <x v="4"/>
    <n v="3"/>
    <x v="44"/>
    <s v="São Paulo"/>
    <x v="0"/>
    <n v="15900"/>
    <s v="Bruno Garcia"/>
    <x v="0"/>
  </r>
  <r>
    <x v="3"/>
    <n v="1"/>
    <x v="44"/>
    <s v="Belo Horizonte"/>
    <x v="5"/>
    <n v="1400"/>
    <s v="Victor Lopes"/>
    <x v="0"/>
  </r>
  <r>
    <x v="0"/>
    <n v="2"/>
    <x v="44"/>
    <s v="Porto Alegre"/>
    <x v="4"/>
    <n v="5000"/>
    <s v="João Figueiredo"/>
    <x v="0"/>
  </r>
  <r>
    <x v="4"/>
    <n v="5"/>
    <x v="44"/>
    <s v="São Paulo"/>
    <x v="0"/>
    <n v="26500"/>
    <s v="Julia Filho"/>
    <x v="1"/>
  </r>
  <r>
    <x v="4"/>
    <n v="5"/>
    <x v="44"/>
    <s v="Niterói"/>
    <x v="1"/>
    <n v="26500"/>
    <s v="Gustavo Campos"/>
    <x v="0"/>
  </r>
  <r>
    <x v="4"/>
    <n v="3"/>
    <x v="44"/>
    <s v="Campinas"/>
    <x v="0"/>
    <n v="15900"/>
    <s v="Guilherme Monteiro"/>
    <x v="0"/>
  </r>
  <r>
    <x v="6"/>
    <n v="2"/>
    <x v="45"/>
    <s v="São Paulo"/>
    <x v="0"/>
    <n v="7000"/>
    <s v="Renan Cabral"/>
    <x v="0"/>
  </r>
  <r>
    <x v="0"/>
    <n v="3"/>
    <x v="45"/>
    <s v="Goiânia"/>
    <x v="2"/>
    <n v="7500"/>
    <s v="Mariane Castilho"/>
    <x v="1"/>
  </r>
  <r>
    <x v="4"/>
    <n v="3"/>
    <x v="45"/>
    <s v="Guarulhos"/>
    <x v="0"/>
    <n v="15900"/>
    <s v="Joyce Buraco"/>
    <x v="1"/>
  </r>
  <r>
    <x v="2"/>
    <n v="5"/>
    <x v="45"/>
    <s v="São Paulo"/>
    <x v="0"/>
    <n v="17000"/>
    <s v="Caio Santos"/>
    <x v="0"/>
  </r>
  <r>
    <x v="0"/>
    <n v="3"/>
    <x v="45"/>
    <s v="Curitiba"/>
    <x v="3"/>
    <n v="7500"/>
    <s v="Lucas Marchesi"/>
    <x v="0"/>
  </r>
  <r>
    <x v="4"/>
    <n v="2"/>
    <x v="45"/>
    <s v="São Paulo"/>
    <x v="0"/>
    <n v="10600"/>
    <s v="Henrique Guimarães"/>
    <x v="0"/>
  </r>
  <r>
    <x v="4"/>
    <n v="2"/>
    <x v="46"/>
    <s v="São Paulo"/>
    <x v="0"/>
    <n v="10600"/>
    <s v="Daniel Felippe"/>
    <x v="0"/>
  </r>
  <r>
    <x v="4"/>
    <n v="2"/>
    <x v="46"/>
    <s v="Guarulhos"/>
    <x v="0"/>
    <n v="10600"/>
    <s v="Rilson Campelo"/>
    <x v="0"/>
  </r>
  <r>
    <x v="0"/>
    <n v="4"/>
    <x v="46"/>
    <s v="São Paulo"/>
    <x v="0"/>
    <n v="10000"/>
    <s v="Guilherme Marchesi"/>
    <x v="0"/>
  </r>
  <r>
    <x v="6"/>
    <n v="2"/>
    <x v="46"/>
    <s v="Goiânia"/>
    <x v="2"/>
    <n v="7000"/>
    <s v="Ana Carvalho"/>
    <x v="1"/>
  </r>
  <r>
    <x v="0"/>
    <n v="2"/>
    <x v="46"/>
    <s v="Niterói"/>
    <x v="1"/>
    <n v="10600"/>
    <s v="Lucas Berto"/>
    <x v="0"/>
  </r>
  <r>
    <x v="6"/>
    <n v="4"/>
    <x v="46"/>
    <s v="Guarulhos"/>
    <x v="0"/>
    <n v="14000"/>
    <s v="Carlos Ayres"/>
    <x v="0"/>
  </r>
  <r>
    <x v="5"/>
    <n v="5"/>
    <x v="46"/>
    <s v="Belo Horizonte"/>
    <x v="5"/>
    <n v="8000"/>
    <s v="Thomáz Cavalcanti"/>
    <x v="0"/>
  </r>
  <r>
    <x v="1"/>
    <n v="3"/>
    <x v="46"/>
    <s v="Rio de Janeiro"/>
    <x v="1"/>
    <n v="6300"/>
    <s v="Diogo Costa"/>
    <x v="0"/>
  </r>
  <r>
    <x v="6"/>
    <n v="5"/>
    <x v="46"/>
    <s v="Belo Horizonte"/>
    <x v="5"/>
    <n v="17500"/>
    <s v="Hiaiune Assis"/>
    <x v="0"/>
  </r>
  <r>
    <x v="6"/>
    <n v="5"/>
    <x v="46"/>
    <s v="Recife"/>
    <x v="6"/>
    <n v="17500"/>
    <s v="Paola Silva"/>
    <x v="1"/>
  </r>
  <r>
    <x v="1"/>
    <n v="4"/>
    <x v="46"/>
    <s v="Niterói"/>
    <x v="1"/>
    <n v="8400"/>
    <s v="Eduardo Rocha"/>
    <x v="0"/>
  </r>
  <r>
    <x v="6"/>
    <n v="5"/>
    <x v="46"/>
    <s v="São Paulo"/>
    <x v="0"/>
    <n v="17500"/>
    <s v="Ulisses Cormack"/>
    <x v="0"/>
  </r>
  <r>
    <x v="0"/>
    <n v="3"/>
    <x v="47"/>
    <s v="Belo Horizonte"/>
    <x v="5"/>
    <n v="7500"/>
    <s v="Bruna Almeida"/>
    <x v="1"/>
  </r>
  <r>
    <x v="6"/>
    <n v="2"/>
    <x v="47"/>
    <s v="Belo Horizonte"/>
    <x v="5"/>
    <n v="7000"/>
    <s v="Raíssa Silva"/>
    <x v="1"/>
  </r>
  <r>
    <x v="0"/>
    <n v="2"/>
    <x v="47"/>
    <s v="Porto Alegre"/>
    <x v="4"/>
    <n v="5000"/>
    <s v="Guilherme Rocha"/>
    <x v="0"/>
  </r>
  <r>
    <x v="6"/>
    <n v="4"/>
    <x v="47"/>
    <s v="Goiânia"/>
    <x v="2"/>
    <n v="14000"/>
    <s v="Henrique Andrade"/>
    <x v="0"/>
  </r>
  <r>
    <x v="6"/>
    <n v="1"/>
    <x v="48"/>
    <s v="Curitiba"/>
    <x v="3"/>
    <n v="3500"/>
    <s v="Thaís Garcia"/>
    <x v="1"/>
  </r>
  <r>
    <x v="3"/>
    <n v="2"/>
    <x v="48"/>
    <s v="São Paulo"/>
    <x v="0"/>
    <n v="2800"/>
    <s v="Wilson Barbosa"/>
    <x v="0"/>
  </r>
  <r>
    <x v="4"/>
    <n v="5"/>
    <x v="48"/>
    <s v="Belo Horizonte"/>
    <x v="5"/>
    <n v="26500"/>
    <s v="Ana Rotsztejn"/>
    <x v="1"/>
  </r>
  <r>
    <x v="4"/>
    <n v="4"/>
    <x v="48"/>
    <s v="Goiânia"/>
    <x v="2"/>
    <n v="21200"/>
    <s v="Lucas Braga"/>
    <x v="0"/>
  </r>
  <r>
    <x v="6"/>
    <n v="4"/>
    <x v="49"/>
    <s v="Goiânia"/>
    <x v="2"/>
    <n v="14000"/>
    <s v="Victor Novak"/>
    <x v="0"/>
  </r>
  <r>
    <x v="5"/>
    <n v="5"/>
    <x v="49"/>
    <s v="Guarulhos"/>
    <x v="0"/>
    <n v="8000"/>
    <s v="Carolina Souza"/>
    <x v="1"/>
  </r>
  <r>
    <x v="2"/>
    <n v="4"/>
    <x v="49"/>
    <s v="Curitiba"/>
    <x v="3"/>
    <n v="13600"/>
    <s v="Mariane Felippe"/>
    <x v="1"/>
  </r>
  <r>
    <x v="5"/>
    <n v="2"/>
    <x v="49"/>
    <s v="São Paulo"/>
    <x v="0"/>
    <n v="3200"/>
    <s v="Alexandre Bôas"/>
    <x v="0"/>
  </r>
  <r>
    <x v="0"/>
    <n v="5"/>
    <x v="49"/>
    <s v="São Paulo"/>
    <x v="0"/>
    <n v="26500"/>
    <s v="Isabela Correa"/>
    <x v="1"/>
  </r>
  <r>
    <x v="4"/>
    <n v="4"/>
    <x v="49"/>
    <s v="Belo Horizonte"/>
    <x v="5"/>
    <n v="21200"/>
    <s v="Lucas Mesquita"/>
    <x v="0"/>
  </r>
  <r>
    <x v="0"/>
    <n v="1"/>
    <x v="49"/>
    <s v="Niterói"/>
    <x v="1"/>
    <n v="2500"/>
    <s v="Eduardo Rodrigues"/>
    <x v="0"/>
  </r>
  <r>
    <x v="4"/>
    <n v="1"/>
    <x v="49"/>
    <s v="Niterói"/>
    <x v="1"/>
    <n v="5300"/>
    <s v="Leandro Silveira"/>
    <x v="0"/>
  </r>
  <r>
    <x v="6"/>
    <n v="2"/>
    <x v="49"/>
    <s v="Goiânia"/>
    <x v="2"/>
    <n v="7000"/>
    <s v="Camilla Bôas"/>
    <x v="1"/>
  </r>
  <r>
    <x v="6"/>
    <n v="1"/>
    <x v="49"/>
    <s v="Guarulhos"/>
    <x v="0"/>
    <n v="3500"/>
    <s v="Antonio Arruda"/>
    <x v="0"/>
  </r>
  <r>
    <x v="0"/>
    <n v="2"/>
    <x v="49"/>
    <s v="São Paulo"/>
    <x v="0"/>
    <n v="5000"/>
    <s v="Vitor Gomes"/>
    <x v="0"/>
  </r>
  <r>
    <x v="4"/>
    <n v="3"/>
    <x v="49"/>
    <s v="Rio de Janeiro"/>
    <x v="1"/>
    <n v="15900"/>
    <s v="Amanda Vieira"/>
    <x v="1"/>
  </r>
  <r>
    <x v="3"/>
    <n v="5"/>
    <x v="49"/>
    <s v="Guarulhos"/>
    <x v="0"/>
    <n v="7000"/>
    <s v="Eduardo Cabral"/>
    <x v="0"/>
  </r>
  <r>
    <x v="4"/>
    <n v="2"/>
    <x v="49"/>
    <s v="Goiânia"/>
    <x v="2"/>
    <n v="10600"/>
    <s v="Rachel Lima"/>
    <x v="1"/>
  </r>
  <r>
    <x v="4"/>
    <n v="5"/>
    <x v="49"/>
    <s v="Curitiba"/>
    <x v="3"/>
    <n v="26500"/>
    <s v="Roberto Junior"/>
    <x v="0"/>
  </r>
  <r>
    <x v="1"/>
    <n v="5"/>
    <x v="49"/>
    <s v="São Paulo"/>
    <x v="0"/>
    <n v="10500"/>
    <s v="Eric Santos"/>
    <x v="0"/>
  </r>
  <r>
    <x v="6"/>
    <n v="2"/>
    <x v="50"/>
    <s v="Campinas"/>
    <x v="0"/>
    <n v="7000"/>
    <s v="Gustavo Portela"/>
    <x v="0"/>
  </r>
  <r>
    <x v="2"/>
    <n v="4"/>
    <x v="51"/>
    <s v="Campinas"/>
    <x v="0"/>
    <n v="13600"/>
    <s v="João Silva"/>
    <x v="0"/>
  </r>
  <r>
    <x v="3"/>
    <n v="2"/>
    <x v="51"/>
    <s v="Belo Horizonte"/>
    <x v="5"/>
    <n v="2800"/>
    <s v="Silvio Tanaka"/>
    <x v="0"/>
  </r>
  <r>
    <x v="5"/>
    <n v="4"/>
    <x v="51"/>
    <s v="Niterói"/>
    <x v="1"/>
    <n v="6400"/>
    <s v="Lucas Pereira"/>
    <x v="0"/>
  </r>
  <r>
    <x v="0"/>
    <n v="4"/>
    <x v="51"/>
    <s v="Campinas"/>
    <x v="0"/>
    <n v="10000"/>
    <s v="Mariana Cardoso"/>
    <x v="1"/>
  </r>
  <r>
    <x v="4"/>
    <n v="5"/>
    <x v="51"/>
    <s v="Recife"/>
    <x v="6"/>
    <n v="26500"/>
    <s v="Ulisses Alfradique"/>
    <x v="0"/>
  </r>
  <r>
    <x v="0"/>
    <n v="2"/>
    <x v="51"/>
    <s v="Guarulhos"/>
    <x v="0"/>
    <n v="10600"/>
    <s v="Daniel Gonçalves"/>
    <x v="0"/>
  </r>
  <r>
    <x v="5"/>
    <n v="4"/>
    <x v="51"/>
    <s v="Belo Horizonte"/>
    <x v="5"/>
    <n v="6400"/>
    <s v="Maria Júnior"/>
    <x v="1"/>
  </r>
  <r>
    <x v="0"/>
    <n v="3"/>
    <x v="51"/>
    <s v="Guarulhos"/>
    <x v="0"/>
    <n v="7500"/>
    <s v="Alon Mesquita"/>
    <x v="0"/>
  </r>
  <r>
    <x v="1"/>
    <n v="5"/>
    <x v="52"/>
    <s v="Belo Horizonte"/>
    <x v="5"/>
    <n v="10500"/>
    <s v="Iuri Soares"/>
    <x v="0"/>
  </r>
  <r>
    <x v="6"/>
    <n v="4"/>
    <x v="52"/>
    <s v="Belo Horizonte"/>
    <x v="5"/>
    <n v="14000"/>
    <s v="Amanda Polastri"/>
    <x v="1"/>
  </r>
  <r>
    <x v="0"/>
    <n v="5"/>
    <x v="52"/>
    <s v="Belo Horizonte"/>
    <x v="5"/>
    <n v="12500"/>
    <s v="Leonardo Vasconcellos"/>
    <x v="0"/>
  </r>
  <r>
    <x v="4"/>
    <n v="4"/>
    <x v="52"/>
    <s v="Campinas"/>
    <x v="0"/>
    <n v="21200"/>
    <s v="Thiago Barbosa"/>
    <x v="0"/>
  </r>
  <r>
    <x v="1"/>
    <n v="4"/>
    <x v="52"/>
    <s v="Campinas"/>
    <x v="0"/>
    <n v="8400"/>
    <s v="Rafael Bruno"/>
    <x v="0"/>
  </r>
  <r>
    <x v="3"/>
    <n v="2"/>
    <x v="52"/>
    <s v="Belo Horizonte"/>
    <x v="5"/>
    <n v="2800"/>
    <s v="Jéssica Campelo"/>
    <x v="1"/>
  </r>
  <r>
    <x v="0"/>
    <n v="3"/>
    <x v="52"/>
    <s v="São Paulo"/>
    <x v="0"/>
    <n v="7500"/>
    <s v="Bernardo Pereira"/>
    <x v="0"/>
  </r>
  <r>
    <x v="5"/>
    <n v="2"/>
    <x v="52"/>
    <s v="Curitiba"/>
    <x v="3"/>
    <n v="3200"/>
    <s v="Lucas Garcia"/>
    <x v="0"/>
  </r>
  <r>
    <x v="2"/>
    <n v="5"/>
    <x v="52"/>
    <s v="Curitiba"/>
    <x v="3"/>
    <n v="17000"/>
    <s v="Sthefeson Vianna"/>
    <x v="0"/>
  </r>
  <r>
    <x v="4"/>
    <n v="2"/>
    <x v="52"/>
    <s v="Recife"/>
    <x v="6"/>
    <n v="10600"/>
    <s v="Luiza Feijo"/>
    <x v="1"/>
  </r>
  <r>
    <x v="3"/>
    <n v="2"/>
    <x v="52"/>
    <s v="Campinas"/>
    <x v="0"/>
    <n v="2800"/>
    <s v="Matheus Matheus"/>
    <x v="0"/>
  </r>
  <r>
    <x v="0"/>
    <n v="1"/>
    <x v="52"/>
    <s v="Goiânia"/>
    <x v="2"/>
    <n v="2500"/>
    <s v="Lunna Motta"/>
    <x v="1"/>
  </r>
  <r>
    <x v="2"/>
    <n v="2"/>
    <x v="52"/>
    <s v="Goiânia"/>
    <x v="2"/>
    <n v="6800"/>
    <s v="Marina Fonseca"/>
    <x v="1"/>
  </r>
  <r>
    <x v="0"/>
    <n v="4"/>
    <x v="52"/>
    <s v="São Paulo"/>
    <x v="0"/>
    <n v="10000"/>
    <s v="Eduardo Barbosa"/>
    <x v="0"/>
  </r>
  <r>
    <x v="4"/>
    <n v="2"/>
    <x v="52"/>
    <s v="Campinas"/>
    <x v="0"/>
    <n v="10600"/>
    <s v="Paloma Cormack"/>
    <x v="1"/>
  </r>
  <r>
    <x v="1"/>
    <n v="4"/>
    <x v="53"/>
    <s v="Campinas"/>
    <x v="0"/>
    <n v="8400"/>
    <s v="Gabriel Soares"/>
    <x v="0"/>
  </r>
  <r>
    <x v="3"/>
    <n v="3"/>
    <x v="53"/>
    <s v="Porto Alegre"/>
    <x v="4"/>
    <n v="4200"/>
    <s v="Renan Delgado"/>
    <x v="0"/>
  </r>
  <r>
    <x v="4"/>
    <n v="4"/>
    <x v="53"/>
    <s v="Rio de Janeiro"/>
    <x v="1"/>
    <n v="21200"/>
    <s v="Isabelle Stefanelli"/>
    <x v="1"/>
  </r>
  <r>
    <x v="4"/>
    <n v="3"/>
    <x v="53"/>
    <s v="São Paulo"/>
    <x v="0"/>
    <n v="15900"/>
    <s v="Eric Lopes"/>
    <x v="0"/>
  </r>
  <r>
    <x v="4"/>
    <n v="1"/>
    <x v="54"/>
    <s v="Belo Horizonte"/>
    <x v="5"/>
    <n v="5300"/>
    <s v="Pedro Rocha"/>
    <x v="0"/>
  </r>
  <r>
    <x v="4"/>
    <n v="4"/>
    <x v="54"/>
    <s v="Belo Horizonte"/>
    <x v="5"/>
    <n v="21200"/>
    <s v="Pedro Nunes"/>
    <x v="0"/>
  </r>
  <r>
    <x v="1"/>
    <n v="5"/>
    <x v="54"/>
    <s v="Rio de Janeiro"/>
    <x v="1"/>
    <n v="10500"/>
    <s v="Wilson Filho"/>
    <x v="0"/>
  </r>
  <r>
    <x v="2"/>
    <n v="1"/>
    <x v="54"/>
    <s v="Rio de Janeiro"/>
    <x v="1"/>
    <n v="3400"/>
    <s v="Yasser Cavalcanti"/>
    <x v="0"/>
  </r>
  <r>
    <x v="0"/>
    <n v="2"/>
    <x v="54"/>
    <s v="Campinas"/>
    <x v="0"/>
    <n v="5000"/>
    <s v="Julia Kurtz"/>
    <x v="1"/>
  </r>
  <r>
    <x v="3"/>
    <n v="3"/>
    <x v="55"/>
    <s v="São Paulo"/>
    <x v="0"/>
    <n v="4200"/>
    <s v="Lucas Sousa"/>
    <x v="0"/>
  </r>
  <r>
    <x v="5"/>
    <n v="4"/>
    <x v="55"/>
    <s v="Belo Horizonte"/>
    <x v="5"/>
    <n v="6400"/>
    <s v="Sarah Bhering"/>
    <x v="1"/>
  </r>
  <r>
    <x v="4"/>
    <n v="3"/>
    <x v="55"/>
    <s v="Guarulhos"/>
    <x v="0"/>
    <n v="15900"/>
    <s v="Wilson Costa"/>
    <x v="0"/>
  </r>
  <r>
    <x v="4"/>
    <n v="1"/>
    <x v="55"/>
    <s v="São Paulo"/>
    <x v="0"/>
    <n v="5300"/>
    <s v="Mariana Araujo"/>
    <x v="1"/>
  </r>
  <r>
    <x v="1"/>
    <n v="2"/>
    <x v="55"/>
    <s v="Rio de Janeiro"/>
    <x v="1"/>
    <n v="4200"/>
    <s v="Ana Magalhães"/>
    <x v="1"/>
  </r>
  <r>
    <x v="0"/>
    <n v="4"/>
    <x v="55"/>
    <s v="Belo Horizonte"/>
    <x v="5"/>
    <n v="10000"/>
    <s v="Victoria Pestana"/>
    <x v="1"/>
  </r>
  <r>
    <x v="6"/>
    <n v="1"/>
    <x v="55"/>
    <s v="Campinas"/>
    <x v="0"/>
    <n v="5300"/>
    <s v="Pedro Sone"/>
    <x v="0"/>
  </r>
  <r>
    <x v="0"/>
    <n v="1"/>
    <x v="56"/>
    <s v="São Paulo"/>
    <x v="0"/>
    <n v="2500"/>
    <s v="David Britto"/>
    <x v="0"/>
  </r>
  <r>
    <x v="5"/>
    <n v="3"/>
    <x v="56"/>
    <s v="Guarulhos"/>
    <x v="0"/>
    <n v="4800"/>
    <s v="Juliana Vianna"/>
    <x v="1"/>
  </r>
  <r>
    <x v="0"/>
    <n v="1"/>
    <x v="56"/>
    <s v="São Paulo"/>
    <x v="0"/>
    <n v="2500"/>
    <s v="Pedro Pinto"/>
    <x v="0"/>
  </r>
  <r>
    <x v="4"/>
    <n v="1"/>
    <x v="56"/>
    <s v="Curitiba"/>
    <x v="3"/>
    <n v="5300"/>
    <s v="Thales Cavalcanti"/>
    <x v="0"/>
  </r>
  <r>
    <x v="2"/>
    <n v="3"/>
    <x v="57"/>
    <s v="Porto Alegre"/>
    <x v="4"/>
    <n v="10200"/>
    <s v="Thomáz Taylor"/>
    <x v="0"/>
  </r>
  <r>
    <x v="5"/>
    <n v="3"/>
    <x v="57"/>
    <s v="Belo Horizonte"/>
    <x v="5"/>
    <n v="4800"/>
    <s v="Ana Barros"/>
    <x v="1"/>
  </r>
  <r>
    <x v="0"/>
    <n v="5"/>
    <x v="57"/>
    <s v="Belo Horizonte"/>
    <x v="5"/>
    <n v="26500"/>
    <s v="Willian Nogueira"/>
    <x v="0"/>
  </r>
  <r>
    <x v="0"/>
    <n v="5"/>
    <x v="57"/>
    <s v="Belo Horizonte"/>
    <x v="5"/>
    <n v="26500"/>
    <s v="Deysiane Fernandes"/>
    <x v="1"/>
  </r>
  <r>
    <x v="5"/>
    <n v="3"/>
    <x v="57"/>
    <s v="Belo Horizonte"/>
    <x v="5"/>
    <n v="4800"/>
    <s v="Vinícius Kurtz"/>
    <x v="0"/>
  </r>
  <r>
    <x v="1"/>
    <n v="3"/>
    <x v="57"/>
    <s v="Campinas"/>
    <x v="0"/>
    <n v="6300"/>
    <s v="Felipe Cardoso"/>
    <x v="0"/>
  </r>
  <r>
    <x v="4"/>
    <n v="1"/>
    <x v="57"/>
    <s v="São Paulo"/>
    <x v="0"/>
    <n v="5300"/>
    <s v="Bernard Procaci"/>
    <x v="0"/>
  </r>
  <r>
    <x v="3"/>
    <n v="2"/>
    <x v="57"/>
    <s v="São Paulo"/>
    <x v="0"/>
    <n v="2800"/>
    <s v="Ana Fernandes"/>
    <x v="1"/>
  </r>
  <r>
    <x v="0"/>
    <n v="5"/>
    <x v="57"/>
    <s v="São Paulo"/>
    <x v="0"/>
    <n v="12500"/>
    <s v="Lucas Fonseca"/>
    <x v="0"/>
  </r>
  <r>
    <x v="4"/>
    <n v="4"/>
    <x v="57"/>
    <s v="Goiânia"/>
    <x v="2"/>
    <n v="21200"/>
    <s v="Hércules Silva"/>
    <x v="0"/>
  </r>
  <r>
    <x v="0"/>
    <n v="3"/>
    <x v="57"/>
    <s v="Rio de Janeiro"/>
    <x v="1"/>
    <n v="15900"/>
    <s v="Thaís Barros"/>
    <x v="1"/>
  </r>
  <r>
    <x v="4"/>
    <n v="2"/>
    <x v="57"/>
    <s v="Belo Horizonte"/>
    <x v="5"/>
    <n v="10600"/>
    <s v="Henrique Figueiredo"/>
    <x v="0"/>
  </r>
  <r>
    <x v="0"/>
    <n v="1"/>
    <x v="57"/>
    <s v="Belo Horizonte"/>
    <x v="5"/>
    <n v="2500"/>
    <s v="Joao Pimenta"/>
    <x v="0"/>
  </r>
  <r>
    <x v="1"/>
    <n v="5"/>
    <x v="57"/>
    <s v="Goiânia"/>
    <x v="2"/>
    <n v="10500"/>
    <s v="Gabriel Soares"/>
    <x v="0"/>
  </r>
  <r>
    <x v="4"/>
    <n v="1"/>
    <x v="57"/>
    <s v="Goiânia"/>
    <x v="2"/>
    <n v="5300"/>
    <s v="Adrielle Villanova"/>
    <x v="1"/>
  </r>
  <r>
    <x v="3"/>
    <n v="1"/>
    <x v="57"/>
    <s v="Rio de Janeiro"/>
    <x v="1"/>
    <n v="1400"/>
    <s v="Sylvio Moraes"/>
    <x v="0"/>
  </r>
  <r>
    <x v="0"/>
    <n v="1"/>
    <x v="58"/>
    <s v="Guarulhos"/>
    <x v="0"/>
    <n v="2500"/>
    <s v="Rogério Garcia"/>
    <x v="0"/>
  </r>
  <r>
    <x v="0"/>
    <n v="5"/>
    <x v="58"/>
    <s v="Porto Alegre"/>
    <x v="4"/>
    <n v="12500"/>
    <s v="Leticia Melo"/>
    <x v="1"/>
  </r>
  <r>
    <x v="2"/>
    <n v="2"/>
    <x v="58"/>
    <s v="Belo Horizonte"/>
    <x v="5"/>
    <n v="6800"/>
    <s v="Pedro Carneiro"/>
    <x v="0"/>
  </r>
  <r>
    <x v="1"/>
    <n v="4"/>
    <x v="58"/>
    <s v="Goiânia"/>
    <x v="2"/>
    <n v="8400"/>
    <s v="João Brito"/>
    <x v="0"/>
  </r>
  <r>
    <x v="0"/>
    <n v="4"/>
    <x v="58"/>
    <s v="São Paulo"/>
    <x v="0"/>
    <n v="10000"/>
    <s v="Joao Silveira"/>
    <x v="0"/>
  </r>
  <r>
    <x v="6"/>
    <n v="4"/>
    <x v="58"/>
    <s v="São Paulo"/>
    <x v="0"/>
    <n v="14000"/>
    <s v="Matheus Dias"/>
    <x v="0"/>
  </r>
  <r>
    <x v="4"/>
    <n v="3"/>
    <x v="58"/>
    <s v="Belo Horizonte"/>
    <x v="5"/>
    <n v="15900"/>
    <s v="William Moraes"/>
    <x v="0"/>
  </r>
  <r>
    <x v="4"/>
    <n v="2"/>
    <x v="58"/>
    <s v="Belo Horizonte"/>
    <x v="5"/>
    <n v="10600"/>
    <s v="Maria Aragão"/>
    <x v="1"/>
  </r>
  <r>
    <x v="1"/>
    <n v="2"/>
    <x v="58"/>
    <s v="Belo Horizonte"/>
    <x v="5"/>
    <n v="4200"/>
    <s v="Wellington Araujo"/>
    <x v="0"/>
  </r>
  <r>
    <x v="2"/>
    <n v="1"/>
    <x v="58"/>
    <s v="Goiânia"/>
    <x v="2"/>
    <n v="3400"/>
    <s v="Leandro Mattos"/>
    <x v="0"/>
  </r>
  <r>
    <x v="4"/>
    <n v="2"/>
    <x v="58"/>
    <s v="Guarulhos"/>
    <x v="0"/>
    <n v="10600"/>
    <s v="Giulia Fernandes"/>
    <x v="1"/>
  </r>
  <r>
    <x v="1"/>
    <n v="1"/>
    <x v="58"/>
    <s v="Porto Alegre"/>
    <x v="4"/>
    <n v="2100"/>
    <s v="Bruna Nascimento"/>
    <x v="1"/>
  </r>
  <r>
    <x v="5"/>
    <n v="1"/>
    <x v="59"/>
    <s v="Campinas"/>
    <x v="0"/>
    <n v="1600"/>
    <s v="Guilherme Monteiro"/>
    <x v="0"/>
  </r>
  <r>
    <x v="1"/>
    <n v="4"/>
    <x v="59"/>
    <s v="Niterói"/>
    <x v="1"/>
    <n v="8400"/>
    <s v="Eduardo Peçanha"/>
    <x v="0"/>
  </r>
  <r>
    <x v="5"/>
    <n v="1"/>
    <x v="60"/>
    <s v="Goiânia"/>
    <x v="2"/>
    <n v="1600"/>
    <s v="Lucas Lacerda"/>
    <x v="0"/>
  </r>
  <r>
    <x v="4"/>
    <n v="2"/>
    <x v="60"/>
    <s v="Guarulhos"/>
    <x v="0"/>
    <n v="10600"/>
    <s v="Mariane Gomes"/>
    <x v="1"/>
  </r>
  <r>
    <x v="2"/>
    <n v="4"/>
    <x v="60"/>
    <s v="Guarulhos"/>
    <x v="0"/>
    <n v="13600"/>
    <s v="Lázaro Terra"/>
    <x v="0"/>
  </r>
  <r>
    <x v="4"/>
    <n v="2"/>
    <x v="60"/>
    <s v="São Paulo"/>
    <x v="0"/>
    <n v="10600"/>
    <s v="Amanda Palmeira"/>
    <x v="1"/>
  </r>
  <r>
    <x v="2"/>
    <n v="4"/>
    <x v="60"/>
    <s v="Belo Horizonte"/>
    <x v="5"/>
    <n v="13600"/>
    <s v="Willian Souza"/>
    <x v="0"/>
  </r>
  <r>
    <x v="6"/>
    <n v="2"/>
    <x v="60"/>
    <s v="Belo Horizonte"/>
    <x v="5"/>
    <n v="10600"/>
    <s v="Andre Miranda"/>
    <x v="0"/>
  </r>
  <r>
    <x v="3"/>
    <n v="5"/>
    <x v="60"/>
    <s v="Belo Horizonte"/>
    <x v="5"/>
    <n v="7000"/>
    <s v="Alex Fioretti"/>
    <x v="0"/>
  </r>
  <r>
    <x v="0"/>
    <n v="4"/>
    <x v="60"/>
    <s v="Recife"/>
    <x v="6"/>
    <n v="10000"/>
    <s v="Alberto Candido"/>
    <x v="0"/>
  </r>
  <r>
    <x v="2"/>
    <n v="1"/>
    <x v="60"/>
    <s v="Campinas"/>
    <x v="0"/>
    <n v="3400"/>
    <s v="Natalia Almeida"/>
    <x v="1"/>
  </r>
  <r>
    <x v="0"/>
    <n v="5"/>
    <x v="61"/>
    <s v="Goiânia"/>
    <x v="2"/>
    <n v="12500"/>
    <s v="Victor Portela"/>
    <x v="0"/>
  </r>
  <r>
    <x v="4"/>
    <n v="4"/>
    <x v="62"/>
    <s v="São Paulo"/>
    <x v="0"/>
    <n v="21200"/>
    <s v="Philipe Andrade"/>
    <x v="0"/>
  </r>
  <r>
    <x v="1"/>
    <n v="1"/>
    <x v="62"/>
    <s v="Niterói"/>
    <x v="1"/>
    <n v="2100"/>
    <s v="Gabriella Souza"/>
    <x v="1"/>
  </r>
  <r>
    <x v="5"/>
    <n v="4"/>
    <x v="62"/>
    <s v="Rio de Janeiro"/>
    <x v="1"/>
    <n v="6400"/>
    <s v="Alessandra Magalhães"/>
    <x v="1"/>
  </r>
  <r>
    <x v="1"/>
    <n v="5"/>
    <x v="63"/>
    <s v="São Paulo"/>
    <x v="0"/>
    <n v="10500"/>
    <s v="Hygor Mesquita"/>
    <x v="0"/>
  </r>
  <r>
    <x v="5"/>
    <n v="3"/>
    <x v="63"/>
    <s v="São Paulo"/>
    <x v="0"/>
    <n v="4800"/>
    <s v="Marcelo Xavier"/>
    <x v="0"/>
  </r>
  <r>
    <x v="4"/>
    <n v="2"/>
    <x v="63"/>
    <s v="Niterói"/>
    <x v="1"/>
    <n v="10600"/>
    <s v="Deysiane Portillo"/>
    <x v="1"/>
  </r>
  <r>
    <x v="4"/>
    <n v="3"/>
    <x v="63"/>
    <s v="São Paulo"/>
    <x v="0"/>
    <n v="15900"/>
    <s v="Wen Felippe"/>
    <x v="1"/>
  </r>
  <r>
    <x v="4"/>
    <n v="5"/>
    <x v="63"/>
    <s v="Curitiba"/>
    <x v="3"/>
    <n v="26500"/>
    <s v="Desirée Wanderley"/>
    <x v="1"/>
  </r>
  <r>
    <x v="6"/>
    <n v="4"/>
    <x v="63"/>
    <s v="Goiânia"/>
    <x v="2"/>
    <n v="14000"/>
    <s v="Rodrigo Aragão"/>
    <x v="0"/>
  </r>
  <r>
    <x v="0"/>
    <n v="5"/>
    <x v="63"/>
    <s v="Belo Horizonte"/>
    <x v="5"/>
    <n v="12500"/>
    <s v="Antonio Puntel"/>
    <x v="0"/>
  </r>
  <r>
    <x v="5"/>
    <n v="4"/>
    <x v="63"/>
    <s v="Campinas"/>
    <x v="0"/>
    <n v="6400"/>
    <s v="José Londero"/>
    <x v="0"/>
  </r>
  <r>
    <x v="2"/>
    <n v="4"/>
    <x v="64"/>
    <s v="Goiânia"/>
    <x v="2"/>
    <n v="13600"/>
    <s v="Bruno Caputo"/>
    <x v="0"/>
  </r>
  <r>
    <x v="3"/>
    <n v="1"/>
    <x v="64"/>
    <s v="Niterói"/>
    <x v="1"/>
    <n v="1400"/>
    <s v="Carolina Fanara"/>
    <x v="1"/>
  </r>
  <r>
    <x v="0"/>
    <n v="4"/>
    <x v="64"/>
    <s v="Porto Alegre"/>
    <x v="4"/>
    <n v="10000"/>
    <s v="Breno Lima"/>
    <x v="0"/>
  </r>
  <r>
    <x v="0"/>
    <n v="1"/>
    <x v="64"/>
    <s v="Guarulhos"/>
    <x v="0"/>
    <n v="2500"/>
    <s v="Jessica Buraco"/>
    <x v="1"/>
  </r>
  <r>
    <x v="1"/>
    <n v="5"/>
    <x v="64"/>
    <s v="Rio de Janeiro"/>
    <x v="1"/>
    <n v="10500"/>
    <s v="Renan Nimer"/>
    <x v="0"/>
  </r>
  <r>
    <x v="0"/>
    <n v="2"/>
    <x v="64"/>
    <s v="Belo Horizonte"/>
    <x v="5"/>
    <n v="5000"/>
    <s v="Sthefeson Fernandes"/>
    <x v="0"/>
  </r>
  <r>
    <x v="4"/>
    <n v="1"/>
    <x v="64"/>
    <s v="Curitiba"/>
    <x v="3"/>
    <n v="5300"/>
    <s v="Bruna Santos"/>
    <x v="1"/>
  </r>
  <r>
    <x v="6"/>
    <n v="5"/>
    <x v="64"/>
    <s v="Curitiba"/>
    <x v="3"/>
    <n v="17500"/>
    <s v="Michelle Wanderley"/>
    <x v="1"/>
  </r>
  <r>
    <x v="2"/>
    <n v="2"/>
    <x v="64"/>
    <s v="São Paulo"/>
    <x v="0"/>
    <n v="6800"/>
    <s v="Elaine Alfradique"/>
    <x v="1"/>
  </r>
  <r>
    <x v="4"/>
    <n v="2"/>
    <x v="64"/>
    <s v="Belo Horizonte"/>
    <x v="5"/>
    <n v="10600"/>
    <s v="Gustavo Júnior"/>
    <x v="0"/>
  </r>
  <r>
    <x v="0"/>
    <n v="1"/>
    <x v="64"/>
    <s v="Campinas"/>
    <x v="0"/>
    <n v="2500"/>
    <s v="Anna Monteiro"/>
    <x v="1"/>
  </r>
  <r>
    <x v="5"/>
    <n v="4"/>
    <x v="64"/>
    <s v="São Paulo"/>
    <x v="0"/>
    <n v="6400"/>
    <s v="Carlos Morais"/>
    <x v="0"/>
  </r>
  <r>
    <x v="0"/>
    <n v="1"/>
    <x v="64"/>
    <s v="Rio de Janeiro"/>
    <x v="1"/>
    <n v="5300"/>
    <s v="Roberta Thoni"/>
    <x v="1"/>
  </r>
  <r>
    <x v="0"/>
    <n v="5"/>
    <x v="64"/>
    <s v="Belo Horizonte"/>
    <x v="5"/>
    <n v="12500"/>
    <s v="Renan Costa"/>
    <x v="0"/>
  </r>
  <r>
    <x v="0"/>
    <n v="2"/>
    <x v="64"/>
    <s v="Campinas"/>
    <x v="0"/>
    <n v="5000"/>
    <s v="Luis Paz"/>
    <x v="1"/>
  </r>
  <r>
    <x v="0"/>
    <n v="1"/>
    <x v="64"/>
    <s v="Recife"/>
    <x v="6"/>
    <n v="2500"/>
    <s v="Leonardo Bach"/>
    <x v="0"/>
  </r>
  <r>
    <x v="3"/>
    <n v="3"/>
    <x v="65"/>
    <s v="Goiânia"/>
    <x v="2"/>
    <n v="4200"/>
    <s v="Thaís Araujo"/>
    <x v="1"/>
  </r>
  <r>
    <x v="4"/>
    <n v="2"/>
    <x v="65"/>
    <s v="Belo Horizonte"/>
    <x v="5"/>
    <n v="10600"/>
    <s v="Patrícia Gentile"/>
    <x v="1"/>
  </r>
  <r>
    <x v="2"/>
    <n v="2"/>
    <x v="65"/>
    <s v="Rio de Janeiro"/>
    <x v="1"/>
    <n v="6800"/>
    <s v="Adriane Freire"/>
    <x v="1"/>
  </r>
  <r>
    <x v="5"/>
    <n v="1"/>
    <x v="65"/>
    <s v="Niterói"/>
    <x v="1"/>
    <n v="1600"/>
    <s v="Lázaro Gomes"/>
    <x v="0"/>
  </r>
  <r>
    <x v="1"/>
    <n v="5"/>
    <x v="65"/>
    <s v="Niterói"/>
    <x v="1"/>
    <n v="10500"/>
    <s v="Matheus Lima"/>
    <x v="0"/>
  </r>
  <r>
    <x v="3"/>
    <n v="3"/>
    <x v="65"/>
    <s v="Guarulhos"/>
    <x v="0"/>
    <n v="4200"/>
    <s v="Roberto Silva"/>
    <x v="0"/>
  </r>
  <r>
    <x v="1"/>
    <n v="3"/>
    <x v="65"/>
    <s v="São Paulo"/>
    <x v="0"/>
    <n v="6300"/>
    <s v="Letícia Mesquita"/>
    <x v="1"/>
  </r>
  <r>
    <x v="4"/>
    <n v="5"/>
    <x v="65"/>
    <s v="São Paulo"/>
    <x v="0"/>
    <n v="26500"/>
    <s v="Luiza Delgado"/>
    <x v="1"/>
  </r>
  <r>
    <x v="3"/>
    <n v="3"/>
    <x v="65"/>
    <s v="Porto Alegre"/>
    <x v="4"/>
    <n v="4200"/>
    <s v="Eduardo Guedes"/>
    <x v="0"/>
  </r>
  <r>
    <x v="4"/>
    <n v="1"/>
    <x v="65"/>
    <s v="São Paulo"/>
    <x v="0"/>
    <n v="5300"/>
    <s v="Gabriela Quinto"/>
    <x v="1"/>
  </r>
  <r>
    <x v="0"/>
    <n v="1"/>
    <x v="65"/>
    <s v="Guarulhos"/>
    <x v="0"/>
    <n v="2500"/>
    <s v="Sylvio Mesquita"/>
    <x v="0"/>
  </r>
  <r>
    <x v="4"/>
    <n v="3"/>
    <x v="65"/>
    <s v="Belo Horizonte"/>
    <x v="5"/>
    <n v="15900"/>
    <s v="Raíssa Goulart"/>
    <x v="1"/>
  </r>
  <r>
    <x v="4"/>
    <n v="2"/>
    <x v="65"/>
    <s v="Campinas"/>
    <x v="0"/>
    <n v="10600"/>
    <s v="Priscila Vilela"/>
    <x v="1"/>
  </r>
  <r>
    <x v="5"/>
    <n v="2"/>
    <x v="65"/>
    <s v="Curitiba"/>
    <x v="3"/>
    <n v="3200"/>
    <s v="Thales Garcia"/>
    <x v="0"/>
  </r>
  <r>
    <x v="3"/>
    <n v="4"/>
    <x v="65"/>
    <s v="Goiânia"/>
    <x v="2"/>
    <n v="5600"/>
    <s v="Adriana Isbelle"/>
    <x v="1"/>
  </r>
  <r>
    <x v="4"/>
    <n v="4"/>
    <x v="66"/>
    <s v="Curitiba"/>
    <x v="3"/>
    <n v="21200"/>
    <s v="Juan Carneiro"/>
    <x v="0"/>
  </r>
  <r>
    <x v="6"/>
    <n v="2"/>
    <x v="66"/>
    <s v="Niterói"/>
    <x v="1"/>
    <n v="7000"/>
    <s v="Carolina Fonseca"/>
    <x v="1"/>
  </r>
  <r>
    <x v="5"/>
    <n v="5"/>
    <x v="67"/>
    <s v="São Paulo"/>
    <x v="0"/>
    <n v="8000"/>
    <s v="Karoline Resende"/>
    <x v="1"/>
  </r>
  <r>
    <x v="6"/>
    <n v="2"/>
    <x v="67"/>
    <s v="Campinas"/>
    <x v="0"/>
    <n v="7000"/>
    <s v="Bruno Lacerda"/>
    <x v="0"/>
  </r>
  <r>
    <x v="2"/>
    <n v="3"/>
    <x v="67"/>
    <s v="São Paulo"/>
    <x v="0"/>
    <n v="10200"/>
    <s v="Pedro Júnior"/>
    <x v="0"/>
  </r>
  <r>
    <x v="5"/>
    <n v="3"/>
    <x v="68"/>
    <s v="São Paulo"/>
    <x v="0"/>
    <n v="4800"/>
    <s v="Victor Mendes"/>
    <x v="0"/>
  </r>
  <r>
    <x v="2"/>
    <n v="3"/>
    <x v="68"/>
    <s v="São Paulo"/>
    <x v="0"/>
    <n v="10200"/>
    <s v="Guilherme Felippe"/>
    <x v="0"/>
  </r>
  <r>
    <x v="4"/>
    <n v="5"/>
    <x v="68"/>
    <s v="Recife"/>
    <x v="6"/>
    <n v="26500"/>
    <s v="Wilson Nucci"/>
    <x v="0"/>
  </r>
  <r>
    <x v="3"/>
    <n v="1"/>
    <x v="68"/>
    <s v="Guarulhos"/>
    <x v="0"/>
    <n v="1400"/>
    <s v="Brenno Barroso"/>
    <x v="0"/>
  </r>
  <r>
    <x v="0"/>
    <n v="2"/>
    <x v="68"/>
    <s v="Niterói"/>
    <x v="1"/>
    <n v="5000"/>
    <s v="Daniel Rosa"/>
    <x v="0"/>
  </r>
  <r>
    <x v="2"/>
    <n v="5"/>
    <x v="69"/>
    <s v="Curitiba"/>
    <x v="3"/>
    <n v="17000"/>
    <s v="Arthur Perdomo"/>
    <x v="0"/>
  </r>
  <r>
    <x v="0"/>
    <n v="4"/>
    <x v="69"/>
    <s v="São Paulo"/>
    <x v="0"/>
    <n v="10000"/>
    <s v="Barbara Candido"/>
    <x v="1"/>
  </r>
  <r>
    <x v="4"/>
    <n v="2"/>
    <x v="69"/>
    <s v="Belo Horizonte"/>
    <x v="5"/>
    <n v="10600"/>
    <s v="Bruna Barros"/>
    <x v="1"/>
  </r>
  <r>
    <x v="5"/>
    <n v="1"/>
    <x v="69"/>
    <s v="São Paulo"/>
    <x v="0"/>
    <n v="1600"/>
    <s v="Fernanda Mattos"/>
    <x v="1"/>
  </r>
  <r>
    <x v="1"/>
    <n v="4"/>
    <x v="69"/>
    <s v="Porto Alegre"/>
    <x v="4"/>
    <n v="8400"/>
    <s v="Felipe Cruz"/>
    <x v="0"/>
  </r>
  <r>
    <x v="6"/>
    <n v="2"/>
    <x v="69"/>
    <s v="Rio de Janeiro"/>
    <x v="1"/>
    <n v="7000"/>
    <s v="Rafael Rangel"/>
    <x v="0"/>
  </r>
  <r>
    <x v="1"/>
    <n v="5"/>
    <x v="69"/>
    <s v="Rio de Janeiro"/>
    <x v="1"/>
    <n v="10500"/>
    <s v="Willian Barros"/>
    <x v="0"/>
  </r>
  <r>
    <x v="5"/>
    <n v="3"/>
    <x v="69"/>
    <s v="São Paulo"/>
    <x v="0"/>
    <n v="4800"/>
    <s v="Rafael Gouvêa"/>
    <x v="0"/>
  </r>
  <r>
    <x v="4"/>
    <n v="3"/>
    <x v="70"/>
    <s v="Porto Alegre"/>
    <x v="4"/>
    <n v="15900"/>
    <s v="Lucas Barbosa"/>
    <x v="0"/>
  </r>
  <r>
    <x v="4"/>
    <n v="3"/>
    <x v="70"/>
    <s v="São Paulo"/>
    <x v="0"/>
    <n v="15900"/>
    <s v="Anna Garcia"/>
    <x v="1"/>
  </r>
  <r>
    <x v="3"/>
    <n v="2"/>
    <x v="70"/>
    <s v="São Paulo"/>
    <x v="0"/>
    <n v="2800"/>
    <s v="Lucas Mesquita"/>
    <x v="0"/>
  </r>
  <r>
    <x v="0"/>
    <n v="2"/>
    <x v="70"/>
    <s v="Belo Horizonte"/>
    <x v="5"/>
    <n v="5000"/>
    <s v="Pedro Braga"/>
    <x v="0"/>
  </r>
  <r>
    <x v="6"/>
    <n v="5"/>
    <x v="70"/>
    <s v="São Paulo"/>
    <x v="0"/>
    <n v="26500"/>
    <s v="Breno Thome"/>
    <x v="0"/>
  </r>
  <r>
    <x v="2"/>
    <n v="4"/>
    <x v="70"/>
    <s v="Belo Horizonte"/>
    <x v="5"/>
    <n v="13600"/>
    <s v="Carlos Silva"/>
    <x v="0"/>
  </r>
  <r>
    <x v="2"/>
    <n v="2"/>
    <x v="70"/>
    <s v="Goiânia"/>
    <x v="2"/>
    <n v="6800"/>
    <s v="Sandy Portillo"/>
    <x v="1"/>
  </r>
  <r>
    <x v="4"/>
    <n v="3"/>
    <x v="70"/>
    <s v="Goiânia"/>
    <x v="2"/>
    <n v="15900"/>
    <s v="João Melo"/>
    <x v="0"/>
  </r>
  <r>
    <x v="4"/>
    <n v="5"/>
    <x v="70"/>
    <s v="Porto Alegre"/>
    <x v="4"/>
    <n v="26500"/>
    <s v="Rodrigo Morete"/>
    <x v="0"/>
  </r>
  <r>
    <x v="0"/>
    <n v="3"/>
    <x v="70"/>
    <s v="Campinas"/>
    <x v="0"/>
    <n v="7500"/>
    <s v="Bernard Conceição"/>
    <x v="0"/>
  </r>
  <r>
    <x v="1"/>
    <n v="5"/>
    <x v="70"/>
    <s v="Belo Horizonte"/>
    <x v="5"/>
    <n v="10500"/>
    <s v="Vivianne Ferreira"/>
    <x v="1"/>
  </r>
  <r>
    <x v="4"/>
    <n v="1"/>
    <x v="70"/>
    <s v="Belo Horizonte"/>
    <x v="5"/>
    <n v="5300"/>
    <s v="Khaio Ribeiro"/>
    <x v="0"/>
  </r>
  <r>
    <x v="2"/>
    <n v="1"/>
    <x v="70"/>
    <s v="São Paulo"/>
    <x v="0"/>
    <n v="3400"/>
    <s v="Ana Ortiz"/>
    <x v="1"/>
  </r>
  <r>
    <x v="5"/>
    <n v="2"/>
    <x v="70"/>
    <s v="Belo Horizonte"/>
    <x v="5"/>
    <n v="3200"/>
    <s v="Bernardo Alcoforado"/>
    <x v="0"/>
  </r>
  <r>
    <x v="4"/>
    <n v="4"/>
    <x v="70"/>
    <s v="Curitiba"/>
    <x v="3"/>
    <n v="21200"/>
    <s v="Mateus Lima"/>
    <x v="0"/>
  </r>
  <r>
    <x v="2"/>
    <n v="3"/>
    <x v="70"/>
    <s v="São Paulo"/>
    <x v="0"/>
    <n v="10200"/>
    <s v="Pedro Araujo"/>
    <x v="0"/>
  </r>
  <r>
    <x v="5"/>
    <n v="5"/>
    <x v="70"/>
    <s v="Guarulhos"/>
    <x v="0"/>
    <n v="8000"/>
    <s v="Caroline Rodrigues"/>
    <x v="1"/>
  </r>
  <r>
    <x v="3"/>
    <n v="1"/>
    <x v="70"/>
    <s v="Curitiba"/>
    <x v="3"/>
    <n v="1400"/>
    <s v="Eduardo Ayres"/>
    <x v="0"/>
  </r>
  <r>
    <x v="1"/>
    <n v="2"/>
    <x v="70"/>
    <s v="Campinas"/>
    <x v="0"/>
    <n v="4200"/>
    <s v="João Souza"/>
    <x v="0"/>
  </r>
  <r>
    <x v="0"/>
    <n v="2"/>
    <x v="70"/>
    <s v="Porto Alegre"/>
    <x v="4"/>
    <n v="5000"/>
    <s v="Isabella Silva"/>
    <x v="1"/>
  </r>
  <r>
    <x v="4"/>
    <n v="1"/>
    <x v="70"/>
    <s v="São Paulo"/>
    <x v="0"/>
    <n v="5300"/>
    <s v="Giulia Ribeiro"/>
    <x v="1"/>
  </r>
  <r>
    <x v="0"/>
    <n v="2"/>
    <x v="70"/>
    <s v="Goiânia"/>
    <x v="2"/>
    <n v="10600"/>
    <s v="Rafaela Carneiro"/>
    <x v="1"/>
  </r>
  <r>
    <x v="2"/>
    <n v="5"/>
    <x v="71"/>
    <s v="Goiânia"/>
    <x v="2"/>
    <n v="17000"/>
    <s v="Juliana Assumpção"/>
    <x v="1"/>
  </r>
  <r>
    <x v="0"/>
    <n v="1"/>
    <x v="71"/>
    <s v="Belo Horizonte"/>
    <x v="5"/>
    <n v="2500"/>
    <s v="Elena Gasperi"/>
    <x v="1"/>
  </r>
  <r>
    <x v="5"/>
    <n v="3"/>
    <x v="71"/>
    <s v="Porto Alegre"/>
    <x v="4"/>
    <n v="4800"/>
    <s v="Luísa Vasconcellos"/>
    <x v="0"/>
  </r>
  <r>
    <x v="3"/>
    <n v="1"/>
    <x v="71"/>
    <s v="São Paulo"/>
    <x v="0"/>
    <n v="1400"/>
    <s v="Daniel Fraga"/>
    <x v="0"/>
  </r>
  <r>
    <x v="0"/>
    <n v="3"/>
    <x v="71"/>
    <s v="Goiânia"/>
    <x v="2"/>
    <n v="7500"/>
    <s v="Vinícius Silva"/>
    <x v="0"/>
  </r>
  <r>
    <x v="2"/>
    <n v="2"/>
    <x v="71"/>
    <s v="Guarulhos"/>
    <x v="0"/>
    <n v="6800"/>
    <s v="Beatriz Matheus"/>
    <x v="1"/>
  </r>
  <r>
    <x v="2"/>
    <n v="3"/>
    <x v="71"/>
    <s v="São Paulo"/>
    <x v="0"/>
    <n v="10200"/>
    <s v="Paloma Ribeiro"/>
    <x v="1"/>
  </r>
  <r>
    <x v="2"/>
    <n v="2"/>
    <x v="71"/>
    <s v="Guarulhos"/>
    <x v="0"/>
    <n v="6800"/>
    <s v="Fernanda Cardoso"/>
    <x v="1"/>
  </r>
  <r>
    <x v="0"/>
    <n v="5"/>
    <x v="71"/>
    <s v="Guarulhos"/>
    <x v="0"/>
    <n v="12500"/>
    <s v="Ana Martins"/>
    <x v="1"/>
  </r>
  <r>
    <x v="0"/>
    <n v="2"/>
    <x v="71"/>
    <s v="Goiânia"/>
    <x v="2"/>
    <n v="5000"/>
    <s v="Isabelle Ferrari"/>
    <x v="1"/>
  </r>
  <r>
    <x v="0"/>
    <n v="2"/>
    <x v="71"/>
    <s v="Porto Alegre"/>
    <x v="4"/>
    <n v="5000"/>
    <s v="Andressa Johnson"/>
    <x v="1"/>
  </r>
  <r>
    <x v="4"/>
    <n v="5"/>
    <x v="71"/>
    <s v="Belo Horizonte"/>
    <x v="5"/>
    <n v="26500"/>
    <s v="Bianca Souza"/>
    <x v="1"/>
  </r>
  <r>
    <x v="6"/>
    <n v="4"/>
    <x v="71"/>
    <s v="São Paulo"/>
    <x v="0"/>
    <n v="21200"/>
    <s v="Gabriel Bernardes"/>
    <x v="0"/>
  </r>
  <r>
    <x v="6"/>
    <n v="4"/>
    <x v="72"/>
    <s v="Goiânia"/>
    <x v="2"/>
    <n v="14000"/>
    <s v="Daniela Almeida"/>
    <x v="1"/>
  </r>
  <r>
    <x v="0"/>
    <n v="5"/>
    <x v="72"/>
    <s v="São Paulo"/>
    <x v="0"/>
    <n v="12500"/>
    <s v="Marianna Souza"/>
    <x v="1"/>
  </r>
  <r>
    <x v="6"/>
    <n v="5"/>
    <x v="72"/>
    <s v="São Paulo"/>
    <x v="0"/>
    <n v="17500"/>
    <s v="Raíssa Provenzano"/>
    <x v="1"/>
  </r>
  <r>
    <x v="2"/>
    <n v="1"/>
    <x v="72"/>
    <s v="Guarulhos"/>
    <x v="0"/>
    <n v="3400"/>
    <s v="Henrique Jimbo"/>
    <x v="0"/>
  </r>
  <r>
    <x v="5"/>
    <n v="4"/>
    <x v="73"/>
    <s v="Belo Horizonte"/>
    <x v="5"/>
    <n v="6400"/>
    <s v="Dykson Manhães"/>
    <x v="0"/>
  </r>
  <r>
    <x v="4"/>
    <n v="4"/>
    <x v="73"/>
    <s v="Porto Alegre"/>
    <x v="4"/>
    <n v="21200"/>
    <s v="Luiza Neves"/>
    <x v="1"/>
  </r>
  <r>
    <x v="4"/>
    <n v="1"/>
    <x v="73"/>
    <s v="Niterói"/>
    <x v="1"/>
    <n v="5300"/>
    <s v="Ives Tavares"/>
    <x v="1"/>
  </r>
  <r>
    <x v="4"/>
    <n v="1"/>
    <x v="73"/>
    <s v="São Paulo"/>
    <x v="0"/>
    <n v="5300"/>
    <s v="Marcelo Rodrigues"/>
    <x v="0"/>
  </r>
  <r>
    <x v="1"/>
    <n v="3"/>
    <x v="73"/>
    <s v="Belo Horizonte"/>
    <x v="5"/>
    <n v="6300"/>
    <s v="Helena Silva"/>
    <x v="1"/>
  </r>
  <r>
    <x v="2"/>
    <n v="5"/>
    <x v="73"/>
    <s v="Niterói"/>
    <x v="1"/>
    <n v="17000"/>
    <s v="Diogo Souza"/>
    <x v="0"/>
  </r>
  <r>
    <x v="4"/>
    <n v="4"/>
    <x v="73"/>
    <s v="Niterói"/>
    <x v="1"/>
    <n v="21200"/>
    <s v="Juliana Guimarães"/>
    <x v="1"/>
  </r>
  <r>
    <x v="1"/>
    <n v="2"/>
    <x v="73"/>
    <s v="Belo Horizonte"/>
    <x v="5"/>
    <n v="4200"/>
    <s v="Caio Gomes"/>
    <x v="0"/>
  </r>
  <r>
    <x v="4"/>
    <n v="1"/>
    <x v="73"/>
    <s v="Porto Alegre"/>
    <x v="4"/>
    <n v="5300"/>
    <s v="Daniela Fernandes"/>
    <x v="1"/>
  </r>
  <r>
    <x v="0"/>
    <n v="4"/>
    <x v="74"/>
    <s v="Belo Horizonte"/>
    <x v="5"/>
    <n v="10000"/>
    <s v="Pedro Figueiredo"/>
    <x v="0"/>
  </r>
  <r>
    <x v="0"/>
    <n v="3"/>
    <x v="74"/>
    <s v="Guarulhos"/>
    <x v="0"/>
    <n v="7500"/>
    <s v="Pedro Jesus"/>
    <x v="0"/>
  </r>
  <r>
    <x v="0"/>
    <n v="4"/>
    <x v="74"/>
    <s v="Goiânia"/>
    <x v="2"/>
    <n v="10000"/>
    <s v="Andreza Dias"/>
    <x v="1"/>
  </r>
  <r>
    <x v="0"/>
    <n v="2"/>
    <x v="74"/>
    <s v="Belo Horizonte"/>
    <x v="5"/>
    <n v="10600"/>
    <s v="Bruna Ribeiro"/>
    <x v="1"/>
  </r>
  <r>
    <x v="5"/>
    <n v="3"/>
    <x v="74"/>
    <s v="Belo Horizonte"/>
    <x v="5"/>
    <n v="4800"/>
    <s v="Paula Soares"/>
    <x v="1"/>
  </r>
  <r>
    <x v="0"/>
    <n v="2"/>
    <x v="74"/>
    <s v="Goiânia"/>
    <x v="2"/>
    <n v="5000"/>
    <s v="Manuela Leal"/>
    <x v="1"/>
  </r>
  <r>
    <x v="4"/>
    <n v="4"/>
    <x v="74"/>
    <s v="Niterói"/>
    <x v="1"/>
    <n v="21200"/>
    <s v="Paula Derossi"/>
    <x v="1"/>
  </r>
  <r>
    <x v="4"/>
    <n v="1"/>
    <x v="74"/>
    <s v="Curitiba"/>
    <x v="3"/>
    <n v="5300"/>
    <s v="Caio Sousa"/>
    <x v="0"/>
  </r>
  <r>
    <x v="1"/>
    <n v="1"/>
    <x v="74"/>
    <s v="Guarulhos"/>
    <x v="0"/>
    <n v="2100"/>
    <s v="Lucas Almeida"/>
    <x v="0"/>
  </r>
  <r>
    <x v="1"/>
    <n v="2"/>
    <x v="74"/>
    <s v="São Paulo"/>
    <x v="0"/>
    <n v="4200"/>
    <s v="Juliana Santos"/>
    <x v="1"/>
  </r>
  <r>
    <x v="2"/>
    <n v="2"/>
    <x v="74"/>
    <s v="Porto Alegre"/>
    <x v="4"/>
    <n v="6800"/>
    <s v="Pedro Oliveira"/>
    <x v="0"/>
  </r>
  <r>
    <x v="6"/>
    <n v="4"/>
    <x v="74"/>
    <s v="Curitiba"/>
    <x v="3"/>
    <n v="14000"/>
    <s v="Beatriz Gentile"/>
    <x v="1"/>
  </r>
  <r>
    <x v="4"/>
    <n v="2"/>
    <x v="74"/>
    <s v="Niterói"/>
    <x v="1"/>
    <n v="10600"/>
    <s v="Lázaro Coelho"/>
    <x v="0"/>
  </r>
  <r>
    <x v="1"/>
    <n v="2"/>
    <x v="74"/>
    <s v="São Paulo"/>
    <x v="0"/>
    <n v="4200"/>
    <s v="Beatriz Mariz"/>
    <x v="1"/>
  </r>
  <r>
    <x v="4"/>
    <n v="4"/>
    <x v="74"/>
    <s v="São Paulo"/>
    <x v="0"/>
    <n v="21200"/>
    <s v="Renan Castro"/>
    <x v="0"/>
  </r>
  <r>
    <x v="4"/>
    <n v="4"/>
    <x v="74"/>
    <s v="Curitiba"/>
    <x v="3"/>
    <n v="21200"/>
    <s v="Isabel Sampaio"/>
    <x v="1"/>
  </r>
  <r>
    <x v="6"/>
    <n v="5"/>
    <x v="75"/>
    <s v="São Paulo"/>
    <x v="0"/>
    <n v="17500"/>
    <s v="Henrique Almeida"/>
    <x v="0"/>
  </r>
  <r>
    <x v="2"/>
    <n v="1"/>
    <x v="75"/>
    <s v="Rio de Janeiro"/>
    <x v="1"/>
    <n v="3400"/>
    <s v="Anderson Silva"/>
    <x v="0"/>
  </r>
  <r>
    <x v="4"/>
    <n v="5"/>
    <x v="75"/>
    <s v="Guarulhos"/>
    <x v="0"/>
    <n v="26500"/>
    <s v="Victor Silva"/>
    <x v="0"/>
  </r>
  <r>
    <x v="0"/>
    <n v="1"/>
    <x v="75"/>
    <s v="São Paulo"/>
    <x v="0"/>
    <n v="2500"/>
    <s v="Luísa Provenzano"/>
    <x v="0"/>
  </r>
  <r>
    <x v="4"/>
    <n v="2"/>
    <x v="75"/>
    <s v="Belo Horizonte"/>
    <x v="5"/>
    <n v="10600"/>
    <s v="Lucas Correa"/>
    <x v="0"/>
  </r>
  <r>
    <x v="6"/>
    <n v="3"/>
    <x v="75"/>
    <s v="Guarulhos"/>
    <x v="0"/>
    <n v="10500"/>
    <s v="Arthur Piero"/>
    <x v="0"/>
  </r>
  <r>
    <x v="0"/>
    <n v="4"/>
    <x v="75"/>
    <s v="São Paulo"/>
    <x v="0"/>
    <n v="10000"/>
    <s v="Caio Cavalcanti"/>
    <x v="0"/>
  </r>
  <r>
    <x v="0"/>
    <n v="2"/>
    <x v="75"/>
    <s v="São Paulo"/>
    <x v="0"/>
    <n v="5000"/>
    <s v="Natalia Marinho"/>
    <x v="1"/>
  </r>
  <r>
    <x v="0"/>
    <n v="3"/>
    <x v="75"/>
    <s v="Guarulhos"/>
    <x v="0"/>
    <n v="7500"/>
    <s v="Lucas Guimarães"/>
    <x v="0"/>
  </r>
  <r>
    <x v="5"/>
    <n v="1"/>
    <x v="75"/>
    <s v="Campinas"/>
    <x v="0"/>
    <n v="1600"/>
    <s v="Sandy Ferreira"/>
    <x v="1"/>
  </r>
  <r>
    <x v="4"/>
    <n v="5"/>
    <x v="75"/>
    <s v="Niterói"/>
    <x v="1"/>
    <n v="26500"/>
    <s v="Gabriel Hollander"/>
    <x v="0"/>
  </r>
  <r>
    <x v="4"/>
    <n v="4"/>
    <x v="75"/>
    <s v="Goiânia"/>
    <x v="2"/>
    <n v="21200"/>
    <s v="Alvaro Castilho"/>
    <x v="0"/>
  </r>
  <r>
    <x v="4"/>
    <n v="5"/>
    <x v="75"/>
    <s v="Campinas"/>
    <x v="0"/>
    <n v="26500"/>
    <s v="Isabelle Thome"/>
    <x v="1"/>
  </r>
  <r>
    <x v="2"/>
    <n v="4"/>
    <x v="75"/>
    <s v="Belo Horizonte"/>
    <x v="5"/>
    <n v="13600"/>
    <s v="Henrique Oliveira"/>
    <x v="0"/>
  </r>
  <r>
    <x v="0"/>
    <n v="2"/>
    <x v="75"/>
    <s v="Guarulhos"/>
    <x v="0"/>
    <n v="10600"/>
    <s v="Vanessa Mesquita"/>
    <x v="1"/>
  </r>
  <r>
    <x v="4"/>
    <n v="3"/>
    <x v="75"/>
    <s v="Campinas"/>
    <x v="0"/>
    <n v="15900"/>
    <s v="Ulisses Borges"/>
    <x v="0"/>
  </r>
  <r>
    <x v="1"/>
    <n v="2"/>
    <x v="75"/>
    <s v="Curitiba"/>
    <x v="3"/>
    <n v="4200"/>
    <s v="João Campista"/>
    <x v="0"/>
  </r>
  <r>
    <x v="2"/>
    <n v="4"/>
    <x v="75"/>
    <s v="São Paulo"/>
    <x v="0"/>
    <n v="13600"/>
    <s v="João Souza"/>
    <x v="0"/>
  </r>
  <r>
    <x v="4"/>
    <n v="4"/>
    <x v="75"/>
    <s v="São Paulo"/>
    <x v="0"/>
    <n v="21200"/>
    <s v="Pedro Heimlich"/>
    <x v="0"/>
  </r>
  <r>
    <x v="0"/>
    <n v="2"/>
    <x v="76"/>
    <s v="Guarulhos"/>
    <x v="0"/>
    <n v="5000"/>
    <s v="Hércules Cardoso"/>
    <x v="0"/>
  </r>
  <r>
    <x v="6"/>
    <n v="5"/>
    <x v="76"/>
    <s v="São Paulo"/>
    <x v="0"/>
    <n v="26500"/>
    <s v="Letícia Cozendey"/>
    <x v="1"/>
  </r>
  <r>
    <x v="6"/>
    <n v="4"/>
    <x v="76"/>
    <s v="Guarulhos"/>
    <x v="0"/>
    <n v="14000"/>
    <s v="Isabella Mattos"/>
    <x v="1"/>
  </r>
  <r>
    <x v="4"/>
    <n v="5"/>
    <x v="76"/>
    <s v="São Paulo"/>
    <x v="0"/>
    <n v="26500"/>
    <s v="Gabriela Teixeira"/>
    <x v="1"/>
  </r>
  <r>
    <x v="1"/>
    <n v="1"/>
    <x v="77"/>
    <s v="Curitiba"/>
    <x v="3"/>
    <n v="2100"/>
    <s v="Bruno Silva"/>
    <x v="0"/>
  </r>
  <r>
    <x v="0"/>
    <n v="4"/>
    <x v="77"/>
    <s v="Niterói"/>
    <x v="1"/>
    <n v="10000"/>
    <s v="Lucas Melo"/>
    <x v="0"/>
  </r>
  <r>
    <x v="1"/>
    <n v="4"/>
    <x v="77"/>
    <s v="Porto Alegre"/>
    <x v="4"/>
    <n v="8400"/>
    <s v="Bruna Novak"/>
    <x v="1"/>
  </r>
  <r>
    <x v="4"/>
    <n v="2"/>
    <x v="77"/>
    <s v="Campinas"/>
    <x v="0"/>
    <n v="10600"/>
    <s v="Débora Sagrillo"/>
    <x v="1"/>
  </r>
  <r>
    <x v="0"/>
    <n v="4"/>
    <x v="78"/>
    <s v="Campinas"/>
    <x v="0"/>
    <n v="10000"/>
    <s v="Maria Junqueira"/>
    <x v="1"/>
  </r>
  <r>
    <x v="0"/>
    <n v="1"/>
    <x v="78"/>
    <s v="Belo Horizonte"/>
    <x v="5"/>
    <n v="2500"/>
    <s v="Giovanna Pedrosa"/>
    <x v="1"/>
  </r>
  <r>
    <x v="4"/>
    <n v="3"/>
    <x v="78"/>
    <s v="Recife"/>
    <x v="6"/>
    <n v="15900"/>
    <s v="Gabriel Passos"/>
    <x v="0"/>
  </r>
  <r>
    <x v="1"/>
    <n v="3"/>
    <x v="78"/>
    <s v="Campinas"/>
    <x v="0"/>
    <n v="6300"/>
    <s v="Raissa Guedes"/>
    <x v="1"/>
  </r>
  <r>
    <x v="6"/>
    <n v="1"/>
    <x v="79"/>
    <s v="Belo Horizonte"/>
    <x v="5"/>
    <n v="3500"/>
    <s v="José Biase"/>
    <x v="0"/>
  </r>
  <r>
    <x v="4"/>
    <n v="4"/>
    <x v="79"/>
    <s v="Goiânia"/>
    <x v="2"/>
    <n v="21200"/>
    <s v="Aline Costa"/>
    <x v="1"/>
  </r>
  <r>
    <x v="0"/>
    <n v="4"/>
    <x v="79"/>
    <s v="Belo Horizonte"/>
    <x v="5"/>
    <n v="10000"/>
    <s v="Henrique Abraçado"/>
    <x v="0"/>
  </r>
  <r>
    <x v="0"/>
    <n v="2"/>
    <x v="79"/>
    <s v="Goiânia"/>
    <x v="2"/>
    <n v="5000"/>
    <s v="Sarah Londero"/>
    <x v="1"/>
  </r>
  <r>
    <x v="0"/>
    <n v="5"/>
    <x v="79"/>
    <s v="São Paulo"/>
    <x v="0"/>
    <n v="12500"/>
    <s v="Raissa Passos"/>
    <x v="1"/>
  </r>
  <r>
    <x v="6"/>
    <n v="4"/>
    <x v="79"/>
    <s v="Belo Horizonte"/>
    <x v="5"/>
    <n v="14000"/>
    <s v="Bernardo Vilela"/>
    <x v="0"/>
  </r>
  <r>
    <x v="0"/>
    <n v="1"/>
    <x v="79"/>
    <s v="Recife"/>
    <x v="6"/>
    <n v="2500"/>
    <s v="Renan Guadagnino"/>
    <x v="0"/>
  </r>
  <r>
    <x v="5"/>
    <n v="5"/>
    <x v="79"/>
    <s v="Belo Horizonte"/>
    <x v="5"/>
    <n v="8000"/>
    <s v="Andressa Gomes"/>
    <x v="1"/>
  </r>
  <r>
    <x v="3"/>
    <n v="2"/>
    <x v="80"/>
    <s v="Curitiba"/>
    <x v="3"/>
    <n v="2800"/>
    <s v="Pedro Ramos"/>
    <x v="0"/>
  </r>
  <r>
    <x v="4"/>
    <n v="5"/>
    <x v="80"/>
    <s v="São Paulo"/>
    <x v="0"/>
    <n v="26500"/>
    <s v="Juliana Affonso"/>
    <x v="1"/>
  </r>
  <r>
    <x v="1"/>
    <n v="2"/>
    <x v="80"/>
    <s v="Belo Horizonte"/>
    <x v="5"/>
    <n v="4200"/>
    <s v="João Cavalcanti"/>
    <x v="0"/>
  </r>
  <r>
    <x v="5"/>
    <n v="1"/>
    <x v="80"/>
    <s v="Recife"/>
    <x v="6"/>
    <n v="1600"/>
    <s v="Fabio Santos"/>
    <x v="0"/>
  </r>
  <r>
    <x v="6"/>
    <n v="4"/>
    <x v="81"/>
    <s v="Recife"/>
    <x v="6"/>
    <n v="14000"/>
    <s v="David Garcia"/>
    <x v="0"/>
  </r>
  <r>
    <x v="2"/>
    <n v="3"/>
    <x v="81"/>
    <s v="Guarulhos"/>
    <x v="0"/>
    <n v="10200"/>
    <s v="João Guadagnino"/>
    <x v="0"/>
  </r>
  <r>
    <x v="0"/>
    <n v="2"/>
    <x v="81"/>
    <s v="São Paulo"/>
    <x v="0"/>
    <n v="5000"/>
    <s v="Gustavo Valim"/>
    <x v="0"/>
  </r>
  <r>
    <x v="5"/>
    <n v="1"/>
    <x v="81"/>
    <s v="São Paulo"/>
    <x v="0"/>
    <n v="1600"/>
    <s v="Jéssica Neto"/>
    <x v="1"/>
  </r>
  <r>
    <x v="1"/>
    <n v="5"/>
    <x v="81"/>
    <s v="São Paulo"/>
    <x v="0"/>
    <n v="10500"/>
    <s v="Thiago Assumpção"/>
    <x v="0"/>
  </r>
  <r>
    <x v="5"/>
    <n v="2"/>
    <x v="81"/>
    <s v="São Paulo"/>
    <x v="0"/>
    <n v="3200"/>
    <s v="Bruno Almeida"/>
    <x v="0"/>
  </r>
  <r>
    <x v="1"/>
    <n v="2"/>
    <x v="81"/>
    <s v="Belo Horizonte"/>
    <x v="5"/>
    <n v="4200"/>
    <s v="Guilherme Júnior"/>
    <x v="0"/>
  </r>
  <r>
    <x v="1"/>
    <n v="1"/>
    <x v="81"/>
    <s v="São Paulo"/>
    <x v="0"/>
    <n v="2100"/>
    <s v="Roberto Silva"/>
    <x v="0"/>
  </r>
  <r>
    <x v="2"/>
    <n v="5"/>
    <x v="81"/>
    <s v="Porto Alegre"/>
    <x v="4"/>
    <n v="17000"/>
    <s v="Gustavo Silva"/>
    <x v="0"/>
  </r>
  <r>
    <x v="4"/>
    <n v="1"/>
    <x v="81"/>
    <s v="São Paulo"/>
    <x v="0"/>
    <n v="5300"/>
    <s v="João Pinheiro"/>
    <x v="0"/>
  </r>
  <r>
    <x v="1"/>
    <n v="4"/>
    <x v="81"/>
    <s v="Goiânia"/>
    <x v="2"/>
    <n v="8400"/>
    <s v="Platini Procaci"/>
    <x v="0"/>
  </r>
  <r>
    <x v="1"/>
    <n v="2"/>
    <x v="81"/>
    <s v="Niterói"/>
    <x v="1"/>
    <n v="4200"/>
    <s v="Paula Delgado"/>
    <x v="1"/>
  </r>
  <r>
    <x v="6"/>
    <n v="3"/>
    <x v="81"/>
    <s v="São Paulo"/>
    <x v="0"/>
    <n v="10500"/>
    <s v="Bruno Souza"/>
    <x v="0"/>
  </r>
  <r>
    <x v="5"/>
    <n v="2"/>
    <x v="81"/>
    <s v="Goiânia"/>
    <x v="2"/>
    <n v="3200"/>
    <s v="Caio Neves"/>
    <x v="0"/>
  </r>
  <r>
    <x v="0"/>
    <n v="1"/>
    <x v="81"/>
    <s v="Niterói"/>
    <x v="1"/>
    <n v="2500"/>
    <s v="Thomáz Sousa"/>
    <x v="0"/>
  </r>
  <r>
    <x v="3"/>
    <n v="5"/>
    <x v="81"/>
    <s v="Niterói"/>
    <x v="1"/>
    <n v="7000"/>
    <s v="Luis Netto"/>
    <x v="1"/>
  </r>
  <r>
    <x v="3"/>
    <n v="4"/>
    <x v="81"/>
    <s v="Rio de Janeiro"/>
    <x v="1"/>
    <n v="5600"/>
    <s v="Lucas Junior"/>
    <x v="0"/>
  </r>
  <r>
    <x v="0"/>
    <n v="4"/>
    <x v="81"/>
    <s v="Belo Horizonte"/>
    <x v="5"/>
    <n v="10000"/>
    <s v="Priscila Procaci"/>
    <x v="1"/>
  </r>
  <r>
    <x v="5"/>
    <n v="3"/>
    <x v="81"/>
    <s v="Belo Horizonte"/>
    <x v="5"/>
    <n v="4800"/>
    <s v="Bianca Araujo"/>
    <x v="1"/>
  </r>
  <r>
    <x v="3"/>
    <n v="5"/>
    <x v="81"/>
    <s v="Belo Horizonte"/>
    <x v="5"/>
    <n v="7000"/>
    <s v="Sandy Teixeira"/>
    <x v="1"/>
  </r>
  <r>
    <x v="6"/>
    <n v="3"/>
    <x v="81"/>
    <s v="Rio de Janeiro"/>
    <x v="1"/>
    <n v="10500"/>
    <s v="José Mattos"/>
    <x v="0"/>
  </r>
  <r>
    <x v="0"/>
    <n v="5"/>
    <x v="81"/>
    <s v="Belo Horizonte"/>
    <x v="5"/>
    <n v="12500"/>
    <s v="Bruno Ferreira"/>
    <x v="0"/>
  </r>
  <r>
    <x v="5"/>
    <n v="1"/>
    <x v="81"/>
    <s v="Goiânia"/>
    <x v="2"/>
    <n v="1600"/>
    <s v="Juan Teixeira"/>
    <x v="0"/>
  </r>
  <r>
    <x v="0"/>
    <n v="3"/>
    <x v="81"/>
    <s v="Guarulhos"/>
    <x v="0"/>
    <n v="7500"/>
    <s v="Maria Bhering"/>
    <x v="1"/>
  </r>
  <r>
    <x v="3"/>
    <n v="5"/>
    <x v="81"/>
    <s v="Goiânia"/>
    <x v="2"/>
    <n v="7000"/>
    <s v="Rafaela Costa"/>
    <x v="1"/>
  </r>
  <r>
    <x v="2"/>
    <n v="1"/>
    <x v="81"/>
    <s v="Rio de Janeiro"/>
    <x v="1"/>
    <n v="3400"/>
    <s v="Sandy Ladogano"/>
    <x v="1"/>
  </r>
  <r>
    <x v="0"/>
    <n v="5"/>
    <x v="81"/>
    <s v="São Paulo"/>
    <x v="0"/>
    <n v="26500"/>
    <s v="Paula Silva"/>
    <x v="1"/>
  </r>
  <r>
    <x v="2"/>
    <n v="4"/>
    <x v="81"/>
    <s v="Belo Horizonte"/>
    <x v="5"/>
    <n v="13600"/>
    <s v="Catarina Velucci"/>
    <x v="1"/>
  </r>
  <r>
    <x v="0"/>
    <n v="1"/>
    <x v="81"/>
    <s v="Goiânia"/>
    <x v="2"/>
    <n v="2500"/>
    <s v="Lucas Mendes"/>
    <x v="0"/>
  </r>
  <r>
    <x v="5"/>
    <n v="3"/>
    <x v="81"/>
    <s v="Porto Alegre"/>
    <x v="4"/>
    <n v="4800"/>
    <s v="Viviane Amaral"/>
    <x v="1"/>
  </r>
  <r>
    <x v="4"/>
    <n v="2"/>
    <x v="81"/>
    <s v="Rio de Janeiro"/>
    <x v="1"/>
    <n v="10600"/>
    <s v="Viviane Chagas"/>
    <x v="1"/>
  </r>
  <r>
    <x v="6"/>
    <n v="1"/>
    <x v="81"/>
    <s v="São Paulo"/>
    <x v="0"/>
    <n v="3500"/>
    <s v="Pedro Lima"/>
    <x v="0"/>
  </r>
  <r>
    <x v="4"/>
    <n v="5"/>
    <x v="81"/>
    <s v="Porto Alegre"/>
    <x v="4"/>
    <n v="26500"/>
    <s v="Amanda Barbosa"/>
    <x v="1"/>
  </r>
  <r>
    <x v="5"/>
    <n v="3"/>
    <x v="81"/>
    <s v="Belo Horizonte"/>
    <x v="5"/>
    <n v="4800"/>
    <s v="Henrique Kurtz"/>
    <x v="0"/>
  </r>
  <r>
    <x v="4"/>
    <n v="4"/>
    <x v="81"/>
    <s v="Porto Alegre"/>
    <x v="4"/>
    <n v="21200"/>
    <s v="Letícia Freire"/>
    <x v="1"/>
  </r>
  <r>
    <x v="5"/>
    <n v="1"/>
    <x v="81"/>
    <s v="Porto Alegre"/>
    <x v="4"/>
    <n v="1600"/>
    <s v="Lorena Ribeiro"/>
    <x v="1"/>
  </r>
  <r>
    <x v="2"/>
    <n v="2"/>
    <x v="81"/>
    <s v="Goiânia"/>
    <x v="2"/>
    <n v="6800"/>
    <s v="Thainá Gomes"/>
    <x v="1"/>
  </r>
  <r>
    <x v="0"/>
    <n v="4"/>
    <x v="81"/>
    <s v="Rio de Janeiro"/>
    <x v="1"/>
    <n v="10000"/>
    <s v="Rafaela Silva"/>
    <x v="1"/>
  </r>
  <r>
    <x v="5"/>
    <n v="3"/>
    <x v="81"/>
    <s v="São Paulo"/>
    <x v="0"/>
    <n v="4800"/>
    <s v="Eric Sá"/>
    <x v="0"/>
  </r>
  <r>
    <x v="0"/>
    <n v="1"/>
    <x v="81"/>
    <s v="Niterói"/>
    <x v="1"/>
    <n v="2500"/>
    <s v="Ives Ressurreição"/>
    <x v="1"/>
  </r>
  <r>
    <x v="1"/>
    <n v="3"/>
    <x v="82"/>
    <s v="Rio de Janeiro"/>
    <x v="1"/>
    <n v="6300"/>
    <s v="Kimberly Vieira"/>
    <x v="1"/>
  </r>
  <r>
    <x v="0"/>
    <n v="1"/>
    <x v="82"/>
    <s v="São Paulo"/>
    <x v="0"/>
    <n v="2500"/>
    <s v="Catarina Pereira"/>
    <x v="1"/>
  </r>
  <r>
    <x v="1"/>
    <n v="3"/>
    <x v="82"/>
    <s v="Belo Horizonte"/>
    <x v="5"/>
    <n v="6300"/>
    <s v="Raphael Miranda"/>
    <x v="0"/>
  </r>
  <r>
    <x v="0"/>
    <n v="2"/>
    <x v="83"/>
    <s v="São Paulo"/>
    <x v="0"/>
    <n v="5000"/>
    <s v="Adrielle Cavalcanti"/>
    <x v="1"/>
  </r>
  <r>
    <x v="4"/>
    <n v="2"/>
    <x v="83"/>
    <s v="Curitiba"/>
    <x v="3"/>
    <n v="10600"/>
    <s v="Sthefeson Borges"/>
    <x v="0"/>
  </r>
  <r>
    <x v="4"/>
    <n v="1"/>
    <x v="83"/>
    <s v="Campinas"/>
    <x v="0"/>
    <n v="5300"/>
    <s v="Ana Silva"/>
    <x v="1"/>
  </r>
  <r>
    <x v="4"/>
    <n v="3"/>
    <x v="83"/>
    <s v="São Paulo"/>
    <x v="0"/>
    <n v="15900"/>
    <s v="Felipe Araujo"/>
    <x v="0"/>
  </r>
  <r>
    <x v="0"/>
    <n v="3"/>
    <x v="83"/>
    <s v="São Paulo"/>
    <x v="0"/>
    <n v="7500"/>
    <s v="Marcelo Souza"/>
    <x v="0"/>
  </r>
  <r>
    <x v="0"/>
    <n v="3"/>
    <x v="83"/>
    <s v="Campinas"/>
    <x v="0"/>
    <n v="7500"/>
    <s v="Bruna Delgado"/>
    <x v="1"/>
  </r>
  <r>
    <x v="4"/>
    <n v="5"/>
    <x v="83"/>
    <s v="Campinas"/>
    <x v="0"/>
    <n v="26500"/>
    <s v="Rilson Meirelles"/>
    <x v="0"/>
  </r>
  <r>
    <x v="1"/>
    <n v="4"/>
    <x v="83"/>
    <s v="Niterói"/>
    <x v="1"/>
    <n v="8400"/>
    <s v="Carolina Fernandes"/>
    <x v="1"/>
  </r>
  <r>
    <x v="0"/>
    <n v="1"/>
    <x v="83"/>
    <s v="Guarulhos"/>
    <x v="0"/>
    <n v="2500"/>
    <s v="Eric Kurtz"/>
    <x v="0"/>
  </r>
  <r>
    <x v="6"/>
    <n v="5"/>
    <x v="83"/>
    <s v="Niterói"/>
    <x v="1"/>
    <n v="17500"/>
    <s v="João Melo"/>
    <x v="0"/>
  </r>
  <r>
    <x v="4"/>
    <n v="4"/>
    <x v="83"/>
    <s v="São Paulo"/>
    <x v="0"/>
    <n v="21200"/>
    <s v="Guilherme Ayres"/>
    <x v="0"/>
  </r>
  <r>
    <x v="3"/>
    <n v="3"/>
    <x v="83"/>
    <s v="Recife"/>
    <x v="6"/>
    <n v="4200"/>
    <s v="Arthur Mendonça"/>
    <x v="0"/>
  </r>
  <r>
    <x v="4"/>
    <n v="3"/>
    <x v="83"/>
    <s v="Recife"/>
    <x v="6"/>
    <n v="15900"/>
    <s v="Renan Rosa"/>
    <x v="0"/>
  </r>
  <r>
    <x v="0"/>
    <n v="1"/>
    <x v="83"/>
    <s v="Goiânia"/>
    <x v="2"/>
    <n v="5300"/>
    <s v="Bruno Neves"/>
    <x v="0"/>
  </r>
  <r>
    <x v="0"/>
    <n v="3"/>
    <x v="83"/>
    <s v="São Paulo"/>
    <x v="0"/>
    <n v="7500"/>
    <s v="Allan Vianna"/>
    <x v="0"/>
  </r>
  <r>
    <x v="0"/>
    <n v="1"/>
    <x v="83"/>
    <s v="São Paulo"/>
    <x v="0"/>
    <n v="2500"/>
    <s v="Pedro Silva"/>
    <x v="0"/>
  </r>
  <r>
    <x v="2"/>
    <n v="3"/>
    <x v="83"/>
    <s v="Niterói"/>
    <x v="1"/>
    <n v="10200"/>
    <s v="Priscila Jesus"/>
    <x v="1"/>
  </r>
  <r>
    <x v="2"/>
    <n v="1"/>
    <x v="83"/>
    <s v="Niterói"/>
    <x v="1"/>
    <n v="3400"/>
    <s v="Vitor Resende"/>
    <x v="0"/>
  </r>
  <r>
    <x v="2"/>
    <n v="3"/>
    <x v="84"/>
    <s v="São Paulo"/>
    <x v="0"/>
    <n v="10200"/>
    <s v="Felipe Bach"/>
    <x v="0"/>
  </r>
  <r>
    <x v="4"/>
    <n v="3"/>
    <x v="84"/>
    <s v="Campinas"/>
    <x v="0"/>
    <n v="15900"/>
    <s v="Gabriel Souza"/>
    <x v="0"/>
  </r>
  <r>
    <x v="1"/>
    <n v="1"/>
    <x v="84"/>
    <s v="São Paulo"/>
    <x v="0"/>
    <n v="2100"/>
    <s v="Victor Campos"/>
    <x v="0"/>
  </r>
  <r>
    <x v="6"/>
    <n v="3"/>
    <x v="84"/>
    <s v="Curitiba"/>
    <x v="3"/>
    <n v="10500"/>
    <s v="Eduardo Capitulo"/>
    <x v="0"/>
  </r>
  <r>
    <x v="5"/>
    <n v="5"/>
    <x v="84"/>
    <s v="Belo Horizonte"/>
    <x v="5"/>
    <n v="8000"/>
    <s v="Luiz Carvalho"/>
    <x v="0"/>
  </r>
  <r>
    <x v="2"/>
    <n v="2"/>
    <x v="84"/>
    <s v="Porto Alegre"/>
    <x v="4"/>
    <n v="6800"/>
    <s v="Lucas Soares"/>
    <x v="0"/>
  </r>
  <r>
    <x v="4"/>
    <n v="3"/>
    <x v="84"/>
    <s v="Belo Horizonte"/>
    <x v="5"/>
    <n v="15900"/>
    <s v="Tadeu Felippe"/>
    <x v="0"/>
  </r>
  <r>
    <x v="0"/>
    <n v="5"/>
    <x v="84"/>
    <s v="Guarulhos"/>
    <x v="0"/>
    <n v="12500"/>
    <s v="Camila Valim"/>
    <x v="1"/>
  </r>
  <r>
    <x v="6"/>
    <n v="5"/>
    <x v="84"/>
    <s v="Curitiba"/>
    <x v="3"/>
    <n v="17500"/>
    <s v="Bruno Andrada"/>
    <x v="0"/>
  </r>
  <r>
    <x v="4"/>
    <n v="4"/>
    <x v="84"/>
    <s v="São Paulo"/>
    <x v="0"/>
    <n v="21200"/>
    <s v="Cecília Silva"/>
    <x v="1"/>
  </r>
  <r>
    <x v="4"/>
    <n v="3"/>
    <x v="84"/>
    <s v="Belo Horizonte"/>
    <x v="5"/>
    <n v="15900"/>
    <s v="Pedro Soledade"/>
    <x v="0"/>
  </r>
  <r>
    <x v="4"/>
    <n v="1"/>
    <x v="84"/>
    <s v="São Paulo"/>
    <x v="0"/>
    <n v="5300"/>
    <s v="Debora Gonçalves"/>
    <x v="1"/>
  </r>
  <r>
    <x v="0"/>
    <n v="4"/>
    <x v="85"/>
    <s v="Goiânia"/>
    <x v="2"/>
    <n v="10000"/>
    <s v="Pedro Mesquita"/>
    <x v="0"/>
  </r>
  <r>
    <x v="0"/>
    <n v="4"/>
    <x v="85"/>
    <s v="Porto Alegre"/>
    <x v="4"/>
    <n v="10000"/>
    <s v="Camilla Rodrigues"/>
    <x v="1"/>
  </r>
  <r>
    <x v="0"/>
    <n v="4"/>
    <x v="85"/>
    <s v="Belo Horizonte"/>
    <x v="5"/>
    <n v="21200"/>
    <s v="Gabrielle Ferezin"/>
    <x v="1"/>
  </r>
  <r>
    <x v="1"/>
    <n v="3"/>
    <x v="85"/>
    <s v="São Paulo"/>
    <x v="0"/>
    <n v="6300"/>
    <s v="Stela Soares"/>
    <x v="1"/>
  </r>
  <r>
    <x v="5"/>
    <n v="3"/>
    <x v="85"/>
    <s v="Guarulhos"/>
    <x v="0"/>
    <n v="4800"/>
    <s v="Eduardo Fernandes"/>
    <x v="0"/>
  </r>
  <r>
    <x v="1"/>
    <n v="4"/>
    <x v="85"/>
    <s v="Goiânia"/>
    <x v="2"/>
    <n v="8400"/>
    <s v="Fernanda Lopes"/>
    <x v="1"/>
  </r>
  <r>
    <x v="4"/>
    <n v="5"/>
    <x v="85"/>
    <s v="São Paulo"/>
    <x v="0"/>
    <n v="26500"/>
    <s v="Bruna Arruda"/>
    <x v="1"/>
  </r>
  <r>
    <x v="2"/>
    <n v="4"/>
    <x v="86"/>
    <s v="São Paulo"/>
    <x v="0"/>
    <n v="13600"/>
    <s v="Marina Silva"/>
    <x v="1"/>
  </r>
  <r>
    <x v="5"/>
    <n v="3"/>
    <x v="87"/>
    <s v="Belo Horizonte"/>
    <x v="5"/>
    <n v="4800"/>
    <s v="João Alfradique"/>
    <x v="0"/>
  </r>
  <r>
    <x v="4"/>
    <n v="1"/>
    <x v="88"/>
    <s v="São Paulo"/>
    <x v="0"/>
    <n v="5300"/>
    <s v="Daniel Hollander"/>
    <x v="0"/>
  </r>
  <r>
    <x v="2"/>
    <n v="1"/>
    <x v="88"/>
    <s v="Belo Horizonte"/>
    <x v="5"/>
    <n v="3400"/>
    <s v="Lucas Junger"/>
    <x v="0"/>
  </r>
  <r>
    <x v="3"/>
    <n v="3"/>
    <x v="89"/>
    <s v="Rio de Janeiro"/>
    <x v="1"/>
    <n v="4200"/>
    <s v="Amanda Cardoso"/>
    <x v="1"/>
  </r>
  <r>
    <x v="3"/>
    <n v="5"/>
    <x v="89"/>
    <s v="São Paulo"/>
    <x v="0"/>
    <n v="7000"/>
    <s v="Guilherme Fernandes"/>
    <x v="0"/>
  </r>
  <r>
    <x v="4"/>
    <n v="2"/>
    <x v="89"/>
    <s v="Belo Horizonte"/>
    <x v="5"/>
    <n v="10600"/>
    <s v="Lucas Barreto"/>
    <x v="0"/>
  </r>
  <r>
    <x v="3"/>
    <n v="3"/>
    <x v="89"/>
    <s v="Niterói"/>
    <x v="1"/>
    <n v="4200"/>
    <s v="Vivianne Vannier"/>
    <x v="1"/>
  </r>
  <r>
    <x v="2"/>
    <n v="4"/>
    <x v="89"/>
    <s v="Niterói"/>
    <x v="1"/>
    <n v="13600"/>
    <s v="Raphael Marins"/>
    <x v="0"/>
  </r>
  <r>
    <x v="4"/>
    <n v="4"/>
    <x v="89"/>
    <s v="Belo Horizonte"/>
    <x v="5"/>
    <n v="21200"/>
    <s v="Breno Figueiredo"/>
    <x v="0"/>
  </r>
  <r>
    <x v="0"/>
    <n v="3"/>
    <x v="89"/>
    <s v="São Paulo"/>
    <x v="0"/>
    <n v="7500"/>
    <s v="Ylana Negrelli"/>
    <x v="1"/>
  </r>
  <r>
    <x v="2"/>
    <n v="2"/>
    <x v="89"/>
    <s v="Belo Horizonte"/>
    <x v="5"/>
    <n v="6800"/>
    <s v="Gabriella Almeida"/>
    <x v="1"/>
  </r>
  <r>
    <x v="5"/>
    <n v="4"/>
    <x v="89"/>
    <s v="São Paulo"/>
    <x v="0"/>
    <n v="6400"/>
    <s v="Isabella Azevedo"/>
    <x v="1"/>
  </r>
  <r>
    <x v="6"/>
    <n v="3"/>
    <x v="89"/>
    <s v="Curitiba"/>
    <x v="3"/>
    <n v="10500"/>
    <s v="Raul Garcia"/>
    <x v="0"/>
  </r>
  <r>
    <x v="0"/>
    <n v="3"/>
    <x v="89"/>
    <s v="Recife"/>
    <x v="6"/>
    <n v="7500"/>
    <s v="Thiago Merotto"/>
    <x v="0"/>
  </r>
  <r>
    <x v="1"/>
    <n v="3"/>
    <x v="89"/>
    <s v="São Paulo"/>
    <x v="0"/>
    <n v="6300"/>
    <s v="Ramon Nucci"/>
    <x v="0"/>
  </r>
  <r>
    <x v="6"/>
    <n v="1"/>
    <x v="89"/>
    <s v="Rio de Janeiro"/>
    <x v="1"/>
    <n v="3500"/>
    <s v="Júlio Puntel"/>
    <x v="0"/>
  </r>
  <r>
    <x v="2"/>
    <n v="5"/>
    <x v="90"/>
    <s v="Goiânia"/>
    <x v="2"/>
    <n v="17000"/>
    <s v="Juliana Pereira"/>
    <x v="1"/>
  </r>
  <r>
    <x v="0"/>
    <n v="2"/>
    <x v="90"/>
    <s v="São Paulo"/>
    <x v="0"/>
    <n v="5000"/>
    <s v="Luiza Delgado"/>
    <x v="1"/>
  </r>
  <r>
    <x v="2"/>
    <n v="2"/>
    <x v="90"/>
    <s v="Rio de Janeiro"/>
    <x v="1"/>
    <n v="6800"/>
    <s v="Raphael Rosa"/>
    <x v="0"/>
  </r>
  <r>
    <x v="0"/>
    <n v="4"/>
    <x v="90"/>
    <s v="Belo Horizonte"/>
    <x v="5"/>
    <n v="10000"/>
    <s v="Gabriel Provenzano"/>
    <x v="0"/>
  </r>
  <r>
    <x v="5"/>
    <n v="5"/>
    <x v="90"/>
    <s v="Recife"/>
    <x v="6"/>
    <n v="8000"/>
    <s v="Bernard Bastazini"/>
    <x v="0"/>
  </r>
  <r>
    <x v="0"/>
    <n v="5"/>
    <x v="91"/>
    <s v="São Paulo"/>
    <x v="0"/>
    <n v="12500"/>
    <s v="Maike Silva"/>
    <x v="0"/>
  </r>
  <r>
    <x v="3"/>
    <n v="5"/>
    <x v="92"/>
    <s v="Curitiba"/>
    <x v="3"/>
    <n v="7000"/>
    <s v="Lucas Freitas"/>
    <x v="0"/>
  </r>
  <r>
    <x v="3"/>
    <n v="2"/>
    <x v="92"/>
    <s v="Rio de Janeiro"/>
    <x v="1"/>
    <n v="2800"/>
    <s v="Pedro Júnior"/>
    <x v="0"/>
  </r>
  <r>
    <x v="6"/>
    <n v="2"/>
    <x v="92"/>
    <s v="São Paulo"/>
    <x v="0"/>
    <n v="7000"/>
    <s v="Hiaiune Costa"/>
    <x v="0"/>
  </r>
  <r>
    <x v="0"/>
    <n v="4"/>
    <x v="92"/>
    <s v="Goiânia"/>
    <x v="2"/>
    <n v="10000"/>
    <s v="Marina Monteiro"/>
    <x v="1"/>
  </r>
  <r>
    <x v="1"/>
    <n v="4"/>
    <x v="92"/>
    <s v="Rio de Janeiro"/>
    <x v="1"/>
    <n v="8400"/>
    <s v="Daniel Franco"/>
    <x v="0"/>
  </r>
  <r>
    <x v="0"/>
    <n v="2"/>
    <x v="92"/>
    <s v="Guarulhos"/>
    <x v="0"/>
    <n v="5000"/>
    <s v="Breno Rotava"/>
    <x v="0"/>
  </r>
  <r>
    <x v="6"/>
    <n v="3"/>
    <x v="93"/>
    <s v="Campinas"/>
    <x v="0"/>
    <n v="10500"/>
    <s v="Daniel Gonçalves"/>
    <x v="0"/>
  </r>
  <r>
    <x v="6"/>
    <n v="1"/>
    <x v="93"/>
    <s v="Curitiba"/>
    <x v="3"/>
    <n v="3500"/>
    <s v="Raphael Tatsch"/>
    <x v="0"/>
  </r>
  <r>
    <x v="4"/>
    <n v="3"/>
    <x v="93"/>
    <s v="Goiânia"/>
    <x v="2"/>
    <n v="15900"/>
    <s v="Pedro Carneiro"/>
    <x v="0"/>
  </r>
  <r>
    <x v="0"/>
    <n v="2"/>
    <x v="93"/>
    <s v="São Paulo"/>
    <x v="0"/>
    <n v="5000"/>
    <s v="Pedro Pacheco"/>
    <x v="0"/>
  </r>
  <r>
    <x v="2"/>
    <n v="1"/>
    <x v="93"/>
    <s v="Porto Alegre"/>
    <x v="4"/>
    <n v="3400"/>
    <s v="Myllena Macckione"/>
    <x v="1"/>
  </r>
  <r>
    <x v="1"/>
    <n v="5"/>
    <x v="93"/>
    <s v="Rio de Janeiro"/>
    <x v="1"/>
    <n v="10500"/>
    <s v="Lara Sampaio"/>
    <x v="1"/>
  </r>
  <r>
    <x v="4"/>
    <n v="4"/>
    <x v="93"/>
    <s v="Goiânia"/>
    <x v="2"/>
    <n v="21200"/>
    <s v="Gabrielle Ronfini"/>
    <x v="1"/>
  </r>
  <r>
    <x v="1"/>
    <n v="3"/>
    <x v="93"/>
    <s v="Goiânia"/>
    <x v="2"/>
    <n v="6300"/>
    <s v="Felipe Franco"/>
    <x v="0"/>
  </r>
  <r>
    <x v="6"/>
    <n v="4"/>
    <x v="94"/>
    <s v="Niterói"/>
    <x v="1"/>
    <n v="14000"/>
    <s v="Rafaela Ribeiro"/>
    <x v="1"/>
  </r>
  <r>
    <x v="4"/>
    <n v="2"/>
    <x v="95"/>
    <s v="Goiânia"/>
    <x v="2"/>
    <n v="10600"/>
    <s v="Thayane Oliveira"/>
    <x v="1"/>
  </r>
  <r>
    <x v="3"/>
    <n v="4"/>
    <x v="95"/>
    <s v="São Paulo"/>
    <x v="0"/>
    <n v="5600"/>
    <s v="Beatriz Restum"/>
    <x v="1"/>
  </r>
  <r>
    <x v="6"/>
    <n v="5"/>
    <x v="95"/>
    <s v="Niterói"/>
    <x v="1"/>
    <n v="17500"/>
    <s v="João Puntel"/>
    <x v="0"/>
  </r>
  <r>
    <x v="6"/>
    <n v="2"/>
    <x v="95"/>
    <s v="Campinas"/>
    <x v="0"/>
    <n v="7000"/>
    <s v="Nicolas Sepúlveda"/>
    <x v="0"/>
  </r>
  <r>
    <x v="4"/>
    <n v="4"/>
    <x v="95"/>
    <s v="Niterói"/>
    <x v="1"/>
    <n v="21200"/>
    <s v="Alon Cavalcanti"/>
    <x v="0"/>
  </r>
  <r>
    <x v="0"/>
    <n v="4"/>
    <x v="95"/>
    <s v="Guarulhos"/>
    <x v="0"/>
    <n v="10000"/>
    <s v="Mariane Brito"/>
    <x v="1"/>
  </r>
  <r>
    <x v="2"/>
    <n v="5"/>
    <x v="95"/>
    <s v="Recife"/>
    <x v="6"/>
    <n v="17000"/>
    <s v="Sandy Calmon"/>
    <x v="1"/>
  </r>
  <r>
    <x v="3"/>
    <n v="5"/>
    <x v="96"/>
    <s v="Porto Alegre"/>
    <x v="4"/>
    <n v="7000"/>
    <s v="Luíza Fonseca"/>
    <x v="1"/>
  </r>
  <r>
    <x v="6"/>
    <n v="3"/>
    <x v="96"/>
    <s v="Campinas"/>
    <x v="0"/>
    <n v="15900"/>
    <s v="Isabella Rezende"/>
    <x v="1"/>
  </r>
  <r>
    <x v="0"/>
    <n v="3"/>
    <x v="96"/>
    <s v="São Paulo"/>
    <x v="0"/>
    <n v="7500"/>
    <s v="Igor Faria"/>
    <x v="0"/>
  </r>
  <r>
    <x v="4"/>
    <n v="4"/>
    <x v="96"/>
    <s v="Rio de Janeiro"/>
    <x v="1"/>
    <n v="21200"/>
    <s v="Bruna Rosa"/>
    <x v="1"/>
  </r>
  <r>
    <x v="4"/>
    <n v="5"/>
    <x v="96"/>
    <s v="Porto Alegre"/>
    <x v="4"/>
    <n v="26500"/>
    <s v="Isabel Fonseca"/>
    <x v="1"/>
  </r>
  <r>
    <x v="4"/>
    <n v="3"/>
    <x v="96"/>
    <s v="Niterói"/>
    <x v="1"/>
    <n v="15900"/>
    <s v="Lucas Soledade"/>
    <x v="0"/>
  </r>
  <r>
    <x v="4"/>
    <n v="4"/>
    <x v="96"/>
    <s v="Belo Horizonte"/>
    <x v="5"/>
    <n v="21200"/>
    <s v="Daniel Coelho"/>
    <x v="0"/>
  </r>
  <r>
    <x v="2"/>
    <n v="2"/>
    <x v="96"/>
    <s v="São Paulo"/>
    <x v="0"/>
    <n v="6800"/>
    <s v="Pedro Afonso"/>
    <x v="0"/>
  </r>
  <r>
    <x v="6"/>
    <n v="2"/>
    <x v="96"/>
    <s v="Belo Horizonte"/>
    <x v="5"/>
    <n v="7000"/>
    <s v="Lucas Mariz"/>
    <x v="0"/>
  </r>
  <r>
    <x v="2"/>
    <n v="4"/>
    <x v="96"/>
    <s v="Belo Horizonte"/>
    <x v="5"/>
    <n v="13600"/>
    <s v="Bruna Silva"/>
    <x v="1"/>
  </r>
  <r>
    <x v="6"/>
    <n v="1"/>
    <x v="96"/>
    <s v="Curitiba"/>
    <x v="3"/>
    <n v="5300"/>
    <s v="Cézar Lopes"/>
    <x v="0"/>
  </r>
  <r>
    <x v="4"/>
    <n v="3"/>
    <x v="96"/>
    <s v="Recife"/>
    <x v="6"/>
    <n v="15900"/>
    <s v="Karina Barreira"/>
    <x v="1"/>
  </r>
  <r>
    <x v="0"/>
    <n v="2"/>
    <x v="96"/>
    <s v="Goiânia"/>
    <x v="2"/>
    <n v="5000"/>
    <s v="Juliana Barbosa"/>
    <x v="1"/>
  </r>
  <r>
    <x v="2"/>
    <n v="3"/>
    <x v="96"/>
    <s v="São Paulo"/>
    <x v="0"/>
    <n v="10200"/>
    <s v="Caio Marques"/>
    <x v="0"/>
  </r>
  <r>
    <x v="4"/>
    <n v="5"/>
    <x v="96"/>
    <s v="Goiânia"/>
    <x v="2"/>
    <n v="26500"/>
    <s v="Marina Melo"/>
    <x v="1"/>
  </r>
  <r>
    <x v="6"/>
    <n v="3"/>
    <x v="96"/>
    <s v="Goiânia"/>
    <x v="2"/>
    <n v="15900"/>
    <s v="Ives Perdomo"/>
    <x v="1"/>
  </r>
  <r>
    <x v="0"/>
    <n v="2"/>
    <x v="96"/>
    <s v="Porto Alegre"/>
    <x v="4"/>
    <n v="5000"/>
    <s v="Adrielle Costa"/>
    <x v="1"/>
  </r>
  <r>
    <x v="3"/>
    <n v="1"/>
    <x v="96"/>
    <s v="Goiânia"/>
    <x v="2"/>
    <n v="1400"/>
    <s v="Livia Pereira"/>
    <x v="1"/>
  </r>
  <r>
    <x v="4"/>
    <n v="4"/>
    <x v="96"/>
    <s v="Porto Alegre"/>
    <x v="4"/>
    <n v="21200"/>
    <s v="Adrielle Santos"/>
    <x v="1"/>
  </r>
  <r>
    <x v="3"/>
    <n v="3"/>
    <x v="96"/>
    <s v="Guarulhos"/>
    <x v="0"/>
    <n v="4200"/>
    <s v="Sandy Bittencourt"/>
    <x v="1"/>
  </r>
  <r>
    <x v="4"/>
    <n v="3"/>
    <x v="97"/>
    <s v="Porto Alegre"/>
    <x v="4"/>
    <n v="15900"/>
    <s v="Rafaela Castilho"/>
    <x v="1"/>
  </r>
  <r>
    <x v="4"/>
    <n v="5"/>
    <x v="97"/>
    <s v="Belo Horizonte"/>
    <x v="5"/>
    <n v="26500"/>
    <s v="Victor Junger"/>
    <x v="0"/>
  </r>
  <r>
    <x v="4"/>
    <n v="4"/>
    <x v="97"/>
    <s v="Rio de Janeiro"/>
    <x v="1"/>
    <n v="21200"/>
    <s v="Julia Monte"/>
    <x v="1"/>
  </r>
  <r>
    <x v="4"/>
    <n v="5"/>
    <x v="98"/>
    <s v="Niterói"/>
    <x v="1"/>
    <n v="26500"/>
    <s v="Mariana Silva"/>
    <x v="1"/>
  </r>
  <r>
    <x v="6"/>
    <n v="3"/>
    <x v="98"/>
    <s v="Rio de Janeiro"/>
    <x v="1"/>
    <n v="10500"/>
    <s v="Beatriz Vianna"/>
    <x v="1"/>
  </r>
  <r>
    <x v="1"/>
    <n v="4"/>
    <x v="98"/>
    <s v="São Paulo"/>
    <x v="0"/>
    <n v="8400"/>
    <s v="Ana Guimarães"/>
    <x v="1"/>
  </r>
  <r>
    <x v="6"/>
    <n v="4"/>
    <x v="98"/>
    <s v="Belo Horizonte"/>
    <x v="5"/>
    <n v="14000"/>
    <s v="Andressa Puntel"/>
    <x v="1"/>
  </r>
  <r>
    <x v="0"/>
    <n v="4"/>
    <x v="98"/>
    <s v="Porto Alegre"/>
    <x v="4"/>
    <n v="10000"/>
    <s v="Luis Calbucci"/>
    <x v="1"/>
  </r>
  <r>
    <x v="2"/>
    <n v="1"/>
    <x v="98"/>
    <s v="Recife"/>
    <x v="6"/>
    <n v="3400"/>
    <s v="Carolina Peixoto"/>
    <x v="1"/>
  </r>
  <r>
    <x v="3"/>
    <n v="5"/>
    <x v="98"/>
    <s v="Porto Alegre"/>
    <x v="4"/>
    <n v="7000"/>
    <s v="João Lacerda"/>
    <x v="0"/>
  </r>
  <r>
    <x v="0"/>
    <n v="1"/>
    <x v="98"/>
    <s v="Campinas"/>
    <x v="0"/>
    <n v="2500"/>
    <s v="Joao Mattos"/>
    <x v="0"/>
  </r>
  <r>
    <x v="4"/>
    <n v="5"/>
    <x v="98"/>
    <s v="Porto Alegre"/>
    <x v="4"/>
    <n v="26500"/>
    <s v="Victor Ramos"/>
    <x v="0"/>
  </r>
  <r>
    <x v="5"/>
    <n v="2"/>
    <x v="99"/>
    <s v="São Paulo"/>
    <x v="0"/>
    <n v="3200"/>
    <s v="Larissa Viríssimo"/>
    <x v="1"/>
  </r>
  <r>
    <x v="0"/>
    <n v="5"/>
    <x v="99"/>
    <s v="São Paulo"/>
    <x v="0"/>
    <n v="12500"/>
    <s v="Carlos Silva"/>
    <x v="0"/>
  </r>
  <r>
    <x v="5"/>
    <n v="1"/>
    <x v="99"/>
    <s v="Rio de Janeiro"/>
    <x v="1"/>
    <n v="1600"/>
    <s v="Luã Sá"/>
    <x v="0"/>
  </r>
  <r>
    <x v="2"/>
    <n v="3"/>
    <x v="99"/>
    <s v="São Paulo"/>
    <x v="0"/>
    <n v="10200"/>
    <s v="Raphael Silveira"/>
    <x v="0"/>
  </r>
  <r>
    <x v="6"/>
    <n v="4"/>
    <x v="99"/>
    <s v="São Paulo"/>
    <x v="0"/>
    <n v="14000"/>
    <s v="Philipe Marchesi"/>
    <x v="0"/>
  </r>
  <r>
    <x v="4"/>
    <n v="2"/>
    <x v="99"/>
    <s v="Goiânia"/>
    <x v="2"/>
    <n v="10600"/>
    <s v="Cassio Assis"/>
    <x v="0"/>
  </r>
  <r>
    <x v="4"/>
    <n v="5"/>
    <x v="99"/>
    <s v="Goiânia"/>
    <x v="2"/>
    <n v="26500"/>
    <s v="Luiza Taylor"/>
    <x v="1"/>
  </r>
  <r>
    <x v="2"/>
    <n v="5"/>
    <x v="99"/>
    <s v="Rio de Janeiro"/>
    <x v="1"/>
    <n v="17000"/>
    <s v="Juan Isbelle"/>
    <x v="0"/>
  </r>
  <r>
    <x v="0"/>
    <n v="2"/>
    <x v="99"/>
    <s v="Rio de Janeiro"/>
    <x v="1"/>
    <n v="5000"/>
    <s v="Gabriel Gomes"/>
    <x v="0"/>
  </r>
  <r>
    <x v="4"/>
    <n v="3"/>
    <x v="99"/>
    <s v="Guarulhos"/>
    <x v="0"/>
    <n v="15900"/>
    <s v="Thales Bernhardt"/>
    <x v="0"/>
  </r>
  <r>
    <x v="4"/>
    <n v="1"/>
    <x v="99"/>
    <s v="São Paulo"/>
    <x v="0"/>
    <n v="5300"/>
    <s v="Daniel Tabet"/>
    <x v="0"/>
  </r>
  <r>
    <x v="6"/>
    <n v="1"/>
    <x v="100"/>
    <s v="Porto Alegre"/>
    <x v="4"/>
    <n v="3500"/>
    <s v="Ives Andrade"/>
    <x v="1"/>
  </r>
  <r>
    <x v="4"/>
    <n v="3"/>
    <x v="100"/>
    <s v="Porto Alegre"/>
    <x v="4"/>
    <n v="15900"/>
    <s v="Bruna Vasconcelos"/>
    <x v="1"/>
  </r>
  <r>
    <x v="2"/>
    <n v="3"/>
    <x v="100"/>
    <s v="Niterói"/>
    <x v="1"/>
    <n v="10200"/>
    <s v="Ana Carvalho"/>
    <x v="1"/>
  </r>
  <r>
    <x v="0"/>
    <n v="2"/>
    <x v="100"/>
    <s v="Recife"/>
    <x v="6"/>
    <n v="5000"/>
    <s v="Thais Silva"/>
    <x v="1"/>
  </r>
  <r>
    <x v="5"/>
    <n v="4"/>
    <x v="100"/>
    <s v="Guarulhos"/>
    <x v="0"/>
    <n v="6400"/>
    <s v="Viviane Bach"/>
    <x v="1"/>
  </r>
  <r>
    <x v="5"/>
    <n v="2"/>
    <x v="100"/>
    <s v="São Paulo"/>
    <x v="0"/>
    <n v="3200"/>
    <s v="Ana Silva"/>
    <x v="1"/>
  </r>
  <r>
    <x v="6"/>
    <n v="3"/>
    <x v="100"/>
    <s v="Goiânia"/>
    <x v="2"/>
    <n v="10500"/>
    <s v="Carolina Quindeler"/>
    <x v="1"/>
  </r>
  <r>
    <x v="4"/>
    <n v="5"/>
    <x v="100"/>
    <s v="Goiânia"/>
    <x v="2"/>
    <n v="26500"/>
    <s v="David Pereira"/>
    <x v="0"/>
  </r>
  <r>
    <x v="5"/>
    <n v="2"/>
    <x v="100"/>
    <s v="Porto Alegre"/>
    <x v="4"/>
    <n v="3200"/>
    <s v="Bárbara Ferreira"/>
    <x v="0"/>
  </r>
  <r>
    <x v="4"/>
    <n v="3"/>
    <x v="100"/>
    <s v="Belo Horizonte"/>
    <x v="5"/>
    <n v="15900"/>
    <s v="Julia Leal"/>
    <x v="1"/>
  </r>
  <r>
    <x v="6"/>
    <n v="2"/>
    <x v="100"/>
    <s v="Goiânia"/>
    <x v="2"/>
    <n v="7000"/>
    <s v="Sandy Oliveira"/>
    <x v="1"/>
  </r>
  <r>
    <x v="6"/>
    <n v="5"/>
    <x v="101"/>
    <s v="Goiânia"/>
    <x v="2"/>
    <n v="17500"/>
    <s v="João Rachide"/>
    <x v="0"/>
  </r>
  <r>
    <x v="0"/>
    <n v="2"/>
    <x v="101"/>
    <s v="Porto Alegre"/>
    <x v="4"/>
    <n v="5000"/>
    <s v="Isabelle Leite"/>
    <x v="1"/>
  </r>
  <r>
    <x v="0"/>
    <n v="1"/>
    <x v="101"/>
    <s v="Belo Horizonte"/>
    <x v="5"/>
    <n v="2500"/>
    <s v="Júlio Portillo"/>
    <x v="0"/>
  </r>
  <r>
    <x v="1"/>
    <n v="1"/>
    <x v="101"/>
    <s v="Porto Alegre"/>
    <x v="4"/>
    <n v="2100"/>
    <s v="João Aires"/>
    <x v="0"/>
  </r>
  <r>
    <x v="5"/>
    <n v="1"/>
    <x v="101"/>
    <s v="Goiânia"/>
    <x v="2"/>
    <n v="1600"/>
    <s v="Renan Ortiz"/>
    <x v="0"/>
  </r>
  <r>
    <x v="5"/>
    <n v="3"/>
    <x v="101"/>
    <s v="Belo Horizonte"/>
    <x v="5"/>
    <n v="4800"/>
    <s v="Ana Campos"/>
    <x v="1"/>
  </r>
  <r>
    <x v="4"/>
    <n v="4"/>
    <x v="101"/>
    <s v="Goiânia"/>
    <x v="2"/>
    <n v="21200"/>
    <s v="Luísa Júnior"/>
    <x v="0"/>
  </r>
  <r>
    <x v="1"/>
    <n v="1"/>
    <x v="101"/>
    <s v="Goiânia"/>
    <x v="2"/>
    <n v="2100"/>
    <s v="Thainá Silva"/>
    <x v="1"/>
  </r>
  <r>
    <x v="6"/>
    <n v="1"/>
    <x v="101"/>
    <s v="Belo Horizonte"/>
    <x v="5"/>
    <n v="3500"/>
    <s v="Mariane Teixeira"/>
    <x v="1"/>
  </r>
  <r>
    <x v="4"/>
    <n v="1"/>
    <x v="101"/>
    <s v="Porto Alegre"/>
    <x v="4"/>
    <n v="5300"/>
    <s v="Matheus Farias"/>
    <x v="0"/>
  </r>
  <r>
    <x v="6"/>
    <n v="5"/>
    <x v="101"/>
    <s v="São Paulo"/>
    <x v="0"/>
    <n v="26500"/>
    <s v="Alon Pereira"/>
    <x v="0"/>
  </r>
  <r>
    <x v="0"/>
    <n v="1"/>
    <x v="101"/>
    <s v="Belo Horizonte"/>
    <x v="5"/>
    <n v="2500"/>
    <s v="Hygor Filho"/>
    <x v="0"/>
  </r>
  <r>
    <x v="0"/>
    <n v="3"/>
    <x v="101"/>
    <s v="São Paulo"/>
    <x v="0"/>
    <n v="7500"/>
    <s v="Raphael Gomes"/>
    <x v="0"/>
  </r>
  <r>
    <x v="1"/>
    <n v="3"/>
    <x v="101"/>
    <s v="Rio de Janeiro"/>
    <x v="1"/>
    <n v="6300"/>
    <s v="Gabriel Lima"/>
    <x v="0"/>
  </r>
  <r>
    <x v="1"/>
    <n v="2"/>
    <x v="101"/>
    <s v="Rio de Janeiro"/>
    <x v="1"/>
    <n v="4200"/>
    <s v="Gabriella Accioly"/>
    <x v="1"/>
  </r>
  <r>
    <x v="2"/>
    <n v="4"/>
    <x v="101"/>
    <s v="São Paulo"/>
    <x v="0"/>
    <n v="13600"/>
    <s v="Glenda Bitencourt"/>
    <x v="1"/>
  </r>
  <r>
    <x v="0"/>
    <n v="5"/>
    <x v="102"/>
    <s v="Guarulhos"/>
    <x v="0"/>
    <n v="12500"/>
    <s v="Alon Sá"/>
    <x v="0"/>
  </r>
  <r>
    <x v="5"/>
    <n v="4"/>
    <x v="102"/>
    <s v="Niterói"/>
    <x v="1"/>
    <n v="6400"/>
    <s v="Pedro Vasconcelos"/>
    <x v="0"/>
  </r>
  <r>
    <x v="4"/>
    <n v="3"/>
    <x v="102"/>
    <s v="Rio de Janeiro"/>
    <x v="1"/>
    <n v="15900"/>
    <s v="Tadeu Araujo"/>
    <x v="0"/>
  </r>
  <r>
    <x v="4"/>
    <n v="5"/>
    <x v="102"/>
    <s v="Campinas"/>
    <x v="0"/>
    <n v="26500"/>
    <s v="João Vianna"/>
    <x v="0"/>
  </r>
  <r>
    <x v="3"/>
    <n v="2"/>
    <x v="102"/>
    <s v="São Paulo"/>
    <x v="0"/>
    <n v="2800"/>
    <s v="Gabrielle Mendes"/>
    <x v="1"/>
  </r>
  <r>
    <x v="1"/>
    <n v="4"/>
    <x v="102"/>
    <s v="Curitiba"/>
    <x v="3"/>
    <n v="8400"/>
    <s v="Luiz Oliveira"/>
    <x v="0"/>
  </r>
  <r>
    <x v="0"/>
    <n v="1"/>
    <x v="102"/>
    <s v="Belo Horizonte"/>
    <x v="5"/>
    <n v="2500"/>
    <s v="Thays Barros"/>
    <x v="1"/>
  </r>
  <r>
    <x v="2"/>
    <n v="2"/>
    <x v="102"/>
    <s v="Goiânia"/>
    <x v="2"/>
    <n v="6800"/>
    <s v="Ana Felippe"/>
    <x v="1"/>
  </r>
  <r>
    <x v="0"/>
    <n v="3"/>
    <x v="102"/>
    <s v="Goiânia"/>
    <x v="2"/>
    <n v="15900"/>
    <s v="Caio Dias"/>
    <x v="0"/>
  </r>
  <r>
    <x v="4"/>
    <n v="3"/>
    <x v="102"/>
    <s v="Belo Horizonte"/>
    <x v="5"/>
    <n v="15900"/>
    <s v="Iuri Teixeira"/>
    <x v="0"/>
  </r>
  <r>
    <x v="6"/>
    <n v="5"/>
    <x v="102"/>
    <s v="Curitiba"/>
    <x v="3"/>
    <n v="17500"/>
    <s v="Cecília Menezes"/>
    <x v="1"/>
  </r>
  <r>
    <x v="3"/>
    <n v="3"/>
    <x v="102"/>
    <s v="Campinas"/>
    <x v="0"/>
    <n v="4200"/>
    <s v="Matheus Delgado"/>
    <x v="0"/>
  </r>
  <r>
    <x v="2"/>
    <n v="4"/>
    <x v="102"/>
    <s v="Guarulhos"/>
    <x v="0"/>
    <n v="13600"/>
    <s v="Mateus Ventura"/>
    <x v="0"/>
  </r>
  <r>
    <x v="6"/>
    <n v="2"/>
    <x v="102"/>
    <s v="Goiânia"/>
    <x v="2"/>
    <n v="7000"/>
    <s v="Jéssica Rotava"/>
    <x v="1"/>
  </r>
  <r>
    <x v="0"/>
    <n v="2"/>
    <x v="102"/>
    <s v="São Paulo"/>
    <x v="0"/>
    <n v="5000"/>
    <s v="Eduardo Gasperi"/>
    <x v="0"/>
  </r>
  <r>
    <x v="0"/>
    <n v="2"/>
    <x v="102"/>
    <s v="Porto Alegre"/>
    <x v="4"/>
    <n v="5000"/>
    <s v="Guilherme Jordao"/>
    <x v="0"/>
  </r>
  <r>
    <x v="2"/>
    <n v="3"/>
    <x v="102"/>
    <s v="São Paulo"/>
    <x v="0"/>
    <n v="10200"/>
    <s v="Eduardo Carneiro"/>
    <x v="0"/>
  </r>
  <r>
    <x v="6"/>
    <n v="4"/>
    <x v="102"/>
    <s v="Guarulhos"/>
    <x v="0"/>
    <n v="14000"/>
    <s v="Dykson Delgado"/>
    <x v="0"/>
  </r>
  <r>
    <x v="0"/>
    <n v="1"/>
    <x v="102"/>
    <s v="São Paulo"/>
    <x v="0"/>
    <n v="2500"/>
    <s v="Bruna Ayres"/>
    <x v="1"/>
  </r>
  <r>
    <x v="0"/>
    <n v="1"/>
    <x v="102"/>
    <s v="Niterói"/>
    <x v="1"/>
    <n v="2500"/>
    <s v="Luiz Medronho"/>
    <x v="0"/>
  </r>
  <r>
    <x v="6"/>
    <n v="5"/>
    <x v="102"/>
    <s v="Rio de Janeiro"/>
    <x v="1"/>
    <n v="17500"/>
    <s v="Michelle Gouvêa"/>
    <x v="1"/>
  </r>
  <r>
    <x v="5"/>
    <n v="5"/>
    <x v="102"/>
    <s v="São Paulo"/>
    <x v="0"/>
    <n v="8000"/>
    <s v="Lucas Sad"/>
    <x v="0"/>
  </r>
  <r>
    <x v="5"/>
    <n v="1"/>
    <x v="102"/>
    <s v="Niterói"/>
    <x v="1"/>
    <n v="1600"/>
    <s v="Pedro Lima"/>
    <x v="0"/>
  </r>
  <r>
    <x v="3"/>
    <n v="4"/>
    <x v="102"/>
    <s v="Belo Horizonte"/>
    <x v="5"/>
    <n v="5600"/>
    <s v="Rilson Calbucci"/>
    <x v="0"/>
  </r>
  <r>
    <x v="3"/>
    <n v="3"/>
    <x v="102"/>
    <s v="São Paulo"/>
    <x v="0"/>
    <n v="4200"/>
    <s v="João Neves"/>
    <x v="0"/>
  </r>
  <r>
    <x v="4"/>
    <n v="2"/>
    <x v="102"/>
    <s v="Rio de Janeiro"/>
    <x v="1"/>
    <n v="10600"/>
    <s v="Lucas Ribeiro"/>
    <x v="0"/>
  </r>
  <r>
    <x v="6"/>
    <n v="4"/>
    <x v="102"/>
    <s v="Goiânia"/>
    <x v="2"/>
    <n v="14000"/>
    <s v="Carlos Júnior"/>
    <x v="0"/>
  </r>
  <r>
    <x v="3"/>
    <n v="3"/>
    <x v="102"/>
    <s v="São Paulo"/>
    <x v="0"/>
    <n v="4200"/>
    <s v="Luiz Miura"/>
    <x v="0"/>
  </r>
  <r>
    <x v="6"/>
    <n v="3"/>
    <x v="103"/>
    <s v="Niterói"/>
    <x v="1"/>
    <n v="10500"/>
    <s v="Juliana Almeida"/>
    <x v="1"/>
  </r>
  <r>
    <x v="5"/>
    <n v="5"/>
    <x v="103"/>
    <s v="Guarulhos"/>
    <x v="0"/>
    <n v="8000"/>
    <s v="Matheus Sampaio"/>
    <x v="0"/>
  </r>
  <r>
    <x v="4"/>
    <n v="5"/>
    <x v="103"/>
    <s v="São Paulo"/>
    <x v="0"/>
    <n v="26500"/>
    <s v="Gustavo Soares"/>
    <x v="0"/>
  </r>
  <r>
    <x v="6"/>
    <n v="3"/>
    <x v="103"/>
    <s v="Belo Horizonte"/>
    <x v="5"/>
    <n v="15900"/>
    <s v="Natalia Moraes"/>
    <x v="1"/>
  </r>
  <r>
    <x v="4"/>
    <n v="5"/>
    <x v="104"/>
    <s v="Belo Horizonte"/>
    <x v="5"/>
    <n v="26500"/>
    <s v="Bruna Abrahão"/>
    <x v="1"/>
  </r>
  <r>
    <x v="4"/>
    <n v="2"/>
    <x v="104"/>
    <s v="Belo Horizonte"/>
    <x v="5"/>
    <n v="10600"/>
    <s v="João Paulo"/>
    <x v="0"/>
  </r>
  <r>
    <x v="0"/>
    <n v="1"/>
    <x v="104"/>
    <s v="Rio de Janeiro"/>
    <x v="1"/>
    <n v="2500"/>
    <s v="João Netto"/>
    <x v="0"/>
  </r>
  <r>
    <x v="2"/>
    <n v="2"/>
    <x v="104"/>
    <s v="São Paulo"/>
    <x v="0"/>
    <n v="6800"/>
    <s v="Ramon Huon"/>
    <x v="0"/>
  </r>
  <r>
    <x v="0"/>
    <n v="3"/>
    <x v="104"/>
    <s v="Porto Alegre"/>
    <x v="4"/>
    <n v="7500"/>
    <s v="José Kurtz"/>
    <x v="0"/>
  </r>
  <r>
    <x v="6"/>
    <n v="3"/>
    <x v="104"/>
    <s v="Belo Horizonte"/>
    <x v="5"/>
    <n v="15900"/>
    <s v="Larissa Teixeira"/>
    <x v="1"/>
  </r>
  <r>
    <x v="2"/>
    <n v="4"/>
    <x v="104"/>
    <s v="Porto Alegre"/>
    <x v="4"/>
    <n v="13600"/>
    <s v="Pedro Carvalho"/>
    <x v="0"/>
  </r>
  <r>
    <x v="0"/>
    <n v="2"/>
    <x v="104"/>
    <s v="Porto Alegre"/>
    <x v="4"/>
    <n v="5000"/>
    <s v="Beatriz Bach"/>
    <x v="1"/>
  </r>
  <r>
    <x v="3"/>
    <n v="5"/>
    <x v="104"/>
    <s v="Campinas"/>
    <x v="0"/>
    <n v="7000"/>
    <s v="Bruno Guedes"/>
    <x v="0"/>
  </r>
  <r>
    <x v="3"/>
    <n v="3"/>
    <x v="104"/>
    <s v="Rio de Janeiro"/>
    <x v="1"/>
    <n v="4200"/>
    <s v="Jeferson Campelo"/>
    <x v="0"/>
  </r>
  <r>
    <x v="0"/>
    <n v="2"/>
    <x v="104"/>
    <s v="Recife"/>
    <x v="6"/>
    <n v="10600"/>
    <s v="Isabella Santos"/>
    <x v="1"/>
  </r>
  <r>
    <x v="5"/>
    <n v="5"/>
    <x v="104"/>
    <s v="Goiânia"/>
    <x v="2"/>
    <n v="8000"/>
    <s v="Jéssica Pestana"/>
    <x v="1"/>
  </r>
  <r>
    <x v="5"/>
    <n v="2"/>
    <x v="105"/>
    <s v="Goiânia"/>
    <x v="2"/>
    <n v="3200"/>
    <s v="Victoria Guedes"/>
    <x v="1"/>
  </r>
  <r>
    <x v="3"/>
    <n v="4"/>
    <x v="105"/>
    <s v="Belo Horizonte"/>
    <x v="5"/>
    <n v="5600"/>
    <s v="Raphael Allevato"/>
    <x v="0"/>
  </r>
  <r>
    <x v="6"/>
    <n v="2"/>
    <x v="105"/>
    <s v="Belo Horizonte"/>
    <x v="5"/>
    <n v="10600"/>
    <s v="Daniel Miura"/>
    <x v="0"/>
  </r>
  <r>
    <x v="1"/>
    <n v="2"/>
    <x v="105"/>
    <s v="Guarulhos"/>
    <x v="0"/>
    <n v="4200"/>
    <s v="Raphael Teraoka"/>
    <x v="0"/>
  </r>
  <r>
    <x v="4"/>
    <n v="2"/>
    <x v="105"/>
    <s v="Rio de Janeiro"/>
    <x v="1"/>
    <n v="10600"/>
    <s v="Izabel Almeida"/>
    <x v="1"/>
  </r>
  <r>
    <x v="0"/>
    <n v="5"/>
    <x v="105"/>
    <s v="São Paulo"/>
    <x v="0"/>
    <n v="12500"/>
    <s v="Matheus Pessanha"/>
    <x v="0"/>
  </r>
  <r>
    <x v="4"/>
    <n v="3"/>
    <x v="105"/>
    <s v="São Paulo"/>
    <x v="0"/>
    <n v="15900"/>
    <s v="Amanda Binello"/>
    <x v="1"/>
  </r>
  <r>
    <x v="4"/>
    <n v="2"/>
    <x v="105"/>
    <s v="São Paulo"/>
    <x v="0"/>
    <n v="10600"/>
    <s v="Pedro Guedes"/>
    <x v="0"/>
  </r>
  <r>
    <x v="0"/>
    <n v="3"/>
    <x v="105"/>
    <s v="São Paulo"/>
    <x v="0"/>
    <n v="15900"/>
    <s v="Wen Almeida"/>
    <x v="1"/>
  </r>
  <r>
    <x v="4"/>
    <n v="3"/>
    <x v="106"/>
    <s v="Belo Horizonte"/>
    <x v="5"/>
    <n v="15900"/>
    <s v="Guilherme Fonseca"/>
    <x v="0"/>
  </r>
  <r>
    <x v="1"/>
    <n v="3"/>
    <x v="107"/>
    <s v="Curitiba"/>
    <x v="3"/>
    <n v="6300"/>
    <s v="Julia Marques"/>
    <x v="1"/>
  </r>
  <r>
    <x v="5"/>
    <n v="1"/>
    <x v="107"/>
    <s v="São Paulo"/>
    <x v="0"/>
    <n v="1600"/>
    <s v="Ananda Baptista"/>
    <x v="1"/>
  </r>
  <r>
    <x v="0"/>
    <n v="2"/>
    <x v="107"/>
    <s v="Goiânia"/>
    <x v="2"/>
    <n v="10600"/>
    <s v="Luiz Ribeiro"/>
    <x v="0"/>
  </r>
  <r>
    <x v="4"/>
    <n v="4"/>
    <x v="108"/>
    <s v="Niterói"/>
    <x v="1"/>
    <n v="21200"/>
    <s v="Gabriella Alcoforado"/>
    <x v="1"/>
  </r>
  <r>
    <x v="0"/>
    <n v="2"/>
    <x v="108"/>
    <s v="Porto Alegre"/>
    <x v="4"/>
    <n v="5000"/>
    <s v="Natalia Medina"/>
    <x v="1"/>
  </r>
  <r>
    <x v="4"/>
    <n v="2"/>
    <x v="108"/>
    <s v="São Paulo"/>
    <x v="0"/>
    <n v="10600"/>
    <s v="Anna Bach"/>
    <x v="1"/>
  </r>
  <r>
    <x v="0"/>
    <n v="1"/>
    <x v="108"/>
    <s v="Belo Horizonte"/>
    <x v="5"/>
    <n v="2500"/>
    <s v="Luis Cunha"/>
    <x v="1"/>
  </r>
  <r>
    <x v="3"/>
    <n v="3"/>
    <x v="108"/>
    <s v="Rio de Janeiro"/>
    <x v="1"/>
    <n v="4200"/>
    <s v="Bruno Palmeira"/>
    <x v="0"/>
  </r>
  <r>
    <x v="2"/>
    <n v="1"/>
    <x v="108"/>
    <s v="São Paulo"/>
    <x v="0"/>
    <n v="3400"/>
    <s v="Carlos Macckione"/>
    <x v="0"/>
  </r>
  <r>
    <x v="1"/>
    <n v="1"/>
    <x v="108"/>
    <s v="Belo Horizonte"/>
    <x v="5"/>
    <n v="2100"/>
    <s v="Carolina Junior"/>
    <x v="1"/>
  </r>
  <r>
    <x v="0"/>
    <n v="3"/>
    <x v="108"/>
    <s v="Niterói"/>
    <x v="1"/>
    <n v="7500"/>
    <s v="Aline Silva"/>
    <x v="1"/>
  </r>
  <r>
    <x v="0"/>
    <n v="3"/>
    <x v="109"/>
    <s v="Niterói"/>
    <x v="1"/>
    <n v="7500"/>
    <s v="Henrique Brandao"/>
    <x v="0"/>
  </r>
  <r>
    <x v="4"/>
    <n v="1"/>
    <x v="109"/>
    <s v="Goiânia"/>
    <x v="2"/>
    <n v="5300"/>
    <s v="Fernanda Silva"/>
    <x v="1"/>
  </r>
  <r>
    <x v="0"/>
    <n v="1"/>
    <x v="109"/>
    <s v="São Paulo"/>
    <x v="0"/>
    <n v="2500"/>
    <s v="Luiz Fonseca"/>
    <x v="0"/>
  </r>
  <r>
    <x v="4"/>
    <n v="1"/>
    <x v="109"/>
    <s v="Guarulhos"/>
    <x v="0"/>
    <n v="5300"/>
    <s v="Rafaella Nauenberg"/>
    <x v="1"/>
  </r>
  <r>
    <x v="2"/>
    <n v="1"/>
    <x v="109"/>
    <s v="Porto Alegre"/>
    <x v="4"/>
    <n v="3400"/>
    <s v="Thaís Ribeiro"/>
    <x v="1"/>
  </r>
  <r>
    <x v="2"/>
    <n v="5"/>
    <x v="109"/>
    <s v="São Paulo"/>
    <x v="0"/>
    <n v="17000"/>
    <s v="Roberto Duarte"/>
    <x v="0"/>
  </r>
  <r>
    <x v="0"/>
    <n v="4"/>
    <x v="109"/>
    <s v="Belo Horizonte"/>
    <x v="5"/>
    <n v="10000"/>
    <s v="Isabela Tanaka"/>
    <x v="1"/>
  </r>
  <r>
    <x v="3"/>
    <n v="5"/>
    <x v="109"/>
    <s v="São Paulo"/>
    <x v="0"/>
    <n v="7000"/>
    <s v="Carolina Chagas"/>
    <x v="1"/>
  </r>
  <r>
    <x v="2"/>
    <n v="1"/>
    <x v="109"/>
    <s v="São Paulo"/>
    <x v="0"/>
    <n v="3400"/>
    <s v="Adrielle Rodrigues"/>
    <x v="1"/>
  </r>
  <r>
    <x v="0"/>
    <n v="4"/>
    <x v="109"/>
    <s v="Rio de Janeiro"/>
    <x v="1"/>
    <n v="10000"/>
    <s v="Natalia Boccaletti"/>
    <x v="1"/>
  </r>
  <r>
    <x v="6"/>
    <n v="3"/>
    <x v="109"/>
    <s v="São Paulo"/>
    <x v="0"/>
    <n v="10500"/>
    <s v="Luíza Chagas"/>
    <x v="1"/>
  </r>
  <r>
    <x v="4"/>
    <n v="2"/>
    <x v="109"/>
    <s v="Curitiba"/>
    <x v="3"/>
    <n v="10600"/>
    <s v="Ana Chou"/>
    <x v="1"/>
  </r>
  <r>
    <x v="2"/>
    <n v="3"/>
    <x v="109"/>
    <s v="Belo Horizonte"/>
    <x v="5"/>
    <n v="10200"/>
    <s v="Paula Coelho"/>
    <x v="1"/>
  </r>
  <r>
    <x v="6"/>
    <n v="5"/>
    <x v="109"/>
    <s v="São Paulo"/>
    <x v="0"/>
    <n v="17500"/>
    <s v="Lucas Moreira"/>
    <x v="0"/>
  </r>
  <r>
    <x v="4"/>
    <n v="1"/>
    <x v="109"/>
    <s v="Rio de Janeiro"/>
    <x v="1"/>
    <n v="5300"/>
    <s v="Lucas Cruz"/>
    <x v="0"/>
  </r>
  <r>
    <x v="4"/>
    <n v="1"/>
    <x v="109"/>
    <s v="Campinas"/>
    <x v="0"/>
    <n v="5300"/>
    <s v="Luiza Vasconcelos"/>
    <x v="1"/>
  </r>
  <r>
    <x v="1"/>
    <n v="2"/>
    <x v="109"/>
    <s v="Recife"/>
    <x v="6"/>
    <n v="4200"/>
    <s v="Célio Maia"/>
    <x v="0"/>
  </r>
  <r>
    <x v="1"/>
    <n v="5"/>
    <x v="110"/>
    <s v="Belo Horizonte"/>
    <x v="5"/>
    <n v="10500"/>
    <s v="Isabela Neto"/>
    <x v="1"/>
  </r>
  <r>
    <x v="2"/>
    <n v="2"/>
    <x v="110"/>
    <s v="Niterói"/>
    <x v="1"/>
    <n v="6800"/>
    <s v="Henrique Franco"/>
    <x v="0"/>
  </r>
  <r>
    <x v="4"/>
    <n v="4"/>
    <x v="110"/>
    <s v="Rio de Janeiro"/>
    <x v="1"/>
    <n v="21200"/>
    <s v="Gabriela Calbucci"/>
    <x v="1"/>
  </r>
  <r>
    <x v="2"/>
    <n v="1"/>
    <x v="110"/>
    <s v="Curitiba"/>
    <x v="3"/>
    <n v="3400"/>
    <s v="Daniel Carvalho"/>
    <x v="0"/>
  </r>
  <r>
    <x v="4"/>
    <n v="1"/>
    <x v="110"/>
    <s v="Belo Horizonte"/>
    <x v="5"/>
    <n v="5300"/>
    <s v="Eduardo Azevedo"/>
    <x v="0"/>
  </r>
  <r>
    <x v="4"/>
    <n v="4"/>
    <x v="110"/>
    <s v="São Paulo"/>
    <x v="0"/>
    <n v="21200"/>
    <s v="Thaís Abrahão"/>
    <x v="1"/>
  </r>
  <r>
    <x v="3"/>
    <n v="4"/>
    <x v="110"/>
    <s v="Goiânia"/>
    <x v="2"/>
    <n v="5600"/>
    <s v="Lucas Felippe"/>
    <x v="0"/>
  </r>
  <r>
    <x v="2"/>
    <n v="4"/>
    <x v="110"/>
    <s v="Belo Horizonte"/>
    <x v="5"/>
    <n v="13600"/>
    <s v="Jonatas Caldas"/>
    <x v="0"/>
  </r>
  <r>
    <x v="4"/>
    <n v="4"/>
    <x v="110"/>
    <s v="São Paulo"/>
    <x v="0"/>
    <n v="21200"/>
    <s v="Michelle Passos"/>
    <x v="1"/>
  </r>
  <r>
    <x v="4"/>
    <n v="3"/>
    <x v="110"/>
    <s v="São Paulo"/>
    <x v="0"/>
    <n v="15900"/>
    <s v="Isaac Carvalho"/>
    <x v="0"/>
  </r>
  <r>
    <x v="0"/>
    <n v="2"/>
    <x v="110"/>
    <s v="Goiânia"/>
    <x v="2"/>
    <n v="5000"/>
    <s v="Karina Cavalcanti"/>
    <x v="1"/>
  </r>
  <r>
    <x v="4"/>
    <n v="3"/>
    <x v="110"/>
    <s v="São Paulo"/>
    <x v="0"/>
    <n v="15900"/>
    <s v="Júlia Braga"/>
    <x v="1"/>
  </r>
  <r>
    <x v="4"/>
    <n v="4"/>
    <x v="111"/>
    <s v="Porto Alegre"/>
    <x v="4"/>
    <n v="21200"/>
    <s v="Pedro Porto"/>
    <x v="0"/>
  </r>
  <r>
    <x v="0"/>
    <n v="1"/>
    <x v="111"/>
    <s v="Rio de Janeiro"/>
    <x v="1"/>
    <n v="2500"/>
    <s v="Rodrigo Arruda"/>
    <x v="0"/>
  </r>
  <r>
    <x v="1"/>
    <n v="5"/>
    <x v="111"/>
    <s v="Curitiba"/>
    <x v="3"/>
    <n v="10500"/>
    <s v="Mariana Lima"/>
    <x v="1"/>
  </r>
  <r>
    <x v="4"/>
    <n v="2"/>
    <x v="111"/>
    <s v="Rio de Janeiro"/>
    <x v="1"/>
    <n v="10600"/>
    <s v="Juliana Lima"/>
    <x v="1"/>
  </r>
  <r>
    <x v="1"/>
    <n v="1"/>
    <x v="111"/>
    <s v="Niterói"/>
    <x v="1"/>
    <n v="2100"/>
    <s v="José Vasconcelos"/>
    <x v="0"/>
  </r>
  <r>
    <x v="2"/>
    <n v="2"/>
    <x v="111"/>
    <s v="Niterói"/>
    <x v="1"/>
    <n v="6800"/>
    <s v="Pedro Temporal"/>
    <x v="0"/>
  </r>
  <r>
    <x v="4"/>
    <n v="4"/>
    <x v="111"/>
    <s v="Guarulhos"/>
    <x v="0"/>
    <n v="21200"/>
    <s v="Anízio Arruda"/>
    <x v="0"/>
  </r>
  <r>
    <x v="0"/>
    <n v="2"/>
    <x v="111"/>
    <s v="Rio de Janeiro"/>
    <x v="1"/>
    <n v="5000"/>
    <s v="Leticia Baptista"/>
    <x v="1"/>
  </r>
  <r>
    <x v="4"/>
    <n v="4"/>
    <x v="111"/>
    <s v="Guarulhos"/>
    <x v="0"/>
    <n v="21200"/>
    <s v="Arthur Freitas"/>
    <x v="0"/>
  </r>
  <r>
    <x v="5"/>
    <n v="1"/>
    <x v="111"/>
    <s v="Guarulhos"/>
    <x v="0"/>
    <n v="1600"/>
    <s v="Diogo Arruda"/>
    <x v="0"/>
  </r>
  <r>
    <x v="4"/>
    <n v="5"/>
    <x v="112"/>
    <s v="Rio de Janeiro"/>
    <x v="1"/>
    <n v="26500"/>
    <s v="Rafaela Moreira"/>
    <x v="1"/>
  </r>
  <r>
    <x v="2"/>
    <n v="2"/>
    <x v="112"/>
    <s v="Niterói"/>
    <x v="1"/>
    <n v="6800"/>
    <s v="Maria Heimlich"/>
    <x v="1"/>
  </r>
  <r>
    <x v="0"/>
    <n v="3"/>
    <x v="112"/>
    <s v="São Paulo"/>
    <x v="0"/>
    <n v="7500"/>
    <s v="Vanessa Cunha"/>
    <x v="1"/>
  </r>
  <r>
    <x v="3"/>
    <n v="4"/>
    <x v="113"/>
    <s v="São Paulo"/>
    <x v="0"/>
    <n v="5600"/>
    <s v="Maria Alfradique"/>
    <x v="1"/>
  </r>
  <r>
    <x v="3"/>
    <n v="1"/>
    <x v="113"/>
    <s v="Porto Alegre"/>
    <x v="4"/>
    <n v="1400"/>
    <s v="William Correa"/>
    <x v="0"/>
  </r>
  <r>
    <x v="2"/>
    <n v="1"/>
    <x v="114"/>
    <s v="Goiânia"/>
    <x v="2"/>
    <n v="3400"/>
    <s v="Victor Mello"/>
    <x v="0"/>
  </r>
  <r>
    <x v="5"/>
    <n v="5"/>
    <x v="114"/>
    <s v="Belo Horizonte"/>
    <x v="5"/>
    <n v="8000"/>
    <s v="Ana Bach"/>
    <x v="1"/>
  </r>
  <r>
    <x v="2"/>
    <n v="5"/>
    <x v="114"/>
    <s v="Goiânia"/>
    <x v="2"/>
    <n v="17000"/>
    <s v="Camilla Villanova"/>
    <x v="1"/>
  </r>
  <r>
    <x v="0"/>
    <n v="4"/>
    <x v="114"/>
    <s v="Belo Horizonte"/>
    <x v="5"/>
    <n v="10000"/>
    <s v="Carlos Mello"/>
    <x v="0"/>
  </r>
  <r>
    <x v="0"/>
    <n v="4"/>
    <x v="114"/>
    <s v="Rio de Janeiro"/>
    <x v="1"/>
    <n v="10000"/>
    <s v="Lorena Miranda"/>
    <x v="1"/>
  </r>
  <r>
    <x v="4"/>
    <n v="1"/>
    <x v="114"/>
    <s v="Niterói"/>
    <x v="1"/>
    <n v="5300"/>
    <s v="Thales Filho"/>
    <x v="0"/>
  </r>
  <r>
    <x v="3"/>
    <n v="5"/>
    <x v="114"/>
    <s v="Niterói"/>
    <x v="1"/>
    <n v="7000"/>
    <s v="Julia Lacerda"/>
    <x v="1"/>
  </r>
  <r>
    <x v="2"/>
    <n v="4"/>
    <x v="115"/>
    <s v="Guarulhos"/>
    <x v="0"/>
    <n v="13600"/>
    <s v="Felipe Rodrigues"/>
    <x v="0"/>
  </r>
  <r>
    <x v="2"/>
    <n v="1"/>
    <x v="115"/>
    <s v="São Paulo"/>
    <x v="0"/>
    <n v="3400"/>
    <s v="Clara Nauenberg"/>
    <x v="1"/>
  </r>
  <r>
    <x v="6"/>
    <n v="3"/>
    <x v="115"/>
    <s v="São Paulo"/>
    <x v="0"/>
    <n v="10500"/>
    <s v="Daniel Sobral"/>
    <x v="0"/>
  </r>
  <r>
    <x v="1"/>
    <n v="5"/>
    <x v="115"/>
    <s v="Rio de Janeiro"/>
    <x v="1"/>
    <n v="10500"/>
    <s v="Bianca Monteiro"/>
    <x v="1"/>
  </r>
  <r>
    <x v="4"/>
    <n v="5"/>
    <x v="115"/>
    <s v="Campinas"/>
    <x v="0"/>
    <n v="26500"/>
    <s v="Guilherme Cavalcanti"/>
    <x v="0"/>
  </r>
  <r>
    <x v="2"/>
    <n v="3"/>
    <x v="116"/>
    <s v="Niterói"/>
    <x v="1"/>
    <n v="10200"/>
    <s v="Pedro Soares"/>
    <x v="0"/>
  </r>
  <r>
    <x v="4"/>
    <n v="4"/>
    <x v="116"/>
    <s v="Curitiba"/>
    <x v="3"/>
    <n v="21200"/>
    <s v="Cláudio Barbosa"/>
    <x v="0"/>
  </r>
  <r>
    <x v="3"/>
    <n v="3"/>
    <x v="116"/>
    <s v="Niterói"/>
    <x v="1"/>
    <n v="4200"/>
    <s v="Victor Gomes"/>
    <x v="0"/>
  </r>
  <r>
    <x v="0"/>
    <n v="1"/>
    <x v="116"/>
    <s v="Curitiba"/>
    <x v="3"/>
    <n v="2500"/>
    <s v="Audir Pinheiro"/>
    <x v="0"/>
  </r>
  <r>
    <x v="4"/>
    <n v="1"/>
    <x v="116"/>
    <s v="Porto Alegre"/>
    <x v="4"/>
    <n v="5300"/>
    <s v="Renan Gouvêa"/>
    <x v="0"/>
  </r>
  <r>
    <x v="4"/>
    <n v="3"/>
    <x v="116"/>
    <s v="Goiânia"/>
    <x v="2"/>
    <n v="15900"/>
    <s v="Matheus Araujo"/>
    <x v="0"/>
  </r>
  <r>
    <x v="5"/>
    <n v="1"/>
    <x v="116"/>
    <s v="Goiânia"/>
    <x v="2"/>
    <n v="1600"/>
    <s v="Daniel Feijo"/>
    <x v="0"/>
  </r>
  <r>
    <x v="0"/>
    <n v="5"/>
    <x v="116"/>
    <s v="Porto Alegre"/>
    <x v="4"/>
    <n v="12500"/>
    <s v="Renan Ferreira"/>
    <x v="0"/>
  </r>
  <r>
    <x v="4"/>
    <n v="4"/>
    <x v="116"/>
    <s v="Porto Alegre"/>
    <x v="4"/>
    <n v="21200"/>
    <s v="Marina Rodrigues"/>
    <x v="1"/>
  </r>
  <r>
    <x v="1"/>
    <n v="4"/>
    <x v="116"/>
    <s v="Campinas"/>
    <x v="0"/>
    <n v="8400"/>
    <s v="Ulisses Bach"/>
    <x v="0"/>
  </r>
  <r>
    <x v="0"/>
    <n v="1"/>
    <x v="116"/>
    <s v="São Paulo"/>
    <x v="0"/>
    <n v="2500"/>
    <s v="Carolina Gomes"/>
    <x v="1"/>
  </r>
  <r>
    <x v="2"/>
    <n v="3"/>
    <x v="116"/>
    <s v="Campinas"/>
    <x v="0"/>
    <n v="10200"/>
    <s v="Anna Lacerda"/>
    <x v="1"/>
  </r>
  <r>
    <x v="0"/>
    <n v="3"/>
    <x v="116"/>
    <s v="Curitiba"/>
    <x v="3"/>
    <n v="7500"/>
    <s v="Desirée Thome"/>
    <x v="1"/>
  </r>
  <r>
    <x v="4"/>
    <n v="3"/>
    <x v="116"/>
    <s v="Goiânia"/>
    <x v="2"/>
    <n v="15900"/>
    <s v="Platini Chou"/>
    <x v="0"/>
  </r>
  <r>
    <x v="4"/>
    <n v="2"/>
    <x v="116"/>
    <s v="Campinas"/>
    <x v="0"/>
    <n v="10600"/>
    <s v="Leandro Borges"/>
    <x v="0"/>
  </r>
  <r>
    <x v="0"/>
    <n v="3"/>
    <x v="116"/>
    <s v="Guarulhos"/>
    <x v="0"/>
    <n v="15900"/>
    <s v="Ana Araujo"/>
    <x v="1"/>
  </r>
  <r>
    <x v="0"/>
    <n v="5"/>
    <x v="116"/>
    <s v="Niterói"/>
    <x v="1"/>
    <n v="12500"/>
    <s v="Maria Verly"/>
    <x v="1"/>
  </r>
  <r>
    <x v="4"/>
    <n v="5"/>
    <x v="116"/>
    <s v="Belo Horizonte"/>
    <x v="5"/>
    <n v="26500"/>
    <s v="Eduardo Vasconcelos"/>
    <x v="0"/>
  </r>
  <r>
    <x v="5"/>
    <n v="5"/>
    <x v="116"/>
    <s v="Guarulhos"/>
    <x v="0"/>
    <n v="8000"/>
    <s v="Rafaela Lacerda"/>
    <x v="1"/>
  </r>
  <r>
    <x v="0"/>
    <n v="3"/>
    <x v="116"/>
    <s v="Guarulhos"/>
    <x v="0"/>
    <n v="7500"/>
    <s v="Ruan Rodrigues"/>
    <x v="0"/>
  </r>
  <r>
    <x v="4"/>
    <n v="5"/>
    <x v="116"/>
    <s v="Porto Alegre"/>
    <x v="4"/>
    <n v="26500"/>
    <s v="Carlos Oros"/>
    <x v="0"/>
  </r>
  <r>
    <x v="5"/>
    <n v="2"/>
    <x v="116"/>
    <s v="Belo Horizonte"/>
    <x v="5"/>
    <n v="3200"/>
    <s v="Audir Firmino"/>
    <x v="0"/>
  </r>
  <r>
    <x v="1"/>
    <n v="1"/>
    <x v="117"/>
    <s v="Campinas"/>
    <x v="0"/>
    <n v="2100"/>
    <s v="João Garcia"/>
    <x v="0"/>
  </r>
  <r>
    <x v="0"/>
    <n v="5"/>
    <x v="117"/>
    <s v="Campinas"/>
    <x v="0"/>
    <n v="12500"/>
    <s v="Eduardo Lira"/>
    <x v="0"/>
  </r>
  <r>
    <x v="5"/>
    <n v="3"/>
    <x v="118"/>
    <s v="Belo Horizonte"/>
    <x v="5"/>
    <n v="4800"/>
    <s v="Juliana Fernandes"/>
    <x v="1"/>
  </r>
  <r>
    <x v="6"/>
    <n v="1"/>
    <x v="118"/>
    <s v="São Paulo"/>
    <x v="0"/>
    <n v="3500"/>
    <s v="Anna Pimenta"/>
    <x v="1"/>
  </r>
  <r>
    <x v="2"/>
    <n v="2"/>
    <x v="118"/>
    <s v="São Paulo"/>
    <x v="0"/>
    <n v="6800"/>
    <s v="Diego Lopes"/>
    <x v="0"/>
  </r>
  <r>
    <x v="6"/>
    <n v="3"/>
    <x v="119"/>
    <s v="Belo Horizonte"/>
    <x v="5"/>
    <n v="10500"/>
    <s v="Bruna Gomes"/>
    <x v="1"/>
  </r>
  <r>
    <x v="0"/>
    <n v="3"/>
    <x v="119"/>
    <s v="São Paulo"/>
    <x v="0"/>
    <n v="7500"/>
    <s v="Anderson Nucci"/>
    <x v="0"/>
  </r>
  <r>
    <x v="0"/>
    <n v="2"/>
    <x v="119"/>
    <s v="Porto Alegre"/>
    <x v="4"/>
    <n v="10600"/>
    <s v="Luiz Fonseca"/>
    <x v="0"/>
  </r>
  <r>
    <x v="6"/>
    <n v="3"/>
    <x v="120"/>
    <s v="Guarulhos"/>
    <x v="0"/>
    <n v="15900"/>
    <s v="Anna Veloso"/>
    <x v="1"/>
  </r>
  <r>
    <x v="3"/>
    <n v="3"/>
    <x v="120"/>
    <s v="Belo Horizonte"/>
    <x v="5"/>
    <n v="4200"/>
    <s v="Raissa Li"/>
    <x v="1"/>
  </r>
  <r>
    <x v="3"/>
    <n v="3"/>
    <x v="120"/>
    <s v="Recife"/>
    <x v="6"/>
    <n v="4200"/>
    <s v="Ana Jordao"/>
    <x v="1"/>
  </r>
  <r>
    <x v="0"/>
    <n v="4"/>
    <x v="120"/>
    <s v="Belo Horizonte"/>
    <x v="5"/>
    <n v="10000"/>
    <s v="Isabella Vogel"/>
    <x v="1"/>
  </r>
  <r>
    <x v="0"/>
    <n v="5"/>
    <x v="121"/>
    <s v="Porto Alegre"/>
    <x v="4"/>
    <n v="12500"/>
    <s v="Matheus Ferreira"/>
    <x v="0"/>
  </r>
  <r>
    <x v="3"/>
    <n v="3"/>
    <x v="121"/>
    <s v="Rio de Janeiro"/>
    <x v="1"/>
    <n v="4200"/>
    <s v="Gabrielle Bach"/>
    <x v="1"/>
  </r>
  <r>
    <x v="6"/>
    <n v="4"/>
    <x v="121"/>
    <s v="São Paulo"/>
    <x v="0"/>
    <n v="14000"/>
    <s v="Luísa Almeida"/>
    <x v="0"/>
  </r>
  <r>
    <x v="4"/>
    <n v="4"/>
    <x v="122"/>
    <s v="Goiânia"/>
    <x v="2"/>
    <n v="21200"/>
    <s v="Rodrigo Machado"/>
    <x v="0"/>
  </r>
  <r>
    <x v="0"/>
    <n v="1"/>
    <x v="122"/>
    <s v="São Paulo"/>
    <x v="0"/>
    <n v="2500"/>
    <s v="Julia Jesus"/>
    <x v="1"/>
  </r>
  <r>
    <x v="2"/>
    <n v="2"/>
    <x v="122"/>
    <s v="São Paulo"/>
    <x v="0"/>
    <n v="6800"/>
    <s v="Luana Rodrigues"/>
    <x v="1"/>
  </r>
  <r>
    <x v="1"/>
    <n v="2"/>
    <x v="122"/>
    <s v="Curitiba"/>
    <x v="3"/>
    <n v="4200"/>
    <s v="Livia Calmon"/>
    <x v="1"/>
  </r>
  <r>
    <x v="6"/>
    <n v="2"/>
    <x v="122"/>
    <s v="Rio de Janeiro"/>
    <x v="1"/>
    <n v="10600"/>
    <s v="Rodrigo Guimarães"/>
    <x v="0"/>
  </r>
  <r>
    <x v="0"/>
    <n v="4"/>
    <x v="122"/>
    <s v="Niterói"/>
    <x v="1"/>
    <n v="21200"/>
    <s v="Eduardo Siqueira"/>
    <x v="0"/>
  </r>
  <r>
    <x v="6"/>
    <n v="4"/>
    <x v="122"/>
    <s v="Guarulhos"/>
    <x v="0"/>
    <n v="14000"/>
    <s v="Juliana Aragão"/>
    <x v="1"/>
  </r>
  <r>
    <x v="6"/>
    <n v="1"/>
    <x v="122"/>
    <s v="Goiânia"/>
    <x v="2"/>
    <n v="3500"/>
    <s v="Ana Silva"/>
    <x v="1"/>
  </r>
  <r>
    <x v="3"/>
    <n v="2"/>
    <x v="122"/>
    <s v="Guarulhos"/>
    <x v="0"/>
    <n v="2800"/>
    <s v="Pedro Carvalho"/>
    <x v="0"/>
  </r>
  <r>
    <x v="4"/>
    <n v="5"/>
    <x v="122"/>
    <s v="Guarulhos"/>
    <x v="0"/>
    <n v="26500"/>
    <s v="Lívia Zakhm"/>
    <x v="1"/>
  </r>
  <r>
    <x v="5"/>
    <n v="5"/>
    <x v="122"/>
    <s v="Campinas"/>
    <x v="0"/>
    <n v="8000"/>
    <s v="Bruna Freitas"/>
    <x v="1"/>
  </r>
  <r>
    <x v="0"/>
    <n v="3"/>
    <x v="122"/>
    <s v="Guarulhos"/>
    <x v="0"/>
    <n v="7500"/>
    <s v="Isabelle Pereira"/>
    <x v="1"/>
  </r>
  <r>
    <x v="0"/>
    <n v="2"/>
    <x v="122"/>
    <s v="Goiânia"/>
    <x v="2"/>
    <n v="5000"/>
    <s v="Caio Temporal"/>
    <x v="0"/>
  </r>
  <r>
    <x v="0"/>
    <n v="1"/>
    <x v="122"/>
    <s v="Guarulhos"/>
    <x v="0"/>
    <n v="2500"/>
    <s v="Gabriel Melo"/>
    <x v="0"/>
  </r>
  <r>
    <x v="0"/>
    <n v="3"/>
    <x v="122"/>
    <s v="Rio de Janeiro"/>
    <x v="1"/>
    <n v="7500"/>
    <s v="Hygor Pinto"/>
    <x v="0"/>
  </r>
  <r>
    <x v="6"/>
    <n v="3"/>
    <x v="122"/>
    <s v="Guarulhos"/>
    <x v="0"/>
    <n v="10500"/>
    <s v="Lucas Ferreira"/>
    <x v="0"/>
  </r>
  <r>
    <x v="6"/>
    <n v="3"/>
    <x v="122"/>
    <s v="São Paulo"/>
    <x v="0"/>
    <n v="15900"/>
    <s v="João Huon"/>
    <x v="0"/>
  </r>
  <r>
    <x v="2"/>
    <n v="4"/>
    <x v="122"/>
    <s v="Niterói"/>
    <x v="1"/>
    <n v="13600"/>
    <s v="Fernanda Monteiro"/>
    <x v="1"/>
  </r>
  <r>
    <x v="3"/>
    <n v="4"/>
    <x v="122"/>
    <s v="Belo Horizonte"/>
    <x v="5"/>
    <n v="5600"/>
    <s v="Paula Sepúlveda"/>
    <x v="1"/>
  </r>
  <r>
    <x v="4"/>
    <n v="3"/>
    <x v="122"/>
    <s v="Porto Alegre"/>
    <x v="4"/>
    <n v="15900"/>
    <s v="Carolina Zakhm"/>
    <x v="1"/>
  </r>
  <r>
    <x v="5"/>
    <n v="2"/>
    <x v="122"/>
    <s v="São Paulo"/>
    <x v="0"/>
    <n v="3200"/>
    <s v="Gabriel Johnson"/>
    <x v="0"/>
  </r>
  <r>
    <x v="6"/>
    <n v="3"/>
    <x v="122"/>
    <s v="Goiânia"/>
    <x v="2"/>
    <n v="10500"/>
    <s v="Breno Racy"/>
    <x v="0"/>
  </r>
  <r>
    <x v="3"/>
    <n v="1"/>
    <x v="122"/>
    <s v="Belo Horizonte"/>
    <x v="5"/>
    <n v="1400"/>
    <s v="Guilherme Faria"/>
    <x v="0"/>
  </r>
  <r>
    <x v="1"/>
    <n v="3"/>
    <x v="122"/>
    <s v="Goiânia"/>
    <x v="2"/>
    <n v="6300"/>
    <s v="Pedro Ribeiro"/>
    <x v="0"/>
  </r>
  <r>
    <x v="6"/>
    <n v="2"/>
    <x v="122"/>
    <s v="Rio de Janeiro"/>
    <x v="1"/>
    <n v="10600"/>
    <s v="Victor Cunha"/>
    <x v="0"/>
  </r>
  <r>
    <x v="6"/>
    <n v="3"/>
    <x v="123"/>
    <s v="Campinas"/>
    <x v="0"/>
    <n v="10500"/>
    <s v="Alvaro Costa"/>
    <x v="0"/>
  </r>
  <r>
    <x v="4"/>
    <n v="5"/>
    <x v="124"/>
    <s v="Curitiba"/>
    <x v="3"/>
    <n v="26500"/>
    <s v="Larissa Corrêa"/>
    <x v="1"/>
  </r>
  <r>
    <x v="4"/>
    <n v="4"/>
    <x v="124"/>
    <s v="Porto Alegre"/>
    <x v="4"/>
    <n v="21200"/>
    <s v="Deysiane Bôas"/>
    <x v="1"/>
  </r>
  <r>
    <x v="0"/>
    <n v="3"/>
    <x v="124"/>
    <s v="Recife"/>
    <x v="6"/>
    <n v="7500"/>
    <s v="Raissa Villanova"/>
    <x v="1"/>
  </r>
  <r>
    <x v="0"/>
    <n v="1"/>
    <x v="124"/>
    <s v="Belo Horizonte"/>
    <x v="5"/>
    <n v="2500"/>
    <s v="Gabrielle Perdomo"/>
    <x v="1"/>
  </r>
  <r>
    <x v="6"/>
    <n v="4"/>
    <x v="124"/>
    <s v="São Paulo"/>
    <x v="0"/>
    <n v="14000"/>
    <s v="João Sad"/>
    <x v="0"/>
  </r>
  <r>
    <x v="2"/>
    <n v="4"/>
    <x v="124"/>
    <s v="Campinas"/>
    <x v="0"/>
    <n v="13600"/>
    <s v="Thales Santos"/>
    <x v="0"/>
  </r>
  <r>
    <x v="5"/>
    <n v="2"/>
    <x v="124"/>
    <s v="Rio de Janeiro"/>
    <x v="1"/>
    <n v="3200"/>
    <s v="Andreza Perdomo"/>
    <x v="1"/>
  </r>
  <r>
    <x v="4"/>
    <n v="4"/>
    <x v="124"/>
    <s v="Campinas"/>
    <x v="0"/>
    <n v="21200"/>
    <s v="Thaís Rodrigues"/>
    <x v="1"/>
  </r>
  <r>
    <x v="6"/>
    <n v="2"/>
    <x v="124"/>
    <s v="Guarulhos"/>
    <x v="0"/>
    <n v="7000"/>
    <s v="Thales Moita"/>
    <x v="0"/>
  </r>
  <r>
    <x v="1"/>
    <n v="4"/>
    <x v="124"/>
    <s v="Guarulhos"/>
    <x v="0"/>
    <n v="8400"/>
    <s v="William Ramos"/>
    <x v="0"/>
  </r>
  <r>
    <x v="3"/>
    <n v="5"/>
    <x v="125"/>
    <s v="São Paulo"/>
    <x v="0"/>
    <n v="7000"/>
    <s v="Pedro Silva"/>
    <x v="0"/>
  </r>
  <r>
    <x v="3"/>
    <n v="1"/>
    <x v="125"/>
    <s v="São Paulo"/>
    <x v="0"/>
    <n v="1400"/>
    <s v="Bruno Mello"/>
    <x v="0"/>
  </r>
  <r>
    <x v="0"/>
    <n v="5"/>
    <x v="125"/>
    <s v="Belo Horizonte"/>
    <x v="5"/>
    <n v="12500"/>
    <s v="Rafael Nucci"/>
    <x v="0"/>
  </r>
  <r>
    <x v="5"/>
    <n v="3"/>
    <x v="125"/>
    <s v="Rio de Janeiro"/>
    <x v="1"/>
    <n v="4800"/>
    <s v="Lais Pestana"/>
    <x v="1"/>
  </r>
  <r>
    <x v="0"/>
    <n v="3"/>
    <x v="125"/>
    <s v="Campinas"/>
    <x v="0"/>
    <n v="7500"/>
    <s v="Luiza Magalhães"/>
    <x v="1"/>
  </r>
  <r>
    <x v="1"/>
    <n v="3"/>
    <x v="125"/>
    <s v="São Paulo"/>
    <x v="0"/>
    <n v="6300"/>
    <s v="Maike Melo"/>
    <x v="0"/>
  </r>
  <r>
    <x v="3"/>
    <n v="3"/>
    <x v="126"/>
    <s v="Porto Alegre"/>
    <x v="4"/>
    <n v="4200"/>
    <s v="Thiago Alcoforado"/>
    <x v="0"/>
  </r>
  <r>
    <x v="6"/>
    <n v="5"/>
    <x v="126"/>
    <s v="São Paulo"/>
    <x v="0"/>
    <n v="17500"/>
    <s v="Pedro Tabet"/>
    <x v="0"/>
  </r>
  <r>
    <x v="2"/>
    <n v="1"/>
    <x v="126"/>
    <s v="Niterói"/>
    <x v="1"/>
    <n v="3400"/>
    <s v="Lucas Feijo"/>
    <x v="0"/>
  </r>
  <r>
    <x v="0"/>
    <n v="3"/>
    <x v="126"/>
    <s v="Campinas"/>
    <x v="0"/>
    <n v="15900"/>
    <s v="Maria Fahrnholz"/>
    <x v="1"/>
  </r>
  <r>
    <x v="4"/>
    <n v="1"/>
    <x v="126"/>
    <s v="Niterói"/>
    <x v="1"/>
    <n v="5300"/>
    <s v="Matheus Carvalho"/>
    <x v="0"/>
  </r>
  <r>
    <x v="2"/>
    <n v="1"/>
    <x v="126"/>
    <s v="São Paulo"/>
    <x v="0"/>
    <n v="3400"/>
    <s v="Rafael Soares"/>
    <x v="0"/>
  </r>
  <r>
    <x v="6"/>
    <n v="1"/>
    <x v="126"/>
    <s v="Belo Horizonte"/>
    <x v="5"/>
    <n v="3500"/>
    <s v="Bruna Mattos"/>
    <x v="1"/>
  </r>
  <r>
    <x v="6"/>
    <n v="2"/>
    <x v="126"/>
    <s v="Recife"/>
    <x v="6"/>
    <n v="7000"/>
    <s v="Iuri Junior"/>
    <x v="0"/>
  </r>
  <r>
    <x v="4"/>
    <n v="3"/>
    <x v="126"/>
    <s v="Belo Horizonte"/>
    <x v="5"/>
    <n v="15900"/>
    <s v="Jonas Teraoka"/>
    <x v="0"/>
  </r>
  <r>
    <x v="1"/>
    <n v="4"/>
    <x v="126"/>
    <s v="Porto Alegre"/>
    <x v="4"/>
    <n v="8400"/>
    <s v="Bianca Fanara"/>
    <x v="1"/>
  </r>
  <r>
    <x v="4"/>
    <n v="3"/>
    <x v="126"/>
    <s v="Goiânia"/>
    <x v="2"/>
    <n v="15900"/>
    <s v="Lucas Nogueira"/>
    <x v="0"/>
  </r>
  <r>
    <x v="4"/>
    <n v="2"/>
    <x v="126"/>
    <s v="Belo Horizonte"/>
    <x v="5"/>
    <n v="10600"/>
    <s v="Julia Vargas"/>
    <x v="1"/>
  </r>
  <r>
    <x v="5"/>
    <n v="3"/>
    <x v="126"/>
    <s v="Rio de Janeiro"/>
    <x v="1"/>
    <n v="4800"/>
    <s v="Bruna Abreu"/>
    <x v="1"/>
  </r>
  <r>
    <x v="0"/>
    <n v="4"/>
    <x v="126"/>
    <s v="São Paulo"/>
    <x v="0"/>
    <n v="10000"/>
    <s v="Pedro Correa"/>
    <x v="0"/>
  </r>
  <r>
    <x v="3"/>
    <n v="1"/>
    <x v="126"/>
    <s v="Guarulhos"/>
    <x v="0"/>
    <n v="1400"/>
    <s v="Fernanda Lima"/>
    <x v="1"/>
  </r>
  <r>
    <x v="4"/>
    <n v="3"/>
    <x v="126"/>
    <s v="Curitiba"/>
    <x v="3"/>
    <n v="15900"/>
    <s v="João Marques"/>
    <x v="0"/>
  </r>
  <r>
    <x v="4"/>
    <n v="2"/>
    <x v="126"/>
    <s v="Belo Horizonte"/>
    <x v="5"/>
    <n v="10600"/>
    <s v="Jonatas Júnior"/>
    <x v="0"/>
  </r>
  <r>
    <x v="5"/>
    <n v="5"/>
    <x v="126"/>
    <s v="Goiânia"/>
    <x v="2"/>
    <n v="8000"/>
    <s v="Rodrigo Leal"/>
    <x v="0"/>
  </r>
  <r>
    <x v="4"/>
    <n v="2"/>
    <x v="126"/>
    <s v="São Paulo"/>
    <x v="0"/>
    <n v="10600"/>
    <s v="João Monteiro"/>
    <x v="0"/>
  </r>
  <r>
    <x v="6"/>
    <n v="2"/>
    <x v="126"/>
    <s v="Goiânia"/>
    <x v="2"/>
    <n v="7000"/>
    <s v="Daniel Assis"/>
    <x v="0"/>
  </r>
  <r>
    <x v="0"/>
    <n v="4"/>
    <x v="126"/>
    <s v="Porto Alegre"/>
    <x v="4"/>
    <n v="10000"/>
    <s v="Lucas Roberto"/>
    <x v="0"/>
  </r>
  <r>
    <x v="5"/>
    <n v="4"/>
    <x v="126"/>
    <s v="Belo Horizonte"/>
    <x v="5"/>
    <n v="6400"/>
    <s v="João Junior"/>
    <x v="0"/>
  </r>
  <r>
    <x v="0"/>
    <n v="1"/>
    <x v="126"/>
    <s v="São Paulo"/>
    <x v="0"/>
    <n v="2500"/>
    <s v="Rafaela Garcia"/>
    <x v="1"/>
  </r>
  <r>
    <x v="2"/>
    <n v="4"/>
    <x v="126"/>
    <s v="Curitiba"/>
    <x v="3"/>
    <n v="13600"/>
    <s v="Adrielle Rocha"/>
    <x v="1"/>
  </r>
  <r>
    <x v="2"/>
    <n v="3"/>
    <x v="126"/>
    <s v="Guarulhos"/>
    <x v="0"/>
    <n v="10200"/>
    <s v="Caio Santos"/>
    <x v="0"/>
  </r>
  <r>
    <x v="6"/>
    <n v="1"/>
    <x v="126"/>
    <s v="Belo Horizonte"/>
    <x v="5"/>
    <n v="3500"/>
    <s v="Natalia Godoy"/>
    <x v="1"/>
  </r>
  <r>
    <x v="0"/>
    <n v="1"/>
    <x v="126"/>
    <s v="Goiânia"/>
    <x v="2"/>
    <n v="2500"/>
    <s v="João Cardoso"/>
    <x v="0"/>
  </r>
  <r>
    <x v="5"/>
    <n v="5"/>
    <x v="126"/>
    <s v="Goiânia"/>
    <x v="2"/>
    <n v="8000"/>
    <s v="Marcela Ferreira"/>
    <x v="1"/>
  </r>
  <r>
    <x v="5"/>
    <n v="1"/>
    <x v="126"/>
    <s v="Goiânia"/>
    <x v="2"/>
    <n v="1600"/>
    <s v="Thiago Caputo"/>
    <x v="0"/>
  </r>
  <r>
    <x v="2"/>
    <n v="4"/>
    <x v="126"/>
    <s v="Niterói"/>
    <x v="1"/>
    <n v="13600"/>
    <s v="Ana Alves"/>
    <x v="1"/>
  </r>
  <r>
    <x v="0"/>
    <n v="4"/>
    <x v="126"/>
    <s v="São Paulo"/>
    <x v="0"/>
    <n v="10000"/>
    <s v="Lázaro Sad"/>
    <x v="0"/>
  </r>
  <r>
    <x v="6"/>
    <n v="3"/>
    <x v="126"/>
    <s v="Porto Alegre"/>
    <x v="4"/>
    <n v="10500"/>
    <s v="Thais Pereira"/>
    <x v="1"/>
  </r>
  <r>
    <x v="3"/>
    <n v="1"/>
    <x v="126"/>
    <s v="Guarulhos"/>
    <x v="0"/>
    <n v="1400"/>
    <s v="Juliana Alcoforado"/>
    <x v="1"/>
  </r>
  <r>
    <x v="1"/>
    <n v="3"/>
    <x v="126"/>
    <s v="Goiânia"/>
    <x v="2"/>
    <n v="6300"/>
    <s v="Ana Allevato"/>
    <x v="1"/>
  </r>
  <r>
    <x v="4"/>
    <n v="2"/>
    <x v="126"/>
    <s v="Goiânia"/>
    <x v="2"/>
    <n v="10600"/>
    <s v="Rafaella Teixeira"/>
    <x v="1"/>
  </r>
  <r>
    <x v="0"/>
    <n v="5"/>
    <x v="126"/>
    <s v="Rio de Janeiro"/>
    <x v="1"/>
    <n v="12500"/>
    <s v="Arthur Barbosa"/>
    <x v="0"/>
  </r>
  <r>
    <x v="5"/>
    <n v="5"/>
    <x v="126"/>
    <s v="Belo Horizonte"/>
    <x v="5"/>
    <n v="8000"/>
    <s v="Gabriel Sousa"/>
    <x v="0"/>
  </r>
  <r>
    <x v="1"/>
    <n v="2"/>
    <x v="126"/>
    <s v="Rio de Janeiro"/>
    <x v="1"/>
    <n v="4200"/>
    <s v="Isabella Bach"/>
    <x v="1"/>
  </r>
  <r>
    <x v="6"/>
    <n v="4"/>
    <x v="126"/>
    <s v="Goiânia"/>
    <x v="2"/>
    <n v="14000"/>
    <s v="Isabela Rodrigues"/>
    <x v="1"/>
  </r>
  <r>
    <x v="4"/>
    <n v="2"/>
    <x v="126"/>
    <s v="Porto Alegre"/>
    <x v="4"/>
    <n v="10600"/>
    <s v="Iuri Menezes"/>
    <x v="0"/>
  </r>
  <r>
    <x v="5"/>
    <n v="3"/>
    <x v="126"/>
    <s v="Guarulhos"/>
    <x v="0"/>
    <n v="4800"/>
    <s v="Renan Oliveira"/>
    <x v="0"/>
  </r>
  <r>
    <x v="3"/>
    <n v="1"/>
    <x v="127"/>
    <s v="São Paulo"/>
    <x v="0"/>
    <n v="1400"/>
    <s v="Karoline Ribeiro"/>
    <x v="1"/>
  </r>
  <r>
    <x v="4"/>
    <n v="4"/>
    <x v="127"/>
    <s v="São Paulo"/>
    <x v="0"/>
    <n v="21200"/>
    <s v="Gustavo Pereira"/>
    <x v="0"/>
  </r>
  <r>
    <x v="2"/>
    <n v="3"/>
    <x v="127"/>
    <s v="Belo Horizonte"/>
    <x v="5"/>
    <n v="10200"/>
    <s v="Juliana Fanara"/>
    <x v="1"/>
  </r>
  <r>
    <x v="0"/>
    <n v="4"/>
    <x v="127"/>
    <s v="São Paulo"/>
    <x v="0"/>
    <n v="10000"/>
    <s v="João Souza"/>
    <x v="0"/>
  </r>
  <r>
    <x v="0"/>
    <n v="1"/>
    <x v="127"/>
    <s v="São Paulo"/>
    <x v="0"/>
    <n v="2500"/>
    <s v="Deysiane Bach"/>
    <x v="1"/>
  </r>
  <r>
    <x v="4"/>
    <n v="3"/>
    <x v="127"/>
    <s v="Belo Horizonte"/>
    <x v="5"/>
    <n v="15900"/>
    <s v="Maria Felippe"/>
    <x v="1"/>
  </r>
  <r>
    <x v="0"/>
    <n v="2"/>
    <x v="127"/>
    <s v="Niterói"/>
    <x v="1"/>
    <n v="10600"/>
    <s v="Marina Lima"/>
    <x v="1"/>
  </r>
  <r>
    <x v="2"/>
    <n v="3"/>
    <x v="127"/>
    <s v="São Paulo"/>
    <x v="0"/>
    <n v="10200"/>
    <s v="Myllena Silveira"/>
    <x v="1"/>
  </r>
  <r>
    <x v="3"/>
    <n v="2"/>
    <x v="127"/>
    <s v="Goiânia"/>
    <x v="2"/>
    <n v="2800"/>
    <s v="Henrique Aliani"/>
    <x v="0"/>
  </r>
  <r>
    <x v="0"/>
    <n v="1"/>
    <x v="128"/>
    <s v="Belo Horizonte"/>
    <x v="5"/>
    <n v="5300"/>
    <s v="Alberto Silva"/>
    <x v="0"/>
  </r>
  <r>
    <x v="2"/>
    <n v="1"/>
    <x v="128"/>
    <s v="Goiânia"/>
    <x v="2"/>
    <n v="3400"/>
    <s v="Caio Fontoura"/>
    <x v="0"/>
  </r>
  <r>
    <x v="4"/>
    <n v="3"/>
    <x v="128"/>
    <s v="Goiânia"/>
    <x v="2"/>
    <n v="15900"/>
    <s v="Ana Chagas"/>
    <x v="1"/>
  </r>
  <r>
    <x v="0"/>
    <n v="4"/>
    <x v="129"/>
    <s v="Guarulhos"/>
    <x v="0"/>
    <n v="10000"/>
    <s v="Eduardo Souza"/>
    <x v="0"/>
  </r>
  <r>
    <x v="0"/>
    <n v="5"/>
    <x v="129"/>
    <s v="Guarulhos"/>
    <x v="0"/>
    <n v="26500"/>
    <s v="Gustavo Gomes"/>
    <x v="0"/>
  </r>
  <r>
    <x v="4"/>
    <n v="1"/>
    <x v="130"/>
    <s v="Belo Horizonte"/>
    <x v="5"/>
    <n v="5300"/>
    <s v="Maria Gasperi"/>
    <x v="1"/>
  </r>
  <r>
    <x v="4"/>
    <n v="1"/>
    <x v="130"/>
    <s v="Belo Horizonte"/>
    <x v="5"/>
    <n v="5300"/>
    <s v="Luiza Kohn"/>
    <x v="1"/>
  </r>
  <r>
    <x v="3"/>
    <n v="1"/>
    <x v="130"/>
    <s v="Goiânia"/>
    <x v="2"/>
    <n v="1400"/>
    <s v="Breno Rangel"/>
    <x v="0"/>
  </r>
  <r>
    <x v="4"/>
    <n v="2"/>
    <x v="130"/>
    <s v="Curitiba"/>
    <x v="3"/>
    <n v="10600"/>
    <s v="Bruna Rodrigues"/>
    <x v="1"/>
  </r>
  <r>
    <x v="1"/>
    <n v="4"/>
    <x v="130"/>
    <s v="Belo Horizonte"/>
    <x v="5"/>
    <n v="8400"/>
    <s v="Nina Lopes"/>
    <x v="1"/>
  </r>
  <r>
    <x v="2"/>
    <n v="3"/>
    <x v="130"/>
    <s v="Rio de Janeiro"/>
    <x v="1"/>
    <n v="10200"/>
    <s v="Brenno Neves"/>
    <x v="0"/>
  </r>
  <r>
    <x v="2"/>
    <n v="1"/>
    <x v="130"/>
    <s v="Rio de Janeiro"/>
    <x v="1"/>
    <n v="3400"/>
    <s v="Lucas Almeida"/>
    <x v="0"/>
  </r>
  <r>
    <x v="0"/>
    <n v="1"/>
    <x v="130"/>
    <s v="São Paulo"/>
    <x v="0"/>
    <n v="2500"/>
    <s v="João Magalhães"/>
    <x v="0"/>
  </r>
  <r>
    <x v="2"/>
    <n v="3"/>
    <x v="130"/>
    <s v="Recife"/>
    <x v="6"/>
    <n v="10200"/>
    <s v="Carla Porto"/>
    <x v="1"/>
  </r>
  <r>
    <x v="0"/>
    <n v="2"/>
    <x v="130"/>
    <s v="São Paulo"/>
    <x v="0"/>
    <n v="5000"/>
    <s v="Silvio Temporal"/>
    <x v="0"/>
  </r>
  <r>
    <x v="0"/>
    <n v="2"/>
    <x v="130"/>
    <s v="São Paulo"/>
    <x v="0"/>
    <n v="5000"/>
    <s v="Anízio Mattos"/>
    <x v="0"/>
  </r>
  <r>
    <x v="0"/>
    <n v="1"/>
    <x v="130"/>
    <s v="Belo Horizonte"/>
    <x v="5"/>
    <n v="2500"/>
    <s v="Julia Guedes"/>
    <x v="1"/>
  </r>
  <r>
    <x v="4"/>
    <n v="4"/>
    <x v="130"/>
    <s v="Niterói"/>
    <x v="1"/>
    <n v="21200"/>
    <s v="Bernardo Fontoura"/>
    <x v="0"/>
  </r>
  <r>
    <x v="0"/>
    <n v="5"/>
    <x v="130"/>
    <s v="Belo Horizonte"/>
    <x v="5"/>
    <n v="12500"/>
    <s v="Caio Junqueira"/>
    <x v="0"/>
  </r>
  <r>
    <x v="3"/>
    <n v="4"/>
    <x v="130"/>
    <s v="Guarulhos"/>
    <x v="0"/>
    <n v="5600"/>
    <s v="Carlos Barbosa"/>
    <x v="0"/>
  </r>
  <r>
    <x v="4"/>
    <n v="1"/>
    <x v="131"/>
    <s v="São Paulo"/>
    <x v="0"/>
    <n v="5300"/>
    <s v="Iuri Oliveira"/>
    <x v="0"/>
  </r>
  <r>
    <x v="4"/>
    <n v="5"/>
    <x v="132"/>
    <s v="São Paulo"/>
    <x v="0"/>
    <n v="26500"/>
    <s v="Giovanna Monteiro"/>
    <x v="1"/>
  </r>
  <r>
    <x v="6"/>
    <n v="2"/>
    <x v="132"/>
    <s v="Campinas"/>
    <x v="0"/>
    <n v="7000"/>
    <s v="Maria Fernandes"/>
    <x v="1"/>
  </r>
  <r>
    <x v="4"/>
    <n v="3"/>
    <x v="132"/>
    <s v="Belo Horizonte"/>
    <x v="5"/>
    <n v="15900"/>
    <s v="Guilherme Silva"/>
    <x v="0"/>
  </r>
  <r>
    <x v="3"/>
    <n v="4"/>
    <x v="132"/>
    <s v="Belo Horizonte"/>
    <x v="5"/>
    <n v="5600"/>
    <s v="Gabriela Buraco"/>
    <x v="1"/>
  </r>
  <r>
    <x v="4"/>
    <n v="3"/>
    <x v="132"/>
    <s v="Curitiba"/>
    <x v="3"/>
    <n v="15900"/>
    <s v="Rodrigo Pereira"/>
    <x v="0"/>
  </r>
  <r>
    <x v="5"/>
    <n v="1"/>
    <x v="132"/>
    <s v="Goiânia"/>
    <x v="2"/>
    <n v="1600"/>
    <s v="Gabriela Pereira"/>
    <x v="1"/>
  </r>
  <r>
    <x v="1"/>
    <n v="3"/>
    <x v="132"/>
    <s v="São Paulo"/>
    <x v="0"/>
    <n v="6300"/>
    <s v="Patrícia Derossi"/>
    <x v="1"/>
  </r>
  <r>
    <x v="3"/>
    <n v="1"/>
    <x v="132"/>
    <s v="Porto Alegre"/>
    <x v="4"/>
    <n v="1400"/>
    <s v="Karoline Alves"/>
    <x v="1"/>
  </r>
  <r>
    <x v="0"/>
    <n v="2"/>
    <x v="132"/>
    <s v="Belo Horizonte"/>
    <x v="5"/>
    <n v="10600"/>
    <s v="Eric Sperandei"/>
    <x v="0"/>
  </r>
  <r>
    <x v="0"/>
    <n v="5"/>
    <x v="132"/>
    <s v="São Paulo"/>
    <x v="0"/>
    <n v="12500"/>
    <s v="Rafaela Villanova"/>
    <x v="1"/>
  </r>
  <r>
    <x v="4"/>
    <n v="2"/>
    <x v="132"/>
    <s v="Guarulhos"/>
    <x v="0"/>
    <n v="10600"/>
    <s v="Lucas Villanova"/>
    <x v="0"/>
  </r>
  <r>
    <x v="0"/>
    <n v="2"/>
    <x v="132"/>
    <s v="Belo Horizonte"/>
    <x v="5"/>
    <n v="5000"/>
    <s v="Isabella Siqueira"/>
    <x v="1"/>
  </r>
  <r>
    <x v="0"/>
    <n v="5"/>
    <x v="132"/>
    <s v="São Paulo"/>
    <x v="0"/>
    <n v="12500"/>
    <s v="Patrícia Delgado"/>
    <x v="1"/>
  </r>
  <r>
    <x v="4"/>
    <n v="1"/>
    <x v="132"/>
    <s v="Recife"/>
    <x v="6"/>
    <n v="5300"/>
    <s v="Thiago Neves"/>
    <x v="0"/>
  </r>
  <r>
    <x v="6"/>
    <n v="5"/>
    <x v="132"/>
    <s v="Guarulhos"/>
    <x v="0"/>
    <n v="17500"/>
    <s v="Lara Miura"/>
    <x v="1"/>
  </r>
  <r>
    <x v="5"/>
    <n v="2"/>
    <x v="132"/>
    <s v="Campinas"/>
    <x v="0"/>
    <n v="3200"/>
    <s v="Rafael Castro"/>
    <x v="0"/>
  </r>
  <r>
    <x v="0"/>
    <n v="4"/>
    <x v="132"/>
    <s v="Campinas"/>
    <x v="0"/>
    <n v="10000"/>
    <s v="João Rachide"/>
    <x v="0"/>
  </r>
  <r>
    <x v="4"/>
    <n v="4"/>
    <x v="132"/>
    <s v="Recife"/>
    <x v="6"/>
    <n v="21200"/>
    <s v="Gustavo Leal"/>
    <x v="0"/>
  </r>
  <r>
    <x v="4"/>
    <n v="1"/>
    <x v="132"/>
    <s v="São Paulo"/>
    <x v="0"/>
    <n v="5300"/>
    <s v="Guilherme Marinho"/>
    <x v="0"/>
  </r>
  <r>
    <x v="4"/>
    <n v="5"/>
    <x v="132"/>
    <s v="São Paulo"/>
    <x v="0"/>
    <n v="26500"/>
    <s v="Luiza Almeida"/>
    <x v="1"/>
  </r>
  <r>
    <x v="6"/>
    <n v="4"/>
    <x v="132"/>
    <s v="Belo Horizonte"/>
    <x v="5"/>
    <n v="14000"/>
    <s v="Matheus Sampaio"/>
    <x v="0"/>
  </r>
  <r>
    <x v="2"/>
    <n v="5"/>
    <x v="132"/>
    <s v="Belo Horizonte"/>
    <x v="5"/>
    <n v="17000"/>
    <s v="Carla Almeida"/>
    <x v="1"/>
  </r>
  <r>
    <x v="0"/>
    <n v="2"/>
    <x v="133"/>
    <s v="Belo Horizonte"/>
    <x v="5"/>
    <n v="5000"/>
    <s v="João Candido"/>
    <x v="0"/>
  </r>
  <r>
    <x v="4"/>
    <n v="1"/>
    <x v="133"/>
    <s v="Campinas"/>
    <x v="0"/>
    <n v="5300"/>
    <s v="Isabela Racy"/>
    <x v="1"/>
  </r>
  <r>
    <x v="3"/>
    <n v="4"/>
    <x v="133"/>
    <s v="Guarulhos"/>
    <x v="0"/>
    <n v="5600"/>
    <s v="Yasmim Moreira"/>
    <x v="1"/>
  </r>
  <r>
    <x v="6"/>
    <n v="2"/>
    <x v="134"/>
    <s v="São Paulo"/>
    <x v="0"/>
    <n v="10600"/>
    <s v="Caroline Manhães"/>
    <x v="1"/>
  </r>
  <r>
    <x v="0"/>
    <n v="3"/>
    <x v="134"/>
    <s v="Curitiba"/>
    <x v="3"/>
    <n v="7500"/>
    <s v="Carolina Porto"/>
    <x v="1"/>
  </r>
  <r>
    <x v="4"/>
    <n v="5"/>
    <x v="134"/>
    <s v="Belo Horizonte"/>
    <x v="5"/>
    <n v="26500"/>
    <s v="Dykson Ferreira"/>
    <x v="0"/>
  </r>
  <r>
    <x v="4"/>
    <n v="3"/>
    <x v="134"/>
    <s v="Guarulhos"/>
    <x v="0"/>
    <n v="15900"/>
    <s v="Gabriel Procaci"/>
    <x v="0"/>
  </r>
  <r>
    <x v="3"/>
    <n v="3"/>
    <x v="135"/>
    <s v="São Paulo"/>
    <x v="0"/>
    <n v="4200"/>
    <s v="Lázaro Assis"/>
    <x v="0"/>
  </r>
  <r>
    <x v="2"/>
    <n v="2"/>
    <x v="135"/>
    <s v="Belo Horizonte"/>
    <x v="5"/>
    <n v="6800"/>
    <s v="Pedro Caputo"/>
    <x v="0"/>
  </r>
  <r>
    <x v="5"/>
    <n v="2"/>
    <x v="135"/>
    <s v="São Paulo"/>
    <x v="0"/>
    <n v="3200"/>
    <s v="Carolina Aquino"/>
    <x v="1"/>
  </r>
  <r>
    <x v="4"/>
    <n v="5"/>
    <x v="136"/>
    <s v="Porto Alegre"/>
    <x v="4"/>
    <n v="26500"/>
    <s v="Ruan Franco"/>
    <x v="0"/>
  </r>
  <r>
    <x v="0"/>
    <n v="4"/>
    <x v="136"/>
    <s v="Niterói"/>
    <x v="1"/>
    <n v="10000"/>
    <s v="Sthefeson Felippe"/>
    <x v="0"/>
  </r>
  <r>
    <x v="1"/>
    <n v="4"/>
    <x v="136"/>
    <s v="São Paulo"/>
    <x v="0"/>
    <n v="8400"/>
    <s v="Leandro Barros"/>
    <x v="0"/>
  </r>
  <r>
    <x v="0"/>
    <n v="5"/>
    <x v="136"/>
    <s v="Belo Horizonte"/>
    <x v="5"/>
    <n v="12500"/>
    <s v="Raphael Boccaletti"/>
    <x v="0"/>
  </r>
  <r>
    <x v="3"/>
    <n v="5"/>
    <x v="136"/>
    <s v="Campinas"/>
    <x v="0"/>
    <n v="7000"/>
    <s v="Camilla Fraga"/>
    <x v="1"/>
  </r>
  <r>
    <x v="6"/>
    <n v="4"/>
    <x v="136"/>
    <s v="São Paulo"/>
    <x v="0"/>
    <n v="21200"/>
    <s v="João Jesus"/>
    <x v="0"/>
  </r>
  <r>
    <x v="4"/>
    <n v="3"/>
    <x v="136"/>
    <s v="São Paulo"/>
    <x v="0"/>
    <n v="15900"/>
    <s v="João Santos"/>
    <x v="0"/>
  </r>
  <r>
    <x v="6"/>
    <n v="3"/>
    <x v="136"/>
    <s v="Guarulhos"/>
    <x v="0"/>
    <n v="10500"/>
    <s v="Luísa Villanova"/>
    <x v="0"/>
  </r>
  <r>
    <x v="4"/>
    <n v="3"/>
    <x v="136"/>
    <s v="Niterói"/>
    <x v="1"/>
    <n v="15900"/>
    <s v="Mateus Nimer"/>
    <x v="0"/>
  </r>
  <r>
    <x v="0"/>
    <n v="4"/>
    <x v="136"/>
    <s v="Niterói"/>
    <x v="1"/>
    <n v="10000"/>
    <s v="Juliana Calbucci"/>
    <x v="1"/>
  </r>
  <r>
    <x v="4"/>
    <n v="2"/>
    <x v="136"/>
    <s v="São Paulo"/>
    <x v="0"/>
    <n v="10600"/>
    <s v="Gustavo Barros"/>
    <x v="0"/>
  </r>
  <r>
    <x v="2"/>
    <n v="5"/>
    <x v="136"/>
    <s v="Goiânia"/>
    <x v="2"/>
    <n v="17000"/>
    <s v="Alexandre Cordovil"/>
    <x v="0"/>
  </r>
  <r>
    <x v="0"/>
    <n v="1"/>
    <x v="136"/>
    <s v="Guarulhos"/>
    <x v="0"/>
    <n v="2500"/>
    <s v="Amanda Figueiredo"/>
    <x v="1"/>
  </r>
  <r>
    <x v="4"/>
    <n v="4"/>
    <x v="136"/>
    <s v="São Paulo"/>
    <x v="0"/>
    <n v="21200"/>
    <s v="Rebeca Kranz"/>
    <x v="1"/>
  </r>
  <r>
    <x v="4"/>
    <n v="2"/>
    <x v="136"/>
    <s v="Niterói"/>
    <x v="1"/>
    <n v="10600"/>
    <s v="Giovana Tabet"/>
    <x v="1"/>
  </r>
  <r>
    <x v="5"/>
    <n v="5"/>
    <x v="136"/>
    <s v="Belo Horizonte"/>
    <x v="5"/>
    <n v="8000"/>
    <s v="Gustavo Carneiro"/>
    <x v="0"/>
  </r>
  <r>
    <x v="0"/>
    <n v="1"/>
    <x v="136"/>
    <s v="Belo Horizonte"/>
    <x v="5"/>
    <n v="2500"/>
    <s v="Larissa Cunha"/>
    <x v="1"/>
  </r>
  <r>
    <x v="4"/>
    <n v="1"/>
    <x v="136"/>
    <s v="São Paulo"/>
    <x v="0"/>
    <n v="5300"/>
    <s v="Gabriel Farias"/>
    <x v="0"/>
  </r>
  <r>
    <x v="6"/>
    <n v="4"/>
    <x v="136"/>
    <s v="Niterói"/>
    <x v="1"/>
    <n v="21200"/>
    <s v="Letícia Costa"/>
    <x v="1"/>
  </r>
  <r>
    <x v="3"/>
    <n v="4"/>
    <x v="136"/>
    <s v="Rio de Janeiro"/>
    <x v="1"/>
    <n v="5600"/>
    <s v="Raul Sousa"/>
    <x v="0"/>
  </r>
  <r>
    <x v="0"/>
    <n v="3"/>
    <x v="136"/>
    <s v="Rio de Janeiro"/>
    <x v="1"/>
    <n v="7500"/>
    <s v="Laura Temporal"/>
    <x v="1"/>
  </r>
  <r>
    <x v="3"/>
    <n v="2"/>
    <x v="137"/>
    <s v="Goiânia"/>
    <x v="2"/>
    <n v="2800"/>
    <s v="Júlio Soares"/>
    <x v="0"/>
  </r>
  <r>
    <x v="4"/>
    <n v="4"/>
    <x v="137"/>
    <s v="Niterói"/>
    <x v="1"/>
    <n v="21200"/>
    <s v="Eduardo Macckione"/>
    <x v="0"/>
  </r>
  <r>
    <x v="0"/>
    <n v="4"/>
    <x v="137"/>
    <s v="Niterói"/>
    <x v="1"/>
    <n v="10000"/>
    <s v="Carlos Guadagnino"/>
    <x v="0"/>
  </r>
  <r>
    <x v="2"/>
    <n v="4"/>
    <x v="137"/>
    <s v="Campinas"/>
    <x v="0"/>
    <n v="13600"/>
    <s v="Arthur Gomes"/>
    <x v="0"/>
  </r>
  <r>
    <x v="1"/>
    <n v="4"/>
    <x v="138"/>
    <s v="Guarulhos"/>
    <x v="0"/>
    <n v="8400"/>
    <s v="Carlos Costa"/>
    <x v="0"/>
  </r>
  <r>
    <x v="0"/>
    <n v="3"/>
    <x v="138"/>
    <s v="São Paulo"/>
    <x v="0"/>
    <n v="7500"/>
    <s v="Joao Almeida"/>
    <x v="0"/>
  </r>
  <r>
    <x v="5"/>
    <n v="5"/>
    <x v="138"/>
    <s v="Campinas"/>
    <x v="0"/>
    <n v="8000"/>
    <s v="Ives Fahrnholz"/>
    <x v="1"/>
  </r>
  <r>
    <x v="2"/>
    <n v="5"/>
    <x v="138"/>
    <s v="Porto Alegre"/>
    <x v="4"/>
    <n v="17000"/>
    <s v="Gabrielle Azevedo"/>
    <x v="1"/>
  </r>
  <r>
    <x v="4"/>
    <n v="2"/>
    <x v="138"/>
    <s v="Curitiba"/>
    <x v="3"/>
    <n v="10600"/>
    <s v="Mayara Boccaletti"/>
    <x v="1"/>
  </r>
  <r>
    <x v="0"/>
    <n v="4"/>
    <x v="138"/>
    <s v="Belo Horizonte"/>
    <x v="5"/>
    <n v="21200"/>
    <s v="Lucas Fahrnholz"/>
    <x v="0"/>
  </r>
  <r>
    <x v="1"/>
    <n v="4"/>
    <x v="138"/>
    <s v="Niterói"/>
    <x v="1"/>
    <n v="8400"/>
    <s v="Sandy Maia"/>
    <x v="1"/>
  </r>
  <r>
    <x v="3"/>
    <n v="5"/>
    <x v="138"/>
    <s v="Curitiba"/>
    <x v="3"/>
    <n v="7000"/>
    <s v="Vitor Guedes"/>
    <x v="0"/>
  </r>
  <r>
    <x v="4"/>
    <n v="5"/>
    <x v="138"/>
    <s v="Belo Horizonte"/>
    <x v="5"/>
    <n v="26500"/>
    <s v="Daniel Melo"/>
    <x v="0"/>
  </r>
  <r>
    <x v="2"/>
    <n v="2"/>
    <x v="138"/>
    <s v="Curitiba"/>
    <x v="3"/>
    <n v="6800"/>
    <s v="Stefan Costa"/>
    <x v="0"/>
  </r>
  <r>
    <x v="4"/>
    <n v="4"/>
    <x v="138"/>
    <s v="Belo Horizonte"/>
    <x v="5"/>
    <n v="21200"/>
    <s v="Carolina Delgado"/>
    <x v="1"/>
  </r>
  <r>
    <x v="3"/>
    <n v="4"/>
    <x v="138"/>
    <s v="São Paulo"/>
    <x v="0"/>
    <n v="5600"/>
    <s v="Bernardo Jorge"/>
    <x v="0"/>
  </r>
  <r>
    <x v="5"/>
    <n v="5"/>
    <x v="139"/>
    <s v="São Paulo"/>
    <x v="0"/>
    <n v="8000"/>
    <s v="Letícia Conceição"/>
    <x v="1"/>
  </r>
  <r>
    <x v="2"/>
    <n v="5"/>
    <x v="140"/>
    <s v="São Paulo"/>
    <x v="0"/>
    <n v="17000"/>
    <s v="Bianca Gonzaga"/>
    <x v="1"/>
  </r>
  <r>
    <x v="0"/>
    <n v="2"/>
    <x v="140"/>
    <s v="Goiânia"/>
    <x v="2"/>
    <n v="5000"/>
    <s v="Thais Nauenberg"/>
    <x v="1"/>
  </r>
  <r>
    <x v="1"/>
    <n v="1"/>
    <x v="140"/>
    <s v="Belo Horizonte"/>
    <x v="5"/>
    <n v="2100"/>
    <s v="Guilherme Chagas"/>
    <x v="0"/>
  </r>
  <r>
    <x v="4"/>
    <n v="3"/>
    <x v="140"/>
    <s v="Goiânia"/>
    <x v="2"/>
    <n v="15900"/>
    <s v="Desirée Souza"/>
    <x v="1"/>
  </r>
  <r>
    <x v="4"/>
    <n v="3"/>
    <x v="140"/>
    <s v="Belo Horizonte"/>
    <x v="5"/>
    <n v="15900"/>
    <s v="Henrique Leig"/>
    <x v="0"/>
  </r>
  <r>
    <x v="5"/>
    <n v="3"/>
    <x v="140"/>
    <s v="São Paulo"/>
    <x v="0"/>
    <n v="4800"/>
    <s v="José Vogel"/>
    <x v="0"/>
  </r>
  <r>
    <x v="1"/>
    <n v="2"/>
    <x v="140"/>
    <s v="São Paulo"/>
    <x v="0"/>
    <n v="4200"/>
    <s v="João Cardoso"/>
    <x v="0"/>
  </r>
  <r>
    <x v="4"/>
    <n v="4"/>
    <x v="140"/>
    <s v="Rio de Janeiro"/>
    <x v="1"/>
    <n v="21200"/>
    <s v="Lorena Baptista"/>
    <x v="1"/>
  </r>
  <r>
    <x v="6"/>
    <n v="5"/>
    <x v="140"/>
    <s v="Guarulhos"/>
    <x v="0"/>
    <n v="17500"/>
    <s v="Juliana Junior"/>
    <x v="1"/>
  </r>
  <r>
    <x v="5"/>
    <n v="1"/>
    <x v="140"/>
    <s v="São Paulo"/>
    <x v="0"/>
    <n v="1600"/>
    <s v="João Guedes"/>
    <x v="0"/>
  </r>
  <r>
    <x v="4"/>
    <n v="4"/>
    <x v="140"/>
    <s v="Goiânia"/>
    <x v="2"/>
    <n v="21200"/>
    <s v="Sthefeson Mesquita"/>
    <x v="0"/>
  </r>
  <r>
    <x v="3"/>
    <n v="1"/>
    <x v="140"/>
    <s v="São Paulo"/>
    <x v="0"/>
    <n v="1400"/>
    <s v="Bruno Lima"/>
    <x v="0"/>
  </r>
  <r>
    <x v="0"/>
    <n v="4"/>
    <x v="141"/>
    <s v="São Paulo"/>
    <x v="0"/>
    <n v="21200"/>
    <s v="Gabriela Duarte"/>
    <x v="1"/>
  </r>
  <r>
    <x v="4"/>
    <n v="5"/>
    <x v="141"/>
    <s v="Campinas"/>
    <x v="0"/>
    <n v="26500"/>
    <s v="Gustavo Almeida"/>
    <x v="0"/>
  </r>
  <r>
    <x v="6"/>
    <n v="3"/>
    <x v="141"/>
    <s v="Recife"/>
    <x v="6"/>
    <n v="10500"/>
    <s v="Juliana Gouvêa"/>
    <x v="1"/>
  </r>
  <r>
    <x v="6"/>
    <n v="1"/>
    <x v="141"/>
    <s v="Belo Horizonte"/>
    <x v="5"/>
    <n v="3500"/>
    <s v="Jônatas Lacerda"/>
    <x v="0"/>
  </r>
  <r>
    <x v="5"/>
    <n v="5"/>
    <x v="141"/>
    <s v="Rio de Janeiro"/>
    <x v="1"/>
    <n v="8000"/>
    <s v="Gabrielle Assumpção"/>
    <x v="1"/>
  </r>
  <r>
    <x v="4"/>
    <n v="1"/>
    <x v="141"/>
    <s v="São Paulo"/>
    <x v="0"/>
    <n v="5300"/>
    <s v="Sylvio Campelo"/>
    <x v="0"/>
  </r>
  <r>
    <x v="3"/>
    <n v="2"/>
    <x v="141"/>
    <s v="Belo Horizonte"/>
    <x v="5"/>
    <n v="2800"/>
    <s v="Milena Allevato"/>
    <x v="1"/>
  </r>
  <r>
    <x v="2"/>
    <n v="4"/>
    <x v="141"/>
    <s v="Rio de Janeiro"/>
    <x v="1"/>
    <n v="13600"/>
    <s v="Gabriel Nogueira"/>
    <x v="0"/>
  </r>
  <r>
    <x v="1"/>
    <n v="4"/>
    <x v="141"/>
    <s v="São Paulo"/>
    <x v="0"/>
    <n v="8400"/>
    <s v="Victor Isbelle"/>
    <x v="0"/>
  </r>
  <r>
    <x v="5"/>
    <n v="3"/>
    <x v="141"/>
    <s v="São Paulo"/>
    <x v="0"/>
    <n v="4800"/>
    <s v="Vittorio Ferreira"/>
    <x v="0"/>
  </r>
  <r>
    <x v="0"/>
    <n v="3"/>
    <x v="141"/>
    <s v="Campinas"/>
    <x v="0"/>
    <n v="7500"/>
    <s v="Guilherme Caldas"/>
    <x v="0"/>
  </r>
  <r>
    <x v="5"/>
    <n v="5"/>
    <x v="141"/>
    <s v="Niterói"/>
    <x v="1"/>
    <n v="8000"/>
    <s v="Thomáz Bastazini"/>
    <x v="0"/>
  </r>
  <r>
    <x v="0"/>
    <n v="4"/>
    <x v="141"/>
    <s v="Belo Horizonte"/>
    <x v="5"/>
    <n v="10000"/>
    <s v="Luiz Calmon"/>
    <x v="0"/>
  </r>
  <r>
    <x v="1"/>
    <n v="1"/>
    <x v="141"/>
    <s v="Belo Horizonte"/>
    <x v="5"/>
    <n v="2100"/>
    <s v="Carolina Taylor"/>
    <x v="1"/>
  </r>
  <r>
    <x v="1"/>
    <n v="4"/>
    <x v="141"/>
    <s v="Belo Horizonte"/>
    <x v="5"/>
    <n v="8400"/>
    <s v="Audir Bach"/>
    <x v="0"/>
  </r>
  <r>
    <x v="0"/>
    <n v="4"/>
    <x v="141"/>
    <s v="Rio de Janeiro"/>
    <x v="1"/>
    <n v="10000"/>
    <s v="Pedro Magalhães"/>
    <x v="0"/>
  </r>
  <r>
    <x v="4"/>
    <n v="5"/>
    <x v="141"/>
    <s v="Niterói"/>
    <x v="1"/>
    <n v="26500"/>
    <s v="Ana Brandão"/>
    <x v="1"/>
  </r>
  <r>
    <x v="2"/>
    <n v="1"/>
    <x v="141"/>
    <s v="Guarulhos"/>
    <x v="0"/>
    <n v="3400"/>
    <s v="William Costa"/>
    <x v="0"/>
  </r>
  <r>
    <x v="0"/>
    <n v="2"/>
    <x v="141"/>
    <s v="Porto Alegre"/>
    <x v="4"/>
    <n v="5000"/>
    <s v="João Santos"/>
    <x v="0"/>
  </r>
  <r>
    <x v="5"/>
    <n v="2"/>
    <x v="141"/>
    <s v="Belo Horizonte"/>
    <x v="5"/>
    <n v="3200"/>
    <s v="Mayara Thoni"/>
    <x v="1"/>
  </r>
  <r>
    <x v="0"/>
    <n v="3"/>
    <x v="141"/>
    <s v="Belo Horizonte"/>
    <x v="5"/>
    <n v="15900"/>
    <s v="Luiza Ramos"/>
    <x v="1"/>
  </r>
  <r>
    <x v="4"/>
    <n v="5"/>
    <x v="141"/>
    <s v="Guarulhos"/>
    <x v="0"/>
    <n v="26500"/>
    <s v="Antônio Gouvêa"/>
    <x v="0"/>
  </r>
  <r>
    <x v="6"/>
    <n v="1"/>
    <x v="141"/>
    <s v="Niterói"/>
    <x v="1"/>
    <n v="3500"/>
    <s v="Adriane Barbosa"/>
    <x v="1"/>
  </r>
  <r>
    <x v="4"/>
    <n v="5"/>
    <x v="141"/>
    <s v="Belo Horizonte"/>
    <x v="5"/>
    <n v="26500"/>
    <s v="Pedro Araujo"/>
    <x v="0"/>
  </r>
  <r>
    <x v="5"/>
    <n v="1"/>
    <x v="141"/>
    <s v="Niterói"/>
    <x v="1"/>
    <n v="1600"/>
    <s v="Lucas Campos"/>
    <x v="0"/>
  </r>
  <r>
    <x v="4"/>
    <n v="1"/>
    <x v="141"/>
    <s v="Guarulhos"/>
    <x v="0"/>
    <n v="5300"/>
    <s v="Jessica Santos"/>
    <x v="1"/>
  </r>
  <r>
    <x v="5"/>
    <n v="5"/>
    <x v="141"/>
    <s v="Recife"/>
    <x v="6"/>
    <n v="8000"/>
    <s v="Gabriella Rachide"/>
    <x v="1"/>
  </r>
  <r>
    <x v="1"/>
    <n v="4"/>
    <x v="141"/>
    <s v="Belo Horizonte"/>
    <x v="5"/>
    <n v="8400"/>
    <s v="Gabriel Gasperi"/>
    <x v="0"/>
  </r>
  <r>
    <x v="6"/>
    <n v="1"/>
    <x v="141"/>
    <s v="Goiânia"/>
    <x v="2"/>
    <n v="5300"/>
    <s v="Fabio Almeida"/>
    <x v="0"/>
  </r>
  <r>
    <x v="1"/>
    <n v="1"/>
    <x v="141"/>
    <s v="Niterói"/>
    <x v="1"/>
    <n v="2100"/>
    <s v="Larissa Pereira"/>
    <x v="1"/>
  </r>
  <r>
    <x v="6"/>
    <n v="5"/>
    <x v="141"/>
    <s v="Guarulhos"/>
    <x v="0"/>
    <n v="17500"/>
    <s v="João Dias"/>
    <x v="0"/>
  </r>
  <r>
    <x v="4"/>
    <n v="3"/>
    <x v="141"/>
    <s v="Rio de Janeiro"/>
    <x v="1"/>
    <n v="15900"/>
    <s v="Henrique Moraes"/>
    <x v="0"/>
  </r>
  <r>
    <x v="3"/>
    <n v="1"/>
    <x v="142"/>
    <s v="Belo Horizonte"/>
    <x v="5"/>
    <n v="1400"/>
    <s v="Bruno Bhering"/>
    <x v="0"/>
  </r>
  <r>
    <x v="1"/>
    <n v="2"/>
    <x v="142"/>
    <s v="Porto Alegre"/>
    <x v="4"/>
    <n v="4200"/>
    <s v="Anízio Pereira"/>
    <x v="0"/>
  </r>
  <r>
    <x v="0"/>
    <n v="3"/>
    <x v="142"/>
    <s v="Guarulhos"/>
    <x v="0"/>
    <n v="7500"/>
    <s v="Pedro Silva"/>
    <x v="0"/>
  </r>
  <r>
    <x v="0"/>
    <n v="4"/>
    <x v="143"/>
    <s v="Goiânia"/>
    <x v="2"/>
    <n v="10000"/>
    <s v="Carolina Cunha"/>
    <x v="1"/>
  </r>
  <r>
    <x v="3"/>
    <n v="4"/>
    <x v="143"/>
    <s v="Goiânia"/>
    <x v="2"/>
    <n v="5600"/>
    <s v="Gabriel Marques"/>
    <x v="0"/>
  </r>
  <r>
    <x v="6"/>
    <n v="1"/>
    <x v="143"/>
    <s v="Porto Alegre"/>
    <x v="4"/>
    <n v="3500"/>
    <s v="Gabriela Capitulo"/>
    <x v="1"/>
  </r>
  <r>
    <x v="4"/>
    <n v="4"/>
    <x v="143"/>
    <s v="Belo Horizonte"/>
    <x v="5"/>
    <n v="21200"/>
    <s v="Júlia Gonçalves"/>
    <x v="1"/>
  </r>
  <r>
    <x v="0"/>
    <n v="2"/>
    <x v="144"/>
    <s v="Campinas"/>
    <x v="0"/>
    <n v="5000"/>
    <s v="Amanda Resinente"/>
    <x v="1"/>
  </r>
  <r>
    <x v="4"/>
    <n v="1"/>
    <x v="145"/>
    <s v="Rio de Janeiro"/>
    <x v="1"/>
    <n v="5300"/>
    <s v="Ives Medina"/>
    <x v="1"/>
  </r>
  <r>
    <x v="3"/>
    <n v="3"/>
    <x v="145"/>
    <s v="São Paulo"/>
    <x v="0"/>
    <n v="4200"/>
    <s v="João Rodrigues"/>
    <x v="0"/>
  </r>
  <r>
    <x v="4"/>
    <n v="1"/>
    <x v="145"/>
    <s v="Belo Horizonte"/>
    <x v="5"/>
    <n v="5300"/>
    <s v="Juliana Bruno"/>
    <x v="1"/>
  </r>
  <r>
    <x v="2"/>
    <n v="1"/>
    <x v="145"/>
    <s v="Campinas"/>
    <x v="0"/>
    <n v="3400"/>
    <s v="Jéssica Rodrigues"/>
    <x v="1"/>
  </r>
  <r>
    <x v="4"/>
    <n v="2"/>
    <x v="145"/>
    <s v="Campinas"/>
    <x v="0"/>
    <n v="10600"/>
    <s v="Ives Oliveira"/>
    <x v="1"/>
  </r>
  <r>
    <x v="1"/>
    <n v="3"/>
    <x v="145"/>
    <s v="Recife"/>
    <x v="6"/>
    <n v="6300"/>
    <s v="Dandara Jesus"/>
    <x v="1"/>
  </r>
  <r>
    <x v="0"/>
    <n v="5"/>
    <x v="145"/>
    <s v="Curitiba"/>
    <x v="3"/>
    <n v="12500"/>
    <s v="Breno Calmon"/>
    <x v="0"/>
  </r>
  <r>
    <x v="0"/>
    <n v="4"/>
    <x v="146"/>
    <s v="Campinas"/>
    <x v="0"/>
    <n v="10000"/>
    <s v="Ives Silva"/>
    <x v="1"/>
  </r>
  <r>
    <x v="0"/>
    <n v="2"/>
    <x v="146"/>
    <s v="Rio de Janeiro"/>
    <x v="1"/>
    <n v="5000"/>
    <s v="Amanda Santos"/>
    <x v="1"/>
  </r>
  <r>
    <x v="0"/>
    <n v="1"/>
    <x v="146"/>
    <s v="Belo Horizonte"/>
    <x v="5"/>
    <n v="2500"/>
    <s v="Bruno Pinto"/>
    <x v="0"/>
  </r>
  <r>
    <x v="2"/>
    <n v="2"/>
    <x v="146"/>
    <s v="Curitiba"/>
    <x v="3"/>
    <n v="6800"/>
    <s v="Luiza Barbosa"/>
    <x v="1"/>
  </r>
  <r>
    <x v="4"/>
    <n v="3"/>
    <x v="146"/>
    <s v="Niterói"/>
    <x v="1"/>
    <n v="15900"/>
    <s v="Giovanna Sampaio"/>
    <x v="1"/>
  </r>
  <r>
    <x v="1"/>
    <n v="1"/>
    <x v="146"/>
    <s v="São Paulo"/>
    <x v="0"/>
    <n v="2100"/>
    <s v="Victor Gonçalves"/>
    <x v="0"/>
  </r>
  <r>
    <x v="6"/>
    <n v="1"/>
    <x v="146"/>
    <s v="São Paulo"/>
    <x v="0"/>
    <n v="3500"/>
    <s v="José Sampaio"/>
    <x v="0"/>
  </r>
  <r>
    <x v="0"/>
    <n v="4"/>
    <x v="146"/>
    <s v="Belo Horizonte"/>
    <x v="5"/>
    <n v="10000"/>
    <s v="Alon Oliveira"/>
    <x v="0"/>
  </r>
  <r>
    <x v="1"/>
    <n v="2"/>
    <x v="146"/>
    <s v="Porto Alegre"/>
    <x v="4"/>
    <n v="4200"/>
    <s v="Nathan Gonçalves"/>
    <x v="0"/>
  </r>
  <r>
    <x v="6"/>
    <n v="5"/>
    <x v="147"/>
    <s v="São Paulo"/>
    <x v="0"/>
    <n v="17500"/>
    <s v="José Marins"/>
    <x v="0"/>
  </r>
  <r>
    <x v="3"/>
    <n v="5"/>
    <x v="147"/>
    <s v="Belo Horizonte"/>
    <x v="5"/>
    <n v="7000"/>
    <s v="Matheus Mattos"/>
    <x v="0"/>
  </r>
  <r>
    <x v="0"/>
    <n v="1"/>
    <x v="147"/>
    <s v="Goiânia"/>
    <x v="2"/>
    <n v="2500"/>
    <s v="Bruna Júnior"/>
    <x v="1"/>
  </r>
  <r>
    <x v="1"/>
    <n v="5"/>
    <x v="147"/>
    <s v="Guarulhos"/>
    <x v="0"/>
    <n v="10500"/>
    <s v="Victor Morais"/>
    <x v="0"/>
  </r>
  <r>
    <x v="5"/>
    <n v="1"/>
    <x v="147"/>
    <s v="Guarulhos"/>
    <x v="0"/>
    <n v="1600"/>
    <s v="Lucas Cavalcante"/>
    <x v="0"/>
  </r>
  <r>
    <x v="3"/>
    <n v="5"/>
    <x v="147"/>
    <s v="São Paulo"/>
    <x v="0"/>
    <n v="7000"/>
    <s v="Joyce Essaber"/>
    <x v="1"/>
  </r>
  <r>
    <x v="0"/>
    <n v="3"/>
    <x v="147"/>
    <s v="Campinas"/>
    <x v="0"/>
    <n v="7500"/>
    <s v="Adriana Procaci"/>
    <x v="1"/>
  </r>
  <r>
    <x v="2"/>
    <n v="1"/>
    <x v="147"/>
    <s v="Curitiba"/>
    <x v="3"/>
    <n v="3400"/>
    <s v="Lucas Silva"/>
    <x v="0"/>
  </r>
  <r>
    <x v="4"/>
    <n v="5"/>
    <x v="147"/>
    <s v="Porto Alegre"/>
    <x v="4"/>
    <n v="26500"/>
    <s v="Thayane Perdomo"/>
    <x v="1"/>
  </r>
  <r>
    <x v="0"/>
    <n v="2"/>
    <x v="147"/>
    <s v="São Paulo"/>
    <x v="0"/>
    <n v="5000"/>
    <s v="Brenno Freire"/>
    <x v="0"/>
  </r>
  <r>
    <x v="3"/>
    <n v="2"/>
    <x v="147"/>
    <s v="Curitiba"/>
    <x v="3"/>
    <n v="2800"/>
    <s v="Diego Lima"/>
    <x v="0"/>
  </r>
  <r>
    <x v="4"/>
    <n v="5"/>
    <x v="147"/>
    <s v="Niterói"/>
    <x v="1"/>
    <n v="26500"/>
    <s v="Audir Codeceira"/>
    <x v="0"/>
  </r>
  <r>
    <x v="2"/>
    <n v="2"/>
    <x v="147"/>
    <s v="Campinas"/>
    <x v="0"/>
    <n v="6800"/>
    <s v="Hiaiune Rodrigues"/>
    <x v="0"/>
  </r>
  <r>
    <x v="3"/>
    <n v="4"/>
    <x v="147"/>
    <s v="Belo Horizonte"/>
    <x v="5"/>
    <n v="5600"/>
    <s v="Marina Zakhm"/>
    <x v="1"/>
  </r>
  <r>
    <x v="1"/>
    <n v="3"/>
    <x v="147"/>
    <s v="Belo Horizonte"/>
    <x v="5"/>
    <n v="6300"/>
    <s v="Marina Neto"/>
    <x v="1"/>
  </r>
  <r>
    <x v="2"/>
    <n v="1"/>
    <x v="147"/>
    <s v="Niterói"/>
    <x v="1"/>
    <n v="3400"/>
    <s v="Eduardo Silva"/>
    <x v="0"/>
  </r>
  <r>
    <x v="4"/>
    <n v="5"/>
    <x v="147"/>
    <s v="São Paulo"/>
    <x v="0"/>
    <n v="26500"/>
    <s v="Bianca Aliani"/>
    <x v="1"/>
  </r>
  <r>
    <x v="0"/>
    <n v="2"/>
    <x v="147"/>
    <s v="Belo Horizonte"/>
    <x v="5"/>
    <n v="5000"/>
    <s v="Bianca Rodrigues"/>
    <x v="1"/>
  </r>
  <r>
    <x v="0"/>
    <n v="1"/>
    <x v="147"/>
    <s v="Belo Horizonte"/>
    <x v="5"/>
    <n v="2500"/>
    <s v="Paula Pereira"/>
    <x v="1"/>
  </r>
  <r>
    <x v="3"/>
    <n v="5"/>
    <x v="147"/>
    <s v="Guarulhos"/>
    <x v="0"/>
    <n v="7000"/>
    <s v="Ananda Silva"/>
    <x v="1"/>
  </r>
  <r>
    <x v="6"/>
    <n v="3"/>
    <x v="147"/>
    <s v="Guarulhos"/>
    <x v="0"/>
    <n v="10500"/>
    <s v="Guilherme Firmino"/>
    <x v="0"/>
  </r>
  <r>
    <x v="0"/>
    <n v="1"/>
    <x v="147"/>
    <s v="Goiânia"/>
    <x v="2"/>
    <n v="2500"/>
    <s v="Paula Perdomo"/>
    <x v="1"/>
  </r>
  <r>
    <x v="3"/>
    <n v="1"/>
    <x v="148"/>
    <s v="Goiânia"/>
    <x v="2"/>
    <n v="1400"/>
    <s v="Tadeu Santos"/>
    <x v="0"/>
  </r>
  <r>
    <x v="4"/>
    <n v="4"/>
    <x v="148"/>
    <s v="Guarulhos"/>
    <x v="0"/>
    <n v="21200"/>
    <s v="Felipe Provenzano"/>
    <x v="0"/>
  </r>
  <r>
    <x v="6"/>
    <n v="5"/>
    <x v="148"/>
    <s v="Rio de Janeiro"/>
    <x v="1"/>
    <n v="17500"/>
    <s v="Leandro Tostes"/>
    <x v="0"/>
  </r>
  <r>
    <x v="4"/>
    <n v="3"/>
    <x v="148"/>
    <s v="Belo Horizonte"/>
    <x v="5"/>
    <n v="15900"/>
    <s v="Thales Monteiro"/>
    <x v="0"/>
  </r>
  <r>
    <x v="2"/>
    <n v="3"/>
    <x v="148"/>
    <s v="Niterói"/>
    <x v="1"/>
    <n v="10200"/>
    <s v="Anna Lopes"/>
    <x v="1"/>
  </r>
  <r>
    <x v="1"/>
    <n v="2"/>
    <x v="148"/>
    <s v="Recife"/>
    <x v="6"/>
    <n v="4200"/>
    <s v="Pedro Almeida"/>
    <x v="0"/>
  </r>
  <r>
    <x v="2"/>
    <n v="1"/>
    <x v="148"/>
    <s v="Rio de Janeiro"/>
    <x v="1"/>
    <n v="3400"/>
    <s v="Platini Bhering"/>
    <x v="0"/>
  </r>
  <r>
    <x v="5"/>
    <n v="5"/>
    <x v="148"/>
    <s v="São Paulo"/>
    <x v="0"/>
    <n v="8000"/>
    <s v="Lucas Nakayama"/>
    <x v="0"/>
  </r>
  <r>
    <x v="6"/>
    <n v="3"/>
    <x v="149"/>
    <s v="São Paulo"/>
    <x v="0"/>
    <n v="10500"/>
    <s v="Gabriella Ursulino"/>
    <x v="1"/>
  </r>
  <r>
    <x v="4"/>
    <n v="2"/>
    <x v="149"/>
    <s v="Belo Horizonte"/>
    <x v="5"/>
    <n v="10600"/>
    <s v="Larissa Vasconcelos"/>
    <x v="1"/>
  </r>
  <r>
    <x v="0"/>
    <n v="1"/>
    <x v="149"/>
    <s v="São Paulo"/>
    <x v="0"/>
    <n v="5300"/>
    <s v="Desirée Sone"/>
    <x v="1"/>
  </r>
  <r>
    <x v="2"/>
    <n v="4"/>
    <x v="149"/>
    <s v="Guarulhos"/>
    <x v="0"/>
    <n v="13600"/>
    <s v="Luíza Puntel"/>
    <x v="1"/>
  </r>
  <r>
    <x v="0"/>
    <n v="5"/>
    <x v="149"/>
    <s v="Porto Alegre"/>
    <x v="4"/>
    <n v="12500"/>
    <s v="Stephanie Silva"/>
    <x v="1"/>
  </r>
  <r>
    <x v="2"/>
    <n v="3"/>
    <x v="149"/>
    <s v="Guarulhos"/>
    <x v="0"/>
    <n v="10200"/>
    <s v="Wen Viríssimo"/>
    <x v="1"/>
  </r>
  <r>
    <x v="6"/>
    <n v="1"/>
    <x v="149"/>
    <s v="São Paulo"/>
    <x v="0"/>
    <n v="5300"/>
    <s v="Luiz Isbelle"/>
    <x v="0"/>
  </r>
  <r>
    <x v="4"/>
    <n v="4"/>
    <x v="149"/>
    <s v="São Paulo"/>
    <x v="0"/>
    <n v="21200"/>
    <s v="Pedro Barreto"/>
    <x v="0"/>
  </r>
  <r>
    <x v="0"/>
    <n v="1"/>
    <x v="149"/>
    <s v="Guarulhos"/>
    <x v="0"/>
    <n v="2500"/>
    <s v="Bernardo Thome"/>
    <x v="0"/>
  </r>
  <r>
    <x v="3"/>
    <n v="5"/>
    <x v="150"/>
    <s v="São Paulo"/>
    <x v="0"/>
    <n v="7000"/>
    <s v="Mariane Morelli"/>
    <x v="1"/>
  </r>
  <r>
    <x v="4"/>
    <n v="1"/>
    <x v="150"/>
    <s v="Niterói"/>
    <x v="1"/>
    <n v="5300"/>
    <s v="Natália Barros"/>
    <x v="1"/>
  </r>
  <r>
    <x v="6"/>
    <n v="5"/>
    <x v="150"/>
    <s v="Belo Horizonte"/>
    <x v="5"/>
    <n v="17500"/>
    <s v="Ana Mello"/>
    <x v="1"/>
  </r>
  <r>
    <x v="2"/>
    <n v="1"/>
    <x v="150"/>
    <s v="Niterói"/>
    <x v="1"/>
    <n v="3400"/>
    <s v="Marina Rodriguez"/>
    <x v="1"/>
  </r>
  <r>
    <x v="1"/>
    <n v="1"/>
    <x v="150"/>
    <s v="São Paulo"/>
    <x v="0"/>
    <n v="2100"/>
    <s v="Clara Miranda"/>
    <x v="1"/>
  </r>
  <r>
    <x v="0"/>
    <n v="2"/>
    <x v="150"/>
    <s v="Rio de Janeiro"/>
    <x v="1"/>
    <n v="5000"/>
    <s v="Luiz Kurtz"/>
    <x v="0"/>
  </r>
  <r>
    <x v="2"/>
    <n v="4"/>
    <x v="150"/>
    <s v="Guarulhos"/>
    <x v="0"/>
    <n v="13600"/>
    <s v="Maria Silva"/>
    <x v="1"/>
  </r>
  <r>
    <x v="0"/>
    <n v="3"/>
    <x v="150"/>
    <s v="Belo Horizonte"/>
    <x v="5"/>
    <n v="15900"/>
    <s v="Luiza Santos"/>
    <x v="1"/>
  </r>
  <r>
    <x v="2"/>
    <n v="3"/>
    <x v="150"/>
    <s v="Belo Horizonte"/>
    <x v="5"/>
    <n v="10200"/>
    <s v="Julia Rodrigues"/>
    <x v="1"/>
  </r>
  <r>
    <x v="0"/>
    <n v="5"/>
    <x v="150"/>
    <s v="São Paulo"/>
    <x v="0"/>
    <n v="12500"/>
    <s v="Vanessa Moreira"/>
    <x v="1"/>
  </r>
  <r>
    <x v="4"/>
    <n v="5"/>
    <x v="150"/>
    <s v="Rio de Janeiro"/>
    <x v="1"/>
    <n v="26500"/>
    <s v="Lucas Gasperi"/>
    <x v="0"/>
  </r>
  <r>
    <x v="0"/>
    <n v="5"/>
    <x v="151"/>
    <s v="Belo Horizonte"/>
    <x v="5"/>
    <n v="26500"/>
    <s v="Andressa Calbucci"/>
    <x v="1"/>
  </r>
  <r>
    <x v="4"/>
    <n v="4"/>
    <x v="151"/>
    <s v="Porto Alegre"/>
    <x v="4"/>
    <n v="21200"/>
    <s v="Rafael Silva"/>
    <x v="0"/>
  </r>
  <r>
    <x v="5"/>
    <n v="2"/>
    <x v="152"/>
    <s v="Rio de Janeiro"/>
    <x v="1"/>
    <n v="3200"/>
    <s v="Natalia Ladogano"/>
    <x v="1"/>
  </r>
  <r>
    <x v="4"/>
    <n v="5"/>
    <x v="152"/>
    <s v="Goiânia"/>
    <x v="2"/>
    <n v="26500"/>
    <s v="Julia Almeida"/>
    <x v="1"/>
  </r>
  <r>
    <x v="2"/>
    <n v="4"/>
    <x v="153"/>
    <s v="São Paulo"/>
    <x v="0"/>
    <n v="13600"/>
    <s v="Douglas Santos"/>
    <x v="0"/>
  </r>
  <r>
    <x v="1"/>
    <n v="3"/>
    <x v="153"/>
    <s v="São Paulo"/>
    <x v="0"/>
    <n v="6300"/>
    <s v="Fernanda Motta"/>
    <x v="1"/>
  </r>
  <r>
    <x v="5"/>
    <n v="5"/>
    <x v="153"/>
    <s v="Belo Horizonte"/>
    <x v="5"/>
    <n v="8000"/>
    <s v="Antônio Rotsztejn"/>
    <x v="0"/>
  </r>
  <r>
    <x v="1"/>
    <n v="4"/>
    <x v="153"/>
    <s v="São Paulo"/>
    <x v="0"/>
    <n v="8400"/>
    <s v="Natali Rotsztejn"/>
    <x v="1"/>
  </r>
  <r>
    <x v="5"/>
    <n v="2"/>
    <x v="154"/>
    <s v="Recife"/>
    <x v="6"/>
    <n v="3200"/>
    <s v="Guilherme Souza"/>
    <x v="0"/>
  </r>
  <r>
    <x v="1"/>
    <n v="3"/>
    <x v="154"/>
    <s v="Curitiba"/>
    <x v="3"/>
    <n v="6300"/>
    <s v="Victoria Goes"/>
    <x v="1"/>
  </r>
  <r>
    <x v="5"/>
    <n v="2"/>
    <x v="154"/>
    <s v="Goiânia"/>
    <x v="2"/>
    <n v="3200"/>
    <s v="Luis Costa"/>
    <x v="1"/>
  </r>
  <r>
    <x v="4"/>
    <n v="2"/>
    <x v="155"/>
    <s v="Guarulhos"/>
    <x v="0"/>
    <n v="10600"/>
    <s v="Jeferson Barrozo"/>
    <x v="0"/>
  </r>
  <r>
    <x v="0"/>
    <n v="3"/>
    <x v="155"/>
    <s v="Niterói"/>
    <x v="1"/>
    <n v="7500"/>
    <s v="Jessica Fraga"/>
    <x v="1"/>
  </r>
  <r>
    <x v="6"/>
    <n v="1"/>
    <x v="155"/>
    <s v="Niterói"/>
    <x v="1"/>
    <n v="3500"/>
    <s v="Pedro Gonçalves"/>
    <x v="0"/>
  </r>
  <r>
    <x v="6"/>
    <n v="2"/>
    <x v="155"/>
    <s v="Campinas"/>
    <x v="0"/>
    <n v="7000"/>
    <s v="Jônatas Gasperi"/>
    <x v="0"/>
  </r>
  <r>
    <x v="0"/>
    <n v="5"/>
    <x v="155"/>
    <s v="Rio de Janeiro"/>
    <x v="1"/>
    <n v="12500"/>
    <s v="Paola Santos"/>
    <x v="1"/>
  </r>
  <r>
    <x v="3"/>
    <n v="2"/>
    <x v="155"/>
    <s v="São Paulo"/>
    <x v="0"/>
    <n v="2800"/>
    <s v="João Rodrigues"/>
    <x v="0"/>
  </r>
  <r>
    <x v="3"/>
    <n v="4"/>
    <x v="155"/>
    <s v="Goiânia"/>
    <x v="2"/>
    <n v="5600"/>
    <s v="Lorena Bittencourt"/>
    <x v="1"/>
  </r>
  <r>
    <x v="2"/>
    <n v="3"/>
    <x v="155"/>
    <s v="Porto Alegre"/>
    <x v="4"/>
    <n v="10200"/>
    <s v="Diego Farias"/>
    <x v="0"/>
  </r>
  <r>
    <x v="1"/>
    <n v="4"/>
    <x v="155"/>
    <s v="Rio de Janeiro"/>
    <x v="1"/>
    <n v="8400"/>
    <s v="Stela Garcia"/>
    <x v="1"/>
  </r>
  <r>
    <x v="4"/>
    <n v="5"/>
    <x v="155"/>
    <s v="Porto Alegre"/>
    <x v="4"/>
    <n v="26500"/>
    <s v="Rafael Ferreira"/>
    <x v="0"/>
  </r>
  <r>
    <x v="2"/>
    <n v="3"/>
    <x v="155"/>
    <s v="Niterói"/>
    <x v="1"/>
    <n v="10200"/>
    <s v="Ana Porto"/>
    <x v="1"/>
  </r>
  <r>
    <x v="4"/>
    <n v="3"/>
    <x v="155"/>
    <s v="Curitiba"/>
    <x v="3"/>
    <n v="15900"/>
    <s v="Felipe Felippe"/>
    <x v="0"/>
  </r>
  <r>
    <x v="3"/>
    <n v="1"/>
    <x v="155"/>
    <s v="Niterói"/>
    <x v="1"/>
    <n v="1400"/>
    <s v="Carlos Mariz"/>
    <x v="0"/>
  </r>
  <r>
    <x v="0"/>
    <n v="1"/>
    <x v="155"/>
    <s v="Goiânia"/>
    <x v="2"/>
    <n v="2500"/>
    <s v="Pedro Candido"/>
    <x v="0"/>
  </r>
  <r>
    <x v="5"/>
    <n v="2"/>
    <x v="155"/>
    <s v="Campinas"/>
    <x v="0"/>
    <n v="3200"/>
    <s v="Raíssa Teixeira"/>
    <x v="1"/>
  </r>
  <r>
    <x v="2"/>
    <n v="1"/>
    <x v="155"/>
    <s v="Belo Horizonte"/>
    <x v="5"/>
    <n v="3400"/>
    <s v="Isabel Soares"/>
    <x v="1"/>
  </r>
  <r>
    <x v="2"/>
    <n v="3"/>
    <x v="155"/>
    <s v="Guarulhos"/>
    <x v="0"/>
    <n v="10200"/>
    <s v="Roger Rodrigues"/>
    <x v="0"/>
  </r>
  <r>
    <x v="3"/>
    <n v="2"/>
    <x v="156"/>
    <s v="Porto Alegre"/>
    <x v="4"/>
    <n v="2800"/>
    <s v="Carolina Fioretti"/>
    <x v="1"/>
  </r>
  <r>
    <x v="6"/>
    <n v="3"/>
    <x v="156"/>
    <s v="São Paulo"/>
    <x v="0"/>
    <n v="10500"/>
    <s v="Julie Cavalcanti"/>
    <x v="1"/>
  </r>
  <r>
    <x v="0"/>
    <n v="1"/>
    <x v="156"/>
    <s v="Rio de Janeiro"/>
    <x v="1"/>
    <n v="2500"/>
    <s v="Amanda Baptista"/>
    <x v="1"/>
  </r>
  <r>
    <x v="0"/>
    <n v="4"/>
    <x v="157"/>
    <s v="São Paulo"/>
    <x v="0"/>
    <n v="10000"/>
    <s v="Victor Azevedo"/>
    <x v="0"/>
  </r>
  <r>
    <x v="5"/>
    <n v="1"/>
    <x v="157"/>
    <s v="Porto Alegre"/>
    <x v="4"/>
    <n v="1600"/>
    <s v="Stephanie Barreto"/>
    <x v="1"/>
  </r>
  <r>
    <x v="5"/>
    <n v="3"/>
    <x v="157"/>
    <s v="Belo Horizonte"/>
    <x v="5"/>
    <n v="4800"/>
    <s v="Marcelo Fonseca"/>
    <x v="0"/>
  </r>
  <r>
    <x v="0"/>
    <n v="5"/>
    <x v="157"/>
    <s v="Guarulhos"/>
    <x v="0"/>
    <n v="12500"/>
    <s v="Bruno Souza"/>
    <x v="0"/>
  </r>
  <r>
    <x v="4"/>
    <n v="1"/>
    <x v="158"/>
    <s v="Campinas"/>
    <x v="0"/>
    <n v="5300"/>
    <s v="Mariana Guimarães"/>
    <x v="1"/>
  </r>
  <r>
    <x v="5"/>
    <n v="4"/>
    <x v="158"/>
    <s v="Belo Horizonte"/>
    <x v="5"/>
    <n v="6400"/>
    <s v="Lunna Araujo"/>
    <x v="1"/>
  </r>
  <r>
    <x v="2"/>
    <n v="4"/>
    <x v="158"/>
    <s v="Rio de Janeiro"/>
    <x v="1"/>
    <n v="13600"/>
    <s v="Lucas Neto"/>
    <x v="0"/>
  </r>
  <r>
    <x v="1"/>
    <n v="1"/>
    <x v="158"/>
    <s v="São Paulo"/>
    <x v="0"/>
    <n v="2100"/>
    <s v="Cézar Pereira"/>
    <x v="0"/>
  </r>
  <r>
    <x v="3"/>
    <n v="2"/>
    <x v="159"/>
    <s v="Porto Alegre"/>
    <x v="4"/>
    <n v="2800"/>
    <s v="Felipe Pereira"/>
    <x v="0"/>
  </r>
  <r>
    <x v="4"/>
    <n v="4"/>
    <x v="159"/>
    <s v="Goiânia"/>
    <x v="2"/>
    <n v="21200"/>
    <s v="Marina Nascimento"/>
    <x v="1"/>
  </r>
  <r>
    <x v="4"/>
    <n v="1"/>
    <x v="159"/>
    <s v="Niterói"/>
    <x v="1"/>
    <n v="5300"/>
    <s v="Thales Vasconcelos"/>
    <x v="0"/>
  </r>
  <r>
    <x v="5"/>
    <n v="3"/>
    <x v="159"/>
    <s v="Curitiba"/>
    <x v="3"/>
    <n v="4800"/>
    <s v="Lucas Fernandes"/>
    <x v="0"/>
  </r>
  <r>
    <x v="3"/>
    <n v="1"/>
    <x v="159"/>
    <s v="Porto Alegre"/>
    <x v="4"/>
    <n v="1400"/>
    <s v="Maurício Gontijo"/>
    <x v="0"/>
  </r>
  <r>
    <x v="6"/>
    <n v="1"/>
    <x v="159"/>
    <s v="Belo Horizonte"/>
    <x v="5"/>
    <n v="5300"/>
    <s v="Gabriela Carneiro"/>
    <x v="1"/>
  </r>
  <r>
    <x v="5"/>
    <n v="3"/>
    <x v="159"/>
    <s v="Rio de Janeiro"/>
    <x v="1"/>
    <n v="4800"/>
    <s v="Luiz Soares"/>
    <x v="0"/>
  </r>
  <r>
    <x v="4"/>
    <n v="1"/>
    <x v="160"/>
    <s v="Niterói"/>
    <x v="1"/>
    <n v="5300"/>
    <s v="Gustavo Aliani"/>
    <x v="0"/>
  </r>
  <r>
    <x v="0"/>
    <n v="5"/>
    <x v="160"/>
    <s v="Goiânia"/>
    <x v="2"/>
    <n v="12500"/>
    <s v="Jorge Zakhm"/>
    <x v="0"/>
  </r>
  <r>
    <x v="4"/>
    <n v="5"/>
    <x v="160"/>
    <s v="Niterói"/>
    <x v="1"/>
    <n v="26500"/>
    <s v="Giulia Magalhães"/>
    <x v="1"/>
  </r>
  <r>
    <x v="5"/>
    <n v="3"/>
    <x v="160"/>
    <s v="Belo Horizonte"/>
    <x v="5"/>
    <n v="4800"/>
    <s v="Raul Teixeira"/>
    <x v="0"/>
  </r>
  <r>
    <x v="6"/>
    <n v="2"/>
    <x v="160"/>
    <s v="Rio de Janeiro"/>
    <x v="1"/>
    <n v="7000"/>
    <s v="Henrique Chou"/>
    <x v="0"/>
  </r>
  <r>
    <x v="0"/>
    <n v="1"/>
    <x v="160"/>
    <s v="Belo Horizonte"/>
    <x v="5"/>
    <n v="2500"/>
    <s v="Bruno Borges"/>
    <x v="0"/>
  </r>
  <r>
    <x v="1"/>
    <n v="3"/>
    <x v="160"/>
    <s v="Belo Horizonte"/>
    <x v="5"/>
    <n v="6300"/>
    <s v="Bernard Jorge"/>
    <x v="0"/>
  </r>
  <r>
    <x v="4"/>
    <n v="4"/>
    <x v="160"/>
    <s v="Belo Horizonte"/>
    <x v="5"/>
    <n v="21200"/>
    <s v="Fillipe Polastri"/>
    <x v="0"/>
  </r>
  <r>
    <x v="3"/>
    <n v="3"/>
    <x v="160"/>
    <s v="São Paulo"/>
    <x v="0"/>
    <n v="4200"/>
    <s v="Lucas Reis"/>
    <x v="0"/>
  </r>
  <r>
    <x v="0"/>
    <n v="2"/>
    <x v="160"/>
    <s v="Recife"/>
    <x v="6"/>
    <n v="5000"/>
    <s v="João Silva"/>
    <x v="0"/>
  </r>
  <r>
    <x v="0"/>
    <n v="2"/>
    <x v="160"/>
    <s v="Guarulhos"/>
    <x v="0"/>
    <n v="5000"/>
    <s v="Anderson Pereira"/>
    <x v="0"/>
  </r>
  <r>
    <x v="0"/>
    <n v="2"/>
    <x v="160"/>
    <s v="Belo Horizonte"/>
    <x v="5"/>
    <n v="5000"/>
    <s v="Bruna Santos"/>
    <x v="1"/>
  </r>
  <r>
    <x v="2"/>
    <n v="1"/>
    <x v="160"/>
    <s v="Guarulhos"/>
    <x v="0"/>
    <n v="3400"/>
    <s v="Viviane Oliveira"/>
    <x v="1"/>
  </r>
  <r>
    <x v="3"/>
    <n v="1"/>
    <x v="160"/>
    <s v="Belo Horizonte"/>
    <x v="5"/>
    <n v="1400"/>
    <s v="Livia Vannier"/>
    <x v="1"/>
  </r>
  <r>
    <x v="0"/>
    <n v="4"/>
    <x v="160"/>
    <s v="Curitiba"/>
    <x v="3"/>
    <n v="10000"/>
    <s v="Ana Xavier"/>
    <x v="1"/>
  </r>
  <r>
    <x v="5"/>
    <n v="4"/>
    <x v="160"/>
    <s v="Belo Horizonte"/>
    <x v="5"/>
    <n v="6400"/>
    <s v="Matheus Valim"/>
    <x v="0"/>
  </r>
  <r>
    <x v="4"/>
    <n v="2"/>
    <x v="160"/>
    <s v="Guarulhos"/>
    <x v="0"/>
    <n v="10600"/>
    <s v="Isabel Silveira"/>
    <x v="1"/>
  </r>
  <r>
    <x v="4"/>
    <n v="5"/>
    <x v="160"/>
    <s v="São Paulo"/>
    <x v="0"/>
    <n v="26500"/>
    <s v="Beatriz Melo"/>
    <x v="1"/>
  </r>
  <r>
    <x v="6"/>
    <n v="2"/>
    <x v="160"/>
    <s v="Goiânia"/>
    <x v="2"/>
    <n v="7000"/>
    <s v="Stephanie Chein"/>
    <x v="1"/>
  </r>
  <r>
    <x v="4"/>
    <n v="2"/>
    <x v="161"/>
    <s v="Guarulhos"/>
    <x v="0"/>
    <n v="10600"/>
    <s v="Julia Vasconcelos"/>
    <x v="1"/>
  </r>
  <r>
    <x v="5"/>
    <n v="1"/>
    <x v="161"/>
    <s v="São Paulo"/>
    <x v="0"/>
    <n v="1600"/>
    <s v="Renan Oliveira"/>
    <x v="0"/>
  </r>
  <r>
    <x v="5"/>
    <n v="2"/>
    <x v="161"/>
    <s v="Guarulhos"/>
    <x v="0"/>
    <n v="3200"/>
    <s v="Lunna Vogel"/>
    <x v="1"/>
  </r>
  <r>
    <x v="3"/>
    <n v="1"/>
    <x v="161"/>
    <s v="Niterói"/>
    <x v="1"/>
    <n v="1400"/>
    <s v="Renan Rodrigues"/>
    <x v="0"/>
  </r>
  <r>
    <x v="2"/>
    <n v="1"/>
    <x v="161"/>
    <s v="São Paulo"/>
    <x v="0"/>
    <n v="3400"/>
    <s v="Gabriella Bruno"/>
    <x v="1"/>
  </r>
  <r>
    <x v="3"/>
    <n v="4"/>
    <x v="161"/>
    <s v="Recife"/>
    <x v="6"/>
    <n v="5600"/>
    <s v="Luiza Mesquita"/>
    <x v="1"/>
  </r>
  <r>
    <x v="4"/>
    <n v="4"/>
    <x v="162"/>
    <s v="Niterói"/>
    <x v="1"/>
    <n v="21200"/>
    <s v="Ives Rosa"/>
    <x v="1"/>
  </r>
  <r>
    <x v="4"/>
    <n v="5"/>
    <x v="162"/>
    <s v="Goiânia"/>
    <x v="2"/>
    <n v="26500"/>
    <s v="Raíssa Nogueira"/>
    <x v="1"/>
  </r>
  <r>
    <x v="1"/>
    <n v="1"/>
    <x v="162"/>
    <s v="Belo Horizonte"/>
    <x v="5"/>
    <n v="2100"/>
    <s v="Luiz Farias"/>
    <x v="0"/>
  </r>
  <r>
    <x v="1"/>
    <n v="3"/>
    <x v="162"/>
    <s v="Guarulhos"/>
    <x v="0"/>
    <n v="6300"/>
    <s v="Raphael Oliveira"/>
    <x v="0"/>
  </r>
  <r>
    <x v="6"/>
    <n v="5"/>
    <x v="162"/>
    <s v="Curitiba"/>
    <x v="3"/>
    <n v="17500"/>
    <s v="João Andrade"/>
    <x v="0"/>
  </r>
  <r>
    <x v="6"/>
    <n v="5"/>
    <x v="162"/>
    <s v="Campinas"/>
    <x v="0"/>
    <n v="17500"/>
    <s v="Caroline Ferreira"/>
    <x v="1"/>
  </r>
  <r>
    <x v="0"/>
    <n v="3"/>
    <x v="162"/>
    <s v="Curitiba"/>
    <x v="3"/>
    <n v="15900"/>
    <s v="Stefan Nunes"/>
    <x v="0"/>
  </r>
  <r>
    <x v="4"/>
    <n v="5"/>
    <x v="162"/>
    <s v="Rio de Janeiro"/>
    <x v="1"/>
    <n v="26500"/>
    <s v="Matheus Godoy"/>
    <x v="0"/>
  </r>
  <r>
    <x v="1"/>
    <n v="4"/>
    <x v="163"/>
    <s v="Niterói"/>
    <x v="1"/>
    <n v="8400"/>
    <s v="Juan Fanara"/>
    <x v="0"/>
  </r>
  <r>
    <x v="0"/>
    <n v="5"/>
    <x v="163"/>
    <s v="Goiânia"/>
    <x v="2"/>
    <n v="12500"/>
    <s v="Audir Reis"/>
    <x v="0"/>
  </r>
  <r>
    <x v="1"/>
    <n v="2"/>
    <x v="163"/>
    <s v="Belo Horizonte"/>
    <x v="5"/>
    <n v="4200"/>
    <s v="Cláudio Cavalcanti"/>
    <x v="0"/>
  </r>
  <r>
    <x v="5"/>
    <n v="5"/>
    <x v="163"/>
    <s v="Campinas"/>
    <x v="0"/>
    <n v="8000"/>
    <s v="Marcelo Lacerda"/>
    <x v="0"/>
  </r>
  <r>
    <x v="3"/>
    <n v="3"/>
    <x v="163"/>
    <s v="Belo Horizonte"/>
    <x v="5"/>
    <n v="4200"/>
    <s v="João Ramos"/>
    <x v="0"/>
  </r>
  <r>
    <x v="5"/>
    <n v="5"/>
    <x v="163"/>
    <s v="Curitiba"/>
    <x v="3"/>
    <n v="8000"/>
    <s v="Fernanda Caputo"/>
    <x v="1"/>
  </r>
  <r>
    <x v="4"/>
    <n v="5"/>
    <x v="164"/>
    <s v="Goiânia"/>
    <x v="2"/>
    <n v="26500"/>
    <s v="Bianca Santos"/>
    <x v="1"/>
  </r>
  <r>
    <x v="3"/>
    <n v="5"/>
    <x v="164"/>
    <s v="São Paulo"/>
    <x v="0"/>
    <n v="7000"/>
    <s v="Gustavo Chagas"/>
    <x v="0"/>
  </r>
  <r>
    <x v="6"/>
    <n v="5"/>
    <x v="164"/>
    <s v="Niterói"/>
    <x v="1"/>
    <n v="17500"/>
    <s v="Carolina Brandao"/>
    <x v="1"/>
  </r>
  <r>
    <x v="2"/>
    <n v="3"/>
    <x v="164"/>
    <s v="Goiânia"/>
    <x v="2"/>
    <n v="10200"/>
    <s v="Allan Silva"/>
    <x v="0"/>
  </r>
  <r>
    <x v="5"/>
    <n v="2"/>
    <x v="164"/>
    <s v="Campinas"/>
    <x v="0"/>
    <n v="3200"/>
    <s v="Felipe Rodrigues"/>
    <x v="0"/>
  </r>
  <r>
    <x v="4"/>
    <n v="5"/>
    <x v="164"/>
    <s v="Belo Horizonte"/>
    <x v="5"/>
    <n v="26500"/>
    <s v="João Santos"/>
    <x v="0"/>
  </r>
  <r>
    <x v="1"/>
    <n v="4"/>
    <x v="164"/>
    <s v="Porto Alegre"/>
    <x v="4"/>
    <n v="8400"/>
    <s v="Leticia Isbelle"/>
    <x v="1"/>
  </r>
  <r>
    <x v="6"/>
    <n v="1"/>
    <x v="164"/>
    <s v="Rio de Janeiro"/>
    <x v="1"/>
    <n v="3500"/>
    <s v="Pedro Dias"/>
    <x v="0"/>
  </r>
  <r>
    <x v="6"/>
    <n v="5"/>
    <x v="165"/>
    <s v="Recife"/>
    <x v="6"/>
    <n v="26500"/>
    <s v="Luiz Carneiro"/>
    <x v="0"/>
  </r>
  <r>
    <x v="1"/>
    <n v="1"/>
    <x v="165"/>
    <s v="São Paulo"/>
    <x v="0"/>
    <n v="2100"/>
    <s v="Thayane Pereira"/>
    <x v="1"/>
  </r>
  <r>
    <x v="0"/>
    <n v="3"/>
    <x v="165"/>
    <s v="Goiânia"/>
    <x v="2"/>
    <n v="7500"/>
    <s v="Luã Monteiro"/>
    <x v="0"/>
  </r>
  <r>
    <x v="4"/>
    <n v="3"/>
    <x v="165"/>
    <s v="Guarulhos"/>
    <x v="0"/>
    <n v="15900"/>
    <s v="Marina Galvão"/>
    <x v="1"/>
  </r>
  <r>
    <x v="4"/>
    <n v="4"/>
    <x v="165"/>
    <s v="Recife"/>
    <x v="6"/>
    <n v="21200"/>
    <s v="Fernanda Figueiredo"/>
    <x v="1"/>
  </r>
  <r>
    <x v="6"/>
    <n v="4"/>
    <x v="166"/>
    <s v="Belo Horizonte"/>
    <x v="5"/>
    <n v="14000"/>
    <s v="Daniela Franco"/>
    <x v="1"/>
  </r>
  <r>
    <x v="3"/>
    <n v="3"/>
    <x v="166"/>
    <s v="Goiânia"/>
    <x v="2"/>
    <n v="4200"/>
    <s v="Aline Dias"/>
    <x v="1"/>
  </r>
  <r>
    <x v="4"/>
    <n v="4"/>
    <x v="167"/>
    <s v="São Paulo"/>
    <x v="0"/>
    <n v="21200"/>
    <s v="Bianca Souza"/>
    <x v="1"/>
  </r>
  <r>
    <x v="6"/>
    <n v="3"/>
    <x v="167"/>
    <s v="Belo Horizonte"/>
    <x v="5"/>
    <n v="15900"/>
    <s v="Ana Seixas"/>
    <x v="1"/>
  </r>
  <r>
    <x v="1"/>
    <n v="4"/>
    <x v="167"/>
    <s v="Niterói"/>
    <x v="1"/>
    <n v="8400"/>
    <s v="Rodrigo Meirelles"/>
    <x v="0"/>
  </r>
  <r>
    <x v="0"/>
    <n v="1"/>
    <x v="168"/>
    <s v="Belo Horizonte"/>
    <x v="5"/>
    <n v="2500"/>
    <s v="Wilson Zakhm"/>
    <x v="0"/>
  </r>
  <r>
    <x v="1"/>
    <n v="5"/>
    <x v="168"/>
    <s v="Goiânia"/>
    <x v="2"/>
    <n v="10500"/>
    <s v="Sylvio Silva"/>
    <x v="0"/>
  </r>
  <r>
    <x v="4"/>
    <n v="1"/>
    <x v="168"/>
    <s v="São Paulo"/>
    <x v="0"/>
    <n v="5300"/>
    <s v="Luana Júnior"/>
    <x v="1"/>
  </r>
  <r>
    <x v="0"/>
    <n v="1"/>
    <x v="168"/>
    <s v="São Paulo"/>
    <x v="0"/>
    <n v="2500"/>
    <s v="Patrícia Lencastre"/>
    <x v="1"/>
  </r>
  <r>
    <x v="4"/>
    <n v="2"/>
    <x v="168"/>
    <s v="Rio de Janeiro"/>
    <x v="1"/>
    <n v="10600"/>
    <s v="Lenon Carneiro"/>
    <x v="0"/>
  </r>
  <r>
    <x v="6"/>
    <n v="5"/>
    <x v="168"/>
    <s v="São Paulo"/>
    <x v="0"/>
    <n v="26500"/>
    <s v="Isabela Rodrigues"/>
    <x v="1"/>
  </r>
  <r>
    <x v="4"/>
    <n v="5"/>
    <x v="168"/>
    <s v="Porto Alegre"/>
    <x v="4"/>
    <n v="26500"/>
    <s v="Bruno Cozendey"/>
    <x v="0"/>
  </r>
  <r>
    <x v="5"/>
    <n v="1"/>
    <x v="168"/>
    <s v="São Paulo"/>
    <x v="0"/>
    <n v="1600"/>
    <s v="Carolina Velucci"/>
    <x v="1"/>
  </r>
  <r>
    <x v="2"/>
    <n v="3"/>
    <x v="169"/>
    <s v="Goiânia"/>
    <x v="2"/>
    <n v="10200"/>
    <s v="Maria Júnior"/>
    <x v="1"/>
  </r>
  <r>
    <x v="6"/>
    <n v="4"/>
    <x v="169"/>
    <s v="Belo Horizonte"/>
    <x v="5"/>
    <n v="21200"/>
    <s v="Roger Barroso"/>
    <x v="0"/>
  </r>
  <r>
    <x v="2"/>
    <n v="3"/>
    <x v="170"/>
    <s v="Porto Alegre"/>
    <x v="4"/>
    <n v="10200"/>
    <s v="Gabriel Barros"/>
    <x v="0"/>
  </r>
  <r>
    <x v="1"/>
    <n v="3"/>
    <x v="170"/>
    <s v="Porto Alegre"/>
    <x v="4"/>
    <n v="6300"/>
    <s v="Matheus Figueiredo"/>
    <x v="0"/>
  </r>
  <r>
    <x v="4"/>
    <n v="2"/>
    <x v="170"/>
    <s v="Goiânia"/>
    <x v="2"/>
    <n v="10600"/>
    <s v="Rebeca Lima"/>
    <x v="1"/>
  </r>
  <r>
    <x v="1"/>
    <n v="2"/>
    <x v="170"/>
    <s v="Rio de Janeiro"/>
    <x v="1"/>
    <n v="4200"/>
    <s v="Ananda Monteiro"/>
    <x v="1"/>
  </r>
  <r>
    <x v="4"/>
    <n v="3"/>
    <x v="170"/>
    <s v="Campinas"/>
    <x v="0"/>
    <n v="15900"/>
    <s v="Ulisses Brandao"/>
    <x v="0"/>
  </r>
  <r>
    <x v="6"/>
    <n v="3"/>
    <x v="170"/>
    <s v="Rio de Janeiro"/>
    <x v="1"/>
    <n v="10500"/>
    <s v="Rachel Júnior"/>
    <x v="1"/>
  </r>
  <r>
    <x v="0"/>
    <n v="1"/>
    <x v="170"/>
    <s v="São Paulo"/>
    <x v="0"/>
    <n v="2500"/>
    <s v="Raissa Reis"/>
    <x v="1"/>
  </r>
  <r>
    <x v="4"/>
    <n v="4"/>
    <x v="170"/>
    <s v="Guarulhos"/>
    <x v="0"/>
    <n v="21200"/>
    <s v="Bruna Ferreira"/>
    <x v="1"/>
  </r>
  <r>
    <x v="6"/>
    <n v="4"/>
    <x v="170"/>
    <s v="Belo Horizonte"/>
    <x v="5"/>
    <n v="14000"/>
    <s v="Platini Gomes"/>
    <x v="0"/>
  </r>
  <r>
    <x v="2"/>
    <n v="3"/>
    <x v="170"/>
    <s v="São Paulo"/>
    <x v="0"/>
    <n v="10200"/>
    <s v="Luiza Rodriguez"/>
    <x v="1"/>
  </r>
  <r>
    <x v="2"/>
    <n v="5"/>
    <x v="170"/>
    <s v="Campinas"/>
    <x v="0"/>
    <n v="17000"/>
    <s v="Luana Peluzo"/>
    <x v="1"/>
  </r>
  <r>
    <x v="6"/>
    <n v="3"/>
    <x v="170"/>
    <s v="São Paulo"/>
    <x v="0"/>
    <n v="10500"/>
    <s v="David Rocha"/>
    <x v="0"/>
  </r>
  <r>
    <x v="2"/>
    <n v="5"/>
    <x v="170"/>
    <s v="Niterói"/>
    <x v="1"/>
    <n v="17000"/>
    <s v="Daniel Matheus"/>
    <x v="0"/>
  </r>
  <r>
    <x v="6"/>
    <n v="2"/>
    <x v="170"/>
    <s v="Goiânia"/>
    <x v="2"/>
    <n v="7000"/>
    <s v="Thays Fahrnholz"/>
    <x v="1"/>
  </r>
  <r>
    <x v="3"/>
    <n v="2"/>
    <x v="170"/>
    <s v="Guarulhos"/>
    <x v="0"/>
    <n v="2800"/>
    <s v="Ana Chafin"/>
    <x v="1"/>
  </r>
  <r>
    <x v="2"/>
    <n v="5"/>
    <x v="170"/>
    <s v="Campinas"/>
    <x v="0"/>
    <n v="17000"/>
    <s v="Ingra Procaci"/>
    <x v="1"/>
  </r>
  <r>
    <x v="0"/>
    <n v="3"/>
    <x v="170"/>
    <s v="Niterói"/>
    <x v="1"/>
    <n v="7500"/>
    <s v="Filipe Cavalcanti"/>
    <x v="0"/>
  </r>
  <r>
    <x v="3"/>
    <n v="4"/>
    <x v="170"/>
    <s v="Belo Horizonte"/>
    <x v="5"/>
    <n v="5600"/>
    <s v="Marcelo Campos"/>
    <x v="0"/>
  </r>
  <r>
    <x v="5"/>
    <n v="2"/>
    <x v="170"/>
    <s v="Guarulhos"/>
    <x v="0"/>
    <n v="3200"/>
    <s v="Vanessa Carneiro"/>
    <x v="1"/>
  </r>
  <r>
    <x v="1"/>
    <n v="3"/>
    <x v="170"/>
    <s v="São Paulo"/>
    <x v="0"/>
    <n v="6300"/>
    <s v="Karine Franco"/>
    <x v="1"/>
  </r>
  <r>
    <x v="2"/>
    <n v="4"/>
    <x v="170"/>
    <s v="Belo Horizonte"/>
    <x v="5"/>
    <n v="13600"/>
    <s v="Daniel Thome"/>
    <x v="0"/>
  </r>
  <r>
    <x v="1"/>
    <n v="4"/>
    <x v="170"/>
    <s v="Campinas"/>
    <x v="0"/>
    <n v="8400"/>
    <s v="Fernanda Barreto"/>
    <x v="1"/>
  </r>
  <r>
    <x v="2"/>
    <n v="3"/>
    <x v="170"/>
    <s v="Porto Alegre"/>
    <x v="4"/>
    <n v="10200"/>
    <s v="Monique Brandao"/>
    <x v="1"/>
  </r>
  <r>
    <x v="0"/>
    <n v="4"/>
    <x v="170"/>
    <s v="Guarulhos"/>
    <x v="0"/>
    <n v="10000"/>
    <s v="Luiza Gomes"/>
    <x v="1"/>
  </r>
  <r>
    <x v="3"/>
    <n v="4"/>
    <x v="170"/>
    <s v="Curitiba"/>
    <x v="3"/>
    <n v="5600"/>
    <s v="Natalia Scalabrin"/>
    <x v="1"/>
  </r>
  <r>
    <x v="0"/>
    <n v="4"/>
    <x v="170"/>
    <s v="Curitiba"/>
    <x v="3"/>
    <n v="21200"/>
    <s v="Isabella Rocha"/>
    <x v="1"/>
  </r>
  <r>
    <x v="1"/>
    <n v="2"/>
    <x v="170"/>
    <s v="Porto Alegre"/>
    <x v="4"/>
    <n v="4200"/>
    <s v="Daniela Silva"/>
    <x v="1"/>
  </r>
  <r>
    <x v="6"/>
    <n v="4"/>
    <x v="170"/>
    <s v="Guarulhos"/>
    <x v="0"/>
    <n v="21200"/>
    <s v="Camille Allevato"/>
    <x v="1"/>
  </r>
  <r>
    <x v="0"/>
    <n v="3"/>
    <x v="170"/>
    <s v="Campinas"/>
    <x v="0"/>
    <n v="15900"/>
    <s v="Debora Aires"/>
    <x v="1"/>
  </r>
  <r>
    <x v="0"/>
    <n v="4"/>
    <x v="171"/>
    <s v="Belo Horizonte"/>
    <x v="5"/>
    <n v="10000"/>
    <s v="Rubens Fernandes"/>
    <x v="0"/>
  </r>
  <r>
    <x v="4"/>
    <n v="1"/>
    <x v="171"/>
    <s v="Goiânia"/>
    <x v="2"/>
    <n v="5300"/>
    <s v="Gabrielle Figueiredo"/>
    <x v="1"/>
  </r>
  <r>
    <x v="0"/>
    <n v="4"/>
    <x v="171"/>
    <s v="Niterói"/>
    <x v="1"/>
    <n v="21200"/>
    <s v="Ana Almeida"/>
    <x v="1"/>
  </r>
  <r>
    <x v="0"/>
    <n v="5"/>
    <x v="171"/>
    <s v="Guarulhos"/>
    <x v="0"/>
    <n v="12500"/>
    <s v="Eduardo Cardoso"/>
    <x v="0"/>
  </r>
  <r>
    <x v="0"/>
    <n v="1"/>
    <x v="171"/>
    <s v="Porto Alegre"/>
    <x v="4"/>
    <n v="2500"/>
    <s v="Pedro Dantas"/>
    <x v="0"/>
  </r>
  <r>
    <x v="0"/>
    <n v="4"/>
    <x v="171"/>
    <s v="Rio de Janeiro"/>
    <x v="1"/>
    <n v="10000"/>
    <s v="Juliana Rosa"/>
    <x v="1"/>
  </r>
  <r>
    <x v="3"/>
    <n v="1"/>
    <x v="171"/>
    <s v="São Paulo"/>
    <x v="0"/>
    <n v="1400"/>
    <s v="Ana Calbucci"/>
    <x v="1"/>
  </r>
  <r>
    <x v="3"/>
    <n v="1"/>
    <x v="171"/>
    <s v="Curitiba"/>
    <x v="3"/>
    <n v="1400"/>
    <s v="Raphael Pereira"/>
    <x v="0"/>
  </r>
  <r>
    <x v="6"/>
    <n v="4"/>
    <x v="171"/>
    <s v="Belo Horizonte"/>
    <x v="5"/>
    <n v="14000"/>
    <s v="Renan Tanaka"/>
    <x v="0"/>
  </r>
  <r>
    <x v="0"/>
    <n v="1"/>
    <x v="171"/>
    <s v="Recife"/>
    <x v="6"/>
    <n v="5300"/>
    <s v="Dandara Candido"/>
    <x v="1"/>
  </r>
  <r>
    <x v="6"/>
    <n v="5"/>
    <x v="171"/>
    <s v="São Paulo"/>
    <x v="0"/>
    <n v="17500"/>
    <s v="Breno Capitulo"/>
    <x v="0"/>
  </r>
  <r>
    <x v="5"/>
    <n v="1"/>
    <x v="172"/>
    <s v="Goiânia"/>
    <x v="2"/>
    <n v="1600"/>
    <s v="Sandy Peluzo"/>
    <x v="1"/>
  </r>
  <r>
    <x v="4"/>
    <n v="1"/>
    <x v="172"/>
    <s v="Goiânia"/>
    <x v="2"/>
    <n v="5300"/>
    <s v="Beatriz Rodrigues"/>
    <x v="1"/>
  </r>
  <r>
    <x v="2"/>
    <n v="3"/>
    <x v="172"/>
    <s v="Belo Horizonte"/>
    <x v="5"/>
    <n v="10200"/>
    <s v="Lucas Procaci"/>
    <x v="0"/>
  </r>
  <r>
    <x v="4"/>
    <n v="5"/>
    <x v="172"/>
    <s v="Guarulhos"/>
    <x v="0"/>
    <n v="26500"/>
    <s v="Rubens Villanova"/>
    <x v="0"/>
  </r>
  <r>
    <x v="6"/>
    <n v="5"/>
    <x v="172"/>
    <s v="Goiânia"/>
    <x v="2"/>
    <n v="17500"/>
    <s v="Livia Amaral"/>
    <x v="1"/>
  </r>
  <r>
    <x v="4"/>
    <n v="1"/>
    <x v="172"/>
    <s v="São Paulo"/>
    <x v="0"/>
    <n v="5300"/>
    <s v="André Lemos"/>
    <x v="0"/>
  </r>
  <r>
    <x v="3"/>
    <n v="4"/>
    <x v="172"/>
    <s v="Belo Horizonte"/>
    <x v="5"/>
    <n v="5600"/>
    <s v="Daniel Monteiro"/>
    <x v="0"/>
  </r>
  <r>
    <x v="5"/>
    <n v="1"/>
    <x v="172"/>
    <s v="São Paulo"/>
    <x v="0"/>
    <n v="1600"/>
    <s v="Bruna Stefanelli"/>
    <x v="1"/>
  </r>
  <r>
    <x v="6"/>
    <n v="1"/>
    <x v="172"/>
    <s v="São Paulo"/>
    <x v="0"/>
    <n v="3500"/>
    <s v="Gabrielle Magalhães"/>
    <x v="1"/>
  </r>
  <r>
    <x v="4"/>
    <n v="5"/>
    <x v="172"/>
    <s v="Goiânia"/>
    <x v="2"/>
    <n v="26500"/>
    <s v="Marina Bôas"/>
    <x v="1"/>
  </r>
  <r>
    <x v="0"/>
    <n v="4"/>
    <x v="172"/>
    <s v="Niterói"/>
    <x v="1"/>
    <n v="21200"/>
    <s v="Natalia Silva"/>
    <x v="1"/>
  </r>
  <r>
    <x v="3"/>
    <n v="1"/>
    <x v="172"/>
    <s v="Belo Horizonte"/>
    <x v="5"/>
    <n v="1400"/>
    <s v="Bianca Guedes"/>
    <x v="1"/>
  </r>
  <r>
    <x v="1"/>
    <n v="3"/>
    <x v="172"/>
    <s v="Belo Horizonte"/>
    <x v="5"/>
    <n v="6300"/>
    <s v="Raphael Fraga"/>
    <x v="0"/>
  </r>
  <r>
    <x v="2"/>
    <n v="1"/>
    <x v="172"/>
    <s v="São Paulo"/>
    <x v="0"/>
    <n v="3400"/>
    <s v="Filipe Mendonça"/>
    <x v="0"/>
  </r>
  <r>
    <x v="1"/>
    <n v="4"/>
    <x v="172"/>
    <s v="Rio de Janeiro"/>
    <x v="1"/>
    <n v="8400"/>
    <s v="Philipe Berto"/>
    <x v="0"/>
  </r>
  <r>
    <x v="4"/>
    <n v="5"/>
    <x v="172"/>
    <s v="Rio de Janeiro"/>
    <x v="1"/>
    <n v="26500"/>
    <s v="Thaís Ribeiro"/>
    <x v="1"/>
  </r>
  <r>
    <x v="5"/>
    <n v="3"/>
    <x v="172"/>
    <s v="Recife"/>
    <x v="6"/>
    <n v="4800"/>
    <s v="Ana Carvalho"/>
    <x v="1"/>
  </r>
  <r>
    <x v="2"/>
    <n v="2"/>
    <x v="173"/>
    <s v="Belo Horizonte"/>
    <x v="5"/>
    <n v="6800"/>
    <s v="Maria Mello"/>
    <x v="1"/>
  </r>
  <r>
    <x v="3"/>
    <n v="2"/>
    <x v="173"/>
    <s v="Guarulhos"/>
    <x v="0"/>
    <n v="2800"/>
    <s v="Caio Candido"/>
    <x v="0"/>
  </r>
  <r>
    <x v="4"/>
    <n v="3"/>
    <x v="173"/>
    <s v="Belo Horizonte"/>
    <x v="5"/>
    <n v="15900"/>
    <s v="Hanna Rotolo"/>
    <x v="1"/>
  </r>
  <r>
    <x v="5"/>
    <n v="3"/>
    <x v="173"/>
    <s v="Guarulhos"/>
    <x v="0"/>
    <n v="4800"/>
    <s v="Raíssa Ferreira"/>
    <x v="1"/>
  </r>
  <r>
    <x v="5"/>
    <n v="3"/>
    <x v="173"/>
    <s v="Rio de Janeiro"/>
    <x v="1"/>
    <n v="4800"/>
    <s v="Mônica Seixas"/>
    <x v="1"/>
  </r>
  <r>
    <x v="6"/>
    <n v="3"/>
    <x v="173"/>
    <s v="São Paulo"/>
    <x v="0"/>
    <n v="10500"/>
    <s v="Gustavo Silva"/>
    <x v="0"/>
  </r>
  <r>
    <x v="0"/>
    <n v="3"/>
    <x v="173"/>
    <s v="Curitiba"/>
    <x v="3"/>
    <n v="7500"/>
    <s v="Guilherme Santos"/>
    <x v="0"/>
  </r>
  <r>
    <x v="6"/>
    <n v="3"/>
    <x v="173"/>
    <s v="Rio de Janeiro"/>
    <x v="1"/>
    <n v="10500"/>
    <s v="David Rocha"/>
    <x v="0"/>
  </r>
  <r>
    <x v="4"/>
    <n v="2"/>
    <x v="173"/>
    <s v="Curitiba"/>
    <x v="3"/>
    <n v="10600"/>
    <s v="Aline Cardeman"/>
    <x v="1"/>
  </r>
  <r>
    <x v="3"/>
    <n v="4"/>
    <x v="173"/>
    <s v="Porto Alegre"/>
    <x v="4"/>
    <n v="5600"/>
    <s v="Amanda Fonseca"/>
    <x v="1"/>
  </r>
  <r>
    <x v="6"/>
    <n v="1"/>
    <x v="174"/>
    <s v="Campinas"/>
    <x v="0"/>
    <n v="5300"/>
    <s v="Rodrigo Gabriel"/>
    <x v="0"/>
  </r>
  <r>
    <x v="0"/>
    <n v="3"/>
    <x v="174"/>
    <s v="Rio de Janeiro"/>
    <x v="1"/>
    <n v="15900"/>
    <s v="Daniel Gomes"/>
    <x v="0"/>
  </r>
  <r>
    <x v="4"/>
    <n v="5"/>
    <x v="174"/>
    <s v="Belo Horizonte"/>
    <x v="5"/>
    <n v="26500"/>
    <s v="Luiza Ferreira"/>
    <x v="1"/>
  </r>
  <r>
    <x v="1"/>
    <n v="4"/>
    <x v="174"/>
    <s v="Belo Horizonte"/>
    <x v="5"/>
    <n v="8400"/>
    <s v="Matheus Valente"/>
    <x v="0"/>
  </r>
  <r>
    <x v="1"/>
    <n v="5"/>
    <x v="174"/>
    <s v="Niterói"/>
    <x v="1"/>
    <n v="10500"/>
    <s v="Tadeu Costa"/>
    <x v="0"/>
  </r>
  <r>
    <x v="6"/>
    <n v="5"/>
    <x v="174"/>
    <s v="Campinas"/>
    <x v="0"/>
    <n v="26500"/>
    <s v="Lucas Cavalcanti"/>
    <x v="0"/>
  </r>
  <r>
    <x v="2"/>
    <n v="2"/>
    <x v="174"/>
    <s v="Goiânia"/>
    <x v="2"/>
    <n v="6800"/>
    <s v="Anízio Silva"/>
    <x v="0"/>
  </r>
  <r>
    <x v="4"/>
    <n v="4"/>
    <x v="175"/>
    <s v="Goiânia"/>
    <x v="2"/>
    <n v="21200"/>
    <s v="Gabriela Silveira"/>
    <x v="1"/>
  </r>
  <r>
    <x v="0"/>
    <n v="2"/>
    <x v="175"/>
    <s v="Campinas"/>
    <x v="0"/>
    <n v="5000"/>
    <s v="Victor Perdomo"/>
    <x v="0"/>
  </r>
  <r>
    <x v="0"/>
    <n v="2"/>
    <x v="176"/>
    <s v="Guarulhos"/>
    <x v="0"/>
    <n v="5000"/>
    <s v="Fernanda Pessanha"/>
    <x v="1"/>
  </r>
  <r>
    <x v="2"/>
    <n v="1"/>
    <x v="177"/>
    <s v="São Paulo"/>
    <x v="0"/>
    <n v="3400"/>
    <s v="Eduardo Villanova"/>
    <x v="0"/>
  </r>
  <r>
    <x v="4"/>
    <n v="3"/>
    <x v="177"/>
    <s v="Campinas"/>
    <x v="0"/>
    <n v="15900"/>
    <s v="Glenda Mendonça"/>
    <x v="1"/>
  </r>
  <r>
    <x v="2"/>
    <n v="2"/>
    <x v="177"/>
    <s v="Campinas"/>
    <x v="0"/>
    <n v="6800"/>
    <s v="Lucas Melo"/>
    <x v="0"/>
  </r>
  <r>
    <x v="0"/>
    <n v="2"/>
    <x v="177"/>
    <s v="São Paulo"/>
    <x v="0"/>
    <n v="5000"/>
    <s v="Raphael Neto"/>
    <x v="0"/>
  </r>
  <r>
    <x v="2"/>
    <n v="1"/>
    <x v="177"/>
    <s v="Recife"/>
    <x v="6"/>
    <n v="3400"/>
    <s v="Eric Carneiro"/>
    <x v="0"/>
  </r>
  <r>
    <x v="3"/>
    <n v="2"/>
    <x v="177"/>
    <s v="Curitiba"/>
    <x v="3"/>
    <n v="2800"/>
    <s v="Renan Guimarães"/>
    <x v="0"/>
  </r>
  <r>
    <x v="5"/>
    <n v="1"/>
    <x v="177"/>
    <s v="Belo Horizonte"/>
    <x v="5"/>
    <n v="1600"/>
    <s v="Mateus Vannier"/>
    <x v="0"/>
  </r>
  <r>
    <x v="2"/>
    <n v="5"/>
    <x v="177"/>
    <s v="Guarulhos"/>
    <x v="0"/>
    <n v="17000"/>
    <s v="João Cavalcanti"/>
    <x v="0"/>
  </r>
  <r>
    <x v="0"/>
    <n v="5"/>
    <x v="177"/>
    <s v="São Paulo"/>
    <x v="0"/>
    <n v="12500"/>
    <s v="Luis Carvalho"/>
    <x v="1"/>
  </r>
  <r>
    <x v="0"/>
    <n v="2"/>
    <x v="177"/>
    <s v="São Paulo"/>
    <x v="0"/>
    <n v="5000"/>
    <s v="Viviane Assumpção"/>
    <x v="1"/>
  </r>
  <r>
    <x v="1"/>
    <n v="3"/>
    <x v="177"/>
    <s v="Niterói"/>
    <x v="1"/>
    <n v="6300"/>
    <s v="José Conceição"/>
    <x v="0"/>
  </r>
  <r>
    <x v="0"/>
    <n v="5"/>
    <x v="178"/>
    <s v="Niterói"/>
    <x v="1"/>
    <n v="12500"/>
    <s v="Marcelo Souza"/>
    <x v="0"/>
  </r>
  <r>
    <x v="0"/>
    <n v="5"/>
    <x v="178"/>
    <s v="Campinas"/>
    <x v="0"/>
    <n v="12500"/>
    <s v="Mariana Machado"/>
    <x v="1"/>
  </r>
  <r>
    <x v="0"/>
    <n v="1"/>
    <x v="179"/>
    <s v="Belo Horizonte"/>
    <x v="5"/>
    <n v="2500"/>
    <s v="Luis Johnson"/>
    <x v="1"/>
  </r>
  <r>
    <x v="2"/>
    <n v="2"/>
    <x v="180"/>
    <s v="São Paulo"/>
    <x v="0"/>
    <n v="6800"/>
    <s v="Camila Ribeiro"/>
    <x v="1"/>
  </r>
  <r>
    <x v="4"/>
    <n v="5"/>
    <x v="181"/>
    <s v="Belo Horizonte"/>
    <x v="5"/>
    <n v="26500"/>
    <s v="Carlos Palmeira"/>
    <x v="0"/>
  </r>
  <r>
    <x v="1"/>
    <n v="5"/>
    <x v="182"/>
    <s v="Curitiba"/>
    <x v="3"/>
    <n v="10500"/>
    <s v="Rafael Gomes"/>
    <x v="0"/>
  </r>
  <r>
    <x v="4"/>
    <n v="1"/>
    <x v="182"/>
    <s v="Campinas"/>
    <x v="0"/>
    <n v="5300"/>
    <s v="Cézar Palmeira"/>
    <x v="0"/>
  </r>
  <r>
    <x v="4"/>
    <n v="3"/>
    <x v="182"/>
    <s v="Rio de Janeiro"/>
    <x v="1"/>
    <n v="15900"/>
    <s v="João Ramos"/>
    <x v="0"/>
  </r>
  <r>
    <x v="3"/>
    <n v="4"/>
    <x v="183"/>
    <s v="São Paulo"/>
    <x v="0"/>
    <n v="5600"/>
    <s v="Pedro Faria"/>
    <x v="0"/>
  </r>
  <r>
    <x v="2"/>
    <n v="5"/>
    <x v="183"/>
    <s v="São Paulo"/>
    <x v="0"/>
    <n v="17000"/>
    <s v="Carolina Souza"/>
    <x v="1"/>
  </r>
  <r>
    <x v="0"/>
    <n v="3"/>
    <x v="183"/>
    <s v="Campinas"/>
    <x v="0"/>
    <n v="7500"/>
    <s v="Myllena Souza"/>
    <x v="1"/>
  </r>
  <r>
    <x v="0"/>
    <n v="4"/>
    <x v="183"/>
    <s v="São Paulo"/>
    <x v="0"/>
    <n v="10000"/>
    <s v="Natalia Santos"/>
    <x v="1"/>
  </r>
  <r>
    <x v="6"/>
    <n v="4"/>
    <x v="183"/>
    <s v="São Paulo"/>
    <x v="0"/>
    <n v="21200"/>
    <s v="Antônio Silveira"/>
    <x v="0"/>
  </r>
  <r>
    <x v="3"/>
    <n v="1"/>
    <x v="183"/>
    <s v="Belo Horizonte"/>
    <x v="5"/>
    <n v="1400"/>
    <s v="Viviane Wanderley"/>
    <x v="1"/>
  </r>
  <r>
    <x v="6"/>
    <n v="4"/>
    <x v="183"/>
    <s v="Goiânia"/>
    <x v="2"/>
    <n v="14000"/>
    <s v="Guilherme Filho"/>
    <x v="0"/>
  </r>
  <r>
    <x v="3"/>
    <n v="5"/>
    <x v="183"/>
    <s v="Porto Alegre"/>
    <x v="4"/>
    <n v="7000"/>
    <s v="Livia Azevedo"/>
    <x v="1"/>
  </r>
  <r>
    <x v="0"/>
    <n v="4"/>
    <x v="184"/>
    <s v="Curitiba"/>
    <x v="3"/>
    <n v="10000"/>
    <s v="Desirée Rodrigues"/>
    <x v="1"/>
  </r>
  <r>
    <x v="5"/>
    <n v="2"/>
    <x v="184"/>
    <s v="Belo Horizonte"/>
    <x v="5"/>
    <n v="3200"/>
    <s v="Caio Roberto"/>
    <x v="0"/>
  </r>
  <r>
    <x v="3"/>
    <n v="2"/>
    <x v="184"/>
    <s v="Campinas"/>
    <x v="0"/>
    <n v="2800"/>
    <s v="Sthefeson Azevedo"/>
    <x v="0"/>
  </r>
  <r>
    <x v="5"/>
    <n v="1"/>
    <x v="184"/>
    <s v="Porto Alegre"/>
    <x v="4"/>
    <n v="1600"/>
    <s v="Raphael Quindeler"/>
    <x v="0"/>
  </r>
  <r>
    <x v="0"/>
    <n v="5"/>
    <x v="185"/>
    <s v="Goiânia"/>
    <x v="2"/>
    <n v="12500"/>
    <s v="Sthefeson Matheus"/>
    <x v="0"/>
  </r>
  <r>
    <x v="0"/>
    <n v="3"/>
    <x v="186"/>
    <s v="Recife"/>
    <x v="6"/>
    <n v="7500"/>
    <s v="Nina Oliveira"/>
    <x v="1"/>
  </r>
  <r>
    <x v="5"/>
    <n v="5"/>
    <x v="186"/>
    <s v="São Paulo"/>
    <x v="0"/>
    <n v="8000"/>
    <s v="Carolina Braga"/>
    <x v="1"/>
  </r>
  <r>
    <x v="2"/>
    <n v="2"/>
    <x v="186"/>
    <s v="Belo Horizonte"/>
    <x v="5"/>
    <n v="6800"/>
    <s v="Livia Bach"/>
    <x v="1"/>
  </r>
  <r>
    <x v="6"/>
    <n v="2"/>
    <x v="186"/>
    <s v="Niterói"/>
    <x v="1"/>
    <n v="7000"/>
    <s v="Carla Gabriel"/>
    <x v="1"/>
  </r>
  <r>
    <x v="2"/>
    <n v="1"/>
    <x v="186"/>
    <s v="Guarulhos"/>
    <x v="0"/>
    <n v="3400"/>
    <s v="Carolina Pinto"/>
    <x v="1"/>
  </r>
  <r>
    <x v="6"/>
    <n v="4"/>
    <x v="186"/>
    <s v="Belo Horizonte"/>
    <x v="5"/>
    <n v="14000"/>
    <s v="Daniel Amaral"/>
    <x v="0"/>
  </r>
  <r>
    <x v="2"/>
    <n v="3"/>
    <x v="186"/>
    <s v="Rio de Janeiro"/>
    <x v="1"/>
    <n v="10200"/>
    <s v="Victoria Souza"/>
    <x v="1"/>
  </r>
  <r>
    <x v="4"/>
    <n v="2"/>
    <x v="186"/>
    <s v="Rio de Janeiro"/>
    <x v="1"/>
    <n v="10600"/>
    <s v="Carolina Feio"/>
    <x v="1"/>
  </r>
  <r>
    <x v="2"/>
    <n v="1"/>
    <x v="186"/>
    <s v="Campinas"/>
    <x v="0"/>
    <n v="3400"/>
    <s v="Stefan Paz"/>
    <x v="0"/>
  </r>
  <r>
    <x v="5"/>
    <n v="2"/>
    <x v="186"/>
    <s v="São Paulo"/>
    <x v="0"/>
    <n v="3200"/>
    <s v="Carlos Fernandes"/>
    <x v="0"/>
  </r>
  <r>
    <x v="4"/>
    <n v="4"/>
    <x v="186"/>
    <s v="Guarulhos"/>
    <x v="0"/>
    <n v="21200"/>
    <s v="Debora Brandão"/>
    <x v="1"/>
  </r>
  <r>
    <x v="0"/>
    <n v="4"/>
    <x v="186"/>
    <s v="Goiânia"/>
    <x v="2"/>
    <n v="10000"/>
    <s v="Bruno Costa"/>
    <x v="0"/>
  </r>
  <r>
    <x v="3"/>
    <n v="5"/>
    <x v="186"/>
    <s v="Curitiba"/>
    <x v="3"/>
    <n v="7000"/>
    <s v="Fernanda Mendonça"/>
    <x v="1"/>
  </r>
  <r>
    <x v="3"/>
    <n v="2"/>
    <x v="186"/>
    <s v="São Paulo"/>
    <x v="0"/>
    <n v="2800"/>
    <s v="Luíza Pereira"/>
    <x v="1"/>
  </r>
  <r>
    <x v="5"/>
    <n v="3"/>
    <x v="186"/>
    <s v="Belo Horizonte"/>
    <x v="5"/>
    <n v="4800"/>
    <s v="Rodrigo Júnior"/>
    <x v="0"/>
  </r>
  <r>
    <x v="0"/>
    <n v="3"/>
    <x v="186"/>
    <s v="Belo Horizonte"/>
    <x v="5"/>
    <n v="7500"/>
    <s v="Joyce Firmino"/>
    <x v="1"/>
  </r>
  <r>
    <x v="3"/>
    <n v="2"/>
    <x v="186"/>
    <s v="Rio de Janeiro"/>
    <x v="1"/>
    <n v="2800"/>
    <s v="Felipe Gomes"/>
    <x v="0"/>
  </r>
  <r>
    <x v="0"/>
    <n v="2"/>
    <x v="186"/>
    <s v="São Paulo"/>
    <x v="0"/>
    <n v="5000"/>
    <s v="Caroline Pestana"/>
    <x v="1"/>
  </r>
  <r>
    <x v="4"/>
    <n v="3"/>
    <x v="186"/>
    <s v="Campinas"/>
    <x v="0"/>
    <n v="15900"/>
    <s v="Henrique Teixeira"/>
    <x v="0"/>
  </r>
  <r>
    <x v="6"/>
    <n v="5"/>
    <x v="186"/>
    <s v="Porto Alegre"/>
    <x v="4"/>
    <n v="26500"/>
    <s v="Débora Santos"/>
    <x v="1"/>
  </r>
  <r>
    <x v="2"/>
    <n v="5"/>
    <x v="186"/>
    <s v="Curitiba"/>
    <x v="3"/>
    <n v="17000"/>
    <s v="Luiza Rocha"/>
    <x v="1"/>
  </r>
  <r>
    <x v="3"/>
    <n v="5"/>
    <x v="186"/>
    <s v="Recife"/>
    <x v="6"/>
    <n v="7000"/>
    <s v="Katharina Filho"/>
    <x v="1"/>
  </r>
  <r>
    <x v="4"/>
    <n v="3"/>
    <x v="186"/>
    <s v="Porto Alegre"/>
    <x v="4"/>
    <n v="15900"/>
    <s v="Glenda Chagas"/>
    <x v="1"/>
  </r>
  <r>
    <x v="0"/>
    <n v="2"/>
    <x v="186"/>
    <s v="Campinas"/>
    <x v="0"/>
    <n v="5000"/>
    <s v="Hiaiune Seixas"/>
    <x v="0"/>
  </r>
  <r>
    <x v="6"/>
    <n v="3"/>
    <x v="186"/>
    <s v="São Paulo"/>
    <x v="0"/>
    <n v="15900"/>
    <s v="Gabriel Araujo"/>
    <x v="0"/>
  </r>
  <r>
    <x v="6"/>
    <n v="1"/>
    <x v="187"/>
    <s v="Rio de Janeiro"/>
    <x v="1"/>
    <n v="5300"/>
    <s v="Marcela Castilho"/>
    <x v="1"/>
  </r>
  <r>
    <x v="6"/>
    <n v="2"/>
    <x v="187"/>
    <s v="Guarulhos"/>
    <x v="0"/>
    <n v="7000"/>
    <s v="Bárbara Figueiredo"/>
    <x v="0"/>
  </r>
  <r>
    <x v="0"/>
    <n v="4"/>
    <x v="188"/>
    <s v="Campinas"/>
    <x v="0"/>
    <n v="10000"/>
    <s v="Alon Rocha"/>
    <x v="0"/>
  </r>
  <r>
    <x v="4"/>
    <n v="2"/>
    <x v="188"/>
    <s v="São Paulo"/>
    <x v="0"/>
    <n v="10600"/>
    <s v="Desirée Soledade"/>
    <x v="1"/>
  </r>
  <r>
    <x v="3"/>
    <n v="3"/>
    <x v="188"/>
    <s v="Niterói"/>
    <x v="1"/>
    <n v="4200"/>
    <s v="Carlos Sad"/>
    <x v="0"/>
  </r>
  <r>
    <x v="5"/>
    <n v="2"/>
    <x v="188"/>
    <s v="São Paulo"/>
    <x v="0"/>
    <n v="3200"/>
    <s v="Raphael Kohn"/>
    <x v="0"/>
  </r>
  <r>
    <x v="5"/>
    <n v="2"/>
    <x v="188"/>
    <s v="Belo Horizonte"/>
    <x v="5"/>
    <n v="3200"/>
    <s v="Carlos Mello"/>
    <x v="0"/>
  </r>
  <r>
    <x v="4"/>
    <n v="3"/>
    <x v="188"/>
    <s v="Porto Alegre"/>
    <x v="4"/>
    <n v="15900"/>
    <s v="Letícia Franco"/>
    <x v="1"/>
  </r>
  <r>
    <x v="4"/>
    <n v="5"/>
    <x v="189"/>
    <s v="Campinas"/>
    <x v="0"/>
    <n v="26500"/>
    <s v="Juliana Almeida"/>
    <x v="1"/>
  </r>
  <r>
    <x v="4"/>
    <n v="2"/>
    <x v="189"/>
    <s v="Belo Horizonte"/>
    <x v="5"/>
    <n v="10600"/>
    <s v="Luíza Felippe"/>
    <x v="1"/>
  </r>
  <r>
    <x v="4"/>
    <n v="3"/>
    <x v="189"/>
    <s v="Curitiba"/>
    <x v="3"/>
    <n v="15900"/>
    <s v="Luiz Correa"/>
    <x v="0"/>
  </r>
  <r>
    <x v="6"/>
    <n v="1"/>
    <x v="189"/>
    <s v="Belo Horizonte"/>
    <x v="5"/>
    <n v="3500"/>
    <s v="Camilla Provenzano"/>
    <x v="1"/>
  </r>
  <r>
    <x v="4"/>
    <n v="4"/>
    <x v="189"/>
    <s v="Rio de Janeiro"/>
    <x v="1"/>
    <n v="21200"/>
    <s v="Matheus Costa"/>
    <x v="0"/>
  </r>
  <r>
    <x v="6"/>
    <n v="5"/>
    <x v="190"/>
    <s v="Porto Alegre"/>
    <x v="4"/>
    <n v="17500"/>
    <s v="Rafaella Procaci"/>
    <x v="1"/>
  </r>
  <r>
    <x v="6"/>
    <n v="5"/>
    <x v="190"/>
    <s v="São Paulo"/>
    <x v="0"/>
    <n v="17500"/>
    <s v="Ulisses Marchesi"/>
    <x v="0"/>
  </r>
  <r>
    <x v="4"/>
    <n v="2"/>
    <x v="190"/>
    <s v="Porto Alegre"/>
    <x v="4"/>
    <n v="10600"/>
    <s v="Stephanie Junior"/>
    <x v="1"/>
  </r>
  <r>
    <x v="2"/>
    <n v="4"/>
    <x v="190"/>
    <s v="Rio de Janeiro"/>
    <x v="1"/>
    <n v="13600"/>
    <s v="Miguel Quinto"/>
    <x v="0"/>
  </r>
  <r>
    <x v="0"/>
    <n v="2"/>
    <x v="191"/>
    <s v="Rio de Janeiro"/>
    <x v="1"/>
    <n v="5000"/>
    <s v="Victor Londero"/>
    <x v="0"/>
  </r>
  <r>
    <x v="3"/>
    <n v="2"/>
    <x v="191"/>
    <s v="São Paulo"/>
    <x v="0"/>
    <n v="2800"/>
    <s v="Carlos Figueiredo"/>
    <x v="0"/>
  </r>
  <r>
    <x v="0"/>
    <n v="3"/>
    <x v="191"/>
    <s v="Rio de Janeiro"/>
    <x v="1"/>
    <n v="7500"/>
    <s v="Matheus Miranda"/>
    <x v="0"/>
  </r>
  <r>
    <x v="4"/>
    <n v="2"/>
    <x v="191"/>
    <s v="Rio de Janeiro"/>
    <x v="1"/>
    <n v="10600"/>
    <s v="Bruno Piero"/>
    <x v="0"/>
  </r>
  <r>
    <x v="0"/>
    <n v="4"/>
    <x v="191"/>
    <s v="Campinas"/>
    <x v="0"/>
    <n v="10000"/>
    <s v="Bruna Silva"/>
    <x v="1"/>
  </r>
  <r>
    <x v="0"/>
    <n v="4"/>
    <x v="191"/>
    <s v="Belo Horizonte"/>
    <x v="5"/>
    <n v="10000"/>
    <s v="Jéssica Braga"/>
    <x v="1"/>
  </r>
  <r>
    <x v="2"/>
    <n v="4"/>
    <x v="191"/>
    <s v="Campinas"/>
    <x v="0"/>
    <n v="13600"/>
    <s v="Pedro Matheus"/>
    <x v="0"/>
  </r>
  <r>
    <x v="4"/>
    <n v="5"/>
    <x v="191"/>
    <s v="São Paulo"/>
    <x v="0"/>
    <n v="26500"/>
    <s v="Thales Silva"/>
    <x v="0"/>
  </r>
  <r>
    <x v="0"/>
    <n v="3"/>
    <x v="191"/>
    <s v="Curitiba"/>
    <x v="3"/>
    <n v="7500"/>
    <s v="Luã Costa"/>
    <x v="0"/>
  </r>
  <r>
    <x v="3"/>
    <n v="1"/>
    <x v="191"/>
    <s v="São Paulo"/>
    <x v="0"/>
    <n v="1400"/>
    <s v="Roberto Veloso"/>
    <x v="0"/>
  </r>
  <r>
    <x v="3"/>
    <n v="3"/>
    <x v="191"/>
    <s v="Curitiba"/>
    <x v="3"/>
    <n v="4200"/>
    <s v="Vitor Almeida"/>
    <x v="0"/>
  </r>
  <r>
    <x v="6"/>
    <n v="1"/>
    <x v="192"/>
    <s v="Rio de Janeiro"/>
    <x v="1"/>
    <n v="3500"/>
    <s v="Eduardo Mesquita"/>
    <x v="0"/>
  </r>
  <r>
    <x v="2"/>
    <n v="5"/>
    <x v="192"/>
    <s v="Guarulhos"/>
    <x v="0"/>
    <n v="17000"/>
    <s v="Diego Rodrigues"/>
    <x v="0"/>
  </r>
  <r>
    <x v="6"/>
    <n v="2"/>
    <x v="192"/>
    <s v="Goiânia"/>
    <x v="2"/>
    <n v="7000"/>
    <s v="Guilherme Rosa"/>
    <x v="0"/>
  </r>
  <r>
    <x v="4"/>
    <n v="3"/>
    <x v="193"/>
    <s v="Guarulhos"/>
    <x v="0"/>
    <n v="15900"/>
    <s v="Raíssa Monteiro"/>
    <x v="1"/>
  </r>
  <r>
    <x v="3"/>
    <n v="1"/>
    <x v="194"/>
    <s v="São Paulo"/>
    <x v="0"/>
    <n v="1400"/>
    <s v="Julie Sad"/>
    <x v="1"/>
  </r>
  <r>
    <x v="6"/>
    <n v="1"/>
    <x v="195"/>
    <s v="Niterói"/>
    <x v="1"/>
    <n v="3500"/>
    <s v="Sandy Wajnsztok"/>
    <x v="1"/>
  </r>
  <r>
    <x v="5"/>
    <n v="4"/>
    <x v="195"/>
    <s v="Rio de Janeiro"/>
    <x v="1"/>
    <n v="6400"/>
    <s v="Rafaela Lopes"/>
    <x v="1"/>
  </r>
  <r>
    <x v="6"/>
    <n v="1"/>
    <x v="195"/>
    <s v="Curitiba"/>
    <x v="3"/>
    <n v="5300"/>
    <s v="Luíza Reis"/>
    <x v="1"/>
  </r>
  <r>
    <x v="2"/>
    <n v="4"/>
    <x v="196"/>
    <s v="Belo Horizonte"/>
    <x v="5"/>
    <n v="13600"/>
    <s v="Sandy Rangel"/>
    <x v="1"/>
  </r>
  <r>
    <x v="4"/>
    <n v="3"/>
    <x v="196"/>
    <s v="Goiânia"/>
    <x v="2"/>
    <n v="15900"/>
    <s v="Carolina Siqueira"/>
    <x v="1"/>
  </r>
  <r>
    <x v="4"/>
    <n v="4"/>
    <x v="196"/>
    <s v="São Paulo"/>
    <x v="0"/>
    <n v="21200"/>
    <s v="Victor Almeida"/>
    <x v="0"/>
  </r>
  <r>
    <x v="6"/>
    <n v="3"/>
    <x v="196"/>
    <s v="São Paulo"/>
    <x v="0"/>
    <n v="10500"/>
    <s v="Milena Cunha"/>
    <x v="1"/>
  </r>
  <r>
    <x v="4"/>
    <n v="2"/>
    <x v="196"/>
    <s v="São Paulo"/>
    <x v="0"/>
    <n v="10600"/>
    <s v="Luis Xavier"/>
    <x v="1"/>
  </r>
  <r>
    <x v="4"/>
    <n v="1"/>
    <x v="196"/>
    <s v="Guarulhos"/>
    <x v="0"/>
    <n v="5300"/>
    <s v="Raphael Tavares"/>
    <x v="0"/>
  </r>
  <r>
    <x v="3"/>
    <n v="3"/>
    <x v="196"/>
    <s v="Guarulhos"/>
    <x v="0"/>
    <n v="4200"/>
    <s v="Luíza Motta"/>
    <x v="1"/>
  </r>
  <r>
    <x v="3"/>
    <n v="5"/>
    <x v="196"/>
    <s v="Goiânia"/>
    <x v="2"/>
    <n v="7000"/>
    <s v="Raphael Freire"/>
    <x v="0"/>
  </r>
  <r>
    <x v="0"/>
    <n v="4"/>
    <x v="196"/>
    <s v="Rio de Janeiro"/>
    <x v="1"/>
    <n v="21200"/>
    <s v="Izabel Palmeira"/>
    <x v="1"/>
  </r>
  <r>
    <x v="0"/>
    <n v="1"/>
    <x v="196"/>
    <s v="Goiânia"/>
    <x v="2"/>
    <n v="5300"/>
    <s v="Lucas Motta"/>
    <x v="0"/>
  </r>
  <r>
    <x v="4"/>
    <n v="5"/>
    <x v="196"/>
    <s v="São Paulo"/>
    <x v="0"/>
    <n v="26500"/>
    <s v="Juliana Meirelles"/>
    <x v="1"/>
  </r>
  <r>
    <x v="0"/>
    <n v="1"/>
    <x v="196"/>
    <s v="Rio de Janeiro"/>
    <x v="1"/>
    <n v="2500"/>
    <s v="Michelle Guimarães"/>
    <x v="1"/>
  </r>
  <r>
    <x v="1"/>
    <n v="3"/>
    <x v="196"/>
    <s v="São Paulo"/>
    <x v="0"/>
    <n v="6300"/>
    <s v="Gabriel Pereira"/>
    <x v="0"/>
  </r>
  <r>
    <x v="4"/>
    <n v="1"/>
    <x v="196"/>
    <s v="Niterói"/>
    <x v="1"/>
    <n v="5300"/>
    <s v="Gabrielle Biase"/>
    <x v="1"/>
  </r>
  <r>
    <x v="3"/>
    <n v="5"/>
    <x v="196"/>
    <s v="São Paulo"/>
    <x v="0"/>
    <n v="7000"/>
    <s v="Leticia Vannier"/>
    <x v="1"/>
  </r>
  <r>
    <x v="0"/>
    <n v="1"/>
    <x v="196"/>
    <s v="São Paulo"/>
    <x v="0"/>
    <n v="2500"/>
    <s v="Isabella Nascimento"/>
    <x v="1"/>
  </r>
  <r>
    <x v="0"/>
    <n v="2"/>
    <x v="196"/>
    <s v="Goiânia"/>
    <x v="2"/>
    <n v="5000"/>
    <s v="Amanda Gouvêa"/>
    <x v="1"/>
  </r>
  <r>
    <x v="5"/>
    <n v="1"/>
    <x v="196"/>
    <s v="Rio de Janeiro"/>
    <x v="1"/>
    <n v="1600"/>
    <s v="Nina Bernhardt"/>
    <x v="1"/>
  </r>
  <r>
    <x v="1"/>
    <n v="1"/>
    <x v="197"/>
    <s v="Belo Horizonte"/>
    <x v="5"/>
    <n v="2100"/>
    <s v="Bruna Freitas"/>
    <x v="1"/>
  </r>
  <r>
    <x v="3"/>
    <n v="2"/>
    <x v="197"/>
    <s v="Guarulhos"/>
    <x v="0"/>
    <n v="2800"/>
    <s v="Andressa Coelho"/>
    <x v="1"/>
  </r>
  <r>
    <x v="6"/>
    <n v="3"/>
    <x v="197"/>
    <s v="Belo Horizonte"/>
    <x v="5"/>
    <n v="10500"/>
    <s v="Brenno Roberto"/>
    <x v="0"/>
  </r>
  <r>
    <x v="4"/>
    <n v="2"/>
    <x v="197"/>
    <s v="Porto Alegre"/>
    <x v="4"/>
    <n v="10600"/>
    <s v="Giovanna Cardoso"/>
    <x v="1"/>
  </r>
  <r>
    <x v="5"/>
    <n v="5"/>
    <x v="197"/>
    <s v="Rio de Janeiro"/>
    <x v="1"/>
    <n v="8000"/>
    <s v="Ives Souza"/>
    <x v="1"/>
  </r>
  <r>
    <x v="0"/>
    <n v="5"/>
    <x v="197"/>
    <s v="Niterói"/>
    <x v="1"/>
    <n v="12500"/>
    <s v="Caroline Albino"/>
    <x v="1"/>
  </r>
  <r>
    <x v="0"/>
    <n v="3"/>
    <x v="197"/>
    <s v="São Paulo"/>
    <x v="0"/>
    <n v="7500"/>
    <s v="Danilo Procaci"/>
    <x v="0"/>
  </r>
  <r>
    <x v="5"/>
    <n v="4"/>
    <x v="197"/>
    <s v="Niterói"/>
    <x v="1"/>
    <n v="6400"/>
    <s v="André Souza"/>
    <x v="0"/>
  </r>
  <r>
    <x v="4"/>
    <n v="4"/>
    <x v="197"/>
    <s v="Belo Horizonte"/>
    <x v="5"/>
    <n v="21200"/>
    <s v="Victor Cruz"/>
    <x v="0"/>
  </r>
  <r>
    <x v="4"/>
    <n v="3"/>
    <x v="197"/>
    <s v="São Paulo"/>
    <x v="0"/>
    <n v="15900"/>
    <s v="Renan Rodriguez"/>
    <x v="0"/>
  </r>
  <r>
    <x v="1"/>
    <n v="4"/>
    <x v="197"/>
    <s v="Belo Horizonte"/>
    <x v="5"/>
    <n v="8400"/>
    <s v="Mateus Ramos"/>
    <x v="0"/>
  </r>
  <r>
    <x v="4"/>
    <n v="4"/>
    <x v="197"/>
    <s v="São Paulo"/>
    <x v="0"/>
    <n v="21200"/>
    <s v="Thales Dalforne"/>
    <x v="0"/>
  </r>
  <r>
    <x v="6"/>
    <n v="3"/>
    <x v="197"/>
    <s v="Rio de Janeiro"/>
    <x v="1"/>
    <n v="10500"/>
    <s v="Rogério Cardoso"/>
    <x v="0"/>
  </r>
  <r>
    <x v="1"/>
    <n v="4"/>
    <x v="197"/>
    <s v="Porto Alegre"/>
    <x v="4"/>
    <n v="8400"/>
    <s v="Beatriz Martins"/>
    <x v="1"/>
  </r>
  <r>
    <x v="1"/>
    <n v="3"/>
    <x v="197"/>
    <s v="São Paulo"/>
    <x v="0"/>
    <n v="6300"/>
    <s v="Laís Pacheco"/>
    <x v="1"/>
  </r>
  <r>
    <x v="6"/>
    <n v="2"/>
    <x v="197"/>
    <s v="Rio de Janeiro"/>
    <x v="1"/>
    <n v="7000"/>
    <s v="Juliana Tanaka"/>
    <x v="1"/>
  </r>
  <r>
    <x v="1"/>
    <n v="2"/>
    <x v="197"/>
    <s v="Niterói"/>
    <x v="1"/>
    <n v="4200"/>
    <s v="João Aliani"/>
    <x v="0"/>
  </r>
  <r>
    <x v="4"/>
    <n v="5"/>
    <x v="197"/>
    <s v="Rio de Janeiro"/>
    <x v="1"/>
    <n v="26500"/>
    <s v="Victor Gomes"/>
    <x v="0"/>
  </r>
  <r>
    <x v="0"/>
    <n v="1"/>
    <x v="197"/>
    <s v="Belo Horizonte"/>
    <x v="5"/>
    <n v="2500"/>
    <s v="Pedro Barbosa"/>
    <x v="0"/>
  </r>
  <r>
    <x v="6"/>
    <n v="4"/>
    <x v="197"/>
    <s v="São Paulo"/>
    <x v="0"/>
    <n v="14000"/>
    <s v="Hércules Conceição"/>
    <x v="0"/>
  </r>
  <r>
    <x v="2"/>
    <n v="4"/>
    <x v="197"/>
    <s v="Campinas"/>
    <x v="0"/>
    <n v="13600"/>
    <s v="Carlos Souza"/>
    <x v="0"/>
  </r>
  <r>
    <x v="1"/>
    <n v="5"/>
    <x v="197"/>
    <s v="Campinas"/>
    <x v="0"/>
    <n v="10500"/>
    <s v="Philipe Silva"/>
    <x v="0"/>
  </r>
  <r>
    <x v="2"/>
    <n v="2"/>
    <x v="197"/>
    <s v="Belo Horizonte"/>
    <x v="5"/>
    <n v="6800"/>
    <s v="Luiza Fraga"/>
    <x v="1"/>
  </r>
  <r>
    <x v="0"/>
    <n v="1"/>
    <x v="197"/>
    <s v="Curitiba"/>
    <x v="3"/>
    <n v="2500"/>
    <s v="Gabrielle Alcoforado"/>
    <x v="1"/>
  </r>
  <r>
    <x v="3"/>
    <n v="1"/>
    <x v="197"/>
    <s v="Niterói"/>
    <x v="1"/>
    <n v="1400"/>
    <s v="Carla Pinto"/>
    <x v="1"/>
  </r>
  <r>
    <x v="2"/>
    <n v="5"/>
    <x v="197"/>
    <s v="São Paulo"/>
    <x v="0"/>
    <n v="17000"/>
    <s v="Lucas Guimarães"/>
    <x v="0"/>
  </r>
  <r>
    <x v="6"/>
    <n v="1"/>
    <x v="197"/>
    <s v="Goiânia"/>
    <x v="2"/>
    <n v="5300"/>
    <s v="Itai Araújo"/>
    <x v="0"/>
  </r>
  <r>
    <x v="6"/>
    <n v="3"/>
    <x v="197"/>
    <s v="Rio de Janeiro"/>
    <x v="1"/>
    <n v="10500"/>
    <s v="Eric Soares"/>
    <x v="0"/>
  </r>
  <r>
    <x v="3"/>
    <n v="3"/>
    <x v="197"/>
    <s v="São Paulo"/>
    <x v="0"/>
    <n v="4200"/>
    <s v="Beatriz Souza"/>
    <x v="1"/>
  </r>
  <r>
    <x v="1"/>
    <n v="4"/>
    <x v="197"/>
    <s v="Campinas"/>
    <x v="0"/>
    <n v="8400"/>
    <s v="Alex Aragão"/>
    <x v="0"/>
  </r>
  <r>
    <x v="3"/>
    <n v="2"/>
    <x v="197"/>
    <s v="Niterói"/>
    <x v="1"/>
    <n v="2800"/>
    <s v="Yasser Oliveira"/>
    <x v="0"/>
  </r>
  <r>
    <x v="0"/>
    <n v="3"/>
    <x v="197"/>
    <s v="Rio de Janeiro"/>
    <x v="1"/>
    <n v="15900"/>
    <s v="Daniel Freire"/>
    <x v="0"/>
  </r>
  <r>
    <x v="6"/>
    <n v="5"/>
    <x v="197"/>
    <s v="Belo Horizonte"/>
    <x v="5"/>
    <n v="17500"/>
    <s v="Wendela Camara"/>
    <x v="1"/>
  </r>
  <r>
    <x v="4"/>
    <n v="4"/>
    <x v="197"/>
    <s v="Campinas"/>
    <x v="0"/>
    <n v="21200"/>
    <s v="Hércules Ferreira"/>
    <x v="0"/>
  </r>
  <r>
    <x v="0"/>
    <n v="5"/>
    <x v="197"/>
    <s v="Belo Horizonte"/>
    <x v="5"/>
    <n v="12500"/>
    <s v="Lucas Santos"/>
    <x v="0"/>
  </r>
  <r>
    <x v="6"/>
    <n v="5"/>
    <x v="197"/>
    <s v="São Paulo"/>
    <x v="0"/>
    <n v="26500"/>
    <s v="Guilherme Nascimento"/>
    <x v="0"/>
  </r>
  <r>
    <x v="0"/>
    <n v="3"/>
    <x v="197"/>
    <s v="São Paulo"/>
    <x v="0"/>
    <n v="7500"/>
    <s v="Matheus Nogueira"/>
    <x v="0"/>
  </r>
  <r>
    <x v="3"/>
    <n v="3"/>
    <x v="197"/>
    <s v="Belo Horizonte"/>
    <x v="5"/>
    <n v="4200"/>
    <s v="Ramon Aliani"/>
    <x v="0"/>
  </r>
  <r>
    <x v="5"/>
    <n v="4"/>
    <x v="197"/>
    <s v="Goiânia"/>
    <x v="2"/>
    <n v="6400"/>
    <s v="Jônatas Gonçalves"/>
    <x v="0"/>
  </r>
  <r>
    <x v="0"/>
    <n v="2"/>
    <x v="197"/>
    <s v="Porto Alegre"/>
    <x v="4"/>
    <n v="10600"/>
    <s v="Raphael Ladogano"/>
    <x v="0"/>
  </r>
  <r>
    <x v="5"/>
    <n v="5"/>
    <x v="197"/>
    <s v="Goiânia"/>
    <x v="2"/>
    <n v="8000"/>
    <s v="Ingra Carneiro"/>
    <x v="1"/>
  </r>
  <r>
    <x v="0"/>
    <n v="2"/>
    <x v="197"/>
    <s v="Niterói"/>
    <x v="1"/>
    <n v="5000"/>
    <s v="João Thome"/>
    <x v="0"/>
  </r>
  <r>
    <x v="1"/>
    <n v="4"/>
    <x v="197"/>
    <s v="Niterói"/>
    <x v="1"/>
    <n v="8400"/>
    <s v="Ana Vieira"/>
    <x v="1"/>
  </r>
  <r>
    <x v="3"/>
    <n v="1"/>
    <x v="197"/>
    <s v="Rio de Janeiro"/>
    <x v="1"/>
    <n v="1400"/>
    <s v="Brenno Brito"/>
    <x v="0"/>
  </r>
  <r>
    <x v="3"/>
    <n v="1"/>
    <x v="197"/>
    <s v="Guarulhos"/>
    <x v="0"/>
    <n v="1400"/>
    <s v="Diego Ferreira"/>
    <x v="0"/>
  </r>
  <r>
    <x v="1"/>
    <n v="4"/>
    <x v="197"/>
    <s v="Campinas"/>
    <x v="0"/>
    <n v="8400"/>
    <s v="Igor Guedes"/>
    <x v="0"/>
  </r>
  <r>
    <x v="4"/>
    <n v="3"/>
    <x v="197"/>
    <s v="Curitiba"/>
    <x v="3"/>
    <n v="15900"/>
    <s v="Felipe Lyra"/>
    <x v="0"/>
  </r>
  <r>
    <x v="6"/>
    <n v="1"/>
    <x v="197"/>
    <s v="Porto Alegre"/>
    <x v="4"/>
    <n v="3500"/>
    <s v="Milena Costa"/>
    <x v="1"/>
  </r>
  <r>
    <x v="0"/>
    <n v="4"/>
    <x v="197"/>
    <s v="Porto Alegre"/>
    <x v="4"/>
    <n v="10000"/>
    <s v="Luana Mesquita"/>
    <x v="1"/>
  </r>
  <r>
    <x v="3"/>
    <n v="2"/>
    <x v="197"/>
    <s v="São Paulo"/>
    <x v="0"/>
    <n v="2800"/>
    <s v="Raul Teixeira"/>
    <x v="0"/>
  </r>
  <r>
    <x v="4"/>
    <n v="4"/>
    <x v="197"/>
    <s v="São Paulo"/>
    <x v="0"/>
    <n v="21200"/>
    <s v="Viviane Siqueira"/>
    <x v="1"/>
  </r>
  <r>
    <x v="0"/>
    <n v="2"/>
    <x v="197"/>
    <s v="Goiânia"/>
    <x v="2"/>
    <n v="5000"/>
    <s v="Alvaro Almeida"/>
    <x v="0"/>
  </r>
  <r>
    <x v="3"/>
    <n v="4"/>
    <x v="197"/>
    <s v="Niterói"/>
    <x v="1"/>
    <n v="5600"/>
    <s v="Hanna Thome"/>
    <x v="1"/>
  </r>
  <r>
    <x v="2"/>
    <n v="5"/>
    <x v="198"/>
    <s v="Rio de Janeiro"/>
    <x v="1"/>
    <n v="17000"/>
    <s v="Luana Fahrnholz"/>
    <x v="1"/>
  </r>
  <r>
    <x v="4"/>
    <n v="5"/>
    <x v="198"/>
    <s v="Niterói"/>
    <x v="1"/>
    <n v="26500"/>
    <s v="Iuri Marinho"/>
    <x v="0"/>
  </r>
  <r>
    <x v="4"/>
    <n v="5"/>
    <x v="198"/>
    <s v="Belo Horizonte"/>
    <x v="5"/>
    <n v="26500"/>
    <s v="Pedro Ladogano"/>
    <x v="0"/>
  </r>
  <r>
    <x v="0"/>
    <n v="5"/>
    <x v="198"/>
    <s v="Belo Horizonte"/>
    <x v="5"/>
    <n v="12500"/>
    <s v="Tadeu Bhering"/>
    <x v="0"/>
  </r>
  <r>
    <x v="5"/>
    <n v="5"/>
    <x v="198"/>
    <s v="São Paulo"/>
    <x v="0"/>
    <n v="8000"/>
    <s v="Lucas Farias"/>
    <x v="0"/>
  </r>
  <r>
    <x v="4"/>
    <n v="5"/>
    <x v="198"/>
    <s v="Goiânia"/>
    <x v="2"/>
    <n v="26500"/>
    <s v="Melissa Nucci"/>
    <x v="1"/>
  </r>
  <r>
    <x v="6"/>
    <n v="1"/>
    <x v="198"/>
    <s v="Porto Alegre"/>
    <x v="4"/>
    <n v="3500"/>
    <s v="Michelle Silva"/>
    <x v="1"/>
  </r>
  <r>
    <x v="6"/>
    <n v="2"/>
    <x v="198"/>
    <s v="Niterói"/>
    <x v="1"/>
    <n v="7000"/>
    <s v="Daniel Vilela"/>
    <x v="0"/>
  </r>
  <r>
    <x v="3"/>
    <n v="5"/>
    <x v="198"/>
    <s v="Belo Horizonte"/>
    <x v="5"/>
    <n v="7000"/>
    <s v="Roberto Oliveira"/>
    <x v="0"/>
  </r>
  <r>
    <x v="0"/>
    <n v="1"/>
    <x v="198"/>
    <s v="Belo Horizonte"/>
    <x v="5"/>
    <n v="2500"/>
    <s v="Izabel Rocha"/>
    <x v="1"/>
  </r>
  <r>
    <x v="0"/>
    <n v="1"/>
    <x v="198"/>
    <s v="Porto Alegre"/>
    <x v="4"/>
    <n v="2500"/>
    <s v="Lorena Lemos"/>
    <x v="1"/>
  </r>
  <r>
    <x v="5"/>
    <n v="3"/>
    <x v="198"/>
    <s v="Goiânia"/>
    <x v="2"/>
    <n v="4800"/>
    <s v="Lucas Nauenberg"/>
    <x v="0"/>
  </r>
  <r>
    <x v="3"/>
    <n v="4"/>
    <x v="199"/>
    <s v="Belo Horizonte"/>
    <x v="5"/>
    <n v="5600"/>
    <s v="Pedro Penteado"/>
    <x v="0"/>
  </r>
  <r>
    <x v="0"/>
    <n v="3"/>
    <x v="199"/>
    <s v="Belo Horizonte"/>
    <x v="5"/>
    <n v="7500"/>
    <s v="Henrique Gonçalves"/>
    <x v="0"/>
  </r>
  <r>
    <x v="3"/>
    <n v="3"/>
    <x v="199"/>
    <s v="Rio de Janeiro"/>
    <x v="1"/>
    <n v="4200"/>
    <s v="Beatriz Oliveira"/>
    <x v="1"/>
  </r>
  <r>
    <x v="2"/>
    <n v="3"/>
    <x v="199"/>
    <s v="Recife"/>
    <x v="6"/>
    <n v="10200"/>
    <s v="Bruna Rocha"/>
    <x v="1"/>
  </r>
  <r>
    <x v="3"/>
    <n v="1"/>
    <x v="199"/>
    <s v="Curitiba"/>
    <x v="3"/>
    <n v="1400"/>
    <s v="Lucas Londero"/>
    <x v="0"/>
  </r>
  <r>
    <x v="4"/>
    <n v="2"/>
    <x v="199"/>
    <s v="Rio de Janeiro"/>
    <x v="1"/>
    <n v="10600"/>
    <s v="Pedro Magalhães"/>
    <x v="0"/>
  </r>
  <r>
    <x v="1"/>
    <n v="5"/>
    <x v="199"/>
    <s v="Porto Alegre"/>
    <x v="4"/>
    <n v="10500"/>
    <s v="Marina Cardeman"/>
    <x v="1"/>
  </r>
  <r>
    <x v="1"/>
    <n v="4"/>
    <x v="199"/>
    <s v="Guarulhos"/>
    <x v="0"/>
    <n v="8400"/>
    <s v="Letícia Gomes"/>
    <x v="1"/>
  </r>
  <r>
    <x v="5"/>
    <n v="4"/>
    <x v="199"/>
    <s v="Porto Alegre"/>
    <x v="4"/>
    <n v="6400"/>
    <s v="Pedro Assunção"/>
    <x v="0"/>
  </r>
  <r>
    <x v="4"/>
    <n v="2"/>
    <x v="199"/>
    <s v="Curitiba"/>
    <x v="3"/>
    <n v="10600"/>
    <s v="William Lima"/>
    <x v="0"/>
  </r>
  <r>
    <x v="6"/>
    <n v="2"/>
    <x v="199"/>
    <s v="São Paulo"/>
    <x v="0"/>
    <n v="10600"/>
    <s v="Bruno Luz"/>
    <x v="0"/>
  </r>
  <r>
    <x v="5"/>
    <n v="1"/>
    <x v="199"/>
    <s v="Belo Horizonte"/>
    <x v="5"/>
    <n v="1600"/>
    <s v="Maria Lopes"/>
    <x v="1"/>
  </r>
  <r>
    <x v="1"/>
    <n v="1"/>
    <x v="199"/>
    <s v="Rio de Janeiro"/>
    <x v="1"/>
    <n v="2100"/>
    <s v="Thales Rodrigues"/>
    <x v="0"/>
  </r>
  <r>
    <x v="4"/>
    <n v="1"/>
    <x v="200"/>
    <s v="Goiânia"/>
    <x v="2"/>
    <n v="5300"/>
    <s v="Giulia Fernandes"/>
    <x v="1"/>
  </r>
  <r>
    <x v="0"/>
    <n v="4"/>
    <x v="200"/>
    <s v="Campinas"/>
    <x v="0"/>
    <n v="10000"/>
    <s v="Luíza Luz"/>
    <x v="1"/>
  </r>
  <r>
    <x v="2"/>
    <n v="2"/>
    <x v="200"/>
    <s v="Porto Alegre"/>
    <x v="4"/>
    <n v="6800"/>
    <s v="Isabel Tabet"/>
    <x v="1"/>
  </r>
  <r>
    <x v="5"/>
    <n v="3"/>
    <x v="200"/>
    <s v="São Paulo"/>
    <x v="0"/>
    <n v="4800"/>
    <s v="Carlos Neves"/>
    <x v="0"/>
  </r>
  <r>
    <x v="6"/>
    <n v="3"/>
    <x v="201"/>
    <s v="Guarulhos"/>
    <x v="0"/>
    <n v="10500"/>
    <s v="Antonio Procaci"/>
    <x v="0"/>
  </r>
  <r>
    <x v="6"/>
    <n v="2"/>
    <x v="201"/>
    <s v="São Paulo"/>
    <x v="0"/>
    <n v="7000"/>
    <s v="Joyce Gonzaga"/>
    <x v="1"/>
  </r>
  <r>
    <x v="4"/>
    <n v="4"/>
    <x v="201"/>
    <s v="Campinas"/>
    <x v="0"/>
    <n v="21200"/>
    <s v="Tayla Dias"/>
    <x v="1"/>
  </r>
  <r>
    <x v="4"/>
    <n v="2"/>
    <x v="202"/>
    <s v="São Paulo"/>
    <x v="0"/>
    <n v="10600"/>
    <s v="João Assis"/>
    <x v="0"/>
  </r>
  <r>
    <x v="0"/>
    <n v="4"/>
    <x v="202"/>
    <s v="Curitiba"/>
    <x v="3"/>
    <n v="10000"/>
    <s v="Lucas Ferreira"/>
    <x v="0"/>
  </r>
  <r>
    <x v="4"/>
    <n v="2"/>
    <x v="202"/>
    <s v="Belo Horizonte"/>
    <x v="5"/>
    <n v="10600"/>
    <s v="Natalia Mattos"/>
    <x v="1"/>
  </r>
  <r>
    <x v="6"/>
    <n v="1"/>
    <x v="202"/>
    <s v="Niterói"/>
    <x v="1"/>
    <n v="5300"/>
    <s v="Julia Affonso"/>
    <x v="1"/>
  </r>
  <r>
    <x v="4"/>
    <n v="4"/>
    <x v="202"/>
    <s v="Curitiba"/>
    <x v="3"/>
    <n v="21200"/>
    <s v="Gabriel Tanaka"/>
    <x v="0"/>
  </r>
  <r>
    <x v="0"/>
    <n v="1"/>
    <x v="203"/>
    <s v="São Paulo"/>
    <x v="0"/>
    <n v="5300"/>
    <s v="Luiz Pessanha"/>
    <x v="0"/>
  </r>
  <r>
    <x v="1"/>
    <n v="3"/>
    <x v="203"/>
    <s v="Rio de Janeiro"/>
    <x v="1"/>
    <n v="6300"/>
    <s v="Gabrielle Santos"/>
    <x v="1"/>
  </r>
  <r>
    <x v="4"/>
    <n v="1"/>
    <x v="203"/>
    <s v="Belo Horizonte"/>
    <x v="5"/>
    <n v="5300"/>
    <s v="Rodrigo Cozendey"/>
    <x v="0"/>
  </r>
  <r>
    <x v="4"/>
    <n v="2"/>
    <x v="203"/>
    <s v="São Paulo"/>
    <x v="0"/>
    <n v="10600"/>
    <s v="Victor Rodrigues"/>
    <x v="0"/>
  </r>
  <r>
    <x v="0"/>
    <n v="1"/>
    <x v="203"/>
    <s v="Porto Alegre"/>
    <x v="4"/>
    <n v="5300"/>
    <s v="Bernardo Vasconcelos"/>
    <x v="0"/>
  </r>
  <r>
    <x v="0"/>
    <n v="5"/>
    <x v="203"/>
    <s v="Goiânia"/>
    <x v="2"/>
    <n v="26500"/>
    <s v="Ulisses Kohn"/>
    <x v="0"/>
  </r>
  <r>
    <x v="5"/>
    <n v="2"/>
    <x v="203"/>
    <s v="Niterói"/>
    <x v="1"/>
    <n v="3200"/>
    <s v="Andressa Garcia"/>
    <x v="1"/>
  </r>
  <r>
    <x v="2"/>
    <n v="2"/>
    <x v="203"/>
    <s v="São Paulo"/>
    <x v="0"/>
    <n v="6800"/>
    <s v="Carolina Figueiredo"/>
    <x v="1"/>
  </r>
  <r>
    <x v="2"/>
    <n v="2"/>
    <x v="203"/>
    <s v="São Paulo"/>
    <x v="0"/>
    <n v="6800"/>
    <s v="Natalia Martins"/>
    <x v="1"/>
  </r>
  <r>
    <x v="0"/>
    <n v="2"/>
    <x v="203"/>
    <s v="Recife"/>
    <x v="6"/>
    <n v="5000"/>
    <s v="Pedro Rezende"/>
    <x v="0"/>
  </r>
  <r>
    <x v="4"/>
    <n v="1"/>
    <x v="204"/>
    <s v="Belo Horizonte"/>
    <x v="5"/>
    <n v="5300"/>
    <s v="Gustavo Calbucci"/>
    <x v="0"/>
  </r>
  <r>
    <x v="3"/>
    <n v="1"/>
    <x v="205"/>
    <s v="São Paulo"/>
    <x v="0"/>
    <n v="1400"/>
    <s v="Julia Santos"/>
    <x v="1"/>
  </r>
  <r>
    <x v="0"/>
    <n v="1"/>
    <x v="205"/>
    <s v="Niterói"/>
    <x v="1"/>
    <n v="2500"/>
    <s v="Carolina Lopes"/>
    <x v="1"/>
  </r>
  <r>
    <x v="6"/>
    <n v="3"/>
    <x v="206"/>
    <s v="São Paulo"/>
    <x v="0"/>
    <n v="10500"/>
    <s v="Gustavo Barros"/>
    <x v="0"/>
  </r>
  <r>
    <x v="6"/>
    <n v="2"/>
    <x v="206"/>
    <s v="São Paulo"/>
    <x v="0"/>
    <n v="7000"/>
    <s v="Wellington Ayres"/>
    <x v="0"/>
  </r>
  <r>
    <x v="0"/>
    <n v="3"/>
    <x v="206"/>
    <s v="Belo Horizonte"/>
    <x v="5"/>
    <n v="7500"/>
    <s v="Fernanda Lopes"/>
    <x v="1"/>
  </r>
  <r>
    <x v="3"/>
    <n v="1"/>
    <x v="206"/>
    <s v="Belo Horizonte"/>
    <x v="5"/>
    <n v="1400"/>
    <s v="Pedro Manhães"/>
    <x v="0"/>
  </r>
  <r>
    <x v="6"/>
    <n v="3"/>
    <x v="206"/>
    <s v="Belo Horizonte"/>
    <x v="5"/>
    <n v="10500"/>
    <s v="Raissa Azevedo"/>
    <x v="1"/>
  </r>
  <r>
    <x v="4"/>
    <n v="2"/>
    <x v="206"/>
    <s v="Rio de Janeiro"/>
    <x v="1"/>
    <n v="10600"/>
    <s v="Guilherme Pessanha"/>
    <x v="0"/>
  </r>
  <r>
    <x v="0"/>
    <n v="5"/>
    <x v="206"/>
    <s v="Porto Alegre"/>
    <x v="4"/>
    <n v="12500"/>
    <s v="Andressa Varella"/>
    <x v="1"/>
  </r>
  <r>
    <x v="1"/>
    <n v="5"/>
    <x v="207"/>
    <s v="Porto Alegre"/>
    <x v="4"/>
    <n v="10500"/>
    <s v="Thales Boccaletti"/>
    <x v="0"/>
  </r>
  <r>
    <x v="2"/>
    <n v="1"/>
    <x v="207"/>
    <s v="Rio de Janeiro"/>
    <x v="1"/>
    <n v="3400"/>
    <s v="Luiz Silva"/>
    <x v="0"/>
  </r>
  <r>
    <x v="0"/>
    <n v="3"/>
    <x v="207"/>
    <s v="Goiânia"/>
    <x v="2"/>
    <n v="7500"/>
    <s v="José Leite"/>
    <x v="0"/>
  </r>
  <r>
    <x v="0"/>
    <n v="5"/>
    <x v="207"/>
    <s v="São Paulo"/>
    <x v="0"/>
    <n v="12500"/>
    <s v="Matheus Alcoforado"/>
    <x v="0"/>
  </r>
  <r>
    <x v="4"/>
    <n v="4"/>
    <x v="207"/>
    <s v="Niterói"/>
    <x v="1"/>
    <n v="21200"/>
    <s v="Thales Lyra"/>
    <x v="0"/>
  </r>
  <r>
    <x v="6"/>
    <n v="4"/>
    <x v="207"/>
    <s v="Belo Horizonte"/>
    <x v="5"/>
    <n v="14000"/>
    <s v="Alexandre Fioretti"/>
    <x v="0"/>
  </r>
  <r>
    <x v="5"/>
    <n v="2"/>
    <x v="207"/>
    <s v="São Paulo"/>
    <x v="0"/>
    <n v="3200"/>
    <s v="Jorge Campos"/>
    <x v="0"/>
  </r>
  <r>
    <x v="6"/>
    <n v="3"/>
    <x v="207"/>
    <s v="Recife"/>
    <x v="6"/>
    <n v="10500"/>
    <s v="Caroline Novak"/>
    <x v="1"/>
  </r>
  <r>
    <x v="2"/>
    <n v="5"/>
    <x v="207"/>
    <s v="Belo Horizonte"/>
    <x v="5"/>
    <n v="17000"/>
    <s v="Victor Rodrigues"/>
    <x v="0"/>
  </r>
  <r>
    <x v="3"/>
    <n v="4"/>
    <x v="207"/>
    <s v="Belo Horizonte"/>
    <x v="5"/>
    <n v="5600"/>
    <s v="Daniel Lima"/>
    <x v="0"/>
  </r>
  <r>
    <x v="5"/>
    <n v="5"/>
    <x v="207"/>
    <s v="Guarulhos"/>
    <x v="0"/>
    <n v="8000"/>
    <s v="Guilherme Rodrigues"/>
    <x v="0"/>
  </r>
  <r>
    <x v="3"/>
    <n v="2"/>
    <x v="208"/>
    <s v="Rio de Janeiro"/>
    <x v="1"/>
    <n v="2800"/>
    <s v="Danilo Miura"/>
    <x v="0"/>
  </r>
  <r>
    <x v="3"/>
    <n v="4"/>
    <x v="208"/>
    <s v="Belo Horizonte"/>
    <x v="5"/>
    <n v="5600"/>
    <s v="Priscila Fernandes"/>
    <x v="1"/>
  </r>
  <r>
    <x v="6"/>
    <n v="4"/>
    <x v="208"/>
    <s v="Campinas"/>
    <x v="0"/>
    <n v="14000"/>
    <s v="Priscila Silveira"/>
    <x v="1"/>
  </r>
  <r>
    <x v="0"/>
    <n v="4"/>
    <x v="208"/>
    <s v="Belo Horizonte"/>
    <x v="5"/>
    <n v="10000"/>
    <s v="Lucas Mendonça"/>
    <x v="0"/>
  </r>
  <r>
    <x v="4"/>
    <n v="3"/>
    <x v="208"/>
    <s v="Guarulhos"/>
    <x v="0"/>
    <n v="15900"/>
    <s v="João Portela"/>
    <x v="0"/>
  </r>
  <r>
    <x v="4"/>
    <n v="2"/>
    <x v="208"/>
    <s v="Belo Horizonte"/>
    <x v="5"/>
    <n v="10600"/>
    <s v="Guilherme Fernandes"/>
    <x v="0"/>
  </r>
  <r>
    <x v="4"/>
    <n v="3"/>
    <x v="208"/>
    <s v="Goiânia"/>
    <x v="2"/>
    <n v="15900"/>
    <s v="Bruno Procaci"/>
    <x v="0"/>
  </r>
  <r>
    <x v="1"/>
    <n v="3"/>
    <x v="208"/>
    <s v="São Paulo"/>
    <x v="0"/>
    <n v="6300"/>
    <s v="Leticia Li"/>
    <x v="1"/>
  </r>
  <r>
    <x v="0"/>
    <n v="4"/>
    <x v="208"/>
    <s v="São Paulo"/>
    <x v="0"/>
    <n v="10000"/>
    <s v="Anderson Santos"/>
    <x v="0"/>
  </r>
  <r>
    <x v="2"/>
    <n v="5"/>
    <x v="208"/>
    <s v="Curitiba"/>
    <x v="3"/>
    <n v="17000"/>
    <s v="Eduardo Kohn"/>
    <x v="0"/>
  </r>
  <r>
    <x v="5"/>
    <n v="5"/>
    <x v="208"/>
    <s v="Porto Alegre"/>
    <x v="4"/>
    <n v="8000"/>
    <s v="Bruno Merege"/>
    <x v="0"/>
  </r>
  <r>
    <x v="2"/>
    <n v="3"/>
    <x v="208"/>
    <s v="Belo Horizonte"/>
    <x v="5"/>
    <n v="10200"/>
    <s v="Lucas Borges"/>
    <x v="0"/>
  </r>
  <r>
    <x v="1"/>
    <n v="2"/>
    <x v="208"/>
    <s v="Guarulhos"/>
    <x v="0"/>
    <n v="4200"/>
    <s v="Adriane Mello"/>
    <x v="1"/>
  </r>
  <r>
    <x v="4"/>
    <n v="1"/>
    <x v="208"/>
    <s v="Goiânia"/>
    <x v="2"/>
    <n v="5300"/>
    <s v="Roberto Kurtz"/>
    <x v="0"/>
  </r>
  <r>
    <x v="4"/>
    <n v="1"/>
    <x v="208"/>
    <s v="Campinas"/>
    <x v="0"/>
    <n v="5300"/>
    <s v="Rafael Delgado"/>
    <x v="0"/>
  </r>
  <r>
    <x v="2"/>
    <n v="1"/>
    <x v="208"/>
    <s v="Guarulhos"/>
    <x v="0"/>
    <n v="3400"/>
    <s v="Itai Bruno"/>
    <x v="0"/>
  </r>
  <r>
    <x v="6"/>
    <n v="5"/>
    <x v="208"/>
    <s v="Guarulhos"/>
    <x v="0"/>
    <n v="26500"/>
    <s v="Thales Amaral"/>
    <x v="0"/>
  </r>
  <r>
    <x v="5"/>
    <n v="5"/>
    <x v="208"/>
    <s v="Porto Alegre"/>
    <x v="4"/>
    <n v="8000"/>
    <s v="Thiago Caputo"/>
    <x v="0"/>
  </r>
  <r>
    <x v="0"/>
    <n v="1"/>
    <x v="208"/>
    <s v="Porto Alegre"/>
    <x v="4"/>
    <n v="2500"/>
    <s v="Guido Delgado"/>
    <x v="0"/>
  </r>
  <r>
    <x v="3"/>
    <n v="2"/>
    <x v="208"/>
    <s v="Belo Horizonte"/>
    <x v="5"/>
    <n v="2800"/>
    <s v="Lucas Cardeman"/>
    <x v="0"/>
  </r>
  <r>
    <x v="4"/>
    <n v="4"/>
    <x v="208"/>
    <s v="Goiânia"/>
    <x v="2"/>
    <n v="21200"/>
    <s v="Isabela Fraga"/>
    <x v="1"/>
  </r>
  <r>
    <x v="2"/>
    <n v="4"/>
    <x v="208"/>
    <s v="São Paulo"/>
    <x v="0"/>
    <n v="13600"/>
    <s v="Rebeca Luz"/>
    <x v="1"/>
  </r>
  <r>
    <x v="2"/>
    <n v="5"/>
    <x v="208"/>
    <s v="São Paulo"/>
    <x v="0"/>
    <n v="17000"/>
    <s v="Rogério Nogueira"/>
    <x v="0"/>
  </r>
  <r>
    <x v="0"/>
    <n v="1"/>
    <x v="208"/>
    <s v="Goiânia"/>
    <x v="2"/>
    <n v="2500"/>
    <s v="Julia Reis"/>
    <x v="1"/>
  </r>
  <r>
    <x v="0"/>
    <n v="2"/>
    <x v="209"/>
    <s v="São Paulo"/>
    <x v="0"/>
    <n v="5000"/>
    <s v="Victor Assumpção"/>
    <x v="0"/>
  </r>
  <r>
    <x v="4"/>
    <n v="3"/>
    <x v="209"/>
    <s v="Recife"/>
    <x v="6"/>
    <n v="15900"/>
    <s v="Mateus Araujo"/>
    <x v="0"/>
  </r>
  <r>
    <x v="0"/>
    <n v="2"/>
    <x v="209"/>
    <s v="Campinas"/>
    <x v="0"/>
    <n v="5000"/>
    <s v="Caio Cruz"/>
    <x v="0"/>
  </r>
  <r>
    <x v="4"/>
    <n v="3"/>
    <x v="210"/>
    <s v="Curitiba"/>
    <x v="3"/>
    <n v="15900"/>
    <s v="Gabriela Fontoura"/>
    <x v="1"/>
  </r>
  <r>
    <x v="3"/>
    <n v="5"/>
    <x v="210"/>
    <s v="Recife"/>
    <x v="6"/>
    <n v="7000"/>
    <s v="Bernardo Rotsztejn"/>
    <x v="0"/>
  </r>
  <r>
    <x v="4"/>
    <n v="4"/>
    <x v="211"/>
    <s v="Campinas"/>
    <x v="0"/>
    <n v="21200"/>
    <s v="Giuseppe Ramos"/>
    <x v="0"/>
  </r>
  <r>
    <x v="4"/>
    <n v="5"/>
    <x v="211"/>
    <s v="Goiânia"/>
    <x v="2"/>
    <n v="26500"/>
    <s v="João Gabriel"/>
    <x v="0"/>
  </r>
  <r>
    <x v="6"/>
    <n v="2"/>
    <x v="211"/>
    <s v="Curitiba"/>
    <x v="3"/>
    <n v="7000"/>
    <s v="Guilherme Costa"/>
    <x v="0"/>
  </r>
  <r>
    <x v="5"/>
    <n v="5"/>
    <x v="211"/>
    <s v="São Paulo"/>
    <x v="0"/>
    <n v="8000"/>
    <s v="Marina Lopes"/>
    <x v="1"/>
  </r>
  <r>
    <x v="3"/>
    <n v="5"/>
    <x v="211"/>
    <s v="Campinas"/>
    <x v="0"/>
    <n v="7000"/>
    <s v="Rogério Medeiros"/>
    <x v="0"/>
  </r>
  <r>
    <x v="2"/>
    <n v="5"/>
    <x v="211"/>
    <s v="Goiânia"/>
    <x v="2"/>
    <n v="17000"/>
    <s v="Felipe Costa"/>
    <x v="0"/>
  </r>
  <r>
    <x v="6"/>
    <n v="3"/>
    <x v="211"/>
    <s v="São Paulo"/>
    <x v="0"/>
    <n v="15900"/>
    <s v="Raul Luz"/>
    <x v="0"/>
  </r>
  <r>
    <x v="1"/>
    <n v="4"/>
    <x v="211"/>
    <s v="Porto Alegre"/>
    <x v="4"/>
    <n v="8400"/>
    <s v="Pedro Forte"/>
    <x v="0"/>
  </r>
  <r>
    <x v="4"/>
    <n v="5"/>
    <x v="212"/>
    <s v="Belo Horizonte"/>
    <x v="5"/>
    <n v="26500"/>
    <s v="Natalia Medronho"/>
    <x v="1"/>
  </r>
  <r>
    <x v="6"/>
    <n v="1"/>
    <x v="212"/>
    <s v="Campinas"/>
    <x v="0"/>
    <n v="3500"/>
    <s v="Lucas Manhães"/>
    <x v="0"/>
  </r>
  <r>
    <x v="4"/>
    <n v="2"/>
    <x v="212"/>
    <s v="Porto Alegre"/>
    <x v="4"/>
    <n v="10600"/>
    <s v="Gustavo Campos"/>
    <x v="0"/>
  </r>
  <r>
    <x v="1"/>
    <n v="2"/>
    <x v="212"/>
    <s v="Niterói"/>
    <x v="1"/>
    <n v="4200"/>
    <s v="Sthefeson Rodrigues"/>
    <x v="0"/>
  </r>
  <r>
    <x v="4"/>
    <n v="4"/>
    <x v="212"/>
    <s v="Guarulhos"/>
    <x v="0"/>
    <n v="21200"/>
    <s v="Juliana Rodrigues"/>
    <x v="1"/>
  </r>
  <r>
    <x v="4"/>
    <n v="4"/>
    <x v="212"/>
    <s v="Rio de Janeiro"/>
    <x v="1"/>
    <n v="21200"/>
    <s v="Jéssica Araujo"/>
    <x v="1"/>
  </r>
  <r>
    <x v="3"/>
    <n v="1"/>
    <x v="212"/>
    <s v="São Paulo"/>
    <x v="0"/>
    <n v="1400"/>
    <s v="Tainah Seixas"/>
    <x v="1"/>
  </r>
  <r>
    <x v="6"/>
    <n v="3"/>
    <x v="213"/>
    <s v="Rio de Janeiro"/>
    <x v="1"/>
    <n v="10500"/>
    <s v="Wen Ramos"/>
    <x v="1"/>
  </r>
  <r>
    <x v="1"/>
    <n v="5"/>
    <x v="213"/>
    <s v="Campinas"/>
    <x v="0"/>
    <n v="10500"/>
    <s v="Lucas Freitas"/>
    <x v="0"/>
  </r>
  <r>
    <x v="4"/>
    <n v="1"/>
    <x v="213"/>
    <s v="Belo Horizonte"/>
    <x v="5"/>
    <n v="5300"/>
    <s v="Ulisses Portela"/>
    <x v="0"/>
  </r>
  <r>
    <x v="4"/>
    <n v="4"/>
    <x v="213"/>
    <s v="Goiânia"/>
    <x v="2"/>
    <n v="21200"/>
    <s v="Melissa Villanova"/>
    <x v="1"/>
  </r>
  <r>
    <x v="1"/>
    <n v="5"/>
    <x v="213"/>
    <s v="Campinas"/>
    <x v="0"/>
    <n v="10500"/>
    <s v="Victor Michetti"/>
    <x v="0"/>
  </r>
  <r>
    <x v="1"/>
    <n v="2"/>
    <x v="213"/>
    <s v="São Paulo"/>
    <x v="0"/>
    <n v="4200"/>
    <s v="Felipe Candido"/>
    <x v="0"/>
  </r>
  <r>
    <x v="3"/>
    <n v="2"/>
    <x v="213"/>
    <s v="Recife"/>
    <x v="6"/>
    <n v="2800"/>
    <s v="Julia Barros"/>
    <x v="1"/>
  </r>
  <r>
    <x v="2"/>
    <n v="5"/>
    <x v="213"/>
    <s v="Belo Horizonte"/>
    <x v="5"/>
    <n v="17000"/>
    <s v="Joyce Rocha"/>
    <x v="1"/>
  </r>
  <r>
    <x v="5"/>
    <n v="1"/>
    <x v="213"/>
    <s v="Porto Alegre"/>
    <x v="4"/>
    <n v="1600"/>
    <s v="Laura Rocha"/>
    <x v="1"/>
  </r>
  <r>
    <x v="2"/>
    <n v="4"/>
    <x v="213"/>
    <s v="Guarulhos"/>
    <x v="0"/>
    <n v="13600"/>
    <s v="Victor Teixeira"/>
    <x v="0"/>
  </r>
  <r>
    <x v="0"/>
    <n v="1"/>
    <x v="213"/>
    <s v="Campinas"/>
    <x v="0"/>
    <n v="2500"/>
    <s v="Thiago Araujo"/>
    <x v="0"/>
  </r>
  <r>
    <x v="4"/>
    <n v="1"/>
    <x v="213"/>
    <s v="São Paulo"/>
    <x v="0"/>
    <n v="5300"/>
    <s v="Rubens Quinto"/>
    <x v="0"/>
  </r>
  <r>
    <x v="3"/>
    <n v="1"/>
    <x v="213"/>
    <s v="Guarulhos"/>
    <x v="0"/>
    <n v="1400"/>
    <s v="Danilo Assis"/>
    <x v="0"/>
  </r>
  <r>
    <x v="1"/>
    <n v="5"/>
    <x v="213"/>
    <s v="Goiânia"/>
    <x v="2"/>
    <n v="10500"/>
    <s v="João Bruno"/>
    <x v="0"/>
  </r>
  <r>
    <x v="1"/>
    <n v="3"/>
    <x v="213"/>
    <s v="Rio de Janeiro"/>
    <x v="1"/>
    <n v="6300"/>
    <s v="Alex Rodrigues"/>
    <x v="0"/>
  </r>
  <r>
    <x v="0"/>
    <n v="2"/>
    <x v="213"/>
    <s v="Goiânia"/>
    <x v="2"/>
    <n v="5000"/>
    <s v="Beatriz Peluzo"/>
    <x v="1"/>
  </r>
  <r>
    <x v="4"/>
    <n v="4"/>
    <x v="213"/>
    <s v="Belo Horizonte"/>
    <x v="5"/>
    <n v="21200"/>
    <s v="Hércules Morete"/>
    <x v="0"/>
  </r>
  <r>
    <x v="0"/>
    <n v="2"/>
    <x v="213"/>
    <s v="Niterói"/>
    <x v="1"/>
    <n v="5000"/>
    <s v="João Marques"/>
    <x v="0"/>
  </r>
  <r>
    <x v="1"/>
    <n v="3"/>
    <x v="213"/>
    <s v="Niterói"/>
    <x v="1"/>
    <n v="6300"/>
    <s v="Wilson Scalabrin"/>
    <x v="0"/>
  </r>
  <r>
    <x v="4"/>
    <n v="3"/>
    <x v="213"/>
    <s v="Campinas"/>
    <x v="0"/>
    <n v="15900"/>
    <s v="Pedro Pinto"/>
    <x v="0"/>
  </r>
  <r>
    <x v="0"/>
    <n v="5"/>
    <x v="213"/>
    <s v="São Paulo"/>
    <x v="0"/>
    <n v="12500"/>
    <s v="Victor Vogel"/>
    <x v="0"/>
  </r>
  <r>
    <x v="6"/>
    <n v="4"/>
    <x v="214"/>
    <s v="Guarulhos"/>
    <x v="0"/>
    <n v="14000"/>
    <s v="Jonas Bernhardt"/>
    <x v="0"/>
  </r>
  <r>
    <x v="1"/>
    <n v="3"/>
    <x v="214"/>
    <s v="Guarulhos"/>
    <x v="0"/>
    <n v="6300"/>
    <s v="Adriana Quinto"/>
    <x v="1"/>
  </r>
  <r>
    <x v="0"/>
    <n v="2"/>
    <x v="214"/>
    <s v="Belo Horizonte"/>
    <x v="5"/>
    <n v="5000"/>
    <s v="Felipe Sad"/>
    <x v="0"/>
  </r>
  <r>
    <x v="0"/>
    <n v="4"/>
    <x v="214"/>
    <s v="Belo Horizonte"/>
    <x v="5"/>
    <n v="21200"/>
    <s v="Victor Oliveira"/>
    <x v="0"/>
  </r>
  <r>
    <x v="0"/>
    <n v="2"/>
    <x v="214"/>
    <s v="Campinas"/>
    <x v="0"/>
    <n v="10600"/>
    <s v="Ruan Suzano"/>
    <x v="0"/>
  </r>
  <r>
    <x v="4"/>
    <n v="4"/>
    <x v="215"/>
    <s v="Belo Horizonte"/>
    <x v="5"/>
    <n v="21200"/>
    <s v="Ana Figueiredo"/>
    <x v="1"/>
  </r>
  <r>
    <x v="2"/>
    <n v="3"/>
    <x v="215"/>
    <s v="Porto Alegre"/>
    <x v="4"/>
    <n v="10200"/>
    <s v="Giulia Cavalcanti"/>
    <x v="1"/>
  </r>
  <r>
    <x v="0"/>
    <n v="3"/>
    <x v="215"/>
    <s v="São Paulo"/>
    <x v="0"/>
    <n v="7500"/>
    <s v="Thales Abrahão"/>
    <x v="0"/>
  </r>
  <r>
    <x v="6"/>
    <n v="4"/>
    <x v="215"/>
    <s v="Belo Horizonte"/>
    <x v="5"/>
    <n v="14000"/>
    <s v="Jéssica Nucci"/>
    <x v="1"/>
  </r>
  <r>
    <x v="0"/>
    <n v="5"/>
    <x v="215"/>
    <s v="Belo Horizonte"/>
    <x v="5"/>
    <n v="12500"/>
    <s v="Andressa Ramos"/>
    <x v="1"/>
  </r>
  <r>
    <x v="6"/>
    <n v="1"/>
    <x v="216"/>
    <s v="São Paulo"/>
    <x v="0"/>
    <n v="3500"/>
    <s v="Giulia Sousa"/>
    <x v="1"/>
  </r>
  <r>
    <x v="5"/>
    <n v="1"/>
    <x v="216"/>
    <s v="Rio de Janeiro"/>
    <x v="1"/>
    <n v="1600"/>
    <s v="Erick Villanova"/>
    <x v="0"/>
  </r>
  <r>
    <x v="0"/>
    <n v="2"/>
    <x v="216"/>
    <s v="Goiânia"/>
    <x v="2"/>
    <n v="5000"/>
    <s v="Carlos Barcessat"/>
    <x v="0"/>
  </r>
  <r>
    <x v="4"/>
    <n v="1"/>
    <x v="216"/>
    <s v="Porto Alegre"/>
    <x v="4"/>
    <n v="5300"/>
    <s v="Leonardo Sousa"/>
    <x v="0"/>
  </r>
  <r>
    <x v="2"/>
    <n v="1"/>
    <x v="216"/>
    <s v="Recife"/>
    <x v="6"/>
    <n v="3400"/>
    <s v="Pedro Fahrnholz"/>
    <x v="0"/>
  </r>
  <r>
    <x v="5"/>
    <n v="5"/>
    <x v="216"/>
    <s v="Belo Horizonte"/>
    <x v="5"/>
    <n v="8000"/>
    <s v="Allan Souza"/>
    <x v="0"/>
  </r>
  <r>
    <x v="4"/>
    <n v="3"/>
    <x v="216"/>
    <s v="Belo Horizonte"/>
    <x v="5"/>
    <n v="15900"/>
    <s v="Ana Silva"/>
    <x v="1"/>
  </r>
  <r>
    <x v="4"/>
    <n v="3"/>
    <x v="216"/>
    <s v="São Paulo"/>
    <x v="0"/>
    <n v="15900"/>
    <s v="Carolina Lopes"/>
    <x v="1"/>
  </r>
  <r>
    <x v="5"/>
    <n v="5"/>
    <x v="217"/>
    <s v="Goiânia"/>
    <x v="2"/>
    <n v="8000"/>
    <s v="Sthefeson Varella"/>
    <x v="0"/>
  </r>
  <r>
    <x v="4"/>
    <n v="4"/>
    <x v="217"/>
    <s v="Guarulhos"/>
    <x v="0"/>
    <n v="21200"/>
    <s v="Gabriel Silva"/>
    <x v="0"/>
  </r>
  <r>
    <x v="6"/>
    <n v="4"/>
    <x v="217"/>
    <s v="Rio de Janeiro"/>
    <x v="1"/>
    <n v="14000"/>
    <s v="Carolina Miranda"/>
    <x v="1"/>
  </r>
  <r>
    <x v="4"/>
    <n v="3"/>
    <x v="217"/>
    <s v="Goiânia"/>
    <x v="2"/>
    <n v="15900"/>
    <s v="Ana Castilho"/>
    <x v="1"/>
  </r>
  <r>
    <x v="3"/>
    <n v="3"/>
    <x v="218"/>
    <s v="Guarulhos"/>
    <x v="0"/>
    <n v="4200"/>
    <s v="Raíssa Soares"/>
    <x v="1"/>
  </r>
  <r>
    <x v="0"/>
    <n v="3"/>
    <x v="218"/>
    <s v="Belo Horizonte"/>
    <x v="5"/>
    <n v="7500"/>
    <s v="Marina Piero"/>
    <x v="1"/>
  </r>
  <r>
    <x v="4"/>
    <n v="5"/>
    <x v="219"/>
    <s v="Campinas"/>
    <x v="0"/>
    <n v="26500"/>
    <s v="Marcela Carvalho"/>
    <x v="1"/>
  </r>
  <r>
    <x v="4"/>
    <n v="1"/>
    <x v="219"/>
    <s v="Belo Horizonte"/>
    <x v="5"/>
    <n v="5300"/>
    <s v="Arthur Fanara"/>
    <x v="0"/>
  </r>
  <r>
    <x v="0"/>
    <n v="1"/>
    <x v="219"/>
    <s v="São Paulo"/>
    <x v="0"/>
    <n v="2500"/>
    <s v="Rodrigo Sousa"/>
    <x v="0"/>
  </r>
  <r>
    <x v="6"/>
    <n v="5"/>
    <x v="219"/>
    <s v="Goiânia"/>
    <x v="2"/>
    <n v="17500"/>
    <s v="Audir Fonseca"/>
    <x v="0"/>
  </r>
  <r>
    <x v="6"/>
    <n v="5"/>
    <x v="219"/>
    <s v="Goiânia"/>
    <x v="2"/>
    <n v="17500"/>
    <s v="Bruno Guedes"/>
    <x v="0"/>
  </r>
  <r>
    <x v="4"/>
    <n v="1"/>
    <x v="220"/>
    <s v="Curitiba"/>
    <x v="3"/>
    <n v="5300"/>
    <s v="Jônatas Lopes"/>
    <x v="0"/>
  </r>
  <r>
    <x v="4"/>
    <n v="5"/>
    <x v="220"/>
    <s v="Goiânia"/>
    <x v="2"/>
    <n v="26500"/>
    <s v="Pedro Neto"/>
    <x v="0"/>
  </r>
  <r>
    <x v="0"/>
    <n v="4"/>
    <x v="220"/>
    <s v="Niterói"/>
    <x v="1"/>
    <n v="10000"/>
    <s v="Júlio Correa"/>
    <x v="0"/>
  </r>
  <r>
    <x v="2"/>
    <n v="1"/>
    <x v="220"/>
    <s v="Belo Horizonte"/>
    <x v="5"/>
    <n v="3400"/>
    <s v="Beatriz Galvão"/>
    <x v="1"/>
  </r>
  <r>
    <x v="6"/>
    <n v="5"/>
    <x v="220"/>
    <s v="Niterói"/>
    <x v="1"/>
    <n v="17500"/>
    <s v="Henrique Michetti"/>
    <x v="0"/>
  </r>
  <r>
    <x v="0"/>
    <n v="3"/>
    <x v="220"/>
    <s v="São Paulo"/>
    <x v="0"/>
    <n v="7500"/>
    <s v="Marcos Santana"/>
    <x v="0"/>
  </r>
  <r>
    <x v="1"/>
    <n v="3"/>
    <x v="221"/>
    <s v="Guarulhos"/>
    <x v="0"/>
    <n v="6300"/>
    <s v="Bárbara Silveira"/>
    <x v="0"/>
  </r>
  <r>
    <x v="0"/>
    <n v="5"/>
    <x v="222"/>
    <s v="Niterói"/>
    <x v="1"/>
    <n v="12500"/>
    <s v="Eduardo Rotolo"/>
    <x v="0"/>
  </r>
  <r>
    <x v="6"/>
    <n v="4"/>
    <x v="222"/>
    <s v="Belo Horizonte"/>
    <x v="5"/>
    <n v="14000"/>
    <s v="Anna Vasconcelos"/>
    <x v="1"/>
  </r>
  <r>
    <x v="1"/>
    <n v="3"/>
    <x v="222"/>
    <s v="Niterói"/>
    <x v="1"/>
    <n v="6300"/>
    <s v="Caio Rocha"/>
    <x v="0"/>
  </r>
  <r>
    <x v="5"/>
    <n v="1"/>
    <x v="222"/>
    <s v="Belo Horizonte"/>
    <x v="5"/>
    <n v="1600"/>
    <s v="Priscila Lima"/>
    <x v="1"/>
  </r>
  <r>
    <x v="4"/>
    <n v="1"/>
    <x v="222"/>
    <s v="Belo Horizonte"/>
    <x v="5"/>
    <n v="5300"/>
    <s v="Livia Araujo"/>
    <x v="1"/>
  </r>
  <r>
    <x v="2"/>
    <n v="5"/>
    <x v="222"/>
    <s v="São Paulo"/>
    <x v="0"/>
    <n v="17000"/>
    <s v="Ruan Castilho"/>
    <x v="0"/>
  </r>
  <r>
    <x v="0"/>
    <n v="2"/>
    <x v="223"/>
    <s v="Niterói"/>
    <x v="1"/>
    <n v="5000"/>
    <s v="Eduardo Nascimento"/>
    <x v="0"/>
  </r>
  <r>
    <x v="2"/>
    <n v="3"/>
    <x v="223"/>
    <s v="Rio de Janeiro"/>
    <x v="1"/>
    <n v="10200"/>
    <s v="Cecília Almeida"/>
    <x v="1"/>
  </r>
  <r>
    <x v="4"/>
    <n v="4"/>
    <x v="223"/>
    <s v="Belo Horizonte"/>
    <x v="5"/>
    <n v="21200"/>
    <s v="Rafaela Freire"/>
    <x v="1"/>
  </r>
  <r>
    <x v="0"/>
    <n v="2"/>
    <x v="223"/>
    <s v="Belo Horizonte"/>
    <x v="5"/>
    <n v="10600"/>
    <s v="Andressa Costa"/>
    <x v="1"/>
  </r>
  <r>
    <x v="4"/>
    <n v="4"/>
    <x v="223"/>
    <s v="Niterói"/>
    <x v="1"/>
    <n v="21200"/>
    <s v="Rachel Villanova"/>
    <x v="1"/>
  </r>
  <r>
    <x v="5"/>
    <n v="4"/>
    <x v="223"/>
    <s v="São Paulo"/>
    <x v="0"/>
    <n v="6400"/>
    <s v="Guilherme Santos"/>
    <x v="0"/>
  </r>
  <r>
    <x v="5"/>
    <n v="3"/>
    <x v="223"/>
    <s v="São Paulo"/>
    <x v="0"/>
    <n v="4800"/>
    <s v="Thiago Souza"/>
    <x v="0"/>
  </r>
  <r>
    <x v="6"/>
    <n v="1"/>
    <x v="223"/>
    <s v="Guarulhos"/>
    <x v="0"/>
    <n v="3500"/>
    <s v="Guilherme Silva"/>
    <x v="0"/>
  </r>
  <r>
    <x v="0"/>
    <n v="4"/>
    <x v="223"/>
    <s v="São Paulo"/>
    <x v="0"/>
    <n v="10000"/>
    <s v="Antonio Albino"/>
    <x v="0"/>
  </r>
  <r>
    <x v="2"/>
    <n v="2"/>
    <x v="223"/>
    <s v="São Paulo"/>
    <x v="0"/>
    <n v="6800"/>
    <s v="João Pereira"/>
    <x v="0"/>
  </r>
  <r>
    <x v="0"/>
    <n v="5"/>
    <x v="223"/>
    <s v="Rio de Janeiro"/>
    <x v="1"/>
    <n v="12500"/>
    <s v="Luis Campos"/>
    <x v="1"/>
  </r>
  <r>
    <x v="0"/>
    <n v="2"/>
    <x v="223"/>
    <s v="Rio de Janeiro"/>
    <x v="1"/>
    <n v="5000"/>
    <s v="Anderson Assis"/>
    <x v="0"/>
  </r>
  <r>
    <x v="4"/>
    <n v="5"/>
    <x v="224"/>
    <s v="Guarulhos"/>
    <x v="0"/>
    <n v="26500"/>
    <s v="Gabriel Netto"/>
    <x v="0"/>
  </r>
  <r>
    <x v="4"/>
    <n v="1"/>
    <x v="224"/>
    <s v="Belo Horizonte"/>
    <x v="5"/>
    <n v="5300"/>
    <s v="Fernanda Ayres"/>
    <x v="1"/>
  </r>
  <r>
    <x v="5"/>
    <n v="2"/>
    <x v="224"/>
    <s v="Goiânia"/>
    <x v="2"/>
    <n v="3200"/>
    <s v="Lívia Siqueira"/>
    <x v="1"/>
  </r>
  <r>
    <x v="2"/>
    <n v="5"/>
    <x v="224"/>
    <s v="Guarulhos"/>
    <x v="0"/>
    <n v="17000"/>
    <s v="Marcela Terra"/>
    <x v="1"/>
  </r>
  <r>
    <x v="4"/>
    <n v="4"/>
    <x v="224"/>
    <s v="Goiânia"/>
    <x v="2"/>
    <n v="21200"/>
    <s v="Tadeu Barcessat"/>
    <x v="0"/>
  </r>
  <r>
    <x v="4"/>
    <n v="3"/>
    <x v="224"/>
    <s v="São Paulo"/>
    <x v="0"/>
    <n v="15900"/>
    <s v="Isabel Rocha"/>
    <x v="1"/>
  </r>
  <r>
    <x v="0"/>
    <n v="5"/>
    <x v="224"/>
    <s v="Belo Horizonte"/>
    <x v="5"/>
    <n v="12500"/>
    <s v="Daniel Santos"/>
    <x v="0"/>
  </r>
  <r>
    <x v="4"/>
    <n v="4"/>
    <x v="224"/>
    <s v="Belo Horizonte"/>
    <x v="5"/>
    <n v="21200"/>
    <s v="Raíssa Medronho"/>
    <x v="1"/>
  </r>
  <r>
    <x v="0"/>
    <n v="3"/>
    <x v="224"/>
    <s v="São Paulo"/>
    <x v="0"/>
    <n v="7500"/>
    <s v="Camille Silva"/>
    <x v="1"/>
  </r>
  <r>
    <x v="6"/>
    <n v="4"/>
    <x v="224"/>
    <s v="Guarulhos"/>
    <x v="0"/>
    <n v="14000"/>
    <s v="Leandro Soares"/>
    <x v="0"/>
  </r>
  <r>
    <x v="5"/>
    <n v="3"/>
    <x v="224"/>
    <s v="Goiânia"/>
    <x v="2"/>
    <n v="4800"/>
    <s v="Arthur Silva"/>
    <x v="0"/>
  </r>
  <r>
    <x v="4"/>
    <n v="1"/>
    <x v="224"/>
    <s v="Belo Horizonte"/>
    <x v="5"/>
    <n v="5300"/>
    <s v="Audir Rodrigues"/>
    <x v="0"/>
  </r>
  <r>
    <x v="4"/>
    <n v="5"/>
    <x v="224"/>
    <s v="Rio de Janeiro"/>
    <x v="1"/>
    <n v="26500"/>
    <s v="Guilherme Abraçado"/>
    <x v="0"/>
  </r>
  <r>
    <x v="0"/>
    <n v="2"/>
    <x v="224"/>
    <s v="São Paulo"/>
    <x v="0"/>
    <n v="5000"/>
    <s v="Brenno Matheus"/>
    <x v="0"/>
  </r>
  <r>
    <x v="3"/>
    <n v="5"/>
    <x v="224"/>
    <s v="Belo Horizonte"/>
    <x v="5"/>
    <n v="7000"/>
    <s v="Karoline Procaci"/>
    <x v="1"/>
  </r>
  <r>
    <x v="6"/>
    <n v="5"/>
    <x v="224"/>
    <s v="São Paulo"/>
    <x v="0"/>
    <n v="26500"/>
    <s v="Renan Freitas"/>
    <x v="0"/>
  </r>
  <r>
    <x v="1"/>
    <n v="5"/>
    <x v="224"/>
    <s v="Belo Horizonte"/>
    <x v="5"/>
    <n v="10500"/>
    <s v="Maria Wajnsztok"/>
    <x v="1"/>
  </r>
  <r>
    <x v="0"/>
    <n v="5"/>
    <x v="224"/>
    <s v="Belo Horizonte"/>
    <x v="5"/>
    <n v="12500"/>
    <s v="Luiz Silva"/>
    <x v="0"/>
  </r>
  <r>
    <x v="0"/>
    <n v="5"/>
    <x v="224"/>
    <s v="Goiânia"/>
    <x v="2"/>
    <n v="12500"/>
    <s v="Lucas Bhering"/>
    <x v="0"/>
  </r>
  <r>
    <x v="4"/>
    <n v="2"/>
    <x v="224"/>
    <s v="Belo Horizonte"/>
    <x v="5"/>
    <n v="10600"/>
    <s v="Isabelle Silva"/>
    <x v="1"/>
  </r>
  <r>
    <x v="0"/>
    <n v="4"/>
    <x v="225"/>
    <s v="Goiânia"/>
    <x v="2"/>
    <n v="10000"/>
    <s v="Clara Cruz"/>
    <x v="1"/>
  </r>
  <r>
    <x v="5"/>
    <n v="3"/>
    <x v="225"/>
    <s v="Porto Alegre"/>
    <x v="4"/>
    <n v="4800"/>
    <s v="Beatriz Bôas"/>
    <x v="1"/>
  </r>
  <r>
    <x v="4"/>
    <n v="3"/>
    <x v="226"/>
    <s v="São Paulo"/>
    <x v="0"/>
    <n v="15900"/>
    <s v="Juliana Pereira"/>
    <x v="1"/>
  </r>
  <r>
    <x v="2"/>
    <n v="2"/>
    <x v="226"/>
    <s v="Guarulhos"/>
    <x v="0"/>
    <n v="6800"/>
    <s v="Marina Tatsch"/>
    <x v="1"/>
  </r>
  <r>
    <x v="2"/>
    <n v="5"/>
    <x v="226"/>
    <s v="Belo Horizonte"/>
    <x v="5"/>
    <n v="17000"/>
    <s v="Victor Melo"/>
    <x v="0"/>
  </r>
  <r>
    <x v="5"/>
    <n v="3"/>
    <x v="226"/>
    <s v="Campinas"/>
    <x v="0"/>
    <n v="4800"/>
    <s v="Julia Cordovil"/>
    <x v="1"/>
  </r>
  <r>
    <x v="4"/>
    <n v="5"/>
    <x v="226"/>
    <s v="Porto Alegre"/>
    <x v="4"/>
    <n v="26500"/>
    <s v="Yasmim Temporal"/>
    <x v="1"/>
  </r>
  <r>
    <x v="4"/>
    <n v="3"/>
    <x v="226"/>
    <s v="São Paulo"/>
    <x v="0"/>
    <n v="15900"/>
    <s v="Carlos Rosa"/>
    <x v="0"/>
  </r>
  <r>
    <x v="0"/>
    <n v="4"/>
    <x v="226"/>
    <s v="Belo Horizonte"/>
    <x v="5"/>
    <n v="10000"/>
    <s v="Arthur Ferreira"/>
    <x v="0"/>
  </r>
  <r>
    <x v="6"/>
    <n v="2"/>
    <x v="226"/>
    <s v="São Paulo"/>
    <x v="0"/>
    <n v="10600"/>
    <s v="Juan Marchesi"/>
    <x v="0"/>
  </r>
  <r>
    <x v="6"/>
    <n v="3"/>
    <x v="226"/>
    <s v="Guarulhos"/>
    <x v="0"/>
    <n v="15900"/>
    <s v="Juliana Firmino"/>
    <x v="1"/>
  </r>
  <r>
    <x v="1"/>
    <n v="2"/>
    <x v="226"/>
    <s v="Belo Horizonte"/>
    <x v="5"/>
    <n v="4200"/>
    <s v="Thomaz Rodrigues"/>
    <x v="0"/>
  </r>
  <r>
    <x v="0"/>
    <n v="3"/>
    <x v="226"/>
    <s v="Rio de Janeiro"/>
    <x v="1"/>
    <n v="7500"/>
    <s v="Isabelle Miranda"/>
    <x v="1"/>
  </r>
  <r>
    <x v="0"/>
    <n v="4"/>
    <x v="226"/>
    <s v="São Paulo"/>
    <x v="0"/>
    <n v="10000"/>
    <s v="Amanda Soares"/>
    <x v="1"/>
  </r>
  <r>
    <x v="4"/>
    <n v="2"/>
    <x v="226"/>
    <s v="Belo Horizonte"/>
    <x v="5"/>
    <n v="10600"/>
    <s v="Ana Polastri"/>
    <x v="1"/>
  </r>
  <r>
    <x v="4"/>
    <n v="3"/>
    <x v="226"/>
    <s v="Belo Horizonte"/>
    <x v="5"/>
    <n v="15900"/>
    <s v="José Vasconcelos"/>
    <x v="0"/>
  </r>
  <r>
    <x v="4"/>
    <n v="1"/>
    <x v="227"/>
    <s v="São Paulo"/>
    <x v="0"/>
    <n v="5300"/>
    <s v="Bernardo Ortiz"/>
    <x v="0"/>
  </r>
  <r>
    <x v="4"/>
    <n v="4"/>
    <x v="227"/>
    <s v="São Paulo"/>
    <x v="0"/>
    <n v="21200"/>
    <s v="Ananda Barreira"/>
    <x v="1"/>
  </r>
  <r>
    <x v="1"/>
    <n v="5"/>
    <x v="227"/>
    <s v="São Paulo"/>
    <x v="0"/>
    <n v="10500"/>
    <s v="Júlia Lemos"/>
    <x v="1"/>
  </r>
  <r>
    <x v="0"/>
    <n v="2"/>
    <x v="227"/>
    <s v="Guarulhos"/>
    <x v="0"/>
    <n v="5000"/>
    <s v="Alvaro Reis"/>
    <x v="0"/>
  </r>
  <r>
    <x v="3"/>
    <n v="3"/>
    <x v="227"/>
    <s v="São Paulo"/>
    <x v="0"/>
    <n v="4200"/>
    <s v="José Cordovil"/>
    <x v="0"/>
  </r>
  <r>
    <x v="6"/>
    <n v="2"/>
    <x v="227"/>
    <s v="Porto Alegre"/>
    <x v="4"/>
    <n v="10600"/>
    <s v="Daniel Tanaka"/>
    <x v="0"/>
  </r>
  <r>
    <x v="4"/>
    <n v="3"/>
    <x v="227"/>
    <s v="São Paulo"/>
    <x v="0"/>
    <n v="15900"/>
    <s v="Lais Oliveira"/>
    <x v="1"/>
  </r>
  <r>
    <x v="4"/>
    <n v="1"/>
    <x v="228"/>
    <s v="Recife"/>
    <x v="6"/>
    <n v="5300"/>
    <s v="Adriana Oliveira"/>
    <x v="1"/>
  </r>
  <r>
    <x v="4"/>
    <n v="5"/>
    <x v="228"/>
    <s v="Belo Horizonte"/>
    <x v="5"/>
    <n v="26500"/>
    <s v="Daniel Lima"/>
    <x v="0"/>
  </r>
  <r>
    <x v="2"/>
    <n v="3"/>
    <x v="229"/>
    <s v="Goiânia"/>
    <x v="2"/>
    <n v="10200"/>
    <s v="Andreza Oliveira"/>
    <x v="1"/>
  </r>
  <r>
    <x v="4"/>
    <n v="1"/>
    <x v="229"/>
    <s v="Belo Horizonte"/>
    <x v="5"/>
    <n v="5300"/>
    <s v="Andre Seixas"/>
    <x v="0"/>
  </r>
  <r>
    <x v="4"/>
    <n v="4"/>
    <x v="229"/>
    <s v="Goiânia"/>
    <x v="2"/>
    <n v="21200"/>
    <s v="Luis Gouvêa"/>
    <x v="1"/>
  </r>
  <r>
    <x v="2"/>
    <n v="4"/>
    <x v="229"/>
    <s v="Porto Alegre"/>
    <x v="4"/>
    <n v="13600"/>
    <s v="Jônatas Silva"/>
    <x v="0"/>
  </r>
  <r>
    <x v="5"/>
    <n v="3"/>
    <x v="229"/>
    <s v="São Paulo"/>
    <x v="0"/>
    <n v="4800"/>
    <s v="Gabrielle Guimarães"/>
    <x v="1"/>
  </r>
  <r>
    <x v="1"/>
    <n v="1"/>
    <x v="230"/>
    <s v="Rio de Janeiro"/>
    <x v="1"/>
    <n v="2100"/>
    <s v="Caio Kohn"/>
    <x v="0"/>
  </r>
  <r>
    <x v="4"/>
    <n v="1"/>
    <x v="230"/>
    <s v="São Paulo"/>
    <x v="0"/>
    <n v="5300"/>
    <s v="Wilson Carneiro"/>
    <x v="0"/>
  </r>
  <r>
    <x v="1"/>
    <n v="3"/>
    <x v="230"/>
    <s v="Belo Horizonte"/>
    <x v="5"/>
    <n v="6300"/>
    <s v="Guilherme Souza"/>
    <x v="0"/>
  </r>
  <r>
    <x v="4"/>
    <n v="2"/>
    <x v="230"/>
    <s v="Niterói"/>
    <x v="1"/>
    <n v="10600"/>
    <s v="Giulia Campelo"/>
    <x v="1"/>
  </r>
  <r>
    <x v="2"/>
    <n v="2"/>
    <x v="230"/>
    <s v="Goiânia"/>
    <x v="2"/>
    <n v="6800"/>
    <s v="Clara Quinto"/>
    <x v="1"/>
  </r>
  <r>
    <x v="2"/>
    <n v="1"/>
    <x v="230"/>
    <s v="Belo Horizonte"/>
    <x v="5"/>
    <n v="3400"/>
    <s v="Leticia Aquino"/>
    <x v="1"/>
  </r>
  <r>
    <x v="5"/>
    <n v="3"/>
    <x v="230"/>
    <s v="São Paulo"/>
    <x v="0"/>
    <n v="4800"/>
    <s v="Larissa Britto"/>
    <x v="1"/>
  </r>
  <r>
    <x v="0"/>
    <n v="4"/>
    <x v="230"/>
    <s v="São Paulo"/>
    <x v="0"/>
    <n v="10000"/>
    <s v="Rafael Miura"/>
    <x v="0"/>
  </r>
  <r>
    <x v="5"/>
    <n v="3"/>
    <x v="230"/>
    <s v="Campinas"/>
    <x v="0"/>
    <n v="4800"/>
    <s v="Bruna Pereira"/>
    <x v="1"/>
  </r>
  <r>
    <x v="2"/>
    <n v="2"/>
    <x v="230"/>
    <s v="Goiânia"/>
    <x v="2"/>
    <n v="6800"/>
    <s v="Matheus Azevedo"/>
    <x v="0"/>
  </r>
  <r>
    <x v="3"/>
    <n v="1"/>
    <x v="231"/>
    <s v="São Paulo"/>
    <x v="0"/>
    <n v="1400"/>
    <s v="Luiz Silva"/>
    <x v="0"/>
  </r>
  <r>
    <x v="4"/>
    <n v="2"/>
    <x v="231"/>
    <s v="Niterói"/>
    <x v="1"/>
    <n v="10600"/>
    <s v="Brenno Oliveira"/>
    <x v="0"/>
  </r>
  <r>
    <x v="4"/>
    <n v="4"/>
    <x v="231"/>
    <s v="Goiânia"/>
    <x v="2"/>
    <n v="21200"/>
    <s v="Priscila Calbucci"/>
    <x v="1"/>
  </r>
  <r>
    <x v="0"/>
    <n v="5"/>
    <x v="231"/>
    <s v="Guarulhos"/>
    <x v="0"/>
    <n v="12500"/>
    <s v="Daniela Silva"/>
    <x v="1"/>
  </r>
  <r>
    <x v="6"/>
    <n v="1"/>
    <x v="231"/>
    <s v="São Paulo"/>
    <x v="0"/>
    <n v="3500"/>
    <s v="Guilherme Andrade"/>
    <x v="0"/>
  </r>
  <r>
    <x v="2"/>
    <n v="2"/>
    <x v="231"/>
    <s v="Curitiba"/>
    <x v="3"/>
    <n v="6800"/>
    <s v="Leandro Sapir"/>
    <x v="0"/>
  </r>
  <r>
    <x v="0"/>
    <n v="2"/>
    <x v="231"/>
    <s v="Recife"/>
    <x v="6"/>
    <n v="5000"/>
    <s v="Roberta Freire"/>
    <x v="1"/>
  </r>
  <r>
    <x v="5"/>
    <n v="2"/>
    <x v="231"/>
    <s v="Recife"/>
    <x v="6"/>
    <n v="3200"/>
    <s v="Luíza Cardeman"/>
    <x v="1"/>
  </r>
  <r>
    <x v="4"/>
    <n v="4"/>
    <x v="231"/>
    <s v="Porto Alegre"/>
    <x v="4"/>
    <n v="21200"/>
    <s v="Glenda Magalhães"/>
    <x v="1"/>
  </r>
  <r>
    <x v="4"/>
    <n v="5"/>
    <x v="231"/>
    <s v="Goiânia"/>
    <x v="2"/>
    <n v="26500"/>
    <s v="Bernardo Johnson"/>
    <x v="0"/>
  </r>
  <r>
    <x v="4"/>
    <n v="2"/>
    <x v="231"/>
    <s v="Goiânia"/>
    <x v="2"/>
    <n v="10600"/>
    <s v="Mateus Piero"/>
    <x v="0"/>
  </r>
  <r>
    <x v="4"/>
    <n v="5"/>
    <x v="231"/>
    <s v="Porto Alegre"/>
    <x v="4"/>
    <n v="26500"/>
    <s v="Mônica Guimarães"/>
    <x v="1"/>
  </r>
  <r>
    <x v="0"/>
    <n v="4"/>
    <x v="231"/>
    <s v="Niterói"/>
    <x v="1"/>
    <n v="21200"/>
    <s v="Bruno Vasconcelos"/>
    <x v="0"/>
  </r>
  <r>
    <x v="4"/>
    <n v="4"/>
    <x v="231"/>
    <s v="São Paulo"/>
    <x v="0"/>
    <n v="21200"/>
    <s v="Larissa Gasperi"/>
    <x v="1"/>
  </r>
  <r>
    <x v="1"/>
    <n v="4"/>
    <x v="231"/>
    <s v="Goiânia"/>
    <x v="2"/>
    <n v="8400"/>
    <s v="Pedro Junior"/>
    <x v="0"/>
  </r>
  <r>
    <x v="3"/>
    <n v="3"/>
    <x v="231"/>
    <s v="Goiânia"/>
    <x v="2"/>
    <n v="4200"/>
    <s v="Isabella Assis"/>
    <x v="1"/>
  </r>
  <r>
    <x v="0"/>
    <n v="2"/>
    <x v="231"/>
    <s v="São Paulo"/>
    <x v="0"/>
    <n v="5000"/>
    <s v="Marcelo Lira"/>
    <x v="0"/>
  </r>
  <r>
    <x v="6"/>
    <n v="5"/>
    <x v="231"/>
    <s v="São Paulo"/>
    <x v="0"/>
    <n v="17500"/>
    <s v="Raissa Sapir"/>
    <x v="1"/>
  </r>
  <r>
    <x v="4"/>
    <n v="1"/>
    <x v="231"/>
    <s v="São Paulo"/>
    <x v="0"/>
    <n v="5300"/>
    <s v="Caio Valente"/>
    <x v="0"/>
  </r>
  <r>
    <x v="0"/>
    <n v="4"/>
    <x v="231"/>
    <s v="Curitiba"/>
    <x v="3"/>
    <n v="10000"/>
    <s v="Caio Rosa"/>
    <x v="0"/>
  </r>
  <r>
    <x v="1"/>
    <n v="4"/>
    <x v="231"/>
    <s v="Porto Alegre"/>
    <x v="4"/>
    <n v="8400"/>
    <s v="Andre Gomes"/>
    <x v="0"/>
  </r>
  <r>
    <x v="0"/>
    <n v="4"/>
    <x v="231"/>
    <s v="Porto Alegre"/>
    <x v="4"/>
    <n v="21200"/>
    <s v="Norman Bernardes"/>
    <x v="0"/>
  </r>
  <r>
    <x v="2"/>
    <n v="5"/>
    <x v="231"/>
    <s v="São Paulo"/>
    <x v="0"/>
    <n v="17000"/>
    <s v="Daniel Vasconcelos"/>
    <x v="0"/>
  </r>
  <r>
    <x v="2"/>
    <n v="4"/>
    <x v="232"/>
    <s v="Goiânia"/>
    <x v="2"/>
    <n v="13600"/>
    <s v="José Vogel"/>
    <x v="0"/>
  </r>
  <r>
    <x v="5"/>
    <n v="1"/>
    <x v="232"/>
    <s v="Guarulhos"/>
    <x v="0"/>
    <n v="1600"/>
    <s v="Luis Heimlich"/>
    <x v="1"/>
  </r>
  <r>
    <x v="1"/>
    <n v="5"/>
    <x v="232"/>
    <s v="Porto Alegre"/>
    <x v="4"/>
    <n v="10500"/>
    <s v="Marcelo Reis"/>
    <x v="0"/>
  </r>
  <r>
    <x v="4"/>
    <n v="2"/>
    <x v="233"/>
    <s v="Rio de Janeiro"/>
    <x v="1"/>
    <n v="10600"/>
    <s v="Kimberly Pereira"/>
    <x v="1"/>
  </r>
  <r>
    <x v="0"/>
    <n v="4"/>
    <x v="233"/>
    <s v="Goiânia"/>
    <x v="2"/>
    <n v="10000"/>
    <s v="Bianca Almeida"/>
    <x v="1"/>
  </r>
  <r>
    <x v="0"/>
    <n v="4"/>
    <x v="233"/>
    <s v="Curitiba"/>
    <x v="3"/>
    <n v="10000"/>
    <s v="Philipe Velucci"/>
    <x v="0"/>
  </r>
  <r>
    <x v="1"/>
    <n v="5"/>
    <x v="233"/>
    <s v="Goiânia"/>
    <x v="2"/>
    <n v="10500"/>
    <s v="Thales Dias"/>
    <x v="0"/>
  </r>
  <r>
    <x v="2"/>
    <n v="2"/>
    <x v="233"/>
    <s v="Rio de Janeiro"/>
    <x v="1"/>
    <n v="6800"/>
    <s v="Ana Tanaka"/>
    <x v="1"/>
  </r>
  <r>
    <x v="0"/>
    <n v="5"/>
    <x v="233"/>
    <s v="Guarulhos"/>
    <x v="0"/>
    <n v="12500"/>
    <s v="Khaio Goulart"/>
    <x v="0"/>
  </r>
  <r>
    <x v="5"/>
    <n v="2"/>
    <x v="233"/>
    <s v="Curitiba"/>
    <x v="3"/>
    <n v="3200"/>
    <s v="Lucas Santos"/>
    <x v="0"/>
  </r>
  <r>
    <x v="4"/>
    <n v="3"/>
    <x v="233"/>
    <s v="São Paulo"/>
    <x v="0"/>
    <n v="15900"/>
    <s v="Tainah Manhães"/>
    <x v="1"/>
  </r>
  <r>
    <x v="5"/>
    <n v="3"/>
    <x v="233"/>
    <s v="Recife"/>
    <x v="6"/>
    <n v="4800"/>
    <s v="Jônatas Carvalho"/>
    <x v="0"/>
  </r>
  <r>
    <x v="5"/>
    <n v="4"/>
    <x v="234"/>
    <s v="Belo Horizonte"/>
    <x v="5"/>
    <n v="6400"/>
    <s v="Raphael Barros"/>
    <x v="0"/>
  </r>
  <r>
    <x v="4"/>
    <n v="2"/>
    <x v="234"/>
    <s v="Guarulhos"/>
    <x v="0"/>
    <n v="10600"/>
    <s v="Felipe Silva"/>
    <x v="0"/>
  </r>
  <r>
    <x v="6"/>
    <n v="4"/>
    <x v="234"/>
    <s v="Campinas"/>
    <x v="0"/>
    <n v="14000"/>
    <s v="Raphael Ferreira"/>
    <x v="0"/>
  </r>
  <r>
    <x v="0"/>
    <n v="4"/>
    <x v="234"/>
    <s v="Guarulhos"/>
    <x v="0"/>
    <n v="10000"/>
    <s v="Gustavo Botelho"/>
    <x v="0"/>
  </r>
  <r>
    <x v="3"/>
    <n v="1"/>
    <x v="235"/>
    <s v="Guarulhos"/>
    <x v="0"/>
    <n v="1400"/>
    <s v="Anderson Soares"/>
    <x v="0"/>
  </r>
  <r>
    <x v="0"/>
    <n v="5"/>
    <x v="235"/>
    <s v="Rio de Janeiro"/>
    <x v="1"/>
    <n v="12500"/>
    <s v="Sandy Silva"/>
    <x v="1"/>
  </r>
  <r>
    <x v="3"/>
    <n v="3"/>
    <x v="235"/>
    <s v="Belo Horizonte"/>
    <x v="5"/>
    <n v="4200"/>
    <s v="Rafael Delgado"/>
    <x v="0"/>
  </r>
  <r>
    <x v="4"/>
    <n v="1"/>
    <x v="235"/>
    <s v="Goiânia"/>
    <x v="2"/>
    <n v="5300"/>
    <s v="Marcelo Mesquita"/>
    <x v="0"/>
  </r>
  <r>
    <x v="6"/>
    <n v="4"/>
    <x v="235"/>
    <s v="Niterói"/>
    <x v="1"/>
    <n v="14000"/>
    <s v="Thales Garcia"/>
    <x v="0"/>
  </r>
  <r>
    <x v="4"/>
    <n v="4"/>
    <x v="235"/>
    <s v="Goiânia"/>
    <x v="2"/>
    <n v="21200"/>
    <s v="Beatriz Firmino"/>
    <x v="1"/>
  </r>
  <r>
    <x v="2"/>
    <n v="2"/>
    <x v="236"/>
    <s v="São Paulo"/>
    <x v="0"/>
    <n v="6800"/>
    <s v="Amanda Pinto"/>
    <x v="1"/>
  </r>
  <r>
    <x v="1"/>
    <n v="4"/>
    <x v="236"/>
    <s v="Belo Horizonte"/>
    <x v="5"/>
    <n v="8400"/>
    <s v="Luis Santos"/>
    <x v="1"/>
  </r>
  <r>
    <x v="3"/>
    <n v="2"/>
    <x v="237"/>
    <s v="Goiânia"/>
    <x v="2"/>
    <n v="2800"/>
    <s v="Gustavo Rodrigues"/>
    <x v="0"/>
  </r>
  <r>
    <x v="4"/>
    <n v="1"/>
    <x v="238"/>
    <s v="São Paulo"/>
    <x v="0"/>
    <n v="5300"/>
    <s v="Ana Hollander"/>
    <x v="1"/>
  </r>
  <r>
    <x v="0"/>
    <n v="1"/>
    <x v="238"/>
    <s v="Goiânia"/>
    <x v="2"/>
    <n v="2500"/>
    <s v="Miguel Cardeman"/>
    <x v="0"/>
  </r>
  <r>
    <x v="0"/>
    <n v="3"/>
    <x v="238"/>
    <s v="São Paulo"/>
    <x v="0"/>
    <n v="7500"/>
    <s v="Bruno Pereira"/>
    <x v="0"/>
  </r>
  <r>
    <x v="0"/>
    <n v="4"/>
    <x v="238"/>
    <s v="Goiânia"/>
    <x v="2"/>
    <n v="10000"/>
    <s v="Luis Mello"/>
    <x v="1"/>
  </r>
  <r>
    <x v="2"/>
    <n v="3"/>
    <x v="238"/>
    <s v="Belo Horizonte"/>
    <x v="5"/>
    <n v="10200"/>
    <s v="Daniela Gonçalves"/>
    <x v="1"/>
  </r>
  <r>
    <x v="6"/>
    <n v="4"/>
    <x v="238"/>
    <s v="Guarulhos"/>
    <x v="0"/>
    <n v="14000"/>
    <s v="Rachel Silva"/>
    <x v="1"/>
  </r>
  <r>
    <x v="1"/>
    <n v="2"/>
    <x v="239"/>
    <s v="Niterói"/>
    <x v="1"/>
    <n v="4200"/>
    <s v="Arthur Heimlich"/>
    <x v="0"/>
  </r>
  <r>
    <x v="2"/>
    <n v="5"/>
    <x v="239"/>
    <s v="Campinas"/>
    <x v="0"/>
    <n v="17000"/>
    <s v="Fernanda Nunes"/>
    <x v="1"/>
  </r>
  <r>
    <x v="4"/>
    <n v="4"/>
    <x v="239"/>
    <s v="Goiânia"/>
    <x v="2"/>
    <n v="21200"/>
    <s v="Pedro Gouvêa"/>
    <x v="0"/>
  </r>
  <r>
    <x v="4"/>
    <n v="1"/>
    <x v="239"/>
    <s v="Guarulhos"/>
    <x v="0"/>
    <n v="5300"/>
    <s v="João Pestana"/>
    <x v="0"/>
  </r>
  <r>
    <x v="1"/>
    <n v="2"/>
    <x v="240"/>
    <s v="São Paulo"/>
    <x v="0"/>
    <n v="4200"/>
    <s v="Anderson Galvão"/>
    <x v="0"/>
  </r>
  <r>
    <x v="3"/>
    <n v="1"/>
    <x v="240"/>
    <s v="Campinas"/>
    <x v="0"/>
    <n v="1400"/>
    <s v="Pedro Aragão"/>
    <x v="0"/>
  </r>
  <r>
    <x v="2"/>
    <n v="4"/>
    <x v="240"/>
    <s v="Curitiba"/>
    <x v="3"/>
    <n v="13600"/>
    <s v="Eduardo Gomes"/>
    <x v="0"/>
  </r>
  <r>
    <x v="1"/>
    <n v="1"/>
    <x v="240"/>
    <s v="Guarulhos"/>
    <x v="0"/>
    <n v="2100"/>
    <s v="Isabela Soares"/>
    <x v="1"/>
  </r>
  <r>
    <x v="6"/>
    <n v="3"/>
    <x v="240"/>
    <s v="Niterói"/>
    <x v="1"/>
    <n v="10500"/>
    <s v="Matheus Silva"/>
    <x v="0"/>
  </r>
  <r>
    <x v="6"/>
    <n v="2"/>
    <x v="240"/>
    <s v="Niterói"/>
    <x v="1"/>
    <n v="10600"/>
    <s v="Danilo Peixoto"/>
    <x v="0"/>
  </r>
  <r>
    <x v="3"/>
    <n v="5"/>
    <x v="240"/>
    <s v="Guarulhos"/>
    <x v="0"/>
    <n v="7000"/>
    <s v="Lais Monte"/>
    <x v="1"/>
  </r>
  <r>
    <x v="6"/>
    <n v="5"/>
    <x v="241"/>
    <s v="Goiânia"/>
    <x v="2"/>
    <n v="17500"/>
    <s v="Daniel Limp"/>
    <x v="0"/>
  </r>
  <r>
    <x v="2"/>
    <n v="5"/>
    <x v="241"/>
    <s v="São Paulo"/>
    <x v="0"/>
    <n v="17000"/>
    <s v="Marcela Oliveira"/>
    <x v="1"/>
  </r>
  <r>
    <x v="4"/>
    <n v="3"/>
    <x v="241"/>
    <s v="Porto Alegre"/>
    <x v="4"/>
    <n v="15900"/>
    <s v="Fabio Varella"/>
    <x v="0"/>
  </r>
  <r>
    <x v="2"/>
    <n v="2"/>
    <x v="241"/>
    <s v="Porto Alegre"/>
    <x v="4"/>
    <n v="6800"/>
    <s v="Raísa Mattos"/>
    <x v="1"/>
  </r>
  <r>
    <x v="0"/>
    <n v="2"/>
    <x v="241"/>
    <s v="Curitiba"/>
    <x v="3"/>
    <n v="10600"/>
    <s v="Bruno Mesquita"/>
    <x v="0"/>
  </r>
  <r>
    <x v="0"/>
    <n v="2"/>
    <x v="241"/>
    <s v="Belo Horizonte"/>
    <x v="5"/>
    <n v="5000"/>
    <s v="Juan Pessanha"/>
    <x v="0"/>
  </r>
  <r>
    <x v="0"/>
    <n v="4"/>
    <x v="242"/>
    <s v="Niterói"/>
    <x v="1"/>
    <n v="10000"/>
    <s v="Silvio Veiga"/>
    <x v="0"/>
  </r>
  <r>
    <x v="4"/>
    <n v="5"/>
    <x v="242"/>
    <s v="São Paulo"/>
    <x v="0"/>
    <n v="26500"/>
    <s v="Caroll Essaber"/>
    <x v="1"/>
  </r>
  <r>
    <x v="1"/>
    <n v="2"/>
    <x v="242"/>
    <s v="São Paulo"/>
    <x v="0"/>
    <n v="4200"/>
    <s v="Gabriel Polastri"/>
    <x v="0"/>
  </r>
  <r>
    <x v="4"/>
    <n v="2"/>
    <x v="242"/>
    <s v="Goiânia"/>
    <x v="2"/>
    <n v="10600"/>
    <s v="Alon Guedes"/>
    <x v="0"/>
  </r>
  <r>
    <x v="0"/>
    <n v="5"/>
    <x v="242"/>
    <s v="Rio de Janeiro"/>
    <x v="1"/>
    <n v="12500"/>
    <s v="Larissa Gonçalves"/>
    <x v="1"/>
  </r>
  <r>
    <x v="0"/>
    <n v="4"/>
    <x v="242"/>
    <s v="Niterói"/>
    <x v="1"/>
    <n v="10000"/>
    <s v="Henrique Sagrillo"/>
    <x v="0"/>
  </r>
  <r>
    <x v="6"/>
    <n v="2"/>
    <x v="243"/>
    <s v="Niterói"/>
    <x v="1"/>
    <n v="7000"/>
    <s v="Lorena Candido"/>
    <x v="1"/>
  </r>
  <r>
    <x v="4"/>
    <n v="2"/>
    <x v="244"/>
    <s v="Guarulhos"/>
    <x v="0"/>
    <n v="10600"/>
    <s v="Rodrigo Costa"/>
    <x v="0"/>
  </r>
  <r>
    <x v="1"/>
    <n v="2"/>
    <x v="244"/>
    <s v="Belo Horizonte"/>
    <x v="5"/>
    <n v="4200"/>
    <s v="Guilherme Reis"/>
    <x v="0"/>
  </r>
  <r>
    <x v="5"/>
    <n v="4"/>
    <x v="244"/>
    <s v="Niterói"/>
    <x v="1"/>
    <n v="6400"/>
    <s v="Antonio Castro"/>
    <x v="0"/>
  </r>
  <r>
    <x v="6"/>
    <n v="3"/>
    <x v="244"/>
    <s v="Rio de Janeiro"/>
    <x v="1"/>
    <n v="10500"/>
    <s v="Ana Tanaka"/>
    <x v="1"/>
  </r>
  <r>
    <x v="4"/>
    <n v="1"/>
    <x v="244"/>
    <s v="Belo Horizonte"/>
    <x v="5"/>
    <n v="5300"/>
    <s v="Lorena Ramos"/>
    <x v="1"/>
  </r>
  <r>
    <x v="2"/>
    <n v="2"/>
    <x v="244"/>
    <s v="São Paulo"/>
    <x v="0"/>
    <n v="6800"/>
    <s v="João Jesus"/>
    <x v="0"/>
  </r>
  <r>
    <x v="4"/>
    <n v="4"/>
    <x v="244"/>
    <s v="Campinas"/>
    <x v="0"/>
    <n v="21200"/>
    <s v="Thayna Maia"/>
    <x v="1"/>
  </r>
  <r>
    <x v="4"/>
    <n v="4"/>
    <x v="244"/>
    <s v="Rio de Janeiro"/>
    <x v="1"/>
    <n v="21200"/>
    <s v="Rodrigo Silveira"/>
    <x v="0"/>
  </r>
  <r>
    <x v="0"/>
    <n v="1"/>
    <x v="244"/>
    <s v="Belo Horizonte"/>
    <x v="5"/>
    <n v="5300"/>
    <s v="Giuseppe Silva"/>
    <x v="0"/>
  </r>
  <r>
    <x v="0"/>
    <n v="4"/>
    <x v="244"/>
    <s v="Rio de Janeiro"/>
    <x v="1"/>
    <n v="10000"/>
    <s v="Luiz Thoni"/>
    <x v="0"/>
  </r>
  <r>
    <x v="3"/>
    <n v="4"/>
    <x v="244"/>
    <s v="Curitiba"/>
    <x v="3"/>
    <n v="5600"/>
    <s v="Thais Figueiredo"/>
    <x v="1"/>
  </r>
  <r>
    <x v="1"/>
    <n v="3"/>
    <x v="244"/>
    <s v="São Paulo"/>
    <x v="0"/>
    <n v="6300"/>
    <s v="Eric Assumpção"/>
    <x v="0"/>
  </r>
  <r>
    <x v="0"/>
    <n v="4"/>
    <x v="244"/>
    <s v="Campinas"/>
    <x v="0"/>
    <n v="10000"/>
    <s v="Juliana Santos"/>
    <x v="1"/>
  </r>
  <r>
    <x v="5"/>
    <n v="4"/>
    <x v="245"/>
    <s v="Belo Horizonte"/>
    <x v="5"/>
    <n v="6400"/>
    <s v="Sandy Suzano"/>
    <x v="1"/>
  </r>
  <r>
    <x v="6"/>
    <n v="1"/>
    <x v="245"/>
    <s v="Guarulhos"/>
    <x v="0"/>
    <n v="5300"/>
    <s v="Tainah Franco"/>
    <x v="1"/>
  </r>
  <r>
    <x v="0"/>
    <n v="2"/>
    <x v="245"/>
    <s v="Curitiba"/>
    <x v="3"/>
    <n v="5000"/>
    <s v="Rodrigo Azevedo"/>
    <x v="0"/>
  </r>
  <r>
    <x v="1"/>
    <n v="3"/>
    <x v="245"/>
    <s v="São Paulo"/>
    <x v="0"/>
    <n v="6300"/>
    <s v="Hércules Limp"/>
    <x v="0"/>
  </r>
  <r>
    <x v="0"/>
    <n v="5"/>
    <x v="245"/>
    <s v="Goiânia"/>
    <x v="2"/>
    <n v="12500"/>
    <s v="Marina Duarte"/>
    <x v="1"/>
  </r>
  <r>
    <x v="4"/>
    <n v="2"/>
    <x v="245"/>
    <s v="São Paulo"/>
    <x v="0"/>
    <n v="10600"/>
    <s v="Raphael Antunes"/>
    <x v="0"/>
  </r>
  <r>
    <x v="6"/>
    <n v="1"/>
    <x v="245"/>
    <s v="Goiânia"/>
    <x v="2"/>
    <n v="3500"/>
    <s v="Karina Almeida"/>
    <x v="1"/>
  </r>
  <r>
    <x v="5"/>
    <n v="5"/>
    <x v="245"/>
    <s v="Belo Horizonte"/>
    <x v="5"/>
    <n v="8000"/>
    <s v="Stefan Marques"/>
    <x v="0"/>
  </r>
  <r>
    <x v="0"/>
    <n v="3"/>
    <x v="246"/>
    <s v="Curitiba"/>
    <x v="3"/>
    <n v="7500"/>
    <s v="Bruna Faria"/>
    <x v="1"/>
  </r>
  <r>
    <x v="3"/>
    <n v="4"/>
    <x v="246"/>
    <s v="Belo Horizonte"/>
    <x v="5"/>
    <n v="5600"/>
    <s v="Felipe Aragão"/>
    <x v="0"/>
  </r>
  <r>
    <x v="1"/>
    <n v="5"/>
    <x v="246"/>
    <s v="Niterói"/>
    <x v="1"/>
    <n v="10500"/>
    <s v="Vanessa Teixeira"/>
    <x v="1"/>
  </r>
  <r>
    <x v="4"/>
    <n v="3"/>
    <x v="246"/>
    <s v="Guarulhos"/>
    <x v="0"/>
    <n v="15900"/>
    <s v="Vitor Sad"/>
    <x v="0"/>
  </r>
  <r>
    <x v="0"/>
    <n v="3"/>
    <x v="246"/>
    <s v="Niterói"/>
    <x v="1"/>
    <n v="7500"/>
    <s v="Marcela Moreira"/>
    <x v="1"/>
  </r>
  <r>
    <x v="3"/>
    <n v="5"/>
    <x v="246"/>
    <s v="Goiânia"/>
    <x v="2"/>
    <n v="7000"/>
    <s v="Célio Gomes"/>
    <x v="0"/>
  </r>
  <r>
    <x v="3"/>
    <n v="2"/>
    <x v="246"/>
    <s v="Niterói"/>
    <x v="1"/>
    <n v="2800"/>
    <s v="Daniela Pereira"/>
    <x v="1"/>
  </r>
  <r>
    <x v="0"/>
    <n v="1"/>
    <x v="247"/>
    <s v="Belo Horizonte"/>
    <x v="5"/>
    <n v="2500"/>
    <s v="Guilherme Lacerda"/>
    <x v="0"/>
  </r>
  <r>
    <x v="0"/>
    <n v="5"/>
    <x v="247"/>
    <s v="Niterói"/>
    <x v="1"/>
    <n v="12500"/>
    <s v="Giuseppe Guimarães"/>
    <x v="0"/>
  </r>
  <r>
    <x v="0"/>
    <n v="5"/>
    <x v="247"/>
    <s v="Niterói"/>
    <x v="1"/>
    <n v="12500"/>
    <s v="Raíssa Marinho"/>
    <x v="1"/>
  </r>
  <r>
    <x v="0"/>
    <n v="5"/>
    <x v="247"/>
    <s v="Belo Horizonte"/>
    <x v="5"/>
    <n v="12500"/>
    <s v="Daniel Fernandes"/>
    <x v="0"/>
  </r>
  <r>
    <x v="5"/>
    <n v="2"/>
    <x v="247"/>
    <s v="Niterói"/>
    <x v="1"/>
    <n v="3200"/>
    <s v="Philipe Lima"/>
    <x v="0"/>
  </r>
  <r>
    <x v="3"/>
    <n v="3"/>
    <x v="248"/>
    <s v="São Paulo"/>
    <x v="0"/>
    <n v="4200"/>
    <s v="Lívia Passos"/>
    <x v="1"/>
  </r>
  <r>
    <x v="2"/>
    <n v="2"/>
    <x v="249"/>
    <s v="São Paulo"/>
    <x v="0"/>
    <n v="6800"/>
    <s v="Maurício Martins"/>
    <x v="0"/>
  </r>
  <r>
    <x v="0"/>
    <n v="1"/>
    <x v="249"/>
    <s v="Guarulhos"/>
    <x v="0"/>
    <n v="2500"/>
    <s v="Gabriela Franco"/>
    <x v="1"/>
  </r>
  <r>
    <x v="0"/>
    <n v="5"/>
    <x v="249"/>
    <s v="Goiânia"/>
    <x v="2"/>
    <n v="12500"/>
    <s v="Joyce Sousa"/>
    <x v="1"/>
  </r>
  <r>
    <x v="3"/>
    <n v="2"/>
    <x v="249"/>
    <s v="Rio de Janeiro"/>
    <x v="1"/>
    <n v="2800"/>
    <s v="Mariana Silva"/>
    <x v="1"/>
  </r>
  <r>
    <x v="1"/>
    <n v="3"/>
    <x v="250"/>
    <s v="Belo Horizonte"/>
    <x v="5"/>
    <n v="6300"/>
    <s v="Roberto Racy"/>
    <x v="0"/>
  </r>
  <r>
    <x v="1"/>
    <n v="4"/>
    <x v="250"/>
    <s v="Rio de Janeiro"/>
    <x v="1"/>
    <n v="8400"/>
    <s v="Sthefeson Fraga"/>
    <x v="0"/>
  </r>
  <r>
    <x v="0"/>
    <n v="2"/>
    <x v="250"/>
    <s v="Campinas"/>
    <x v="0"/>
    <n v="10600"/>
    <s v="Breno Isbelle"/>
    <x v="0"/>
  </r>
  <r>
    <x v="4"/>
    <n v="5"/>
    <x v="250"/>
    <s v="Belo Horizonte"/>
    <x v="5"/>
    <n v="26500"/>
    <s v="Eduardo Lencastre"/>
    <x v="0"/>
  </r>
  <r>
    <x v="0"/>
    <n v="4"/>
    <x v="250"/>
    <s v="Belo Horizonte"/>
    <x v="5"/>
    <n v="10000"/>
    <s v="Bruna Almeida"/>
    <x v="1"/>
  </r>
  <r>
    <x v="3"/>
    <n v="4"/>
    <x v="250"/>
    <s v="Belo Horizonte"/>
    <x v="5"/>
    <n v="5600"/>
    <s v="Renan Silva"/>
    <x v="0"/>
  </r>
  <r>
    <x v="4"/>
    <n v="4"/>
    <x v="251"/>
    <s v="Niterói"/>
    <x v="1"/>
    <n v="21200"/>
    <s v="Antônio Vasconcelos"/>
    <x v="0"/>
  </r>
  <r>
    <x v="3"/>
    <n v="5"/>
    <x v="251"/>
    <s v="São Paulo"/>
    <x v="0"/>
    <n v="7000"/>
    <s v="Victor Kohn"/>
    <x v="0"/>
  </r>
  <r>
    <x v="1"/>
    <n v="1"/>
    <x v="251"/>
    <s v="Porto Alegre"/>
    <x v="4"/>
    <n v="2100"/>
    <s v="Carolina Gomes"/>
    <x v="1"/>
  </r>
  <r>
    <x v="4"/>
    <n v="5"/>
    <x v="251"/>
    <s v="Curitiba"/>
    <x v="3"/>
    <n v="26500"/>
    <s v="Marcelo Ferreira"/>
    <x v="0"/>
  </r>
  <r>
    <x v="6"/>
    <n v="1"/>
    <x v="251"/>
    <s v="Belo Horizonte"/>
    <x v="5"/>
    <n v="3500"/>
    <s v="Gabriel Rachide"/>
    <x v="0"/>
  </r>
  <r>
    <x v="0"/>
    <n v="4"/>
    <x v="252"/>
    <s v="São Paulo"/>
    <x v="0"/>
    <n v="10000"/>
    <s v="Joao Barreto"/>
    <x v="0"/>
  </r>
  <r>
    <x v="2"/>
    <n v="3"/>
    <x v="252"/>
    <s v="Porto Alegre"/>
    <x v="4"/>
    <n v="10200"/>
    <s v="Raphael Zakhm"/>
    <x v="0"/>
  </r>
  <r>
    <x v="2"/>
    <n v="1"/>
    <x v="252"/>
    <s v="São Paulo"/>
    <x v="0"/>
    <n v="3400"/>
    <s v="Pedro Lopes"/>
    <x v="0"/>
  </r>
  <r>
    <x v="3"/>
    <n v="5"/>
    <x v="252"/>
    <s v="São Paulo"/>
    <x v="0"/>
    <n v="7000"/>
    <s v="Iuri Silva"/>
    <x v="0"/>
  </r>
  <r>
    <x v="4"/>
    <n v="1"/>
    <x v="252"/>
    <s v="Belo Horizonte"/>
    <x v="5"/>
    <n v="5300"/>
    <s v="Guilherme Barrozo"/>
    <x v="0"/>
  </r>
  <r>
    <x v="1"/>
    <n v="2"/>
    <x v="253"/>
    <s v="Belo Horizonte"/>
    <x v="5"/>
    <n v="4200"/>
    <s v="Lorena Chagas"/>
    <x v="1"/>
  </r>
  <r>
    <x v="6"/>
    <n v="1"/>
    <x v="253"/>
    <s v="Belo Horizonte"/>
    <x v="5"/>
    <n v="3500"/>
    <s v="Daniel Alves"/>
    <x v="0"/>
  </r>
  <r>
    <x v="5"/>
    <n v="4"/>
    <x v="253"/>
    <s v="Goiânia"/>
    <x v="2"/>
    <n v="6400"/>
    <s v="Wilson Pimenta"/>
    <x v="0"/>
  </r>
  <r>
    <x v="6"/>
    <n v="2"/>
    <x v="253"/>
    <s v="São Paulo"/>
    <x v="0"/>
    <n v="7000"/>
    <s v="Isabella Medeiros"/>
    <x v="1"/>
  </r>
  <r>
    <x v="4"/>
    <n v="3"/>
    <x v="253"/>
    <s v="São Paulo"/>
    <x v="0"/>
    <n v="15900"/>
    <s v="Ana Carvalho"/>
    <x v="1"/>
  </r>
  <r>
    <x v="2"/>
    <n v="5"/>
    <x v="254"/>
    <s v="Niterói"/>
    <x v="1"/>
    <n v="17000"/>
    <s v="Thomáz Santos"/>
    <x v="0"/>
  </r>
  <r>
    <x v="5"/>
    <n v="2"/>
    <x v="254"/>
    <s v="Goiânia"/>
    <x v="2"/>
    <n v="3200"/>
    <s v="Anna Soares"/>
    <x v="1"/>
  </r>
  <r>
    <x v="0"/>
    <n v="4"/>
    <x v="254"/>
    <s v="Campinas"/>
    <x v="0"/>
    <n v="10000"/>
    <s v="Nathan Vieira"/>
    <x v="0"/>
  </r>
  <r>
    <x v="4"/>
    <n v="3"/>
    <x v="254"/>
    <s v="Curitiba"/>
    <x v="3"/>
    <n v="15900"/>
    <s v="Pedro Nucci"/>
    <x v="0"/>
  </r>
  <r>
    <x v="2"/>
    <n v="2"/>
    <x v="254"/>
    <s v="Curitiba"/>
    <x v="3"/>
    <n v="6800"/>
    <s v="José Silva"/>
    <x v="0"/>
  </r>
  <r>
    <x v="2"/>
    <n v="3"/>
    <x v="254"/>
    <s v="São Paulo"/>
    <x v="0"/>
    <n v="10200"/>
    <s v="Anna Borges"/>
    <x v="1"/>
  </r>
  <r>
    <x v="4"/>
    <n v="1"/>
    <x v="254"/>
    <s v="Goiânia"/>
    <x v="2"/>
    <n v="5300"/>
    <s v="Guilherme Figueiredo"/>
    <x v="0"/>
  </r>
  <r>
    <x v="0"/>
    <n v="3"/>
    <x v="254"/>
    <s v="Guarulhos"/>
    <x v="0"/>
    <n v="7500"/>
    <s v="Pedro Valente"/>
    <x v="0"/>
  </r>
  <r>
    <x v="0"/>
    <n v="5"/>
    <x v="254"/>
    <s v="Campinas"/>
    <x v="0"/>
    <n v="12500"/>
    <s v="Renan Cardeman"/>
    <x v="0"/>
  </r>
  <r>
    <x v="4"/>
    <n v="2"/>
    <x v="254"/>
    <s v="Recife"/>
    <x v="6"/>
    <n v="10600"/>
    <s v="Juliana Castilho"/>
    <x v="1"/>
  </r>
  <r>
    <x v="6"/>
    <n v="5"/>
    <x v="254"/>
    <s v="Guarulhos"/>
    <x v="0"/>
    <n v="17500"/>
    <s v="Gabrielle Almeida"/>
    <x v="1"/>
  </r>
  <r>
    <x v="3"/>
    <n v="5"/>
    <x v="254"/>
    <s v="Goiânia"/>
    <x v="2"/>
    <n v="7000"/>
    <s v="Gabriel Thiele"/>
    <x v="0"/>
  </r>
  <r>
    <x v="0"/>
    <n v="1"/>
    <x v="254"/>
    <s v="Goiânia"/>
    <x v="2"/>
    <n v="2500"/>
    <s v="Luis Soares"/>
    <x v="1"/>
  </r>
  <r>
    <x v="3"/>
    <n v="4"/>
    <x v="255"/>
    <s v="Niterói"/>
    <x v="1"/>
    <n v="5600"/>
    <s v="Filipe Paulo"/>
    <x v="0"/>
  </r>
  <r>
    <x v="5"/>
    <n v="4"/>
    <x v="255"/>
    <s v="Guarulhos"/>
    <x v="0"/>
    <n v="6400"/>
    <s v="Andre Marques"/>
    <x v="0"/>
  </r>
  <r>
    <x v="3"/>
    <n v="5"/>
    <x v="255"/>
    <s v="Niterói"/>
    <x v="1"/>
    <n v="7000"/>
    <s v="Raíza Mendonça"/>
    <x v="1"/>
  </r>
  <r>
    <x v="4"/>
    <n v="1"/>
    <x v="256"/>
    <s v="Rio de Janeiro"/>
    <x v="1"/>
    <n v="5300"/>
    <s v="Bárbara Assunção"/>
    <x v="0"/>
  </r>
  <r>
    <x v="6"/>
    <n v="5"/>
    <x v="256"/>
    <s v="Campinas"/>
    <x v="0"/>
    <n v="17500"/>
    <s v="Pedro Buraco"/>
    <x v="0"/>
  </r>
  <r>
    <x v="4"/>
    <n v="2"/>
    <x v="256"/>
    <s v="Goiânia"/>
    <x v="2"/>
    <n v="10600"/>
    <s v="Beatriz Siqueira"/>
    <x v="1"/>
  </r>
  <r>
    <x v="6"/>
    <n v="4"/>
    <x v="256"/>
    <s v="Curitiba"/>
    <x v="3"/>
    <n v="14000"/>
    <s v="Lucas Fernandes"/>
    <x v="0"/>
  </r>
  <r>
    <x v="3"/>
    <n v="1"/>
    <x v="256"/>
    <s v="Niterói"/>
    <x v="1"/>
    <n v="1400"/>
    <s v="Pedro Monteiro"/>
    <x v="0"/>
  </r>
  <r>
    <x v="5"/>
    <n v="2"/>
    <x v="256"/>
    <s v="São Paulo"/>
    <x v="0"/>
    <n v="3200"/>
    <s v="Raíssa Oros"/>
    <x v="1"/>
  </r>
  <r>
    <x v="3"/>
    <n v="1"/>
    <x v="256"/>
    <s v="São Paulo"/>
    <x v="0"/>
    <n v="1400"/>
    <s v="João Godoy"/>
    <x v="0"/>
  </r>
  <r>
    <x v="0"/>
    <n v="4"/>
    <x v="256"/>
    <s v="Recife"/>
    <x v="6"/>
    <n v="10000"/>
    <s v="Luísa Castro"/>
    <x v="0"/>
  </r>
  <r>
    <x v="2"/>
    <n v="2"/>
    <x v="257"/>
    <s v="São Paulo"/>
    <x v="0"/>
    <n v="6800"/>
    <s v="Melissa Cavalcante"/>
    <x v="1"/>
  </r>
  <r>
    <x v="4"/>
    <n v="5"/>
    <x v="257"/>
    <s v="São Paulo"/>
    <x v="0"/>
    <n v="26500"/>
    <s v="Letícia Santos"/>
    <x v="1"/>
  </r>
  <r>
    <x v="1"/>
    <n v="3"/>
    <x v="257"/>
    <s v="Belo Horizonte"/>
    <x v="5"/>
    <n v="6300"/>
    <s v="Jessica Santos"/>
    <x v="1"/>
  </r>
  <r>
    <x v="0"/>
    <n v="2"/>
    <x v="257"/>
    <s v="Belo Horizonte"/>
    <x v="5"/>
    <n v="5000"/>
    <s v="João Oliveira"/>
    <x v="0"/>
  </r>
  <r>
    <x v="0"/>
    <n v="4"/>
    <x v="257"/>
    <s v="São Paulo"/>
    <x v="0"/>
    <n v="10000"/>
    <s v="Victor Sperandei"/>
    <x v="0"/>
  </r>
  <r>
    <x v="4"/>
    <n v="2"/>
    <x v="257"/>
    <s v="Goiânia"/>
    <x v="2"/>
    <n v="10600"/>
    <s v="Nathan Lopes"/>
    <x v="0"/>
  </r>
  <r>
    <x v="5"/>
    <n v="5"/>
    <x v="257"/>
    <s v="Porto Alegre"/>
    <x v="4"/>
    <n v="8000"/>
    <s v="Gabriel Carneiro"/>
    <x v="0"/>
  </r>
  <r>
    <x v="0"/>
    <n v="4"/>
    <x v="257"/>
    <s v="São Paulo"/>
    <x v="0"/>
    <n v="10000"/>
    <s v="Pedro Miura"/>
    <x v="0"/>
  </r>
  <r>
    <x v="0"/>
    <n v="2"/>
    <x v="257"/>
    <s v="São Paulo"/>
    <x v="0"/>
    <n v="5000"/>
    <s v="Caroline Arruda"/>
    <x v="1"/>
  </r>
  <r>
    <x v="4"/>
    <n v="5"/>
    <x v="257"/>
    <s v="São Paulo"/>
    <x v="0"/>
    <n v="26500"/>
    <s v="Luiz Miranda"/>
    <x v="0"/>
  </r>
  <r>
    <x v="5"/>
    <n v="4"/>
    <x v="257"/>
    <s v="São Paulo"/>
    <x v="0"/>
    <n v="6400"/>
    <s v="Wilson Silva"/>
    <x v="0"/>
  </r>
  <r>
    <x v="1"/>
    <n v="1"/>
    <x v="257"/>
    <s v="Campinas"/>
    <x v="0"/>
    <n v="2100"/>
    <s v="Larissa Aragão"/>
    <x v="1"/>
  </r>
  <r>
    <x v="6"/>
    <n v="2"/>
    <x v="258"/>
    <s v="Belo Horizonte"/>
    <x v="5"/>
    <n v="7000"/>
    <s v="Diego Amaral"/>
    <x v="0"/>
  </r>
  <r>
    <x v="2"/>
    <n v="4"/>
    <x v="258"/>
    <s v="Belo Horizonte"/>
    <x v="5"/>
    <n v="13600"/>
    <s v="Roberto Boccaletti"/>
    <x v="0"/>
  </r>
  <r>
    <x v="0"/>
    <n v="5"/>
    <x v="258"/>
    <s v="Belo Horizonte"/>
    <x v="5"/>
    <n v="12500"/>
    <s v="Rafael Oliveira"/>
    <x v="0"/>
  </r>
  <r>
    <x v="6"/>
    <n v="5"/>
    <x v="258"/>
    <s v="Guarulhos"/>
    <x v="0"/>
    <n v="17500"/>
    <s v="Rodrigo Nunes"/>
    <x v="0"/>
  </r>
  <r>
    <x v="2"/>
    <n v="2"/>
    <x v="258"/>
    <s v="Recife"/>
    <x v="6"/>
    <n v="6800"/>
    <s v="Rafael Valim"/>
    <x v="0"/>
  </r>
  <r>
    <x v="3"/>
    <n v="1"/>
    <x v="258"/>
    <s v="Goiânia"/>
    <x v="2"/>
    <n v="1400"/>
    <s v="Bernard Isbelle"/>
    <x v="0"/>
  </r>
  <r>
    <x v="6"/>
    <n v="1"/>
    <x v="259"/>
    <s v="Porto Alegre"/>
    <x v="4"/>
    <n v="5300"/>
    <s v="Rafael Guadagnino"/>
    <x v="0"/>
  </r>
  <r>
    <x v="5"/>
    <n v="4"/>
    <x v="260"/>
    <s v="Belo Horizonte"/>
    <x v="5"/>
    <n v="6400"/>
    <s v="Beatriz Rocha"/>
    <x v="1"/>
  </r>
  <r>
    <x v="1"/>
    <n v="3"/>
    <x v="260"/>
    <s v="São Paulo"/>
    <x v="0"/>
    <n v="6300"/>
    <s v="Maria Paz"/>
    <x v="1"/>
  </r>
  <r>
    <x v="3"/>
    <n v="3"/>
    <x v="260"/>
    <s v="Rio de Janeiro"/>
    <x v="1"/>
    <n v="4200"/>
    <s v="Raísa Vieira"/>
    <x v="1"/>
  </r>
  <r>
    <x v="2"/>
    <n v="1"/>
    <x v="260"/>
    <s v="São Paulo"/>
    <x v="0"/>
    <n v="3400"/>
    <s v="Carlos Fonseca"/>
    <x v="0"/>
  </r>
  <r>
    <x v="6"/>
    <n v="4"/>
    <x v="260"/>
    <s v="Goiânia"/>
    <x v="2"/>
    <n v="14000"/>
    <s v="Anderson Ferreira"/>
    <x v="0"/>
  </r>
  <r>
    <x v="3"/>
    <n v="5"/>
    <x v="260"/>
    <s v="Belo Horizonte"/>
    <x v="5"/>
    <n v="7000"/>
    <s v="Guilherme Lacerda"/>
    <x v="0"/>
  </r>
  <r>
    <x v="0"/>
    <n v="4"/>
    <x v="260"/>
    <s v="Niterói"/>
    <x v="1"/>
    <n v="21200"/>
    <s v="Raíssa Rodrigues"/>
    <x v="1"/>
  </r>
  <r>
    <x v="6"/>
    <n v="4"/>
    <x v="260"/>
    <s v="Recife"/>
    <x v="6"/>
    <n v="14000"/>
    <s v="Gabriel Matheus"/>
    <x v="0"/>
  </r>
  <r>
    <x v="0"/>
    <n v="2"/>
    <x v="260"/>
    <s v="Goiânia"/>
    <x v="2"/>
    <n v="10600"/>
    <s v="Renan Ferreira"/>
    <x v="0"/>
  </r>
  <r>
    <x v="4"/>
    <n v="3"/>
    <x v="260"/>
    <s v="Guarulhos"/>
    <x v="0"/>
    <n v="15900"/>
    <s v="Thayna Aires"/>
    <x v="1"/>
  </r>
  <r>
    <x v="1"/>
    <n v="5"/>
    <x v="261"/>
    <s v="São Paulo"/>
    <x v="0"/>
    <n v="10500"/>
    <s v="Henrique Kranz"/>
    <x v="0"/>
  </r>
  <r>
    <x v="1"/>
    <n v="3"/>
    <x v="261"/>
    <s v="Goiânia"/>
    <x v="2"/>
    <n v="6300"/>
    <s v="Caio Arruda"/>
    <x v="0"/>
  </r>
  <r>
    <x v="1"/>
    <n v="3"/>
    <x v="262"/>
    <s v="Guarulhos"/>
    <x v="0"/>
    <n v="6300"/>
    <s v="Andressa Ribeiro"/>
    <x v="1"/>
  </r>
  <r>
    <x v="4"/>
    <n v="2"/>
    <x v="262"/>
    <s v="São Paulo"/>
    <x v="0"/>
    <n v="10600"/>
    <s v="Raphael Passos"/>
    <x v="0"/>
  </r>
  <r>
    <x v="6"/>
    <n v="4"/>
    <x v="262"/>
    <s v="São Paulo"/>
    <x v="0"/>
    <n v="14000"/>
    <s v="Lucas Ferreira"/>
    <x v="0"/>
  </r>
  <r>
    <x v="4"/>
    <n v="4"/>
    <x v="262"/>
    <s v="São Paulo"/>
    <x v="0"/>
    <n v="21200"/>
    <s v="Adriana Marchesi"/>
    <x v="1"/>
  </r>
  <r>
    <x v="4"/>
    <n v="3"/>
    <x v="262"/>
    <s v="São Paulo"/>
    <x v="0"/>
    <n v="15900"/>
    <s v="Carlos Pedrosa"/>
    <x v="0"/>
  </r>
  <r>
    <x v="2"/>
    <n v="2"/>
    <x v="262"/>
    <s v="Rio de Janeiro"/>
    <x v="1"/>
    <n v="6800"/>
    <s v="Julia Barroso"/>
    <x v="1"/>
  </r>
  <r>
    <x v="4"/>
    <n v="5"/>
    <x v="262"/>
    <s v="Belo Horizonte"/>
    <x v="5"/>
    <n v="26500"/>
    <s v="Maria Puntel"/>
    <x v="1"/>
  </r>
  <r>
    <x v="4"/>
    <n v="4"/>
    <x v="262"/>
    <s v="São Paulo"/>
    <x v="0"/>
    <n v="21200"/>
    <s v="Ives Aquino"/>
    <x v="1"/>
  </r>
  <r>
    <x v="5"/>
    <n v="3"/>
    <x v="262"/>
    <s v="São Paulo"/>
    <x v="0"/>
    <n v="4800"/>
    <s v="Maria Barros"/>
    <x v="1"/>
  </r>
  <r>
    <x v="2"/>
    <n v="5"/>
    <x v="262"/>
    <s v="Campinas"/>
    <x v="0"/>
    <n v="17000"/>
    <s v="Sandy Valim"/>
    <x v="1"/>
  </r>
  <r>
    <x v="0"/>
    <n v="4"/>
    <x v="262"/>
    <s v="São Paulo"/>
    <x v="0"/>
    <n v="10000"/>
    <s v="Rachel Medronho"/>
    <x v="1"/>
  </r>
  <r>
    <x v="0"/>
    <n v="5"/>
    <x v="262"/>
    <s v="São Paulo"/>
    <x v="0"/>
    <n v="12500"/>
    <s v="Bruna Moita"/>
    <x v="1"/>
  </r>
  <r>
    <x v="0"/>
    <n v="2"/>
    <x v="262"/>
    <s v="Rio de Janeiro"/>
    <x v="1"/>
    <n v="5000"/>
    <s v="Barbara Fernandes"/>
    <x v="1"/>
  </r>
  <r>
    <x v="0"/>
    <n v="3"/>
    <x v="262"/>
    <s v="Rio de Janeiro"/>
    <x v="1"/>
    <n v="7500"/>
    <s v="Victor Miranda"/>
    <x v="0"/>
  </r>
  <r>
    <x v="3"/>
    <n v="4"/>
    <x v="262"/>
    <s v="Guarulhos"/>
    <x v="0"/>
    <n v="5600"/>
    <s v="Isabela Carvalho"/>
    <x v="1"/>
  </r>
  <r>
    <x v="3"/>
    <n v="4"/>
    <x v="262"/>
    <s v="Niterói"/>
    <x v="1"/>
    <n v="5600"/>
    <s v="Pedro Tatsch"/>
    <x v="0"/>
  </r>
  <r>
    <x v="4"/>
    <n v="3"/>
    <x v="262"/>
    <s v="Belo Horizonte"/>
    <x v="5"/>
    <n v="15900"/>
    <s v="Isabella Rocha"/>
    <x v="1"/>
  </r>
  <r>
    <x v="3"/>
    <n v="3"/>
    <x v="262"/>
    <s v="Rio de Janeiro"/>
    <x v="1"/>
    <n v="4200"/>
    <s v="João Assis"/>
    <x v="0"/>
  </r>
  <r>
    <x v="0"/>
    <n v="3"/>
    <x v="262"/>
    <s v="Guarulhos"/>
    <x v="0"/>
    <n v="7500"/>
    <s v="Isabela Portela"/>
    <x v="1"/>
  </r>
  <r>
    <x v="4"/>
    <n v="5"/>
    <x v="262"/>
    <s v="São Paulo"/>
    <x v="0"/>
    <n v="26500"/>
    <s v="Clarissa Oliveira"/>
    <x v="1"/>
  </r>
  <r>
    <x v="5"/>
    <n v="3"/>
    <x v="262"/>
    <s v="São Paulo"/>
    <x v="0"/>
    <n v="4800"/>
    <s v="Patrícia Guimarães"/>
    <x v="1"/>
  </r>
  <r>
    <x v="6"/>
    <n v="5"/>
    <x v="262"/>
    <s v="Curitiba"/>
    <x v="3"/>
    <n v="26500"/>
    <s v="Gustavo Ferreira"/>
    <x v="0"/>
  </r>
  <r>
    <x v="5"/>
    <n v="1"/>
    <x v="262"/>
    <s v="São Paulo"/>
    <x v="0"/>
    <n v="1600"/>
    <s v="Isabella Ferreira"/>
    <x v="1"/>
  </r>
  <r>
    <x v="4"/>
    <n v="2"/>
    <x v="262"/>
    <s v="São Paulo"/>
    <x v="0"/>
    <n v="10600"/>
    <s v="Vinícius Gomes"/>
    <x v="0"/>
  </r>
  <r>
    <x v="5"/>
    <n v="5"/>
    <x v="262"/>
    <s v="Guarulhos"/>
    <x v="0"/>
    <n v="8000"/>
    <s v="Bruna Camara"/>
    <x v="1"/>
  </r>
  <r>
    <x v="0"/>
    <n v="2"/>
    <x v="262"/>
    <s v="Porto Alegre"/>
    <x v="4"/>
    <n v="5000"/>
    <s v="Pedro Gomes"/>
    <x v="0"/>
  </r>
  <r>
    <x v="5"/>
    <n v="5"/>
    <x v="262"/>
    <s v="Belo Horizonte"/>
    <x v="5"/>
    <n v="8000"/>
    <s v="Arthur Sperandei"/>
    <x v="0"/>
  </r>
  <r>
    <x v="4"/>
    <n v="2"/>
    <x v="263"/>
    <s v="Goiânia"/>
    <x v="2"/>
    <n v="10600"/>
    <s v="Kim Quinto"/>
    <x v="1"/>
  </r>
  <r>
    <x v="1"/>
    <n v="4"/>
    <x v="263"/>
    <s v="Porto Alegre"/>
    <x v="4"/>
    <n v="8400"/>
    <s v="Célio Assumpção"/>
    <x v="0"/>
  </r>
  <r>
    <x v="5"/>
    <n v="4"/>
    <x v="263"/>
    <s v="São Paulo"/>
    <x v="0"/>
    <n v="6400"/>
    <s v="Paola Pedrosa"/>
    <x v="1"/>
  </r>
  <r>
    <x v="3"/>
    <n v="2"/>
    <x v="263"/>
    <s v="Campinas"/>
    <x v="0"/>
    <n v="2800"/>
    <s v="Paulo Fraga"/>
    <x v="0"/>
  </r>
  <r>
    <x v="6"/>
    <n v="5"/>
    <x v="263"/>
    <s v="Guarulhos"/>
    <x v="0"/>
    <n v="17500"/>
    <s v="Matheus Ramos"/>
    <x v="0"/>
  </r>
  <r>
    <x v="0"/>
    <n v="3"/>
    <x v="263"/>
    <s v="Niterói"/>
    <x v="1"/>
    <n v="7500"/>
    <s v="Rachel Ferman"/>
    <x v="1"/>
  </r>
  <r>
    <x v="4"/>
    <n v="1"/>
    <x v="263"/>
    <s v="Belo Horizonte"/>
    <x v="5"/>
    <n v="5300"/>
    <s v="Bianca Boccaletti"/>
    <x v="1"/>
  </r>
  <r>
    <x v="4"/>
    <n v="4"/>
    <x v="263"/>
    <s v="Goiânia"/>
    <x v="2"/>
    <n v="21200"/>
    <s v="Jackson Ribeiro"/>
    <x v="0"/>
  </r>
  <r>
    <x v="6"/>
    <n v="5"/>
    <x v="264"/>
    <s v="São Paulo"/>
    <x v="0"/>
    <n v="17500"/>
    <s v="Pedro Machado"/>
    <x v="0"/>
  </r>
  <r>
    <x v="6"/>
    <n v="5"/>
    <x v="264"/>
    <s v="Niterói"/>
    <x v="1"/>
    <n v="17500"/>
    <s v="Marina Xavier"/>
    <x v="1"/>
  </r>
  <r>
    <x v="1"/>
    <n v="4"/>
    <x v="264"/>
    <s v="Rio de Janeiro"/>
    <x v="1"/>
    <n v="8400"/>
    <s v="Marina Mendes"/>
    <x v="1"/>
  </r>
  <r>
    <x v="2"/>
    <n v="5"/>
    <x v="264"/>
    <s v="Curitiba"/>
    <x v="3"/>
    <n v="17000"/>
    <s v="Wilson Veloso"/>
    <x v="0"/>
  </r>
  <r>
    <x v="4"/>
    <n v="2"/>
    <x v="264"/>
    <s v="Goiânia"/>
    <x v="2"/>
    <n v="10600"/>
    <s v="Victoria Ferezin"/>
    <x v="1"/>
  </r>
  <r>
    <x v="4"/>
    <n v="5"/>
    <x v="264"/>
    <s v="São Paulo"/>
    <x v="0"/>
    <n v="26500"/>
    <s v="Ulisses Fonseca"/>
    <x v="0"/>
  </r>
  <r>
    <x v="5"/>
    <n v="2"/>
    <x v="264"/>
    <s v="Guarulhos"/>
    <x v="0"/>
    <n v="3200"/>
    <s v="Ulisses Caputo"/>
    <x v="0"/>
  </r>
  <r>
    <x v="4"/>
    <n v="3"/>
    <x v="264"/>
    <s v="São Paulo"/>
    <x v="0"/>
    <n v="15900"/>
    <s v="Pedro Nóbrega"/>
    <x v="0"/>
  </r>
  <r>
    <x v="4"/>
    <n v="3"/>
    <x v="265"/>
    <s v="Niterói"/>
    <x v="1"/>
    <n v="15900"/>
    <s v="Izabel Cavalcanti"/>
    <x v="1"/>
  </r>
  <r>
    <x v="4"/>
    <n v="3"/>
    <x v="265"/>
    <s v="São Paulo"/>
    <x v="0"/>
    <n v="15900"/>
    <s v="Mariana Braga"/>
    <x v="1"/>
  </r>
  <r>
    <x v="0"/>
    <n v="5"/>
    <x v="265"/>
    <s v="Goiânia"/>
    <x v="2"/>
    <n v="12500"/>
    <s v="Yasser Lacerda"/>
    <x v="0"/>
  </r>
  <r>
    <x v="4"/>
    <n v="5"/>
    <x v="266"/>
    <s v="São Paulo"/>
    <x v="0"/>
    <n v="26500"/>
    <s v="Ana Aliani"/>
    <x v="1"/>
  </r>
  <r>
    <x v="1"/>
    <n v="4"/>
    <x v="266"/>
    <s v="Belo Horizonte"/>
    <x v="5"/>
    <n v="8400"/>
    <s v="Tadeu Marques"/>
    <x v="0"/>
  </r>
  <r>
    <x v="4"/>
    <n v="3"/>
    <x v="267"/>
    <s v="Porto Alegre"/>
    <x v="4"/>
    <n v="15900"/>
    <s v="Isaac Almeida"/>
    <x v="0"/>
  </r>
  <r>
    <x v="1"/>
    <n v="2"/>
    <x v="267"/>
    <s v="Curitiba"/>
    <x v="3"/>
    <n v="4200"/>
    <s v="Natalia Almeida"/>
    <x v="1"/>
  </r>
  <r>
    <x v="6"/>
    <n v="5"/>
    <x v="267"/>
    <s v="Guarulhos"/>
    <x v="0"/>
    <n v="17500"/>
    <s v="Roger Pereira"/>
    <x v="0"/>
  </r>
  <r>
    <x v="2"/>
    <n v="2"/>
    <x v="267"/>
    <s v="Belo Horizonte"/>
    <x v="5"/>
    <n v="6800"/>
    <s v="Thales Lencastre"/>
    <x v="0"/>
  </r>
  <r>
    <x v="4"/>
    <n v="1"/>
    <x v="267"/>
    <s v="São Paulo"/>
    <x v="0"/>
    <n v="5300"/>
    <s v="Tayla Soares"/>
    <x v="1"/>
  </r>
  <r>
    <x v="5"/>
    <n v="4"/>
    <x v="267"/>
    <s v="Guarulhos"/>
    <x v="0"/>
    <n v="6400"/>
    <s v="Sandy Cozendey"/>
    <x v="1"/>
  </r>
  <r>
    <x v="0"/>
    <n v="5"/>
    <x v="267"/>
    <s v="Recife"/>
    <x v="6"/>
    <n v="12500"/>
    <s v="Juan Chein"/>
    <x v="0"/>
  </r>
  <r>
    <x v="3"/>
    <n v="5"/>
    <x v="267"/>
    <s v="Niterói"/>
    <x v="1"/>
    <n v="7000"/>
    <s v="Aline Quinto"/>
    <x v="1"/>
  </r>
  <r>
    <x v="2"/>
    <n v="2"/>
    <x v="267"/>
    <s v="Rio de Janeiro"/>
    <x v="1"/>
    <n v="6800"/>
    <s v="Ananda Gomes"/>
    <x v="1"/>
  </r>
  <r>
    <x v="3"/>
    <n v="3"/>
    <x v="267"/>
    <s v="Goiânia"/>
    <x v="2"/>
    <n v="4200"/>
    <s v="Viviane Portela"/>
    <x v="1"/>
  </r>
  <r>
    <x v="1"/>
    <n v="1"/>
    <x v="267"/>
    <s v="Niterói"/>
    <x v="1"/>
    <n v="2100"/>
    <s v="Ana Assis"/>
    <x v="1"/>
  </r>
  <r>
    <x v="4"/>
    <n v="2"/>
    <x v="267"/>
    <s v="Goiânia"/>
    <x v="2"/>
    <n v="10600"/>
    <s v="Gustavo Faria"/>
    <x v="0"/>
  </r>
  <r>
    <x v="0"/>
    <n v="3"/>
    <x v="267"/>
    <s v="Niterói"/>
    <x v="1"/>
    <n v="7500"/>
    <s v="Vivianne Junger"/>
    <x v="1"/>
  </r>
  <r>
    <x v="5"/>
    <n v="4"/>
    <x v="268"/>
    <s v="Porto Alegre"/>
    <x v="4"/>
    <n v="6400"/>
    <s v="Cícero Magalhães"/>
    <x v="0"/>
  </r>
  <r>
    <x v="0"/>
    <n v="4"/>
    <x v="269"/>
    <s v="Curitiba"/>
    <x v="3"/>
    <n v="10000"/>
    <s v="Rodrigo Accioly"/>
    <x v="0"/>
  </r>
  <r>
    <x v="1"/>
    <n v="3"/>
    <x v="269"/>
    <s v="Porto Alegre"/>
    <x v="4"/>
    <n v="6300"/>
    <s v="Anna Vianna"/>
    <x v="1"/>
  </r>
  <r>
    <x v="4"/>
    <n v="2"/>
    <x v="269"/>
    <s v="Goiânia"/>
    <x v="2"/>
    <n v="10600"/>
    <s v="Ana Oliveira"/>
    <x v="1"/>
  </r>
  <r>
    <x v="0"/>
    <n v="3"/>
    <x v="269"/>
    <s v="Curitiba"/>
    <x v="3"/>
    <n v="7500"/>
    <s v="Roberta Lima"/>
    <x v="1"/>
  </r>
  <r>
    <x v="5"/>
    <n v="1"/>
    <x v="269"/>
    <s v="Rio de Janeiro"/>
    <x v="1"/>
    <n v="1600"/>
    <s v="Paula Lopes"/>
    <x v="1"/>
  </r>
  <r>
    <x v="0"/>
    <n v="5"/>
    <x v="269"/>
    <s v="Curitiba"/>
    <x v="3"/>
    <n v="12500"/>
    <s v="Allan Costa"/>
    <x v="0"/>
  </r>
  <r>
    <x v="3"/>
    <n v="4"/>
    <x v="269"/>
    <s v="Campinas"/>
    <x v="0"/>
    <n v="5600"/>
    <s v="Beatriz Franco"/>
    <x v="1"/>
  </r>
  <r>
    <x v="4"/>
    <n v="3"/>
    <x v="269"/>
    <s v="São Paulo"/>
    <x v="0"/>
    <n v="15900"/>
    <s v="Luiz Arruda"/>
    <x v="0"/>
  </r>
  <r>
    <x v="2"/>
    <n v="3"/>
    <x v="269"/>
    <s v="Recife"/>
    <x v="6"/>
    <n v="10200"/>
    <s v="Gustavo Marchesi"/>
    <x v="0"/>
  </r>
  <r>
    <x v="1"/>
    <n v="5"/>
    <x v="269"/>
    <s v="Campinas"/>
    <x v="0"/>
    <n v="10500"/>
    <s v="Nathan Pedrosa"/>
    <x v="0"/>
  </r>
  <r>
    <x v="4"/>
    <n v="4"/>
    <x v="270"/>
    <s v="Rio de Janeiro"/>
    <x v="1"/>
    <n v="21200"/>
    <s v="Marcela Sampaio"/>
    <x v="1"/>
  </r>
  <r>
    <x v="2"/>
    <n v="2"/>
    <x v="270"/>
    <s v="Goiânia"/>
    <x v="2"/>
    <n v="6800"/>
    <s v="Giovana Araujo"/>
    <x v="1"/>
  </r>
  <r>
    <x v="3"/>
    <n v="3"/>
    <x v="271"/>
    <s v="Campinas"/>
    <x v="0"/>
    <n v="4200"/>
    <s v="Pedro Miranda"/>
    <x v="0"/>
  </r>
  <r>
    <x v="0"/>
    <n v="5"/>
    <x v="271"/>
    <s v="Campinas"/>
    <x v="0"/>
    <n v="12500"/>
    <s v="Jeferson Rachide"/>
    <x v="0"/>
  </r>
  <r>
    <x v="0"/>
    <n v="2"/>
    <x v="271"/>
    <s v="Niterói"/>
    <x v="1"/>
    <n v="5000"/>
    <s v="Marcos Barrozo"/>
    <x v="0"/>
  </r>
  <r>
    <x v="1"/>
    <n v="5"/>
    <x v="271"/>
    <s v="Belo Horizonte"/>
    <x v="5"/>
    <n v="10500"/>
    <s v="Victor Assumpção"/>
    <x v="0"/>
  </r>
  <r>
    <x v="0"/>
    <n v="2"/>
    <x v="271"/>
    <s v="Recife"/>
    <x v="6"/>
    <n v="5000"/>
    <s v="Rodrigo Ribeiro"/>
    <x v="0"/>
  </r>
  <r>
    <x v="5"/>
    <n v="2"/>
    <x v="271"/>
    <s v="Rio de Janeiro"/>
    <x v="1"/>
    <n v="3200"/>
    <s v="Viviane Araujo"/>
    <x v="1"/>
  </r>
  <r>
    <x v="4"/>
    <n v="3"/>
    <x v="271"/>
    <s v="Rio de Janeiro"/>
    <x v="1"/>
    <n v="15900"/>
    <s v="Daniel Temporal"/>
    <x v="0"/>
  </r>
  <r>
    <x v="6"/>
    <n v="5"/>
    <x v="271"/>
    <s v="Goiânia"/>
    <x v="2"/>
    <n v="17500"/>
    <s v="Cícero Moraes"/>
    <x v="0"/>
  </r>
  <r>
    <x v="4"/>
    <n v="2"/>
    <x v="272"/>
    <s v="São Paulo"/>
    <x v="0"/>
    <n v="10600"/>
    <s v="Luiz Fernandes"/>
    <x v="0"/>
  </r>
  <r>
    <x v="0"/>
    <n v="5"/>
    <x v="272"/>
    <s v="Recife"/>
    <x v="6"/>
    <n v="12500"/>
    <s v="Lucas Essaber"/>
    <x v="0"/>
  </r>
  <r>
    <x v="1"/>
    <n v="4"/>
    <x v="272"/>
    <s v="Porto Alegre"/>
    <x v="4"/>
    <n v="8400"/>
    <s v="Iuri Portela"/>
    <x v="0"/>
  </r>
  <r>
    <x v="4"/>
    <n v="1"/>
    <x v="272"/>
    <s v="São Paulo"/>
    <x v="0"/>
    <n v="5300"/>
    <s v="Felipe Abreu"/>
    <x v="0"/>
  </r>
  <r>
    <x v="3"/>
    <n v="1"/>
    <x v="272"/>
    <s v="Goiânia"/>
    <x v="2"/>
    <n v="1400"/>
    <s v="Jessica Gomes"/>
    <x v="1"/>
  </r>
  <r>
    <x v="0"/>
    <n v="1"/>
    <x v="272"/>
    <s v="Curitiba"/>
    <x v="3"/>
    <n v="2500"/>
    <s v="Samara Moraes"/>
    <x v="1"/>
  </r>
  <r>
    <x v="1"/>
    <n v="1"/>
    <x v="272"/>
    <s v="Campinas"/>
    <x v="0"/>
    <n v="2100"/>
    <s v="Bárbara Mattos"/>
    <x v="0"/>
  </r>
  <r>
    <x v="1"/>
    <n v="3"/>
    <x v="272"/>
    <s v="Belo Horizonte"/>
    <x v="5"/>
    <n v="6300"/>
    <s v="Jonatas Lopes"/>
    <x v="0"/>
  </r>
  <r>
    <x v="6"/>
    <n v="2"/>
    <x v="272"/>
    <s v="Niterói"/>
    <x v="1"/>
    <n v="7000"/>
    <s v="Beatriz Ferreira"/>
    <x v="1"/>
  </r>
  <r>
    <x v="1"/>
    <n v="3"/>
    <x v="272"/>
    <s v="Belo Horizonte"/>
    <x v="5"/>
    <n v="6300"/>
    <s v="Gabriel Peixoto"/>
    <x v="0"/>
  </r>
  <r>
    <x v="0"/>
    <n v="4"/>
    <x v="272"/>
    <s v="São Paulo"/>
    <x v="0"/>
    <n v="10000"/>
    <s v="Henrique Mendonça"/>
    <x v="0"/>
  </r>
  <r>
    <x v="4"/>
    <n v="4"/>
    <x v="272"/>
    <s v="Belo Horizonte"/>
    <x v="5"/>
    <n v="21200"/>
    <s v="Carolina Bôas"/>
    <x v="1"/>
  </r>
  <r>
    <x v="4"/>
    <n v="2"/>
    <x v="272"/>
    <s v="Guarulhos"/>
    <x v="0"/>
    <n v="10600"/>
    <s v="Renan Souza"/>
    <x v="0"/>
  </r>
  <r>
    <x v="0"/>
    <n v="2"/>
    <x v="272"/>
    <s v="Recife"/>
    <x v="6"/>
    <n v="5000"/>
    <s v="Rojane Almeida"/>
    <x v="1"/>
  </r>
  <r>
    <x v="5"/>
    <n v="4"/>
    <x v="272"/>
    <s v="Belo Horizonte"/>
    <x v="5"/>
    <n v="6400"/>
    <s v="Pedro Santos"/>
    <x v="0"/>
  </r>
  <r>
    <x v="0"/>
    <n v="4"/>
    <x v="272"/>
    <s v="Rio de Janeiro"/>
    <x v="1"/>
    <n v="10000"/>
    <s v="Luana Manhães"/>
    <x v="1"/>
  </r>
  <r>
    <x v="4"/>
    <n v="5"/>
    <x v="272"/>
    <s v="Rio de Janeiro"/>
    <x v="1"/>
    <n v="26500"/>
    <s v="Gabriel Conceição"/>
    <x v="0"/>
  </r>
  <r>
    <x v="0"/>
    <n v="4"/>
    <x v="272"/>
    <s v="Campinas"/>
    <x v="0"/>
    <n v="21200"/>
    <s v="Henrique Freitas"/>
    <x v="0"/>
  </r>
  <r>
    <x v="0"/>
    <n v="1"/>
    <x v="272"/>
    <s v="Belo Horizonte"/>
    <x v="5"/>
    <n v="2500"/>
    <s v="Lucas Rachide"/>
    <x v="0"/>
  </r>
  <r>
    <x v="4"/>
    <n v="3"/>
    <x v="272"/>
    <s v="São Paulo"/>
    <x v="0"/>
    <n v="15900"/>
    <s v="Michelle Mendes"/>
    <x v="1"/>
  </r>
  <r>
    <x v="0"/>
    <n v="2"/>
    <x v="273"/>
    <s v="São Paulo"/>
    <x v="0"/>
    <n v="5000"/>
    <s v="Pedro Gonçalves"/>
    <x v="0"/>
  </r>
  <r>
    <x v="4"/>
    <n v="2"/>
    <x v="274"/>
    <s v="Belo Horizonte"/>
    <x v="5"/>
    <n v="10600"/>
    <s v="Leandro Pereira"/>
    <x v="0"/>
  </r>
  <r>
    <x v="3"/>
    <n v="5"/>
    <x v="274"/>
    <s v="Curitiba"/>
    <x v="3"/>
    <n v="7000"/>
    <s v="Fernanda Barreira"/>
    <x v="1"/>
  </r>
  <r>
    <x v="0"/>
    <n v="1"/>
    <x v="275"/>
    <s v="Campinas"/>
    <x v="0"/>
    <n v="2500"/>
    <s v="Gabrielle Brito"/>
    <x v="1"/>
  </r>
  <r>
    <x v="5"/>
    <n v="1"/>
    <x v="275"/>
    <s v="São Paulo"/>
    <x v="0"/>
    <n v="1600"/>
    <s v="Breno Braga"/>
    <x v="0"/>
  </r>
  <r>
    <x v="6"/>
    <n v="4"/>
    <x v="275"/>
    <s v="Goiânia"/>
    <x v="2"/>
    <n v="14000"/>
    <s v="Anna Fonseca"/>
    <x v="1"/>
  </r>
  <r>
    <x v="6"/>
    <n v="4"/>
    <x v="275"/>
    <s v="Rio de Janeiro"/>
    <x v="1"/>
    <n v="14000"/>
    <s v="Iuri Fernandes"/>
    <x v="0"/>
  </r>
  <r>
    <x v="0"/>
    <n v="1"/>
    <x v="275"/>
    <s v="Campinas"/>
    <x v="0"/>
    <n v="2500"/>
    <s v="João Oliveira"/>
    <x v="0"/>
  </r>
  <r>
    <x v="0"/>
    <n v="2"/>
    <x v="275"/>
    <s v="Campinas"/>
    <x v="0"/>
    <n v="5000"/>
    <s v="Wilson Braga"/>
    <x v="0"/>
  </r>
  <r>
    <x v="4"/>
    <n v="4"/>
    <x v="275"/>
    <s v="Guarulhos"/>
    <x v="0"/>
    <n v="21200"/>
    <s v="Maria Sousa"/>
    <x v="1"/>
  </r>
  <r>
    <x v="4"/>
    <n v="3"/>
    <x v="275"/>
    <s v="Niterói"/>
    <x v="1"/>
    <n v="15900"/>
    <s v="Guilherme Fraga"/>
    <x v="0"/>
  </r>
  <r>
    <x v="5"/>
    <n v="1"/>
    <x v="275"/>
    <s v="Curitiba"/>
    <x v="3"/>
    <n v="1600"/>
    <s v="Caio Pedrosa"/>
    <x v="0"/>
  </r>
  <r>
    <x v="0"/>
    <n v="4"/>
    <x v="275"/>
    <s v="Goiânia"/>
    <x v="2"/>
    <n v="10000"/>
    <s v="Bruno Fonseca"/>
    <x v="0"/>
  </r>
  <r>
    <x v="2"/>
    <n v="4"/>
    <x v="275"/>
    <s v="Campinas"/>
    <x v="0"/>
    <n v="13600"/>
    <s v="Thayna Valente"/>
    <x v="1"/>
  </r>
  <r>
    <x v="3"/>
    <n v="2"/>
    <x v="275"/>
    <s v="Campinas"/>
    <x v="0"/>
    <n v="2800"/>
    <s v="Gabriel Garcia"/>
    <x v="0"/>
  </r>
  <r>
    <x v="5"/>
    <n v="5"/>
    <x v="275"/>
    <s v="São Paulo"/>
    <x v="0"/>
    <n v="8000"/>
    <s v="Gustavo Godoy"/>
    <x v="0"/>
  </r>
  <r>
    <x v="6"/>
    <n v="1"/>
    <x v="275"/>
    <s v="São Paulo"/>
    <x v="0"/>
    <n v="3500"/>
    <s v="Gabriela Fernandes"/>
    <x v="1"/>
  </r>
  <r>
    <x v="1"/>
    <n v="1"/>
    <x v="275"/>
    <s v="Campinas"/>
    <x v="0"/>
    <n v="2100"/>
    <s v="Giuseppe Florim"/>
    <x v="0"/>
  </r>
  <r>
    <x v="6"/>
    <n v="4"/>
    <x v="275"/>
    <s v="Niterói"/>
    <x v="1"/>
    <n v="21200"/>
    <s v="Clara Santos"/>
    <x v="1"/>
  </r>
  <r>
    <x v="0"/>
    <n v="5"/>
    <x v="275"/>
    <s v="Curitiba"/>
    <x v="3"/>
    <n v="12500"/>
    <s v="Iuri Dias"/>
    <x v="0"/>
  </r>
  <r>
    <x v="0"/>
    <n v="4"/>
    <x v="276"/>
    <s v="São Paulo"/>
    <x v="0"/>
    <n v="10000"/>
    <s v="André Almeida"/>
    <x v="0"/>
  </r>
  <r>
    <x v="6"/>
    <n v="1"/>
    <x v="276"/>
    <s v="Belo Horizonte"/>
    <x v="5"/>
    <n v="3500"/>
    <s v="Tayla Rocha"/>
    <x v="1"/>
  </r>
  <r>
    <x v="4"/>
    <n v="2"/>
    <x v="276"/>
    <s v="Belo Horizonte"/>
    <x v="5"/>
    <n v="10600"/>
    <s v="Lucas Cardoso"/>
    <x v="0"/>
  </r>
  <r>
    <x v="3"/>
    <n v="4"/>
    <x v="276"/>
    <s v="São Paulo"/>
    <x v="0"/>
    <n v="5600"/>
    <s v="Antônio Nunes"/>
    <x v="0"/>
  </r>
  <r>
    <x v="4"/>
    <n v="4"/>
    <x v="276"/>
    <s v="São Paulo"/>
    <x v="0"/>
    <n v="21200"/>
    <s v="Bruna Arruda"/>
    <x v="1"/>
  </r>
  <r>
    <x v="0"/>
    <n v="3"/>
    <x v="276"/>
    <s v="Porto Alegre"/>
    <x v="4"/>
    <n v="7500"/>
    <s v="Carolina Perdomo"/>
    <x v="1"/>
  </r>
  <r>
    <x v="0"/>
    <n v="3"/>
    <x v="276"/>
    <s v="Campinas"/>
    <x v="0"/>
    <n v="7500"/>
    <s v="Victor Bernhardt"/>
    <x v="0"/>
  </r>
  <r>
    <x v="0"/>
    <n v="1"/>
    <x v="276"/>
    <s v="Goiânia"/>
    <x v="2"/>
    <n v="2500"/>
    <s v="Bernardo Ribeiro"/>
    <x v="0"/>
  </r>
  <r>
    <x v="1"/>
    <n v="5"/>
    <x v="276"/>
    <s v="Belo Horizonte"/>
    <x v="5"/>
    <n v="10500"/>
    <s v="Ruan Cunha"/>
    <x v="0"/>
  </r>
  <r>
    <x v="0"/>
    <n v="1"/>
    <x v="276"/>
    <s v="Belo Horizonte"/>
    <x v="5"/>
    <n v="2500"/>
    <s v="Bruna Guimarães"/>
    <x v="1"/>
  </r>
  <r>
    <x v="2"/>
    <n v="5"/>
    <x v="276"/>
    <s v="São Paulo"/>
    <x v="0"/>
    <n v="17000"/>
    <s v="Thiago Teraoka"/>
    <x v="0"/>
  </r>
  <r>
    <x v="6"/>
    <n v="4"/>
    <x v="276"/>
    <s v="Goiânia"/>
    <x v="2"/>
    <n v="14000"/>
    <s v="Bianca Oliveira"/>
    <x v="1"/>
  </r>
  <r>
    <x v="3"/>
    <n v="4"/>
    <x v="276"/>
    <s v="Porto Alegre"/>
    <x v="4"/>
    <n v="5600"/>
    <s v="João Carvalho"/>
    <x v="0"/>
  </r>
  <r>
    <x v="5"/>
    <n v="2"/>
    <x v="276"/>
    <s v="Curitiba"/>
    <x v="3"/>
    <n v="3200"/>
    <s v="Joao Freitas"/>
    <x v="0"/>
  </r>
  <r>
    <x v="0"/>
    <n v="5"/>
    <x v="276"/>
    <s v="Campinas"/>
    <x v="0"/>
    <n v="12500"/>
    <s v="Felipe Souza"/>
    <x v="0"/>
  </r>
  <r>
    <x v="1"/>
    <n v="2"/>
    <x v="276"/>
    <s v="Guarulhos"/>
    <x v="0"/>
    <n v="4200"/>
    <s v="Lucas Cavalcanti"/>
    <x v="0"/>
  </r>
  <r>
    <x v="4"/>
    <n v="1"/>
    <x v="277"/>
    <s v="Goiânia"/>
    <x v="2"/>
    <n v="5300"/>
    <s v="Matheus Faria"/>
    <x v="0"/>
  </r>
  <r>
    <x v="1"/>
    <n v="4"/>
    <x v="277"/>
    <s v="Goiânia"/>
    <x v="2"/>
    <n v="8400"/>
    <s v="Gabriel Marinho"/>
    <x v="0"/>
  </r>
  <r>
    <x v="4"/>
    <n v="5"/>
    <x v="277"/>
    <s v="São Paulo"/>
    <x v="0"/>
    <n v="26500"/>
    <s v="Vanessa Nogueira"/>
    <x v="1"/>
  </r>
  <r>
    <x v="6"/>
    <n v="4"/>
    <x v="277"/>
    <s v="Campinas"/>
    <x v="0"/>
    <n v="14000"/>
    <s v="Rodrigo Gomes"/>
    <x v="0"/>
  </r>
  <r>
    <x v="5"/>
    <n v="4"/>
    <x v="277"/>
    <s v="Campinas"/>
    <x v="0"/>
    <n v="6400"/>
    <s v="Izabel Cunha"/>
    <x v="1"/>
  </r>
  <r>
    <x v="4"/>
    <n v="5"/>
    <x v="277"/>
    <s v="São Paulo"/>
    <x v="0"/>
    <n v="26500"/>
    <s v="Daniela Andrade"/>
    <x v="1"/>
  </r>
  <r>
    <x v="0"/>
    <n v="2"/>
    <x v="277"/>
    <s v="São Paulo"/>
    <x v="0"/>
    <n v="5000"/>
    <s v="Luana Kurtz"/>
    <x v="1"/>
  </r>
  <r>
    <x v="3"/>
    <n v="4"/>
    <x v="278"/>
    <s v="Niterói"/>
    <x v="1"/>
    <n v="5600"/>
    <s v="Victor Baptista"/>
    <x v="0"/>
  </r>
  <r>
    <x v="0"/>
    <n v="5"/>
    <x v="278"/>
    <s v="São Paulo"/>
    <x v="0"/>
    <n v="26500"/>
    <s v="Luiza Lima"/>
    <x v="1"/>
  </r>
  <r>
    <x v="2"/>
    <n v="2"/>
    <x v="278"/>
    <s v="Guarulhos"/>
    <x v="0"/>
    <n v="6800"/>
    <s v="Gustavo Silva"/>
    <x v="0"/>
  </r>
  <r>
    <x v="3"/>
    <n v="3"/>
    <x v="278"/>
    <s v="Campinas"/>
    <x v="0"/>
    <n v="4200"/>
    <s v="João Sagrillo"/>
    <x v="0"/>
  </r>
  <r>
    <x v="4"/>
    <n v="2"/>
    <x v="279"/>
    <s v="São Paulo"/>
    <x v="0"/>
    <n v="10600"/>
    <s v="Stefan Wajnsztok"/>
    <x v="0"/>
  </r>
  <r>
    <x v="6"/>
    <n v="1"/>
    <x v="279"/>
    <s v="Belo Horizonte"/>
    <x v="5"/>
    <n v="3500"/>
    <s v="Mariana Bach"/>
    <x v="1"/>
  </r>
  <r>
    <x v="3"/>
    <n v="5"/>
    <x v="279"/>
    <s v="São Paulo"/>
    <x v="0"/>
    <n v="7000"/>
    <s v="Ana Brito"/>
    <x v="1"/>
  </r>
  <r>
    <x v="3"/>
    <n v="4"/>
    <x v="279"/>
    <s v="São Paulo"/>
    <x v="0"/>
    <n v="5600"/>
    <s v="Thales Cavalcanti"/>
    <x v="0"/>
  </r>
  <r>
    <x v="4"/>
    <n v="2"/>
    <x v="279"/>
    <s v="Goiânia"/>
    <x v="2"/>
    <n v="10600"/>
    <s v="Lucas Wanderley"/>
    <x v="0"/>
  </r>
  <r>
    <x v="6"/>
    <n v="2"/>
    <x v="280"/>
    <s v="Guarulhos"/>
    <x v="0"/>
    <n v="7000"/>
    <s v="Amanda Delgado"/>
    <x v="1"/>
  </r>
  <r>
    <x v="4"/>
    <n v="3"/>
    <x v="280"/>
    <s v="Belo Horizonte"/>
    <x v="5"/>
    <n v="15900"/>
    <s v="Luiz Conceição"/>
    <x v="0"/>
  </r>
  <r>
    <x v="2"/>
    <n v="3"/>
    <x v="280"/>
    <s v="Belo Horizonte"/>
    <x v="5"/>
    <n v="10200"/>
    <s v="Hércules Nóbrega"/>
    <x v="0"/>
  </r>
  <r>
    <x v="3"/>
    <n v="2"/>
    <x v="281"/>
    <s v="Belo Horizonte"/>
    <x v="5"/>
    <n v="2800"/>
    <s v="Raísa Kohn"/>
    <x v="1"/>
  </r>
  <r>
    <x v="3"/>
    <n v="4"/>
    <x v="281"/>
    <s v="São Paulo"/>
    <x v="0"/>
    <n v="5600"/>
    <s v="Bruna Rodrigues"/>
    <x v="1"/>
  </r>
  <r>
    <x v="6"/>
    <n v="5"/>
    <x v="281"/>
    <s v="São Paulo"/>
    <x v="0"/>
    <n v="26500"/>
    <s v="Alon Aragão"/>
    <x v="0"/>
  </r>
  <r>
    <x v="2"/>
    <n v="1"/>
    <x v="281"/>
    <s v="Rio de Janeiro"/>
    <x v="1"/>
    <n v="3400"/>
    <s v="Carolina Souza"/>
    <x v="1"/>
  </r>
  <r>
    <x v="3"/>
    <n v="3"/>
    <x v="281"/>
    <s v="Belo Horizonte"/>
    <x v="5"/>
    <n v="4200"/>
    <s v="Caio Leite"/>
    <x v="0"/>
  </r>
  <r>
    <x v="6"/>
    <n v="1"/>
    <x v="281"/>
    <s v="Belo Horizonte"/>
    <x v="5"/>
    <n v="3500"/>
    <s v="Lucas Alves"/>
    <x v="0"/>
  </r>
  <r>
    <x v="3"/>
    <n v="2"/>
    <x v="281"/>
    <s v="Curitiba"/>
    <x v="3"/>
    <n v="2800"/>
    <s v="João Pereira"/>
    <x v="0"/>
  </r>
  <r>
    <x v="5"/>
    <n v="5"/>
    <x v="281"/>
    <s v="Goiânia"/>
    <x v="2"/>
    <n v="8000"/>
    <s v="Lorena Lopes"/>
    <x v="1"/>
  </r>
  <r>
    <x v="5"/>
    <n v="2"/>
    <x v="281"/>
    <s v="Belo Horizonte"/>
    <x v="5"/>
    <n v="3200"/>
    <s v="Amanda Vasconcellos"/>
    <x v="1"/>
  </r>
  <r>
    <x v="2"/>
    <n v="4"/>
    <x v="282"/>
    <s v="Belo Horizonte"/>
    <x v="5"/>
    <n v="13600"/>
    <s v="Maria Cormack"/>
    <x v="1"/>
  </r>
  <r>
    <x v="4"/>
    <n v="1"/>
    <x v="282"/>
    <s v="Belo Horizonte"/>
    <x v="5"/>
    <n v="5300"/>
    <s v="Carolina Alves"/>
    <x v="1"/>
  </r>
  <r>
    <x v="0"/>
    <n v="3"/>
    <x v="282"/>
    <s v="São Paulo"/>
    <x v="0"/>
    <n v="15900"/>
    <s v="Jeferson Miranda"/>
    <x v="0"/>
  </r>
  <r>
    <x v="4"/>
    <n v="2"/>
    <x v="282"/>
    <s v="São Paulo"/>
    <x v="0"/>
    <n v="10600"/>
    <s v="João Veiga"/>
    <x v="0"/>
  </r>
  <r>
    <x v="1"/>
    <n v="1"/>
    <x v="283"/>
    <s v="Goiânia"/>
    <x v="2"/>
    <n v="2100"/>
    <s v="Rodrigo Araujo"/>
    <x v="0"/>
  </r>
  <r>
    <x v="0"/>
    <n v="2"/>
    <x v="283"/>
    <s v="Goiânia"/>
    <x v="2"/>
    <n v="10600"/>
    <s v="Wendela Lima"/>
    <x v="1"/>
  </r>
  <r>
    <x v="1"/>
    <n v="3"/>
    <x v="283"/>
    <s v="Curitiba"/>
    <x v="3"/>
    <n v="6300"/>
    <s v="João Thome"/>
    <x v="0"/>
  </r>
  <r>
    <x v="4"/>
    <n v="4"/>
    <x v="283"/>
    <s v="São Paulo"/>
    <x v="0"/>
    <n v="21200"/>
    <s v="Bruna Rodriguez"/>
    <x v="1"/>
  </r>
  <r>
    <x v="1"/>
    <n v="1"/>
    <x v="283"/>
    <s v="Goiânia"/>
    <x v="2"/>
    <n v="2100"/>
    <s v="Luíza Lima"/>
    <x v="1"/>
  </r>
  <r>
    <x v="0"/>
    <n v="2"/>
    <x v="283"/>
    <s v="Belo Horizonte"/>
    <x v="5"/>
    <n v="5000"/>
    <s v="Adriano Wajnsztok"/>
    <x v="0"/>
  </r>
  <r>
    <x v="6"/>
    <n v="2"/>
    <x v="283"/>
    <s v="Guarulhos"/>
    <x v="0"/>
    <n v="7000"/>
    <s v="Gabriela Penteado"/>
    <x v="1"/>
  </r>
  <r>
    <x v="3"/>
    <n v="1"/>
    <x v="283"/>
    <s v="São Paulo"/>
    <x v="0"/>
    <n v="1400"/>
    <s v="Alessandra Costa"/>
    <x v="1"/>
  </r>
  <r>
    <x v="4"/>
    <n v="5"/>
    <x v="283"/>
    <s v="Rio de Janeiro"/>
    <x v="1"/>
    <n v="26500"/>
    <s v="Bruna Nogueira"/>
    <x v="1"/>
  </r>
  <r>
    <x v="4"/>
    <n v="2"/>
    <x v="283"/>
    <s v="São Paulo"/>
    <x v="0"/>
    <n v="10600"/>
    <s v="Lucas Vianna"/>
    <x v="0"/>
  </r>
  <r>
    <x v="0"/>
    <n v="2"/>
    <x v="283"/>
    <s v="Goiânia"/>
    <x v="2"/>
    <n v="5000"/>
    <s v="Sandy Guedes"/>
    <x v="1"/>
  </r>
  <r>
    <x v="6"/>
    <n v="3"/>
    <x v="283"/>
    <s v="Rio de Janeiro"/>
    <x v="1"/>
    <n v="10500"/>
    <s v="Anízio Bach"/>
    <x v="0"/>
  </r>
  <r>
    <x v="6"/>
    <n v="2"/>
    <x v="284"/>
    <s v="Rio de Janeiro"/>
    <x v="1"/>
    <n v="7000"/>
    <s v="Pedro Campos"/>
    <x v="0"/>
  </r>
  <r>
    <x v="6"/>
    <n v="4"/>
    <x v="284"/>
    <s v="Belo Horizonte"/>
    <x v="5"/>
    <n v="14000"/>
    <s v="Luiza Delgado"/>
    <x v="1"/>
  </r>
  <r>
    <x v="4"/>
    <n v="4"/>
    <x v="284"/>
    <s v="Campinas"/>
    <x v="0"/>
    <n v="21200"/>
    <s v="Livia Barreto"/>
    <x v="1"/>
  </r>
  <r>
    <x v="0"/>
    <n v="3"/>
    <x v="284"/>
    <s v="Curitiba"/>
    <x v="3"/>
    <n v="7500"/>
    <s v="Thays Almeida"/>
    <x v="1"/>
  </r>
  <r>
    <x v="1"/>
    <n v="2"/>
    <x v="284"/>
    <s v="São Paulo"/>
    <x v="0"/>
    <n v="4200"/>
    <s v="Adrielle Florim"/>
    <x v="1"/>
  </r>
  <r>
    <x v="5"/>
    <n v="1"/>
    <x v="284"/>
    <s v="Belo Horizonte"/>
    <x v="5"/>
    <n v="1600"/>
    <s v="Anderson Filho"/>
    <x v="0"/>
  </r>
  <r>
    <x v="2"/>
    <n v="2"/>
    <x v="284"/>
    <s v="Belo Horizonte"/>
    <x v="5"/>
    <n v="6800"/>
    <s v="Bernardo Teixeira"/>
    <x v="0"/>
  </r>
  <r>
    <x v="2"/>
    <n v="3"/>
    <x v="284"/>
    <s v="Rio de Janeiro"/>
    <x v="1"/>
    <n v="10200"/>
    <s v="Victor Mesquita"/>
    <x v="0"/>
  </r>
  <r>
    <x v="4"/>
    <n v="5"/>
    <x v="284"/>
    <s v="Niterói"/>
    <x v="1"/>
    <n v="26500"/>
    <s v="Wilson Nóbrega"/>
    <x v="0"/>
  </r>
  <r>
    <x v="2"/>
    <n v="5"/>
    <x v="284"/>
    <s v="São Paulo"/>
    <x v="0"/>
    <n v="17000"/>
    <s v="Roberta Araujo"/>
    <x v="1"/>
  </r>
  <r>
    <x v="4"/>
    <n v="1"/>
    <x v="285"/>
    <s v="São Paulo"/>
    <x v="0"/>
    <n v="5300"/>
    <s v="Rafael Johnson"/>
    <x v="0"/>
  </r>
  <r>
    <x v="1"/>
    <n v="5"/>
    <x v="286"/>
    <s v="São Paulo"/>
    <x v="0"/>
    <n v="10500"/>
    <s v="João Rocha"/>
    <x v="0"/>
  </r>
  <r>
    <x v="6"/>
    <n v="2"/>
    <x v="286"/>
    <s v="Belo Horizonte"/>
    <x v="5"/>
    <n v="7000"/>
    <s v="Gabriela Accioly"/>
    <x v="1"/>
  </r>
  <r>
    <x v="0"/>
    <n v="3"/>
    <x v="286"/>
    <s v="Campinas"/>
    <x v="0"/>
    <n v="7500"/>
    <s v="Pedro Martins"/>
    <x v="0"/>
  </r>
  <r>
    <x v="5"/>
    <n v="1"/>
    <x v="286"/>
    <s v="Campinas"/>
    <x v="0"/>
    <n v="1600"/>
    <s v="Bruna Nogueira"/>
    <x v="1"/>
  </r>
  <r>
    <x v="6"/>
    <n v="3"/>
    <x v="286"/>
    <s v="Guarulhos"/>
    <x v="0"/>
    <n v="10500"/>
    <s v="Gustavo Assunção"/>
    <x v="0"/>
  </r>
  <r>
    <x v="6"/>
    <n v="1"/>
    <x v="286"/>
    <s v="São Paulo"/>
    <x v="0"/>
    <n v="3500"/>
    <s v="Anna Tanaka"/>
    <x v="1"/>
  </r>
  <r>
    <x v="1"/>
    <n v="5"/>
    <x v="286"/>
    <s v="Campinas"/>
    <x v="0"/>
    <n v="10500"/>
    <s v="Raissa Mesquita"/>
    <x v="1"/>
  </r>
  <r>
    <x v="0"/>
    <n v="2"/>
    <x v="286"/>
    <s v="Campinas"/>
    <x v="0"/>
    <n v="5000"/>
    <s v="Ana Fernandes"/>
    <x v="1"/>
  </r>
  <r>
    <x v="3"/>
    <n v="2"/>
    <x v="286"/>
    <s v="Rio de Janeiro"/>
    <x v="1"/>
    <n v="2800"/>
    <s v="Lucas Campos"/>
    <x v="0"/>
  </r>
  <r>
    <x v="6"/>
    <n v="4"/>
    <x v="286"/>
    <s v="Rio de Janeiro"/>
    <x v="1"/>
    <n v="21200"/>
    <s v="Rafael Limp"/>
    <x v="0"/>
  </r>
  <r>
    <x v="2"/>
    <n v="4"/>
    <x v="286"/>
    <s v="Belo Horizonte"/>
    <x v="5"/>
    <n v="13600"/>
    <s v="Lenon Portela"/>
    <x v="0"/>
  </r>
  <r>
    <x v="6"/>
    <n v="5"/>
    <x v="286"/>
    <s v="São Paulo"/>
    <x v="0"/>
    <n v="17500"/>
    <s v="Pedro Alves"/>
    <x v="0"/>
  </r>
  <r>
    <x v="0"/>
    <n v="1"/>
    <x v="286"/>
    <s v="Belo Horizonte"/>
    <x v="5"/>
    <n v="2500"/>
    <s v="Thales Ramos"/>
    <x v="0"/>
  </r>
  <r>
    <x v="0"/>
    <n v="4"/>
    <x v="286"/>
    <s v="Rio de Janeiro"/>
    <x v="1"/>
    <n v="10000"/>
    <s v="Daniel Silva"/>
    <x v="0"/>
  </r>
  <r>
    <x v="0"/>
    <n v="5"/>
    <x v="286"/>
    <s v="Curitiba"/>
    <x v="3"/>
    <n v="12500"/>
    <s v="Wendela Barbosa"/>
    <x v="1"/>
  </r>
  <r>
    <x v="4"/>
    <n v="4"/>
    <x v="287"/>
    <s v="Niterói"/>
    <x v="1"/>
    <n v="21200"/>
    <s v="Wilson Júnior"/>
    <x v="0"/>
  </r>
  <r>
    <x v="5"/>
    <n v="4"/>
    <x v="287"/>
    <s v="São Paulo"/>
    <x v="0"/>
    <n v="6400"/>
    <s v="Filipe Suzano"/>
    <x v="0"/>
  </r>
  <r>
    <x v="0"/>
    <n v="5"/>
    <x v="288"/>
    <s v="Rio de Janeiro"/>
    <x v="1"/>
    <n v="12500"/>
    <s v="Iuri Pereira"/>
    <x v="0"/>
  </r>
  <r>
    <x v="0"/>
    <n v="1"/>
    <x v="288"/>
    <s v="Goiânia"/>
    <x v="2"/>
    <n v="2500"/>
    <s v="Matheus Ladogano"/>
    <x v="0"/>
  </r>
  <r>
    <x v="5"/>
    <n v="5"/>
    <x v="288"/>
    <s v="Campinas"/>
    <x v="0"/>
    <n v="8000"/>
    <s v="João Siqueira"/>
    <x v="0"/>
  </r>
  <r>
    <x v="4"/>
    <n v="2"/>
    <x v="288"/>
    <s v="Guarulhos"/>
    <x v="0"/>
    <n v="10600"/>
    <s v="Bruno Suzano"/>
    <x v="0"/>
  </r>
  <r>
    <x v="4"/>
    <n v="5"/>
    <x v="288"/>
    <s v="Guarulhos"/>
    <x v="0"/>
    <n v="26500"/>
    <s v="Danilo Barbosa"/>
    <x v="0"/>
  </r>
  <r>
    <x v="0"/>
    <n v="4"/>
    <x v="288"/>
    <s v="São Paulo"/>
    <x v="0"/>
    <n v="10000"/>
    <s v="Matheus Ferreira"/>
    <x v="0"/>
  </r>
  <r>
    <x v="4"/>
    <n v="2"/>
    <x v="288"/>
    <s v="Recife"/>
    <x v="6"/>
    <n v="10600"/>
    <s v="Maria Chafin"/>
    <x v="1"/>
  </r>
  <r>
    <x v="5"/>
    <n v="4"/>
    <x v="288"/>
    <s v="Niterói"/>
    <x v="1"/>
    <n v="6400"/>
    <s v="Natali Oliveira"/>
    <x v="1"/>
  </r>
  <r>
    <x v="0"/>
    <n v="2"/>
    <x v="288"/>
    <s v="Curitiba"/>
    <x v="3"/>
    <n v="5000"/>
    <s v="Willian Gasperi"/>
    <x v="0"/>
  </r>
  <r>
    <x v="4"/>
    <n v="3"/>
    <x v="288"/>
    <s v="Belo Horizonte"/>
    <x v="5"/>
    <n v="15900"/>
    <s v="Deysiane Conceição"/>
    <x v="1"/>
  </r>
  <r>
    <x v="5"/>
    <n v="1"/>
    <x v="288"/>
    <s v="Goiânia"/>
    <x v="2"/>
    <n v="1600"/>
    <s v="José Portela"/>
    <x v="0"/>
  </r>
  <r>
    <x v="0"/>
    <n v="5"/>
    <x v="289"/>
    <s v="Porto Alegre"/>
    <x v="4"/>
    <n v="12500"/>
    <s v="Jonas Lira"/>
    <x v="0"/>
  </r>
  <r>
    <x v="1"/>
    <n v="1"/>
    <x v="289"/>
    <s v="Guarulhos"/>
    <x v="0"/>
    <n v="2100"/>
    <s v="Rodrigo Fonseca"/>
    <x v="0"/>
  </r>
  <r>
    <x v="6"/>
    <n v="5"/>
    <x v="289"/>
    <s v="Guarulhos"/>
    <x v="0"/>
    <n v="26500"/>
    <s v="Rafaela Limp"/>
    <x v="1"/>
  </r>
  <r>
    <x v="4"/>
    <n v="1"/>
    <x v="289"/>
    <s v="São Paulo"/>
    <x v="0"/>
    <n v="5300"/>
    <s v="Maria Marques"/>
    <x v="1"/>
  </r>
  <r>
    <x v="0"/>
    <n v="3"/>
    <x v="289"/>
    <s v="Guarulhos"/>
    <x v="0"/>
    <n v="15900"/>
    <s v="Izabel Oliveira"/>
    <x v="1"/>
  </r>
  <r>
    <x v="4"/>
    <n v="5"/>
    <x v="289"/>
    <s v="Rio de Janeiro"/>
    <x v="1"/>
    <n v="26500"/>
    <s v="Daniel Rodrigues"/>
    <x v="0"/>
  </r>
  <r>
    <x v="0"/>
    <n v="3"/>
    <x v="289"/>
    <s v="Porto Alegre"/>
    <x v="4"/>
    <n v="7500"/>
    <s v="Lucas Sobral"/>
    <x v="0"/>
  </r>
  <r>
    <x v="3"/>
    <n v="2"/>
    <x v="289"/>
    <s v="Guarulhos"/>
    <x v="0"/>
    <n v="2800"/>
    <s v="Carolina Bach"/>
    <x v="1"/>
  </r>
  <r>
    <x v="2"/>
    <n v="1"/>
    <x v="290"/>
    <s v="Campinas"/>
    <x v="0"/>
    <n v="3400"/>
    <s v="Lucas Nóbrega"/>
    <x v="0"/>
  </r>
  <r>
    <x v="4"/>
    <n v="2"/>
    <x v="290"/>
    <s v="Campinas"/>
    <x v="0"/>
    <n v="10600"/>
    <s v="Cézar Ferreira"/>
    <x v="0"/>
  </r>
  <r>
    <x v="6"/>
    <n v="5"/>
    <x v="290"/>
    <s v="Goiânia"/>
    <x v="2"/>
    <n v="17500"/>
    <s v="Thays Goes"/>
    <x v="1"/>
  </r>
  <r>
    <x v="0"/>
    <n v="3"/>
    <x v="290"/>
    <s v="Belo Horizonte"/>
    <x v="5"/>
    <n v="7500"/>
    <s v="Jorge Procaci"/>
    <x v="0"/>
  </r>
  <r>
    <x v="6"/>
    <n v="1"/>
    <x v="291"/>
    <s v="Porto Alegre"/>
    <x v="4"/>
    <n v="3500"/>
    <s v="Vittorio Costa"/>
    <x v="0"/>
  </r>
  <r>
    <x v="6"/>
    <n v="4"/>
    <x v="291"/>
    <s v="Belo Horizonte"/>
    <x v="5"/>
    <n v="21200"/>
    <s v="Mariana Almeida"/>
    <x v="1"/>
  </r>
  <r>
    <x v="0"/>
    <n v="4"/>
    <x v="291"/>
    <s v="Guarulhos"/>
    <x v="0"/>
    <n v="10000"/>
    <s v="Rafaela Teixeira"/>
    <x v="1"/>
  </r>
  <r>
    <x v="2"/>
    <n v="4"/>
    <x v="291"/>
    <s v="Guarulhos"/>
    <x v="0"/>
    <n v="13600"/>
    <s v="Pedro Netto"/>
    <x v="0"/>
  </r>
  <r>
    <x v="3"/>
    <n v="5"/>
    <x v="291"/>
    <s v="Belo Horizonte"/>
    <x v="5"/>
    <n v="7000"/>
    <s v="Fernanda Pereira"/>
    <x v="1"/>
  </r>
  <r>
    <x v="6"/>
    <n v="1"/>
    <x v="291"/>
    <s v="Niterói"/>
    <x v="1"/>
    <n v="5300"/>
    <s v="Fernanda Almeida"/>
    <x v="1"/>
  </r>
  <r>
    <x v="5"/>
    <n v="1"/>
    <x v="291"/>
    <s v="Niterói"/>
    <x v="1"/>
    <n v="1600"/>
    <s v="Lucas Taylor"/>
    <x v="0"/>
  </r>
  <r>
    <x v="5"/>
    <n v="3"/>
    <x v="292"/>
    <s v="Goiânia"/>
    <x v="2"/>
    <n v="4800"/>
    <s v="Raissa Chagas"/>
    <x v="1"/>
  </r>
  <r>
    <x v="2"/>
    <n v="3"/>
    <x v="292"/>
    <s v="Porto Alegre"/>
    <x v="4"/>
    <n v="10200"/>
    <s v="Pedro Ventura"/>
    <x v="0"/>
  </r>
  <r>
    <x v="4"/>
    <n v="3"/>
    <x v="292"/>
    <s v="Porto Alegre"/>
    <x v="4"/>
    <n v="15900"/>
    <s v="Gustavo Britto"/>
    <x v="0"/>
  </r>
  <r>
    <x v="0"/>
    <n v="2"/>
    <x v="292"/>
    <s v="Guarulhos"/>
    <x v="0"/>
    <n v="5000"/>
    <s v="Caroline Figueiredo"/>
    <x v="1"/>
  </r>
  <r>
    <x v="0"/>
    <n v="3"/>
    <x v="292"/>
    <s v="Recife"/>
    <x v="6"/>
    <n v="7500"/>
    <s v="Jéssica Calmon"/>
    <x v="1"/>
  </r>
  <r>
    <x v="2"/>
    <n v="5"/>
    <x v="292"/>
    <s v="Porto Alegre"/>
    <x v="4"/>
    <n v="17000"/>
    <s v="Lucas Leite"/>
    <x v="0"/>
  </r>
  <r>
    <x v="3"/>
    <n v="1"/>
    <x v="292"/>
    <s v="Campinas"/>
    <x v="0"/>
    <n v="1400"/>
    <s v="Gabriela Ferreira"/>
    <x v="1"/>
  </r>
  <r>
    <x v="1"/>
    <n v="4"/>
    <x v="292"/>
    <s v="São Paulo"/>
    <x v="0"/>
    <n v="8400"/>
    <s v="Victor Restum"/>
    <x v="0"/>
  </r>
  <r>
    <x v="5"/>
    <n v="4"/>
    <x v="292"/>
    <s v="Curitiba"/>
    <x v="3"/>
    <n v="6400"/>
    <s v="Fillipe Vasconcelos"/>
    <x v="0"/>
  </r>
  <r>
    <x v="4"/>
    <n v="1"/>
    <x v="292"/>
    <s v="São Paulo"/>
    <x v="0"/>
    <n v="5300"/>
    <s v="Pedro Pacheco"/>
    <x v="0"/>
  </r>
  <r>
    <x v="0"/>
    <n v="3"/>
    <x v="292"/>
    <s v="Belo Horizonte"/>
    <x v="5"/>
    <n v="7500"/>
    <s v="Livia Puntel"/>
    <x v="1"/>
  </r>
  <r>
    <x v="5"/>
    <n v="4"/>
    <x v="292"/>
    <s v="Belo Horizonte"/>
    <x v="5"/>
    <n v="6400"/>
    <s v="Jessica Lopes"/>
    <x v="1"/>
  </r>
  <r>
    <x v="4"/>
    <n v="3"/>
    <x v="292"/>
    <s v="Curitiba"/>
    <x v="3"/>
    <n v="15900"/>
    <s v="Pedro Rodrigues"/>
    <x v="0"/>
  </r>
  <r>
    <x v="5"/>
    <n v="3"/>
    <x v="292"/>
    <s v="Belo Horizonte"/>
    <x v="5"/>
    <n v="4800"/>
    <s v="Caroline Sepúlveda"/>
    <x v="1"/>
  </r>
  <r>
    <x v="4"/>
    <n v="4"/>
    <x v="293"/>
    <s v="Niterói"/>
    <x v="1"/>
    <n v="21200"/>
    <s v="Juan Seixas"/>
    <x v="0"/>
  </r>
  <r>
    <x v="0"/>
    <n v="4"/>
    <x v="293"/>
    <s v="São Paulo"/>
    <x v="0"/>
    <n v="21200"/>
    <s v="Raphael Carneiro"/>
    <x v="0"/>
  </r>
  <r>
    <x v="3"/>
    <n v="1"/>
    <x v="293"/>
    <s v="Rio de Janeiro"/>
    <x v="1"/>
    <n v="1400"/>
    <s v="Giovanna Freitas"/>
    <x v="1"/>
  </r>
  <r>
    <x v="5"/>
    <n v="3"/>
    <x v="293"/>
    <s v="Curitiba"/>
    <x v="3"/>
    <n v="4800"/>
    <s v="Raphael Correa"/>
    <x v="0"/>
  </r>
  <r>
    <x v="1"/>
    <n v="5"/>
    <x v="293"/>
    <s v="Guarulhos"/>
    <x v="0"/>
    <n v="10500"/>
    <s v="Breno Brum"/>
    <x v="0"/>
  </r>
  <r>
    <x v="2"/>
    <n v="2"/>
    <x v="293"/>
    <s v="Belo Horizonte"/>
    <x v="5"/>
    <n v="6800"/>
    <s v="Ana Sobral"/>
    <x v="1"/>
  </r>
  <r>
    <x v="1"/>
    <n v="2"/>
    <x v="293"/>
    <s v="Belo Horizonte"/>
    <x v="5"/>
    <n v="4200"/>
    <s v="Eduardo Morelli"/>
    <x v="0"/>
  </r>
  <r>
    <x v="2"/>
    <n v="2"/>
    <x v="293"/>
    <s v="Campinas"/>
    <x v="0"/>
    <n v="6800"/>
    <s v="Lucas Gomes"/>
    <x v="0"/>
  </r>
  <r>
    <x v="0"/>
    <n v="3"/>
    <x v="293"/>
    <s v="Niterói"/>
    <x v="1"/>
    <n v="15900"/>
    <s v="Jéssica Valente"/>
    <x v="1"/>
  </r>
  <r>
    <x v="6"/>
    <n v="5"/>
    <x v="293"/>
    <s v="Porto Alegre"/>
    <x v="4"/>
    <n v="26500"/>
    <s v="Milena Carvalho"/>
    <x v="1"/>
  </r>
  <r>
    <x v="0"/>
    <n v="3"/>
    <x v="293"/>
    <s v="São Paulo"/>
    <x v="0"/>
    <n v="7500"/>
    <s v="Eduardo Araujo"/>
    <x v="0"/>
  </r>
  <r>
    <x v="4"/>
    <n v="2"/>
    <x v="293"/>
    <s v="Niterói"/>
    <x v="1"/>
    <n v="10600"/>
    <s v="Caio Jesus"/>
    <x v="0"/>
  </r>
  <r>
    <x v="5"/>
    <n v="4"/>
    <x v="293"/>
    <s v="São Paulo"/>
    <x v="0"/>
    <n v="6400"/>
    <s v="Lucas Silva"/>
    <x v="0"/>
  </r>
  <r>
    <x v="2"/>
    <n v="3"/>
    <x v="293"/>
    <s v="Campinas"/>
    <x v="0"/>
    <n v="10200"/>
    <s v="Marcelo Alcoforado"/>
    <x v="0"/>
  </r>
  <r>
    <x v="1"/>
    <n v="5"/>
    <x v="293"/>
    <s v="São Paulo"/>
    <x v="0"/>
    <n v="10500"/>
    <s v="Gabriella Botelho"/>
    <x v="1"/>
  </r>
  <r>
    <x v="0"/>
    <n v="2"/>
    <x v="293"/>
    <s v="Campinas"/>
    <x v="0"/>
    <n v="5000"/>
    <s v="Patrícia Antunes"/>
    <x v="1"/>
  </r>
  <r>
    <x v="3"/>
    <n v="5"/>
    <x v="293"/>
    <s v="Belo Horizonte"/>
    <x v="5"/>
    <n v="7000"/>
    <s v="Gabriela Barreto"/>
    <x v="1"/>
  </r>
  <r>
    <x v="2"/>
    <n v="3"/>
    <x v="293"/>
    <s v="Belo Horizonte"/>
    <x v="5"/>
    <n v="10200"/>
    <s v="Luiza Carneiro"/>
    <x v="1"/>
  </r>
  <r>
    <x v="6"/>
    <n v="4"/>
    <x v="293"/>
    <s v="Curitiba"/>
    <x v="3"/>
    <n v="14000"/>
    <s v="Hércules Pereira"/>
    <x v="0"/>
  </r>
  <r>
    <x v="4"/>
    <n v="4"/>
    <x v="293"/>
    <s v="Porto Alegre"/>
    <x v="4"/>
    <n v="21200"/>
    <s v="Eduardo Silva"/>
    <x v="0"/>
  </r>
  <r>
    <x v="0"/>
    <n v="5"/>
    <x v="293"/>
    <s v="Niterói"/>
    <x v="1"/>
    <n v="12500"/>
    <s v="Bruno Figueiredo"/>
    <x v="0"/>
  </r>
  <r>
    <x v="4"/>
    <n v="3"/>
    <x v="293"/>
    <s v="São Paulo"/>
    <x v="0"/>
    <n v="15900"/>
    <s v="Guilherme Carneiro"/>
    <x v="0"/>
  </r>
  <r>
    <x v="6"/>
    <n v="5"/>
    <x v="293"/>
    <s v="Campinas"/>
    <x v="0"/>
    <n v="26500"/>
    <s v="Luíza Miranda"/>
    <x v="1"/>
  </r>
  <r>
    <x v="4"/>
    <n v="2"/>
    <x v="293"/>
    <s v="Belo Horizonte"/>
    <x v="5"/>
    <n v="10600"/>
    <s v="Stela Manhães"/>
    <x v="1"/>
  </r>
  <r>
    <x v="0"/>
    <n v="5"/>
    <x v="293"/>
    <s v="Rio de Janeiro"/>
    <x v="1"/>
    <n v="12500"/>
    <s v="Matheus Suzano"/>
    <x v="0"/>
  </r>
  <r>
    <x v="4"/>
    <n v="4"/>
    <x v="293"/>
    <s v="Curitiba"/>
    <x v="3"/>
    <n v="21200"/>
    <s v="Diego Rodrigues"/>
    <x v="0"/>
  </r>
  <r>
    <x v="1"/>
    <n v="1"/>
    <x v="293"/>
    <s v="Guarulhos"/>
    <x v="0"/>
    <n v="2100"/>
    <s v="Eduardo Ferezin"/>
    <x v="0"/>
  </r>
  <r>
    <x v="5"/>
    <n v="1"/>
    <x v="293"/>
    <s v="Goiânia"/>
    <x v="2"/>
    <n v="1600"/>
    <s v="Ana Macckione"/>
    <x v="1"/>
  </r>
  <r>
    <x v="0"/>
    <n v="1"/>
    <x v="293"/>
    <s v="Goiânia"/>
    <x v="2"/>
    <n v="5300"/>
    <s v="Priscila Correa"/>
    <x v="1"/>
  </r>
  <r>
    <x v="0"/>
    <n v="3"/>
    <x v="294"/>
    <s v="Belo Horizonte"/>
    <x v="5"/>
    <n v="7500"/>
    <s v="Felipe Biase"/>
    <x v="0"/>
  </r>
  <r>
    <x v="2"/>
    <n v="4"/>
    <x v="295"/>
    <s v="São Paulo"/>
    <x v="0"/>
    <n v="13600"/>
    <s v="José Monte"/>
    <x v="0"/>
  </r>
  <r>
    <x v="1"/>
    <n v="1"/>
    <x v="295"/>
    <s v="Curitiba"/>
    <x v="3"/>
    <n v="2100"/>
    <s v="Carolina Gomes"/>
    <x v="1"/>
  </r>
  <r>
    <x v="5"/>
    <n v="5"/>
    <x v="296"/>
    <s v="Guarulhos"/>
    <x v="0"/>
    <n v="8000"/>
    <s v="Gabrielle Racy"/>
    <x v="1"/>
  </r>
  <r>
    <x v="5"/>
    <n v="1"/>
    <x v="296"/>
    <s v="São Paulo"/>
    <x v="0"/>
    <n v="1600"/>
    <s v="Platini Motta"/>
    <x v="0"/>
  </r>
  <r>
    <x v="3"/>
    <n v="4"/>
    <x v="296"/>
    <s v="São Paulo"/>
    <x v="0"/>
    <n v="5600"/>
    <s v="Katharina Freire"/>
    <x v="1"/>
  </r>
  <r>
    <x v="6"/>
    <n v="1"/>
    <x v="296"/>
    <s v="Belo Horizonte"/>
    <x v="5"/>
    <n v="3500"/>
    <s v="Caio Almeida"/>
    <x v="0"/>
  </r>
  <r>
    <x v="6"/>
    <n v="1"/>
    <x v="297"/>
    <s v="Rio de Janeiro"/>
    <x v="1"/>
    <n v="3500"/>
    <s v="Juliana Silva"/>
    <x v="1"/>
  </r>
  <r>
    <x v="1"/>
    <n v="4"/>
    <x v="297"/>
    <s v="São Paulo"/>
    <x v="0"/>
    <n v="8400"/>
    <s v="Roberta Figueiredo"/>
    <x v="1"/>
  </r>
  <r>
    <x v="0"/>
    <n v="4"/>
    <x v="297"/>
    <s v="Rio de Janeiro"/>
    <x v="1"/>
    <n v="10000"/>
    <s v="Matheus Gama"/>
    <x v="0"/>
  </r>
  <r>
    <x v="0"/>
    <n v="2"/>
    <x v="297"/>
    <s v="Belo Horizonte"/>
    <x v="5"/>
    <n v="5000"/>
    <s v="Aline Araujo"/>
    <x v="1"/>
  </r>
  <r>
    <x v="5"/>
    <n v="3"/>
    <x v="297"/>
    <s v="São Paulo"/>
    <x v="0"/>
    <n v="4800"/>
    <s v="Lucas Fahrnholz"/>
    <x v="0"/>
  </r>
  <r>
    <x v="4"/>
    <n v="5"/>
    <x v="297"/>
    <s v="Guarulhos"/>
    <x v="0"/>
    <n v="26500"/>
    <s v="Matheus Montanholi"/>
    <x v="0"/>
  </r>
  <r>
    <x v="4"/>
    <n v="1"/>
    <x v="297"/>
    <s v="Curitiba"/>
    <x v="3"/>
    <n v="5300"/>
    <s v="Pedro Ferman"/>
    <x v="0"/>
  </r>
  <r>
    <x v="5"/>
    <n v="3"/>
    <x v="297"/>
    <s v="Niterói"/>
    <x v="1"/>
    <n v="4800"/>
    <s v="Ananda Tatsch"/>
    <x v="1"/>
  </r>
  <r>
    <x v="0"/>
    <n v="5"/>
    <x v="297"/>
    <s v="Rio de Janeiro"/>
    <x v="1"/>
    <n v="12500"/>
    <s v="Platini Jordao"/>
    <x v="0"/>
  </r>
  <r>
    <x v="0"/>
    <n v="3"/>
    <x v="297"/>
    <s v="Goiânia"/>
    <x v="2"/>
    <n v="15900"/>
    <s v="Rebeca Fahrnholz"/>
    <x v="1"/>
  </r>
  <r>
    <x v="0"/>
    <n v="3"/>
    <x v="297"/>
    <s v="Belo Horizonte"/>
    <x v="5"/>
    <n v="15900"/>
    <s v="Lucas Suzano"/>
    <x v="0"/>
  </r>
  <r>
    <x v="0"/>
    <n v="4"/>
    <x v="297"/>
    <s v="Niterói"/>
    <x v="1"/>
    <n v="10000"/>
    <s v="Rubens Oliveira"/>
    <x v="0"/>
  </r>
  <r>
    <x v="4"/>
    <n v="1"/>
    <x v="297"/>
    <s v="Belo Horizonte"/>
    <x v="5"/>
    <n v="5300"/>
    <s v="Vanessa Biase"/>
    <x v="1"/>
  </r>
  <r>
    <x v="0"/>
    <n v="5"/>
    <x v="297"/>
    <s v="Rio de Janeiro"/>
    <x v="1"/>
    <n v="26500"/>
    <s v="Raissa Silva"/>
    <x v="1"/>
  </r>
  <r>
    <x v="4"/>
    <n v="3"/>
    <x v="297"/>
    <s v="Niterói"/>
    <x v="1"/>
    <n v="15900"/>
    <s v="João Rosa"/>
    <x v="0"/>
  </r>
  <r>
    <x v="5"/>
    <n v="2"/>
    <x v="297"/>
    <s v="Belo Horizonte"/>
    <x v="5"/>
    <n v="3200"/>
    <s v="João Wanderley"/>
    <x v="0"/>
  </r>
  <r>
    <x v="5"/>
    <n v="4"/>
    <x v="297"/>
    <s v="Belo Horizonte"/>
    <x v="5"/>
    <n v="6400"/>
    <s v="Letícia Ferreira"/>
    <x v="1"/>
  </r>
  <r>
    <x v="4"/>
    <n v="4"/>
    <x v="297"/>
    <s v="Niterói"/>
    <x v="1"/>
    <n v="21200"/>
    <s v="Larissa Cavalcante"/>
    <x v="1"/>
  </r>
  <r>
    <x v="6"/>
    <n v="2"/>
    <x v="298"/>
    <s v="Recife"/>
    <x v="6"/>
    <n v="7000"/>
    <s v="Daniel Miura"/>
    <x v="0"/>
  </r>
  <r>
    <x v="2"/>
    <n v="3"/>
    <x v="298"/>
    <s v="Goiânia"/>
    <x v="2"/>
    <n v="10200"/>
    <s v="Henrique Soledade"/>
    <x v="0"/>
  </r>
  <r>
    <x v="3"/>
    <n v="5"/>
    <x v="298"/>
    <s v="Belo Horizonte"/>
    <x v="5"/>
    <n v="7000"/>
    <s v="Paola Perdomo"/>
    <x v="1"/>
  </r>
  <r>
    <x v="4"/>
    <n v="3"/>
    <x v="299"/>
    <s v="Belo Horizonte"/>
    <x v="5"/>
    <n v="15900"/>
    <s v="Leonardo Cormack"/>
    <x v="0"/>
  </r>
  <r>
    <x v="4"/>
    <n v="3"/>
    <x v="299"/>
    <s v="Recife"/>
    <x v="6"/>
    <n v="15900"/>
    <s v="Carlos Boccaletti"/>
    <x v="0"/>
  </r>
  <r>
    <x v="0"/>
    <n v="4"/>
    <x v="299"/>
    <s v="São Paulo"/>
    <x v="0"/>
    <n v="10000"/>
    <s v="Bárbara Gonzaga"/>
    <x v="0"/>
  </r>
  <r>
    <x v="6"/>
    <n v="3"/>
    <x v="300"/>
    <s v="São Paulo"/>
    <x v="0"/>
    <n v="15900"/>
    <s v="Wilson Chagas"/>
    <x v="0"/>
  </r>
  <r>
    <x v="3"/>
    <n v="4"/>
    <x v="300"/>
    <s v="Belo Horizonte"/>
    <x v="5"/>
    <n v="5600"/>
    <s v="Jônatas Vasconcelos"/>
    <x v="0"/>
  </r>
  <r>
    <x v="2"/>
    <n v="3"/>
    <x v="301"/>
    <s v="São Paulo"/>
    <x v="0"/>
    <n v="10200"/>
    <s v="Victoria Silva"/>
    <x v="1"/>
  </r>
  <r>
    <x v="0"/>
    <n v="3"/>
    <x v="301"/>
    <s v="Curitiba"/>
    <x v="3"/>
    <n v="7500"/>
    <s v="Mariana Baptista"/>
    <x v="1"/>
  </r>
  <r>
    <x v="3"/>
    <n v="5"/>
    <x v="301"/>
    <s v="Rio de Janeiro"/>
    <x v="1"/>
    <n v="7000"/>
    <s v="Rilson Campos"/>
    <x v="0"/>
  </r>
  <r>
    <x v="3"/>
    <n v="2"/>
    <x v="301"/>
    <s v="Curitiba"/>
    <x v="3"/>
    <n v="2800"/>
    <s v="Isabel Pereira"/>
    <x v="1"/>
  </r>
  <r>
    <x v="4"/>
    <n v="5"/>
    <x v="301"/>
    <s v="Goiânia"/>
    <x v="2"/>
    <n v="26500"/>
    <s v="Andreza Freire"/>
    <x v="1"/>
  </r>
  <r>
    <x v="1"/>
    <n v="5"/>
    <x v="301"/>
    <s v="Rio de Janeiro"/>
    <x v="1"/>
    <n v="10500"/>
    <s v="Henrique Almeida"/>
    <x v="0"/>
  </r>
  <r>
    <x v="4"/>
    <n v="5"/>
    <x v="301"/>
    <s v="Guarulhos"/>
    <x v="0"/>
    <n v="26500"/>
    <s v="Bruna Johnson"/>
    <x v="1"/>
  </r>
  <r>
    <x v="0"/>
    <n v="1"/>
    <x v="301"/>
    <s v="São Paulo"/>
    <x v="0"/>
    <n v="2500"/>
    <s v="Luiz Guadagnino"/>
    <x v="0"/>
  </r>
  <r>
    <x v="3"/>
    <n v="2"/>
    <x v="301"/>
    <s v="São Paulo"/>
    <x v="0"/>
    <n v="2800"/>
    <s v="Lucas Marinho"/>
    <x v="0"/>
  </r>
  <r>
    <x v="5"/>
    <n v="1"/>
    <x v="301"/>
    <s v="Curitiba"/>
    <x v="3"/>
    <n v="1600"/>
    <s v="Alex Figueiredo"/>
    <x v="0"/>
  </r>
  <r>
    <x v="1"/>
    <n v="4"/>
    <x v="301"/>
    <s v="Belo Horizonte"/>
    <x v="5"/>
    <n v="8400"/>
    <s v="Natália Ramos"/>
    <x v="1"/>
  </r>
  <r>
    <x v="0"/>
    <n v="3"/>
    <x v="301"/>
    <s v="Goiânia"/>
    <x v="2"/>
    <n v="7500"/>
    <s v="Gabriel Procaci"/>
    <x v="0"/>
  </r>
  <r>
    <x v="0"/>
    <n v="2"/>
    <x v="301"/>
    <s v="Porto Alegre"/>
    <x v="4"/>
    <n v="5000"/>
    <s v="Bianca Nucci"/>
    <x v="1"/>
  </r>
  <r>
    <x v="0"/>
    <n v="3"/>
    <x v="301"/>
    <s v="Campinas"/>
    <x v="0"/>
    <n v="7500"/>
    <s v="Jackson Ferreira"/>
    <x v="0"/>
  </r>
  <r>
    <x v="4"/>
    <n v="1"/>
    <x v="301"/>
    <s v="Goiânia"/>
    <x v="2"/>
    <n v="5300"/>
    <s v="Pedro Barros"/>
    <x v="0"/>
  </r>
  <r>
    <x v="5"/>
    <n v="5"/>
    <x v="302"/>
    <s v="Goiânia"/>
    <x v="2"/>
    <n v="8000"/>
    <s v="Guilherme Fontoura"/>
    <x v="0"/>
  </r>
  <r>
    <x v="3"/>
    <n v="4"/>
    <x v="302"/>
    <s v="Belo Horizonte"/>
    <x v="5"/>
    <n v="5600"/>
    <s v="Alon Tiradentes"/>
    <x v="0"/>
  </r>
  <r>
    <x v="1"/>
    <n v="4"/>
    <x v="302"/>
    <s v="São Paulo"/>
    <x v="0"/>
    <n v="8400"/>
    <s v="Sandy Souza"/>
    <x v="1"/>
  </r>
  <r>
    <x v="4"/>
    <n v="5"/>
    <x v="302"/>
    <s v="Goiânia"/>
    <x v="2"/>
    <n v="26500"/>
    <s v="Lucas Rocha"/>
    <x v="0"/>
  </r>
  <r>
    <x v="3"/>
    <n v="2"/>
    <x v="302"/>
    <s v="Curitiba"/>
    <x v="3"/>
    <n v="2800"/>
    <s v="Aline Medronho"/>
    <x v="1"/>
  </r>
  <r>
    <x v="5"/>
    <n v="3"/>
    <x v="302"/>
    <s v="Niterói"/>
    <x v="1"/>
    <n v="4800"/>
    <s v="Milena Silva"/>
    <x v="1"/>
  </r>
  <r>
    <x v="4"/>
    <n v="1"/>
    <x v="302"/>
    <s v="São Paulo"/>
    <x v="0"/>
    <n v="5300"/>
    <s v="Lucas Rodrigues"/>
    <x v="0"/>
  </r>
  <r>
    <x v="4"/>
    <n v="1"/>
    <x v="302"/>
    <s v="Belo Horizonte"/>
    <x v="5"/>
    <n v="5300"/>
    <s v="Elena Castro"/>
    <x v="1"/>
  </r>
  <r>
    <x v="3"/>
    <n v="1"/>
    <x v="302"/>
    <s v="Guarulhos"/>
    <x v="0"/>
    <n v="1400"/>
    <s v="Raul Guadagnino"/>
    <x v="0"/>
  </r>
  <r>
    <x v="0"/>
    <n v="3"/>
    <x v="302"/>
    <s v="São Paulo"/>
    <x v="0"/>
    <n v="7500"/>
    <s v="Mariane Pinheiro"/>
    <x v="1"/>
  </r>
  <r>
    <x v="4"/>
    <n v="4"/>
    <x v="303"/>
    <s v="Belo Horizonte"/>
    <x v="5"/>
    <n v="21200"/>
    <s v="Eduardo Silva"/>
    <x v="0"/>
  </r>
  <r>
    <x v="0"/>
    <n v="1"/>
    <x v="303"/>
    <s v="São Paulo"/>
    <x v="0"/>
    <n v="2500"/>
    <s v="Guilherme Leite"/>
    <x v="0"/>
  </r>
  <r>
    <x v="0"/>
    <n v="5"/>
    <x v="303"/>
    <s v="Guarulhos"/>
    <x v="0"/>
    <n v="26500"/>
    <s v="Gabriella Gouvêa"/>
    <x v="1"/>
  </r>
  <r>
    <x v="2"/>
    <n v="1"/>
    <x v="303"/>
    <s v="Niterói"/>
    <x v="1"/>
    <n v="3400"/>
    <s v="Thayna Júnior"/>
    <x v="1"/>
  </r>
  <r>
    <x v="2"/>
    <n v="3"/>
    <x v="303"/>
    <s v="Belo Horizonte"/>
    <x v="5"/>
    <n v="10200"/>
    <s v="Juan Vannier"/>
    <x v="0"/>
  </r>
  <r>
    <x v="5"/>
    <n v="3"/>
    <x v="304"/>
    <s v="Belo Horizonte"/>
    <x v="5"/>
    <n v="4800"/>
    <s v="Erick Baptista"/>
    <x v="0"/>
  </r>
  <r>
    <x v="6"/>
    <n v="5"/>
    <x v="304"/>
    <s v="São Paulo"/>
    <x v="0"/>
    <n v="26500"/>
    <s v="Victor Barbosa"/>
    <x v="0"/>
  </r>
  <r>
    <x v="4"/>
    <n v="4"/>
    <x v="304"/>
    <s v="Rio de Janeiro"/>
    <x v="1"/>
    <n v="21200"/>
    <s v="Lucas Campos"/>
    <x v="0"/>
  </r>
  <r>
    <x v="4"/>
    <n v="2"/>
    <x v="304"/>
    <s v="Rio de Janeiro"/>
    <x v="1"/>
    <n v="10600"/>
    <s v="André Pereira"/>
    <x v="0"/>
  </r>
  <r>
    <x v="4"/>
    <n v="3"/>
    <x v="304"/>
    <s v="Belo Horizonte"/>
    <x v="5"/>
    <n v="15900"/>
    <s v="Bernardo Costa"/>
    <x v="0"/>
  </r>
  <r>
    <x v="4"/>
    <n v="2"/>
    <x v="304"/>
    <s v="Campinas"/>
    <x v="0"/>
    <n v="10600"/>
    <s v="Ana Santos"/>
    <x v="1"/>
  </r>
  <r>
    <x v="2"/>
    <n v="2"/>
    <x v="304"/>
    <s v="Belo Horizonte"/>
    <x v="5"/>
    <n v="6800"/>
    <s v="Adrielle Soares"/>
    <x v="1"/>
  </r>
  <r>
    <x v="0"/>
    <n v="5"/>
    <x v="304"/>
    <s v="Belo Horizonte"/>
    <x v="5"/>
    <n v="12500"/>
    <s v="Tadeu Barbosa"/>
    <x v="0"/>
  </r>
  <r>
    <x v="4"/>
    <n v="1"/>
    <x v="304"/>
    <s v="Belo Horizonte"/>
    <x v="5"/>
    <n v="5300"/>
    <s v="João Junger"/>
    <x v="0"/>
  </r>
  <r>
    <x v="4"/>
    <n v="5"/>
    <x v="304"/>
    <s v="São Paulo"/>
    <x v="0"/>
    <n v="26500"/>
    <s v="Mateus Mariz"/>
    <x v="0"/>
  </r>
  <r>
    <x v="5"/>
    <n v="2"/>
    <x v="304"/>
    <s v="Belo Horizonte"/>
    <x v="5"/>
    <n v="3200"/>
    <s v="Thiago Silva"/>
    <x v="0"/>
  </r>
  <r>
    <x v="0"/>
    <n v="1"/>
    <x v="304"/>
    <s v="Guarulhos"/>
    <x v="0"/>
    <n v="2500"/>
    <s v="Rafael Soares"/>
    <x v="0"/>
  </r>
  <r>
    <x v="3"/>
    <n v="5"/>
    <x v="304"/>
    <s v="Porto Alegre"/>
    <x v="4"/>
    <n v="7000"/>
    <s v="Livia Kurtz"/>
    <x v="1"/>
  </r>
  <r>
    <x v="6"/>
    <n v="2"/>
    <x v="304"/>
    <s v="Niterói"/>
    <x v="1"/>
    <n v="10600"/>
    <s v="Andre Costa"/>
    <x v="0"/>
  </r>
  <r>
    <x v="6"/>
    <n v="4"/>
    <x v="304"/>
    <s v="Belo Horizonte"/>
    <x v="5"/>
    <n v="14000"/>
    <s v="Andressa Franco"/>
    <x v="1"/>
  </r>
  <r>
    <x v="5"/>
    <n v="4"/>
    <x v="304"/>
    <s v="Goiânia"/>
    <x v="2"/>
    <n v="6400"/>
    <s v="Luana Aragão"/>
    <x v="1"/>
  </r>
  <r>
    <x v="0"/>
    <n v="3"/>
    <x v="304"/>
    <s v="Goiânia"/>
    <x v="2"/>
    <n v="7500"/>
    <s v="Beatriz Costa"/>
    <x v="1"/>
  </r>
  <r>
    <x v="0"/>
    <n v="3"/>
    <x v="304"/>
    <s v="São Paulo"/>
    <x v="0"/>
    <n v="15900"/>
    <s v="Caroline Alcoforado"/>
    <x v="1"/>
  </r>
  <r>
    <x v="0"/>
    <n v="4"/>
    <x v="304"/>
    <s v="Niterói"/>
    <x v="1"/>
    <n v="10000"/>
    <s v="João Goulart"/>
    <x v="0"/>
  </r>
  <r>
    <x v="4"/>
    <n v="2"/>
    <x v="304"/>
    <s v="São Paulo"/>
    <x v="0"/>
    <n v="10600"/>
    <s v="Eduardo Salomão"/>
    <x v="0"/>
  </r>
  <r>
    <x v="0"/>
    <n v="2"/>
    <x v="304"/>
    <s v="São Paulo"/>
    <x v="0"/>
    <n v="5000"/>
    <s v="Luana Mesquita"/>
    <x v="1"/>
  </r>
  <r>
    <x v="4"/>
    <n v="2"/>
    <x v="304"/>
    <s v="Belo Horizonte"/>
    <x v="5"/>
    <n v="10600"/>
    <s v="Ana Nascimento"/>
    <x v="1"/>
  </r>
  <r>
    <x v="0"/>
    <n v="1"/>
    <x v="304"/>
    <s v="São Paulo"/>
    <x v="0"/>
    <n v="2500"/>
    <s v="Antônio Roberto"/>
    <x v="0"/>
  </r>
  <r>
    <x v="2"/>
    <n v="4"/>
    <x v="304"/>
    <s v="São Paulo"/>
    <x v="0"/>
    <n v="13600"/>
    <s v="Bruno Resende"/>
    <x v="0"/>
  </r>
  <r>
    <x v="6"/>
    <n v="4"/>
    <x v="304"/>
    <s v="Porto Alegre"/>
    <x v="4"/>
    <n v="14000"/>
    <s v="Gabriela Guadagnino"/>
    <x v="1"/>
  </r>
  <r>
    <x v="2"/>
    <n v="2"/>
    <x v="304"/>
    <s v="Porto Alegre"/>
    <x v="4"/>
    <n v="6800"/>
    <s v="Victor Silva"/>
    <x v="0"/>
  </r>
  <r>
    <x v="3"/>
    <n v="5"/>
    <x v="304"/>
    <s v="Goiânia"/>
    <x v="2"/>
    <n v="7000"/>
    <s v="Catarina Santos"/>
    <x v="1"/>
  </r>
  <r>
    <x v="0"/>
    <n v="5"/>
    <x v="304"/>
    <s v="Goiânia"/>
    <x v="2"/>
    <n v="12500"/>
    <s v="Gabriela Lopes"/>
    <x v="1"/>
  </r>
  <r>
    <x v="5"/>
    <n v="3"/>
    <x v="304"/>
    <s v="Porto Alegre"/>
    <x v="4"/>
    <n v="4800"/>
    <s v="Amanda Sousa"/>
    <x v="1"/>
  </r>
  <r>
    <x v="4"/>
    <n v="5"/>
    <x v="304"/>
    <s v="Belo Horizonte"/>
    <x v="5"/>
    <n v="26500"/>
    <s v="Júlia Santos"/>
    <x v="1"/>
  </r>
  <r>
    <x v="2"/>
    <n v="2"/>
    <x v="304"/>
    <s v="Rio de Janeiro"/>
    <x v="1"/>
    <n v="6800"/>
    <s v="Arthur Fernandes"/>
    <x v="0"/>
  </r>
  <r>
    <x v="4"/>
    <n v="4"/>
    <x v="304"/>
    <s v="Campinas"/>
    <x v="0"/>
    <n v="21200"/>
    <s v="Deysiane Almeida"/>
    <x v="1"/>
  </r>
  <r>
    <x v="1"/>
    <n v="2"/>
    <x v="304"/>
    <s v="São Paulo"/>
    <x v="0"/>
    <n v="4200"/>
    <s v="Breno Marinho"/>
    <x v="0"/>
  </r>
  <r>
    <x v="6"/>
    <n v="4"/>
    <x v="304"/>
    <s v="Belo Horizonte"/>
    <x v="5"/>
    <n v="14000"/>
    <s v="Giselia Ribeiro"/>
    <x v="1"/>
  </r>
  <r>
    <x v="4"/>
    <n v="2"/>
    <x v="304"/>
    <s v="São Paulo"/>
    <x v="0"/>
    <n v="10600"/>
    <s v="Alessandra Machado"/>
    <x v="1"/>
  </r>
  <r>
    <x v="4"/>
    <n v="5"/>
    <x v="304"/>
    <s v="Curitiba"/>
    <x v="3"/>
    <n v="26500"/>
    <s v="Cícero Rodrigues"/>
    <x v="0"/>
  </r>
  <r>
    <x v="3"/>
    <n v="3"/>
    <x v="304"/>
    <s v="Rio de Janeiro"/>
    <x v="1"/>
    <n v="4200"/>
    <s v="Marina Silva"/>
    <x v="1"/>
  </r>
  <r>
    <x v="4"/>
    <n v="2"/>
    <x v="304"/>
    <s v="Porto Alegre"/>
    <x v="4"/>
    <n v="10600"/>
    <s v="Felipe Ferreira"/>
    <x v="0"/>
  </r>
  <r>
    <x v="0"/>
    <n v="5"/>
    <x v="304"/>
    <s v="Niterói"/>
    <x v="1"/>
    <n v="12500"/>
    <s v="Michelle Candido"/>
    <x v="1"/>
  </r>
  <r>
    <x v="4"/>
    <n v="3"/>
    <x v="304"/>
    <s v="Belo Horizonte"/>
    <x v="5"/>
    <n v="15900"/>
    <s v="Lucas Fahrnholz"/>
    <x v="0"/>
  </r>
  <r>
    <x v="3"/>
    <n v="2"/>
    <x v="304"/>
    <s v="Niterói"/>
    <x v="1"/>
    <n v="2800"/>
    <s v="Lucas Isbelle"/>
    <x v="0"/>
  </r>
  <r>
    <x v="4"/>
    <n v="4"/>
    <x v="304"/>
    <s v="Porto Alegre"/>
    <x v="4"/>
    <n v="21200"/>
    <s v="Larissa Júnior"/>
    <x v="1"/>
  </r>
  <r>
    <x v="4"/>
    <n v="5"/>
    <x v="304"/>
    <s v="Campinas"/>
    <x v="0"/>
    <n v="26500"/>
    <s v="Raíssa Vasconcelos"/>
    <x v="1"/>
  </r>
  <r>
    <x v="0"/>
    <n v="2"/>
    <x v="304"/>
    <s v="São Paulo"/>
    <x v="0"/>
    <n v="5000"/>
    <s v="Luiz Procaci"/>
    <x v="0"/>
  </r>
  <r>
    <x v="2"/>
    <n v="5"/>
    <x v="304"/>
    <s v="Niterói"/>
    <x v="1"/>
    <n v="17000"/>
    <s v="Beatriz Berto"/>
    <x v="1"/>
  </r>
  <r>
    <x v="0"/>
    <n v="4"/>
    <x v="304"/>
    <s v="Belo Horizonte"/>
    <x v="5"/>
    <n v="10000"/>
    <s v="Guilherme Assumpção"/>
    <x v="0"/>
  </r>
  <r>
    <x v="0"/>
    <n v="1"/>
    <x v="304"/>
    <s v="São Paulo"/>
    <x v="0"/>
    <n v="2500"/>
    <s v="Gabriel Santos"/>
    <x v="0"/>
  </r>
  <r>
    <x v="0"/>
    <n v="1"/>
    <x v="304"/>
    <s v="Niterói"/>
    <x v="1"/>
    <n v="2500"/>
    <s v="Gabriella Nascimento"/>
    <x v="1"/>
  </r>
  <r>
    <x v="2"/>
    <n v="4"/>
    <x v="304"/>
    <s v="Goiânia"/>
    <x v="2"/>
    <n v="13600"/>
    <s v="Pedro Vieira"/>
    <x v="0"/>
  </r>
  <r>
    <x v="2"/>
    <n v="4"/>
    <x v="304"/>
    <s v="Goiânia"/>
    <x v="2"/>
    <n v="13600"/>
    <s v="Marcelo Bhering"/>
    <x v="0"/>
  </r>
  <r>
    <x v="2"/>
    <n v="1"/>
    <x v="304"/>
    <s v="Curitiba"/>
    <x v="3"/>
    <n v="3400"/>
    <s v="Carlos Nauenberg"/>
    <x v="0"/>
  </r>
  <r>
    <x v="3"/>
    <n v="1"/>
    <x v="304"/>
    <s v="Recife"/>
    <x v="6"/>
    <n v="1400"/>
    <s v="Lucas Vannier"/>
    <x v="0"/>
  </r>
  <r>
    <x v="4"/>
    <n v="4"/>
    <x v="304"/>
    <s v="Niterói"/>
    <x v="1"/>
    <n v="21200"/>
    <s v="Lívia Capitulo"/>
    <x v="1"/>
  </r>
  <r>
    <x v="3"/>
    <n v="3"/>
    <x v="304"/>
    <s v="São Paulo"/>
    <x v="0"/>
    <n v="4200"/>
    <s v="Lucas Lopes"/>
    <x v="0"/>
  </r>
  <r>
    <x v="5"/>
    <n v="5"/>
    <x v="304"/>
    <s v="Campinas"/>
    <x v="0"/>
    <n v="8000"/>
    <s v="Aline Bach"/>
    <x v="1"/>
  </r>
  <r>
    <x v="0"/>
    <n v="2"/>
    <x v="304"/>
    <s v="Belo Horizonte"/>
    <x v="5"/>
    <n v="5000"/>
    <s v="Breno Fonseca"/>
    <x v="0"/>
  </r>
  <r>
    <x v="5"/>
    <n v="1"/>
    <x v="304"/>
    <s v="Curitiba"/>
    <x v="3"/>
    <n v="1600"/>
    <s v="Luiza Meirelles"/>
    <x v="1"/>
  </r>
  <r>
    <x v="6"/>
    <n v="5"/>
    <x v="304"/>
    <s v="Rio de Janeiro"/>
    <x v="1"/>
    <n v="17500"/>
    <s v="Luiz Calmon"/>
    <x v="0"/>
  </r>
  <r>
    <x v="6"/>
    <n v="2"/>
    <x v="304"/>
    <s v="Curitiba"/>
    <x v="3"/>
    <n v="7000"/>
    <s v="Wilson Portela"/>
    <x v="0"/>
  </r>
  <r>
    <x v="0"/>
    <n v="1"/>
    <x v="304"/>
    <s v="São Paulo"/>
    <x v="0"/>
    <n v="2500"/>
    <s v="Diego Miranda"/>
    <x v="0"/>
  </r>
  <r>
    <x v="0"/>
    <n v="2"/>
    <x v="304"/>
    <s v="Niterói"/>
    <x v="1"/>
    <n v="10600"/>
    <s v="Marina Ribeiro"/>
    <x v="1"/>
  </r>
  <r>
    <x v="0"/>
    <n v="3"/>
    <x v="304"/>
    <s v="Niterói"/>
    <x v="1"/>
    <n v="7500"/>
    <s v="Luis Candido"/>
    <x v="1"/>
  </r>
  <r>
    <x v="3"/>
    <n v="4"/>
    <x v="304"/>
    <s v="Goiânia"/>
    <x v="2"/>
    <n v="5600"/>
    <s v="Debora Mariz"/>
    <x v="1"/>
  </r>
  <r>
    <x v="6"/>
    <n v="3"/>
    <x v="304"/>
    <s v="Goiânia"/>
    <x v="2"/>
    <n v="15900"/>
    <s v="Marcela Mello"/>
    <x v="1"/>
  </r>
  <r>
    <x v="4"/>
    <n v="1"/>
    <x v="304"/>
    <s v="Guarulhos"/>
    <x v="0"/>
    <n v="5300"/>
    <s v="Raul Tanaka"/>
    <x v="0"/>
  </r>
  <r>
    <x v="2"/>
    <n v="1"/>
    <x v="304"/>
    <s v="São Paulo"/>
    <x v="0"/>
    <n v="3400"/>
    <s v="Jônatas Silveira"/>
    <x v="0"/>
  </r>
  <r>
    <x v="5"/>
    <n v="3"/>
    <x v="304"/>
    <s v="Rio de Janeiro"/>
    <x v="1"/>
    <n v="4800"/>
    <s v="Pedro Silva"/>
    <x v="0"/>
  </r>
  <r>
    <x v="4"/>
    <n v="3"/>
    <x v="304"/>
    <s v="Niterói"/>
    <x v="1"/>
    <n v="15900"/>
    <s v="Priscila Neto"/>
    <x v="1"/>
  </r>
  <r>
    <x v="2"/>
    <n v="2"/>
    <x v="304"/>
    <s v="São Paulo"/>
    <x v="0"/>
    <n v="6800"/>
    <s v="Camille Nunes"/>
    <x v="1"/>
  </r>
  <r>
    <x v="0"/>
    <n v="2"/>
    <x v="304"/>
    <s v="São Paulo"/>
    <x v="0"/>
    <n v="5000"/>
    <s v="Thaís Lacerda"/>
    <x v="1"/>
  </r>
  <r>
    <x v="2"/>
    <n v="5"/>
    <x v="304"/>
    <s v="Belo Horizonte"/>
    <x v="5"/>
    <n v="17000"/>
    <s v="Bruna Forte"/>
    <x v="1"/>
  </r>
  <r>
    <x v="0"/>
    <n v="1"/>
    <x v="304"/>
    <s v="Belo Horizonte"/>
    <x v="5"/>
    <n v="5300"/>
    <s v="Guilherme Pereira"/>
    <x v="0"/>
  </r>
  <r>
    <x v="4"/>
    <n v="5"/>
    <x v="304"/>
    <s v="Porto Alegre"/>
    <x v="4"/>
    <n v="26500"/>
    <s v="Jonas Cavalcanti"/>
    <x v="0"/>
  </r>
  <r>
    <x v="1"/>
    <n v="5"/>
    <x v="304"/>
    <s v="São Paulo"/>
    <x v="0"/>
    <n v="10500"/>
    <s v="Sandy Lacerda"/>
    <x v="1"/>
  </r>
  <r>
    <x v="4"/>
    <n v="4"/>
    <x v="304"/>
    <s v="Recife"/>
    <x v="6"/>
    <n v="21200"/>
    <s v="Gustavo Rangel"/>
    <x v="0"/>
  </r>
  <r>
    <x v="0"/>
    <n v="2"/>
    <x v="304"/>
    <s v="Belo Horizonte"/>
    <x v="5"/>
    <n v="5000"/>
    <s v="Carlos Assumpção"/>
    <x v="0"/>
  </r>
  <r>
    <x v="3"/>
    <n v="4"/>
    <x v="304"/>
    <s v="São Paulo"/>
    <x v="0"/>
    <n v="5600"/>
    <s v="Alon Antunes"/>
    <x v="0"/>
  </r>
  <r>
    <x v="6"/>
    <n v="1"/>
    <x v="304"/>
    <s v="São Paulo"/>
    <x v="0"/>
    <n v="3500"/>
    <s v="Raphael Chou"/>
    <x v="0"/>
  </r>
  <r>
    <x v="2"/>
    <n v="2"/>
    <x v="304"/>
    <s v="Goiânia"/>
    <x v="2"/>
    <n v="6800"/>
    <s v="Felipe Medronho"/>
    <x v="0"/>
  </r>
  <r>
    <x v="0"/>
    <n v="4"/>
    <x v="304"/>
    <s v="Niterói"/>
    <x v="1"/>
    <n v="21200"/>
    <s v="Caio Marinho"/>
    <x v="0"/>
  </r>
  <r>
    <x v="0"/>
    <n v="1"/>
    <x v="304"/>
    <s v="Campinas"/>
    <x v="0"/>
    <n v="5300"/>
    <s v="Isabelle Penteado"/>
    <x v="1"/>
  </r>
  <r>
    <x v="4"/>
    <n v="2"/>
    <x v="304"/>
    <s v="Belo Horizonte"/>
    <x v="5"/>
    <n v="10600"/>
    <s v="João Pimenta"/>
    <x v="0"/>
  </r>
  <r>
    <x v="0"/>
    <n v="2"/>
    <x v="304"/>
    <s v="São Paulo"/>
    <x v="0"/>
    <n v="10600"/>
    <s v="Gustavo Morete"/>
    <x v="0"/>
  </r>
  <r>
    <x v="4"/>
    <n v="3"/>
    <x v="304"/>
    <s v="Campinas"/>
    <x v="0"/>
    <n v="15900"/>
    <s v="Carolina Salomão"/>
    <x v="1"/>
  </r>
  <r>
    <x v="6"/>
    <n v="5"/>
    <x v="304"/>
    <s v="São Paulo"/>
    <x v="0"/>
    <n v="26500"/>
    <s v="Juliana Abrahão"/>
    <x v="1"/>
  </r>
  <r>
    <x v="0"/>
    <n v="5"/>
    <x v="304"/>
    <s v="Goiânia"/>
    <x v="2"/>
    <n v="12500"/>
    <s v="Raissa Soares"/>
    <x v="1"/>
  </r>
  <r>
    <x v="3"/>
    <n v="1"/>
    <x v="304"/>
    <s v="Curitiba"/>
    <x v="3"/>
    <n v="1400"/>
    <s v="Antonio Teixeira"/>
    <x v="0"/>
  </r>
  <r>
    <x v="4"/>
    <n v="1"/>
    <x v="304"/>
    <s v="Campinas"/>
    <x v="0"/>
    <n v="5300"/>
    <s v="Lucas Souza"/>
    <x v="0"/>
  </r>
  <r>
    <x v="0"/>
    <n v="1"/>
    <x v="304"/>
    <s v="Porto Alegre"/>
    <x v="4"/>
    <n v="2500"/>
    <s v="Cláudio Veloso"/>
    <x v="0"/>
  </r>
  <r>
    <x v="6"/>
    <n v="5"/>
    <x v="304"/>
    <s v="São Paulo"/>
    <x v="0"/>
    <n v="17500"/>
    <s v="Renan Sepúlveda"/>
    <x v="0"/>
  </r>
  <r>
    <x v="5"/>
    <n v="2"/>
    <x v="304"/>
    <s v="Niterói"/>
    <x v="1"/>
    <n v="3200"/>
    <s v="Yasmim Salomão"/>
    <x v="1"/>
  </r>
  <r>
    <x v="0"/>
    <n v="4"/>
    <x v="304"/>
    <s v="Goiânia"/>
    <x v="2"/>
    <n v="10000"/>
    <s v="Matheus Villanova"/>
    <x v="0"/>
  </r>
  <r>
    <x v="3"/>
    <n v="2"/>
    <x v="304"/>
    <s v="Campinas"/>
    <x v="0"/>
    <n v="2800"/>
    <s v="Ruan Costa"/>
    <x v="0"/>
  </r>
  <r>
    <x v="5"/>
    <n v="3"/>
    <x v="304"/>
    <s v="Rio de Janeiro"/>
    <x v="1"/>
    <n v="4800"/>
    <s v="Mariane Felippe"/>
    <x v="1"/>
  </r>
  <r>
    <x v="5"/>
    <n v="5"/>
    <x v="304"/>
    <s v="Guarulhos"/>
    <x v="0"/>
    <n v="8000"/>
    <s v="Leandro Pereira"/>
    <x v="0"/>
  </r>
  <r>
    <x v="2"/>
    <n v="3"/>
    <x v="304"/>
    <s v="Belo Horizonte"/>
    <x v="5"/>
    <n v="10200"/>
    <s v="Eduardo Chagas"/>
    <x v="0"/>
  </r>
  <r>
    <x v="1"/>
    <n v="4"/>
    <x v="304"/>
    <s v="São Paulo"/>
    <x v="0"/>
    <n v="8400"/>
    <s v="Raísa Cavalcanti"/>
    <x v="1"/>
  </r>
  <r>
    <x v="2"/>
    <n v="5"/>
    <x v="305"/>
    <s v="São Paulo"/>
    <x v="0"/>
    <n v="17000"/>
    <s v="Natália Cardoso"/>
    <x v="1"/>
  </r>
  <r>
    <x v="6"/>
    <n v="5"/>
    <x v="305"/>
    <s v="Campinas"/>
    <x v="0"/>
    <n v="17500"/>
    <s v="Bianca Faria"/>
    <x v="1"/>
  </r>
  <r>
    <x v="0"/>
    <n v="4"/>
    <x v="305"/>
    <s v="Rio de Janeiro"/>
    <x v="1"/>
    <n v="10000"/>
    <s v="Caio Leite"/>
    <x v="0"/>
  </r>
  <r>
    <x v="0"/>
    <n v="2"/>
    <x v="305"/>
    <s v="Porto Alegre"/>
    <x v="4"/>
    <n v="5000"/>
    <s v="Isabel Santos"/>
    <x v="1"/>
  </r>
  <r>
    <x v="5"/>
    <n v="1"/>
    <x v="305"/>
    <s v="São Paulo"/>
    <x v="0"/>
    <n v="1600"/>
    <s v="Célio Pereira"/>
    <x v="0"/>
  </r>
  <r>
    <x v="6"/>
    <n v="3"/>
    <x v="306"/>
    <s v="Porto Alegre"/>
    <x v="4"/>
    <n v="10500"/>
    <s v="Arthur Vasconcelos"/>
    <x v="0"/>
  </r>
  <r>
    <x v="4"/>
    <n v="5"/>
    <x v="306"/>
    <s v="Belo Horizonte"/>
    <x v="5"/>
    <n v="26500"/>
    <s v="Maria Scalabrin"/>
    <x v="1"/>
  </r>
  <r>
    <x v="0"/>
    <n v="5"/>
    <x v="306"/>
    <s v="Belo Horizonte"/>
    <x v="5"/>
    <n v="26500"/>
    <s v="Lais Ribeiro"/>
    <x v="1"/>
  </r>
  <r>
    <x v="6"/>
    <n v="1"/>
    <x v="306"/>
    <s v="Rio de Janeiro"/>
    <x v="1"/>
    <n v="3500"/>
    <s v="Maike Duarte"/>
    <x v="0"/>
  </r>
  <r>
    <x v="5"/>
    <n v="4"/>
    <x v="307"/>
    <s v="São Paulo"/>
    <x v="0"/>
    <n v="6400"/>
    <s v="Cláudio Santos"/>
    <x v="0"/>
  </r>
  <r>
    <x v="0"/>
    <n v="5"/>
    <x v="307"/>
    <s v="Niterói"/>
    <x v="1"/>
    <n v="12500"/>
    <s v="Thales Rodrigues"/>
    <x v="0"/>
  </r>
  <r>
    <x v="0"/>
    <n v="4"/>
    <x v="307"/>
    <s v="Belo Horizonte"/>
    <x v="5"/>
    <n v="21200"/>
    <s v="Bruna Souza"/>
    <x v="1"/>
  </r>
  <r>
    <x v="0"/>
    <n v="2"/>
    <x v="307"/>
    <s v="Porto Alegre"/>
    <x v="4"/>
    <n v="10600"/>
    <s v="Amanda Maia"/>
    <x v="1"/>
  </r>
  <r>
    <x v="3"/>
    <n v="1"/>
    <x v="307"/>
    <s v="Guarulhos"/>
    <x v="0"/>
    <n v="1400"/>
    <s v="Bruno Soledade"/>
    <x v="0"/>
  </r>
  <r>
    <x v="3"/>
    <n v="3"/>
    <x v="308"/>
    <s v="Niterói"/>
    <x v="1"/>
    <n v="4200"/>
    <s v="Cláudio Suzano"/>
    <x v="0"/>
  </r>
  <r>
    <x v="0"/>
    <n v="4"/>
    <x v="308"/>
    <s v="Belo Horizonte"/>
    <x v="5"/>
    <n v="10000"/>
    <s v="Bruna Nogueira"/>
    <x v="1"/>
  </r>
  <r>
    <x v="0"/>
    <n v="4"/>
    <x v="308"/>
    <s v="Recife"/>
    <x v="6"/>
    <n v="10000"/>
    <s v="Marcela Teixeira"/>
    <x v="1"/>
  </r>
  <r>
    <x v="1"/>
    <n v="3"/>
    <x v="308"/>
    <s v="São Paulo"/>
    <x v="0"/>
    <n v="6300"/>
    <s v="Lucas Silva"/>
    <x v="0"/>
  </r>
  <r>
    <x v="4"/>
    <n v="1"/>
    <x v="308"/>
    <s v="São Paulo"/>
    <x v="0"/>
    <n v="5300"/>
    <s v="Natalia Valente"/>
    <x v="1"/>
  </r>
  <r>
    <x v="6"/>
    <n v="4"/>
    <x v="308"/>
    <s v="São Paulo"/>
    <x v="0"/>
    <n v="21200"/>
    <s v="Bruna Monteiro"/>
    <x v="1"/>
  </r>
  <r>
    <x v="4"/>
    <n v="1"/>
    <x v="308"/>
    <s v="Niterói"/>
    <x v="1"/>
    <n v="5300"/>
    <s v="Anna Junior"/>
    <x v="1"/>
  </r>
  <r>
    <x v="0"/>
    <n v="4"/>
    <x v="308"/>
    <s v="São Paulo"/>
    <x v="0"/>
    <n v="10000"/>
    <s v="Alon Soares"/>
    <x v="0"/>
  </r>
  <r>
    <x v="3"/>
    <n v="4"/>
    <x v="308"/>
    <s v="Rio de Janeiro"/>
    <x v="1"/>
    <n v="5600"/>
    <s v="Yasser Rodrigues"/>
    <x v="0"/>
  </r>
  <r>
    <x v="3"/>
    <n v="4"/>
    <x v="308"/>
    <s v="Campinas"/>
    <x v="0"/>
    <n v="5600"/>
    <s v="Platini Pereira"/>
    <x v="0"/>
  </r>
  <r>
    <x v="3"/>
    <n v="1"/>
    <x v="308"/>
    <s v="Rio de Janeiro"/>
    <x v="1"/>
    <n v="1400"/>
    <s v="Bianca Mendonça"/>
    <x v="1"/>
  </r>
  <r>
    <x v="0"/>
    <n v="1"/>
    <x v="309"/>
    <s v="Belo Horizonte"/>
    <x v="5"/>
    <n v="2500"/>
    <s v="João Rocha"/>
    <x v="0"/>
  </r>
  <r>
    <x v="5"/>
    <n v="5"/>
    <x v="309"/>
    <s v="Belo Horizonte"/>
    <x v="5"/>
    <n v="8000"/>
    <s v="Fabio Chafin"/>
    <x v="0"/>
  </r>
  <r>
    <x v="5"/>
    <n v="1"/>
    <x v="309"/>
    <s v="Campinas"/>
    <x v="0"/>
    <n v="1600"/>
    <s v="Karine Delgado"/>
    <x v="1"/>
  </r>
  <r>
    <x v="1"/>
    <n v="4"/>
    <x v="309"/>
    <s v="Rio de Janeiro"/>
    <x v="1"/>
    <n v="8400"/>
    <s v="Eduardo Oliveira"/>
    <x v="0"/>
  </r>
  <r>
    <x v="4"/>
    <n v="2"/>
    <x v="309"/>
    <s v="São Paulo"/>
    <x v="0"/>
    <n v="10600"/>
    <s v="Alexandre Santos"/>
    <x v="0"/>
  </r>
  <r>
    <x v="1"/>
    <n v="1"/>
    <x v="309"/>
    <s v="São Paulo"/>
    <x v="0"/>
    <n v="2100"/>
    <s v="Audir Nunes"/>
    <x v="0"/>
  </r>
  <r>
    <x v="2"/>
    <n v="3"/>
    <x v="309"/>
    <s v="Belo Horizonte"/>
    <x v="5"/>
    <n v="10200"/>
    <s v="Daniel Bruno"/>
    <x v="0"/>
  </r>
  <r>
    <x v="0"/>
    <n v="1"/>
    <x v="309"/>
    <s v="São Paulo"/>
    <x v="0"/>
    <n v="2500"/>
    <s v="Thayna Azevedo"/>
    <x v="1"/>
  </r>
  <r>
    <x v="1"/>
    <n v="2"/>
    <x v="310"/>
    <s v="Campinas"/>
    <x v="0"/>
    <n v="4200"/>
    <s v="João Cruz"/>
    <x v="0"/>
  </r>
  <r>
    <x v="0"/>
    <n v="5"/>
    <x v="310"/>
    <s v="Curitiba"/>
    <x v="3"/>
    <n v="12500"/>
    <s v="Antonio Bôas"/>
    <x v="0"/>
  </r>
  <r>
    <x v="4"/>
    <n v="1"/>
    <x v="310"/>
    <s v="Belo Horizonte"/>
    <x v="5"/>
    <n v="5300"/>
    <s v="Isabela Barbosa"/>
    <x v="1"/>
  </r>
  <r>
    <x v="0"/>
    <n v="4"/>
    <x v="310"/>
    <s v="Goiânia"/>
    <x v="2"/>
    <n v="10000"/>
    <s v="Sthefeson Antunes"/>
    <x v="0"/>
  </r>
  <r>
    <x v="0"/>
    <n v="3"/>
    <x v="311"/>
    <s v="Campinas"/>
    <x v="0"/>
    <n v="7500"/>
    <s v="Gustavo Rosa"/>
    <x v="0"/>
  </r>
  <r>
    <x v="0"/>
    <n v="3"/>
    <x v="311"/>
    <s v="São Paulo"/>
    <x v="0"/>
    <n v="7500"/>
    <s v="Beatriz Leig"/>
    <x v="1"/>
  </r>
  <r>
    <x v="6"/>
    <n v="1"/>
    <x v="311"/>
    <s v="Campinas"/>
    <x v="0"/>
    <n v="3500"/>
    <s v="Pedro Almeida"/>
    <x v="0"/>
  </r>
  <r>
    <x v="6"/>
    <n v="4"/>
    <x v="311"/>
    <s v="Porto Alegre"/>
    <x v="4"/>
    <n v="14000"/>
    <s v="Juliana Cruz"/>
    <x v="1"/>
  </r>
  <r>
    <x v="5"/>
    <n v="2"/>
    <x v="311"/>
    <s v="Porto Alegre"/>
    <x v="4"/>
    <n v="3200"/>
    <s v="Luis Mesquita"/>
    <x v="1"/>
  </r>
  <r>
    <x v="4"/>
    <n v="1"/>
    <x v="311"/>
    <s v="Niterói"/>
    <x v="1"/>
    <n v="5300"/>
    <s v="Tiago Azevedo"/>
    <x v="0"/>
  </r>
  <r>
    <x v="5"/>
    <n v="3"/>
    <x v="312"/>
    <s v="Guarulhos"/>
    <x v="0"/>
    <n v="4800"/>
    <s v="Fernanda Freire"/>
    <x v="1"/>
  </r>
  <r>
    <x v="4"/>
    <n v="3"/>
    <x v="312"/>
    <s v="Campinas"/>
    <x v="0"/>
    <n v="15900"/>
    <s v="Andre Garcia"/>
    <x v="0"/>
  </r>
  <r>
    <x v="4"/>
    <n v="5"/>
    <x v="312"/>
    <s v="São Paulo"/>
    <x v="0"/>
    <n v="26500"/>
    <s v="Alon Dias"/>
    <x v="0"/>
  </r>
  <r>
    <x v="2"/>
    <n v="4"/>
    <x v="312"/>
    <s v="São Paulo"/>
    <x v="0"/>
    <n v="13600"/>
    <s v="Adriana Manhães"/>
    <x v="1"/>
  </r>
  <r>
    <x v="5"/>
    <n v="5"/>
    <x v="312"/>
    <s v="Guarulhos"/>
    <x v="0"/>
    <n v="8000"/>
    <s v="Gabriela Boccaletti"/>
    <x v="1"/>
  </r>
  <r>
    <x v="4"/>
    <n v="4"/>
    <x v="313"/>
    <s v="Guarulhos"/>
    <x v="0"/>
    <n v="21200"/>
    <s v="Bernard Santos"/>
    <x v="0"/>
  </r>
  <r>
    <x v="1"/>
    <n v="2"/>
    <x v="313"/>
    <s v="São Paulo"/>
    <x v="0"/>
    <n v="4200"/>
    <s v="Thiago Bastazini"/>
    <x v="0"/>
  </r>
  <r>
    <x v="6"/>
    <n v="5"/>
    <x v="313"/>
    <s v="Curitiba"/>
    <x v="3"/>
    <n v="17500"/>
    <s v="Vitor Rezende"/>
    <x v="0"/>
  </r>
  <r>
    <x v="2"/>
    <n v="3"/>
    <x v="313"/>
    <s v="Porto Alegre"/>
    <x v="4"/>
    <n v="10200"/>
    <s v="Pedro Bernhardt"/>
    <x v="0"/>
  </r>
  <r>
    <x v="4"/>
    <n v="5"/>
    <x v="313"/>
    <s v="Niterói"/>
    <x v="1"/>
    <n v="26500"/>
    <s v="Daniel Fernandes"/>
    <x v="0"/>
  </r>
  <r>
    <x v="2"/>
    <n v="1"/>
    <x v="313"/>
    <s v="Porto Alegre"/>
    <x v="4"/>
    <n v="3400"/>
    <s v="Antonio Silva"/>
    <x v="0"/>
  </r>
  <r>
    <x v="1"/>
    <n v="5"/>
    <x v="313"/>
    <s v="Belo Horizonte"/>
    <x v="5"/>
    <n v="10500"/>
    <s v="Michelle Vargas"/>
    <x v="1"/>
  </r>
  <r>
    <x v="0"/>
    <n v="3"/>
    <x v="313"/>
    <s v="Belo Horizonte"/>
    <x v="5"/>
    <n v="15900"/>
    <s v="Chan Santos"/>
    <x v="1"/>
  </r>
  <r>
    <x v="0"/>
    <n v="5"/>
    <x v="314"/>
    <s v="Guarulhos"/>
    <x v="0"/>
    <n v="26500"/>
    <s v="Isabela Cardoso"/>
    <x v="1"/>
  </r>
  <r>
    <x v="1"/>
    <n v="2"/>
    <x v="314"/>
    <s v="Goiânia"/>
    <x v="2"/>
    <n v="4200"/>
    <s v="Matheus Accardo"/>
    <x v="0"/>
  </r>
  <r>
    <x v="1"/>
    <n v="3"/>
    <x v="314"/>
    <s v="Guarulhos"/>
    <x v="0"/>
    <n v="6300"/>
    <s v="Diego Filho"/>
    <x v="0"/>
  </r>
  <r>
    <x v="2"/>
    <n v="5"/>
    <x v="314"/>
    <s v="Rio de Janeiro"/>
    <x v="1"/>
    <n v="17000"/>
    <s v="Ana Tanaka"/>
    <x v="1"/>
  </r>
  <r>
    <x v="2"/>
    <n v="1"/>
    <x v="315"/>
    <s v="São Paulo"/>
    <x v="0"/>
    <n v="3400"/>
    <s v="Gabriella Barros"/>
    <x v="1"/>
  </r>
  <r>
    <x v="6"/>
    <n v="3"/>
    <x v="315"/>
    <s v="Belo Horizonte"/>
    <x v="5"/>
    <n v="10500"/>
    <s v="Michelle Codeceira"/>
    <x v="1"/>
  </r>
  <r>
    <x v="0"/>
    <n v="1"/>
    <x v="316"/>
    <s v="Belo Horizonte"/>
    <x v="5"/>
    <n v="2500"/>
    <s v="Audir Barcessat"/>
    <x v="0"/>
  </r>
  <r>
    <x v="6"/>
    <n v="5"/>
    <x v="316"/>
    <s v="Rio de Janeiro"/>
    <x v="1"/>
    <n v="17500"/>
    <s v="Beatriz Santos"/>
    <x v="1"/>
  </r>
  <r>
    <x v="2"/>
    <n v="2"/>
    <x v="316"/>
    <s v="São Paulo"/>
    <x v="0"/>
    <n v="6800"/>
    <s v="Jonatas Mendes"/>
    <x v="0"/>
  </r>
  <r>
    <x v="6"/>
    <n v="4"/>
    <x v="316"/>
    <s v="Guarulhos"/>
    <x v="0"/>
    <n v="14000"/>
    <s v="Karine Meirelles"/>
    <x v="1"/>
  </r>
  <r>
    <x v="4"/>
    <n v="1"/>
    <x v="316"/>
    <s v="Goiânia"/>
    <x v="2"/>
    <n v="5300"/>
    <s v="Silvio Rocha"/>
    <x v="0"/>
  </r>
  <r>
    <x v="1"/>
    <n v="1"/>
    <x v="316"/>
    <s v="Guarulhos"/>
    <x v="0"/>
    <n v="2100"/>
    <s v="Gabriel Fernandes"/>
    <x v="0"/>
  </r>
  <r>
    <x v="0"/>
    <n v="5"/>
    <x v="316"/>
    <s v="Porto Alegre"/>
    <x v="4"/>
    <n v="12500"/>
    <s v="Caio Jorge"/>
    <x v="0"/>
  </r>
  <r>
    <x v="6"/>
    <n v="1"/>
    <x v="316"/>
    <s v="Goiânia"/>
    <x v="2"/>
    <n v="3500"/>
    <s v="Thayna Dias"/>
    <x v="1"/>
  </r>
  <r>
    <x v="3"/>
    <n v="5"/>
    <x v="316"/>
    <s v="São Paulo"/>
    <x v="0"/>
    <n v="7000"/>
    <s v="Bruno Melo"/>
    <x v="0"/>
  </r>
  <r>
    <x v="6"/>
    <n v="5"/>
    <x v="317"/>
    <s v="Belo Horizonte"/>
    <x v="5"/>
    <n v="17500"/>
    <s v="Lais Teixeira"/>
    <x v="1"/>
  </r>
  <r>
    <x v="6"/>
    <n v="2"/>
    <x v="317"/>
    <s v="Curitiba"/>
    <x v="3"/>
    <n v="10600"/>
    <s v="Barbara Fanara"/>
    <x v="1"/>
  </r>
  <r>
    <x v="6"/>
    <n v="3"/>
    <x v="317"/>
    <s v="Rio de Janeiro"/>
    <x v="1"/>
    <n v="15900"/>
    <s v="Mateus Chein"/>
    <x v="0"/>
  </r>
  <r>
    <x v="4"/>
    <n v="5"/>
    <x v="317"/>
    <s v="Goiânia"/>
    <x v="2"/>
    <n v="26500"/>
    <s v="Luiz Ribeiro"/>
    <x v="0"/>
  </r>
  <r>
    <x v="1"/>
    <n v="2"/>
    <x v="317"/>
    <s v="Belo Horizonte"/>
    <x v="5"/>
    <n v="4200"/>
    <s v="Rojane Sapir"/>
    <x v="1"/>
  </r>
  <r>
    <x v="2"/>
    <n v="5"/>
    <x v="317"/>
    <s v="São Paulo"/>
    <x v="0"/>
    <n v="17000"/>
    <s v="Pedro Kurtz"/>
    <x v="0"/>
  </r>
  <r>
    <x v="1"/>
    <n v="2"/>
    <x v="317"/>
    <s v="Rio de Janeiro"/>
    <x v="1"/>
    <n v="4200"/>
    <s v="Matheus Resinente"/>
    <x v="0"/>
  </r>
  <r>
    <x v="6"/>
    <n v="4"/>
    <x v="317"/>
    <s v="São Paulo"/>
    <x v="0"/>
    <n v="14000"/>
    <s v="Thaís Gasperi"/>
    <x v="1"/>
  </r>
  <r>
    <x v="4"/>
    <n v="2"/>
    <x v="317"/>
    <s v="São Paulo"/>
    <x v="0"/>
    <n v="10600"/>
    <s v="Lucas Mendonça"/>
    <x v="0"/>
  </r>
  <r>
    <x v="1"/>
    <n v="3"/>
    <x v="317"/>
    <s v="Niterói"/>
    <x v="1"/>
    <n v="6300"/>
    <s v="Alberto Marchesi"/>
    <x v="0"/>
  </r>
  <r>
    <x v="0"/>
    <n v="3"/>
    <x v="317"/>
    <s v="Campinas"/>
    <x v="0"/>
    <n v="7500"/>
    <s v="Pedro Rodrigues"/>
    <x v="0"/>
  </r>
  <r>
    <x v="1"/>
    <n v="1"/>
    <x v="317"/>
    <s v="São Paulo"/>
    <x v="0"/>
    <n v="2100"/>
    <s v="Bernardo Mello"/>
    <x v="0"/>
  </r>
  <r>
    <x v="0"/>
    <n v="5"/>
    <x v="317"/>
    <s v="Niterói"/>
    <x v="1"/>
    <n v="12500"/>
    <s v="Gabrielle Bernhardt"/>
    <x v="1"/>
  </r>
  <r>
    <x v="6"/>
    <n v="2"/>
    <x v="317"/>
    <s v="Rio de Janeiro"/>
    <x v="1"/>
    <n v="7000"/>
    <s v="Elena Borges"/>
    <x v="1"/>
  </r>
  <r>
    <x v="6"/>
    <n v="2"/>
    <x v="317"/>
    <s v="Rio de Janeiro"/>
    <x v="1"/>
    <n v="7000"/>
    <s v="Barbara Silva"/>
    <x v="1"/>
  </r>
  <r>
    <x v="5"/>
    <n v="4"/>
    <x v="317"/>
    <s v="Guarulhos"/>
    <x v="0"/>
    <n v="6400"/>
    <s v="Bianca Wajnsztok"/>
    <x v="1"/>
  </r>
  <r>
    <x v="1"/>
    <n v="1"/>
    <x v="317"/>
    <s v="São Paulo"/>
    <x v="0"/>
    <n v="2100"/>
    <s v="Larissa Miura"/>
    <x v="1"/>
  </r>
  <r>
    <x v="0"/>
    <n v="1"/>
    <x v="317"/>
    <s v="Goiânia"/>
    <x v="2"/>
    <n v="5300"/>
    <s v="Raissa Barbosa"/>
    <x v="1"/>
  </r>
  <r>
    <x v="4"/>
    <n v="4"/>
    <x v="317"/>
    <s v="Goiânia"/>
    <x v="2"/>
    <n v="21200"/>
    <s v="Rogério Oliveira"/>
    <x v="0"/>
  </r>
  <r>
    <x v="2"/>
    <n v="3"/>
    <x v="317"/>
    <s v="Guarulhos"/>
    <x v="0"/>
    <n v="10200"/>
    <s v="Pedro Thiele"/>
    <x v="0"/>
  </r>
  <r>
    <x v="6"/>
    <n v="4"/>
    <x v="317"/>
    <s v="Goiânia"/>
    <x v="2"/>
    <n v="14000"/>
    <s v="João Farias"/>
    <x v="0"/>
  </r>
  <r>
    <x v="6"/>
    <n v="5"/>
    <x v="317"/>
    <s v="Belo Horizonte"/>
    <x v="5"/>
    <n v="26500"/>
    <s v="Jônatas Thome"/>
    <x v="0"/>
  </r>
  <r>
    <x v="4"/>
    <n v="4"/>
    <x v="317"/>
    <s v="Goiânia"/>
    <x v="2"/>
    <n v="21200"/>
    <s v="José Rocha"/>
    <x v="0"/>
  </r>
  <r>
    <x v="2"/>
    <n v="3"/>
    <x v="317"/>
    <s v="Niterói"/>
    <x v="1"/>
    <n v="10200"/>
    <s v="Guilherme Ferreira"/>
    <x v="0"/>
  </r>
  <r>
    <x v="5"/>
    <n v="4"/>
    <x v="317"/>
    <s v="São Paulo"/>
    <x v="0"/>
    <n v="6400"/>
    <s v="Sthefeson Silva"/>
    <x v="0"/>
  </r>
  <r>
    <x v="6"/>
    <n v="2"/>
    <x v="317"/>
    <s v="Belo Horizonte"/>
    <x v="5"/>
    <n v="7000"/>
    <s v="Camilla Campos"/>
    <x v="1"/>
  </r>
  <r>
    <x v="0"/>
    <n v="1"/>
    <x v="317"/>
    <s v="Campinas"/>
    <x v="0"/>
    <n v="2500"/>
    <s v="Lunna Firmino"/>
    <x v="1"/>
  </r>
  <r>
    <x v="5"/>
    <n v="3"/>
    <x v="317"/>
    <s v="Campinas"/>
    <x v="0"/>
    <n v="4800"/>
    <s v="Carolina Oros"/>
    <x v="1"/>
  </r>
  <r>
    <x v="0"/>
    <n v="1"/>
    <x v="317"/>
    <s v="São Paulo"/>
    <x v="0"/>
    <n v="2500"/>
    <s v="Patrícia Ribeiro"/>
    <x v="1"/>
  </r>
  <r>
    <x v="4"/>
    <n v="4"/>
    <x v="318"/>
    <s v="Goiânia"/>
    <x v="2"/>
    <n v="21200"/>
    <s v="David Santos"/>
    <x v="0"/>
  </r>
  <r>
    <x v="1"/>
    <n v="5"/>
    <x v="318"/>
    <s v="Goiânia"/>
    <x v="2"/>
    <n v="10500"/>
    <s v="Ana Fernandes"/>
    <x v="1"/>
  </r>
  <r>
    <x v="0"/>
    <n v="3"/>
    <x v="319"/>
    <s v="Recife"/>
    <x v="6"/>
    <n v="7500"/>
    <s v="Marcelo Silveira"/>
    <x v="0"/>
  </r>
  <r>
    <x v="0"/>
    <n v="3"/>
    <x v="319"/>
    <s v="Niterói"/>
    <x v="1"/>
    <n v="7500"/>
    <s v="Priscila Guedes"/>
    <x v="1"/>
  </r>
  <r>
    <x v="2"/>
    <n v="5"/>
    <x v="319"/>
    <s v="Niterói"/>
    <x v="1"/>
    <n v="17000"/>
    <s v="Danilo Marchesi"/>
    <x v="0"/>
  </r>
  <r>
    <x v="0"/>
    <n v="1"/>
    <x v="319"/>
    <s v="São Paulo"/>
    <x v="0"/>
    <n v="5300"/>
    <s v="Marcelo Alcoforado"/>
    <x v="0"/>
  </r>
  <r>
    <x v="0"/>
    <n v="4"/>
    <x v="319"/>
    <s v="Porto Alegre"/>
    <x v="4"/>
    <n v="21200"/>
    <s v="Marina Allevato"/>
    <x v="1"/>
  </r>
  <r>
    <x v="5"/>
    <n v="4"/>
    <x v="319"/>
    <s v="Guarulhos"/>
    <x v="0"/>
    <n v="6400"/>
    <s v="Wen Lira"/>
    <x v="1"/>
  </r>
  <r>
    <x v="3"/>
    <n v="1"/>
    <x v="319"/>
    <s v="Goiânia"/>
    <x v="2"/>
    <n v="1400"/>
    <s v="Roberta Bittencourt"/>
    <x v="1"/>
  </r>
  <r>
    <x v="3"/>
    <n v="5"/>
    <x v="319"/>
    <s v="Niterói"/>
    <x v="1"/>
    <n v="7000"/>
    <s v="Raísa Brandão"/>
    <x v="1"/>
  </r>
  <r>
    <x v="1"/>
    <n v="1"/>
    <x v="319"/>
    <s v="Niterói"/>
    <x v="1"/>
    <n v="2100"/>
    <s v="Tayla Teixeira"/>
    <x v="1"/>
  </r>
  <r>
    <x v="6"/>
    <n v="5"/>
    <x v="319"/>
    <s v="Belo Horizonte"/>
    <x v="5"/>
    <n v="17500"/>
    <s v="Larissa Seixas"/>
    <x v="1"/>
  </r>
  <r>
    <x v="0"/>
    <n v="4"/>
    <x v="319"/>
    <s v="Campinas"/>
    <x v="0"/>
    <n v="10000"/>
    <s v="Larissa Monte"/>
    <x v="1"/>
  </r>
  <r>
    <x v="2"/>
    <n v="3"/>
    <x v="319"/>
    <s v="Belo Horizonte"/>
    <x v="5"/>
    <n v="10200"/>
    <s v="Marcelo Santos"/>
    <x v="0"/>
  </r>
  <r>
    <x v="6"/>
    <n v="4"/>
    <x v="319"/>
    <s v="São Paulo"/>
    <x v="0"/>
    <n v="21200"/>
    <s v="Julia Ribeiro"/>
    <x v="1"/>
  </r>
  <r>
    <x v="1"/>
    <n v="2"/>
    <x v="319"/>
    <s v="São Paulo"/>
    <x v="0"/>
    <n v="4200"/>
    <s v="João Nogueira"/>
    <x v="0"/>
  </r>
  <r>
    <x v="3"/>
    <n v="4"/>
    <x v="319"/>
    <s v="São Paulo"/>
    <x v="0"/>
    <n v="5600"/>
    <s v="Fabio Pereira"/>
    <x v="0"/>
  </r>
  <r>
    <x v="2"/>
    <n v="2"/>
    <x v="319"/>
    <s v="Guarulhos"/>
    <x v="0"/>
    <n v="6800"/>
    <s v="Júlia Moraes"/>
    <x v="1"/>
  </r>
  <r>
    <x v="0"/>
    <n v="3"/>
    <x v="319"/>
    <s v="São Paulo"/>
    <x v="0"/>
    <n v="7500"/>
    <s v="Aline Santos"/>
    <x v="1"/>
  </r>
  <r>
    <x v="5"/>
    <n v="3"/>
    <x v="319"/>
    <s v="Curitiba"/>
    <x v="3"/>
    <n v="4800"/>
    <s v="Thales Palmeira"/>
    <x v="0"/>
  </r>
  <r>
    <x v="4"/>
    <n v="5"/>
    <x v="319"/>
    <s v="Guarulhos"/>
    <x v="0"/>
    <n v="26500"/>
    <s v="Anna Abreu"/>
    <x v="1"/>
  </r>
  <r>
    <x v="5"/>
    <n v="3"/>
    <x v="319"/>
    <s v="Porto Alegre"/>
    <x v="4"/>
    <n v="4800"/>
    <s v="Tadeu Candido"/>
    <x v="0"/>
  </r>
  <r>
    <x v="0"/>
    <n v="4"/>
    <x v="319"/>
    <s v="Belo Horizonte"/>
    <x v="5"/>
    <n v="10000"/>
    <s v="Luana Mello"/>
    <x v="1"/>
  </r>
  <r>
    <x v="0"/>
    <n v="1"/>
    <x v="320"/>
    <s v="Belo Horizonte"/>
    <x v="5"/>
    <n v="2500"/>
    <s v="Julia Cavalcanti"/>
    <x v="1"/>
  </r>
  <r>
    <x v="0"/>
    <n v="2"/>
    <x v="321"/>
    <s v="Niterói"/>
    <x v="1"/>
    <n v="10600"/>
    <s v="Pedro Marinho"/>
    <x v="0"/>
  </r>
  <r>
    <x v="0"/>
    <n v="2"/>
    <x v="321"/>
    <s v="Goiânia"/>
    <x v="2"/>
    <n v="5000"/>
    <s v="Adrielle Santos"/>
    <x v="1"/>
  </r>
  <r>
    <x v="1"/>
    <n v="2"/>
    <x v="321"/>
    <s v="Porto Alegre"/>
    <x v="4"/>
    <n v="4200"/>
    <s v="Luiz Morelli"/>
    <x v="0"/>
  </r>
  <r>
    <x v="2"/>
    <n v="1"/>
    <x v="321"/>
    <s v="São Paulo"/>
    <x v="0"/>
    <n v="3400"/>
    <s v="William Feijo"/>
    <x v="0"/>
  </r>
  <r>
    <x v="0"/>
    <n v="1"/>
    <x v="321"/>
    <s v="Belo Horizonte"/>
    <x v="5"/>
    <n v="2500"/>
    <s v="Ruan Moura"/>
    <x v="0"/>
  </r>
  <r>
    <x v="5"/>
    <n v="1"/>
    <x v="322"/>
    <s v="São Paulo"/>
    <x v="0"/>
    <n v="1600"/>
    <s v="Raísa Jesus"/>
    <x v="1"/>
  </r>
  <r>
    <x v="6"/>
    <n v="3"/>
    <x v="322"/>
    <s v="São Paulo"/>
    <x v="0"/>
    <n v="10500"/>
    <s v="Lenon Assis"/>
    <x v="0"/>
  </r>
  <r>
    <x v="0"/>
    <n v="4"/>
    <x v="322"/>
    <s v="Rio de Janeiro"/>
    <x v="1"/>
    <n v="21200"/>
    <s v="João Cormack"/>
    <x v="0"/>
  </r>
  <r>
    <x v="0"/>
    <n v="2"/>
    <x v="323"/>
    <s v="São Paulo"/>
    <x v="0"/>
    <n v="5000"/>
    <s v="Felipe Appel"/>
    <x v="0"/>
  </r>
  <r>
    <x v="4"/>
    <n v="2"/>
    <x v="323"/>
    <s v="Belo Horizonte"/>
    <x v="5"/>
    <n v="10600"/>
    <s v="Dykson Silva"/>
    <x v="0"/>
  </r>
  <r>
    <x v="0"/>
    <n v="3"/>
    <x v="323"/>
    <s v="Goiânia"/>
    <x v="2"/>
    <n v="15900"/>
    <s v="Willian Monteiro"/>
    <x v="0"/>
  </r>
  <r>
    <x v="5"/>
    <n v="4"/>
    <x v="323"/>
    <s v="Campinas"/>
    <x v="0"/>
    <n v="6400"/>
    <s v="Rachel Carvalho"/>
    <x v="1"/>
  </r>
  <r>
    <x v="6"/>
    <n v="1"/>
    <x v="323"/>
    <s v="São Paulo"/>
    <x v="0"/>
    <n v="5300"/>
    <s v="Jonatas Junior"/>
    <x v="0"/>
  </r>
  <r>
    <x v="4"/>
    <n v="3"/>
    <x v="324"/>
    <s v="São Paulo"/>
    <x v="0"/>
    <n v="15900"/>
    <s v="Bruno Silva"/>
    <x v="0"/>
  </r>
  <r>
    <x v="2"/>
    <n v="3"/>
    <x v="325"/>
    <s v="Belo Horizonte"/>
    <x v="5"/>
    <n v="10200"/>
    <s v="Carolina Cunha"/>
    <x v="1"/>
  </r>
  <r>
    <x v="3"/>
    <n v="5"/>
    <x v="325"/>
    <s v="Goiânia"/>
    <x v="2"/>
    <n v="7000"/>
    <s v="Bárbara Vasconcelos"/>
    <x v="0"/>
  </r>
  <r>
    <x v="3"/>
    <n v="1"/>
    <x v="325"/>
    <s v="Belo Horizonte"/>
    <x v="5"/>
    <n v="1400"/>
    <s v="Daniela Ventura"/>
    <x v="1"/>
  </r>
  <r>
    <x v="0"/>
    <n v="2"/>
    <x v="325"/>
    <s v="São Paulo"/>
    <x v="0"/>
    <n v="10600"/>
    <s v="Pedro Bruno"/>
    <x v="0"/>
  </r>
  <r>
    <x v="2"/>
    <n v="1"/>
    <x v="325"/>
    <s v="Niterói"/>
    <x v="1"/>
    <n v="3400"/>
    <s v="Carlos Morais"/>
    <x v="0"/>
  </r>
  <r>
    <x v="4"/>
    <n v="4"/>
    <x v="326"/>
    <s v="Guarulhos"/>
    <x v="0"/>
    <n v="21200"/>
    <s v="Thiago Soares"/>
    <x v="0"/>
  </r>
  <r>
    <x v="0"/>
    <n v="5"/>
    <x v="327"/>
    <s v="Niterói"/>
    <x v="1"/>
    <n v="12500"/>
    <s v="Marina Affonso"/>
    <x v="1"/>
  </r>
  <r>
    <x v="2"/>
    <n v="2"/>
    <x v="327"/>
    <s v="Belo Horizonte"/>
    <x v="5"/>
    <n v="6800"/>
    <s v="Alvaro Florim"/>
    <x v="0"/>
  </r>
  <r>
    <x v="1"/>
    <n v="1"/>
    <x v="327"/>
    <s v="Porto Alegre"/>
    <x v="4"/>
    <n v="2100"/>
    <s v="Felipe Rotava"/>
    <x v="0"/>
  </r>
  <r>
    <x v="4"/>
    <n v="4"/>
    <x v="327"/>
    <s v="Curitiba"/>
    <x v="3"/>
    <n v="21200"/>
    <s v="Lucas Accardo"/>
    <x v="0"/>
  </r>
  <r>
    <x v="4"/>
    <n v="1"/>
    <x v="327"/>
    <s v="Belo Horizonte"/>
    <x v="5"/>
    <n v="5300"/>
    <s v="Marina Barros"/>
    <x v="1"/>
  </r>
  <r>
    <x v="2"/>
    <n v="1"/>
    <x v="327"/>
    <s v="Campinas"/>
    <x v="0"/>
    <n v="3400"/>
    <s v="Eduardo Coelho"/>
    <x v="0"/>
  </r>
  <r>
    <x v="5"/>
    <n v="3"/>
    <x v="327"/>
    <s v="Goiânia"/>
    <x v="2"/>
    <n v="4800"/>
    <s v="Maurício Rodrigues"/>
    <x v="0"/>
  </r>
  <r>
    <x v="4"/>
    <n v="2"/>
    <x v="327"/>
    <s v="Belo Horizonte"/>
    <x v="5"/>
    <n v="10600"/>
    <s v="Carlos Neves"/>
    <x v="0"/>
  </r>
  <r>
    <x v="0"/>
    <n v="5"/>
    <x v="327"/>
    <s v="São Paulo"/>
    <x v="0"/>
    <n v="12500"/>
    <s v="Mariana Ortiz"/>
    <x v="1"/>
  </r>
  <r>
    <x v="6"/>
    <n v="5"/>
    <x v="327"/>
    <s v="São Paulo"/>
    <x v="0"/>
    <n v="17500"/>
    <s v="Diego Vianna"/>
    <x v="0"/>
  </r>
  <r>
    <x v="3"/>
    <n v="5"/>
    <x v="327"/>
    <s v="Rio de Janeiro"/>
    <x v="1"/>
    <n v="7000"/>
    <s v="Iuri Marques"/>
    <x v="0"/>
  </r>
  <r>
    <x v="6"/>
    <n v="3"/>
    <x v="327"/>
    <s v="Goiânia"/>
    <x v="2"/>
    <n v="10500"/>
    <s v="Daniel Chagas"/>
    <x v="0"/>
  </r>
  <r>
    <x v="0"/>
    <n v="4"/>
    <x v="328"/>
    <s v="São Paulo"/>
    <x v="0"/>
    <n v="21200"/>
    <s v="Victor Pacheco"/>
    <x v="0"/>
  </r>
  <r>
    <x v="4"/>
    <n v="5"/>
    <x v="328"/>
    <s v="Campinas"/>
    <x v="0"/>
    <n v="26500"/>
    <s v="Pedro Almeida"/>
    <x v="0"/>
  </r>
  <r>
    <x v="4"/>
    <n v="2"/>
    <x v="328"/>
    <s v="Campinas"/>
    <x v="0"/>
    <n v="10600"/>
    <s v="Lucas Júnior"/>
    <x v="0"/>
  </r>
  <r>
    <x v="1"/>
    <n v="2"/>
    <x v="329"/>
    <s v="Belo Horizonte"/>
    <x v="5"/>
    <n v="4200"/>
    <s v="Bruna Ronfini"/>
    <x v="1"/>
  </r>
  <r>
    <x v="4"/>
    <n v="2"/>
    <x v="329"/>
    <s v="Porto Alegre"/>
    <x v="4"/>
    <n v="10600"/>
    <s v="Thaís Campos"/>
    <x v="1"/>
  </r>
  <r>
    <x v="5"/>
    <n v="4"/>
    <x v="329"/>
    <s v="Goiânia"/>
    <x v="2"/>
    <n v="6400"/>
    <s v="Lázaro Nóbrega"/>
    <x v="0"/>
  </r>
  <r>
    <x v="4"/>
    <n v="4"/>
    <x v="330"/>
    <s v="Niterói"/>
    <x v="1"/>
    <n v="21200"/>
    <s v="Julia Leite"/>
    <x v="1"/>
  </r>
  <r>
    <x v="0"/>
    <n v="4"/>
    <x v="330"/>
    <s v="São Paulo"/>
    <x v="0"/>
    <n v="10000"/>
    <s v="Roberta Silva"/>
    <x v="1"/>
  </r>
  <r>
    <x v="4"/>
    <n v="4"/>
    <x v="330"/>
    <s v="Belo Horizonte"/>
    <x v="5"/>
    <n v="21200"/>
    <s v="Rafael Veiga"/>
    <x v="0"/>
  </r>
  <r>
    <x v="5"/>
    <n v="5"/>
    <x v="331"/>
    <s v="Rio de Janeiro"/>
    <x v="1"/>
    <n v="8000"/>
    <s v="Luiza Alcoforado"/>
    <x v="1"/>
  </r>
  <r>
    <x v="2"/>
    <n v="5"/>
    <x v="332"/>
    <s v="São Paulo"/>
    <x v="0"/>
    <n v="17000"/>
    <s v="Débora Garcia"/>
    <x v="1"/>
  </r>
  <r>
    <x v="2"/>
    <n v="4"/>
    <x v="332"/>
    <s v="São Paulo"/>
    <x v="0"/>
    <n v="13600"/>
    <s v="Jessica Procaci"/>
    <x v="1"/>
  </r>
  <r>
    <x v="1"/>
    <n v="3"/>
    <x v="333"/>
    <s v="Belo Horizonte"/>
    <x v="5"/>
    <n v="6300"/>
    <s v="Bianca Guedes"/>
    <x v="1"/>
  </r>
  <r>
    <x v="4"/>
    <n v="4"/>
    <x v="333"/>
    <s v="Goiânia"/>
    <x v="2"/>
    <n v="21200"/>
    <s v="Eric Souza"/>
    <x v="0"/>
  </r>
  <r>
    <x v="4"/>
    <n v="5"/>
    <x v="334"/>
    <s v="São Paulo"/>
    <x v="0"/>
    <n v="26500"/>
    <s v="Maria Morete"/>
    <x v="1"/>
  </r>
  <r>
    <x v="6"/>
    <n v="5"/>
    <x v="335"/>
    <s v="São Paulo"/>
    <x v="0"/>
    <n v="17500"/>
    <s v="Bruno Novak"/>
    <x v="0"/>
  </r>
  <r>
    <x v="4"/>
    <n v="2"/>
    <x v="335"/>
    <s v="Recife"/>
    <x v="6"/>
    <n v="10600"/>
    <s v="Henrique Carvalho"/>
    <x v="0"/>
  </r>
  <r>
    <x v="5"/>
    <n v="5"/>
    <x v="335"/>
    <s v="Rio de Janeiro"/>
    <x v="1"/>
    <n v="8000"/>
    <s v="Bruna Heimlich"/>
    <x v="1"/>
  </r>
  <r>
    <x v="5"/>
    <n v="2"/>
    <x v="336"/>
    <s v="São Paulo"/>
    <x v="0"/>
    <n v="3200"/>
    <s v="Fabio Netto"/>
    <x v="0"/>
  </r>
  <r>
    <x v="4"/>
    <n v="4"/>
    <x v="336"/>
    <s v="Guarulhos"/>
    <x v="0"/>
    <n v="21200"/>
    <s v="Eric Ribeiro"/>
    <x v="0"/>
  </r>
  <r>
    <x v="0"/>
    <n v="4"/>
    <x v="337"/>
    <s v="Recife"/>
    <x v="6"/>
    <n v="10000"/>
    <s v="Gabriella Silveira"/>
    <x v="1"/>
  </r>
  <r>
    <x v="4"/>
    <n v="3"/>
    <x v="338"/>
    <s v="Porto Alegre"/>
    <x v="4"/>
    <n v="15900"/>
    <s v="Cícero Cunha"/>
    <x v="0"/>
  </r>
  <r>
    <x v="2"/>
    <n v="3"/>
    <x v="338"/>
    <s v="Niterói"/>
    <x v="1"/>
    <n v="10200"/>
    <s v="Carolina Júnior"/>
    <x v="1"/>
  </r>
  <r>
    <x v="4"/>
    <n v="2"/>
    <x v="338"/>
    <s v="Goiânia"/>
    <x v="2"/>
    <n v="10600"/>
    <s v="Mayara Andrade"/>
    <x v="1"/>
  </r>
  <r>
    <x v="5"/>
    <n v="5"/>
    <x v="339"/>
    <s v="Campinas"/>
    <x v="0"/>
    <n v="8000"/>
    <s v="Maria Aliani"/>
    <x v="1"/>
  </r>
  <r>
    <x v="4"/>
    <n v="2"/>
    <x v="340"/>
    <s v="São Paulo"/>
    <x v="0"/>
    <n v="10600"/>
    <s v="Lucas Calmon"/>
    <x v="0"/>
  </r>
  <r>
    <x v="4"/>
    <n v="2"/>
    <x v="340"/>
    <s v="São Paulo"/>
    <x v="0"/>
    <n v="10600"/>
    <s v="Henrique Rezende"/>
    <x v="0"/>
  </r>
  <r>
    <x v="0"/>
    <n v="1"/>
    <x v="341"/>
    <s v="Guarulhos"/>
    <x v="0"/>
    <n v="2500"/>
    <s v="Anna Rodrigues"/>
    <x v="1"/>
  </r>
  <r>
    <x v="4"/>
    <n v="4"/>
    <x v="341"/>
    <s v="São Paulo"/>
    <x v="0"/>
    <n v="21200"/>
    <s v="Maria Pedrosa"/>
    <x v="1"/>
  </r>
  <r>
    <x v="1"/>
    <n v="3"/>
    <x v="341"/>
    <s v="Goiânia"/>
    <x v="2"/>
    <n v="6300"/>
    <s v="José Santana"/>
    <x v="0"/>
  </r>
  <r>
    <x v="4"/>
    <n v="5"/>
    <x v="342"/>
    <s v="Porto Alegre"/>
    <x v="4"/>
    <n v="26500"/>
    <s v="Gabriel Pinheiro"/>
    <x v="0"/>
  </r>
  <r>
    <x v="0"/>
    <n v="4"/>
    <x v="343"/>
    <s v="Campinas"/>
    <x v="0"/>
    <n v="21200"/>
    <s v="Isabella Ronfini"/>
    <x v="1"/>
  </r>
  <r>
    <x v="4"/>
    <n v="1"/>
    <x v="344"/>
    <s v="Goiânia"/>
    <x v="2"/>
    <n v="5300"/>
    <s v="Maria Albino"/>
    <x v="1"/>
  </r>
  <r>
    <x v="3"/>
    <n v="3"/>
    <x v="345"/>
    <s v="Porto Alegre"/>
    <x v="4"/>
    <n v="4200"/>
    <s v="Izabel Bôas"/>
    <x v="1"/>
  </r>
  <r>
    <x v="4"/>
    <n v="3"/>
    <x v="345"/>
    <s v="Rio de Janeiro"/>
    <x v="1"/>
    <n v="15900"/>
    <s v="Renan Oliveira"/>
    <x v="0"/>
  </r>
  <r>
    <x v="2"/>
    <n v="2"/>
    <x v="346"/>
    <s v="Porto Alegre"/>
    <x v="4"/>
    <n v="6800"/>
    <s v="Patrícia Candido"/>
    <x v="1"/>
  </r>
  <r>
    <x v="4"/>
    <n v="5"/>
    <x v="347"/>
    <s v="Belo Horizonte"/>
    <x v="5"/>
    <n v="26500"/>
    <s v="Carlos Pimenta"/>
    <x v="0"/>
  </r>
  <r>
    <x v="1"/>
    <n v="2"/>
    <x v="347"/>
    <s v="Belo Horizonte"/>
    <x v="5"/>
    <n v="4200"/>
    <s v="Raphael Veloso"/>
    <x v="0"/>
  </r>
  <r>
    <x v="0"/>
    <n v="4"/>
    <x v="347"/>
    <s v="Guarulhos"/>
    <x v="0"/>
    <n v="10000"/>
    <s v="Livia Almeida"/>
    <x v="1"/>
  </r>
  <r>
    <x v="4"/>
    <n v="4"/>
    <x v="347"/>
    <s v="Recife"/>
    <x v="6"/>
    <n v="21200"/>
    <s v="Daniel Bach"/>
    <x v="0"/>
  </r>
  <r>
    <x v="0"/>
    <n v="2"/>
    <x v="348"/>
    <s v="Guarulhos"/>
    <x v="0"/>
    <n v="5000"/>
    <s v="Victor Fernandes"/>
    <x v="0"/>
  </r>
  <r>
    <x v="4"/>
    <n v="2"/>
    <x v="348"/>
    <s v="Niterói"/>
    <x v="1"/>
    <n v="10600"/>
    <s v="Lucas Medeiros"/>
    <x v="0"/>
  </r>
  <r>
    <x v="3"/>
    <n v="1"/>
    <x v="348"/>
    <s v="São Paulo"/>
    <x v="0"/>
    <n v="1400"/>
    <s v="Mariane Aragão"/>
    <x v="1"/>
  </r>
  <r>
    <x v="0"/>
    <n v="5"/>
    <x v="349"/>
    <s v="São Paulo"/>
    <x v="0"/>
    <n v="12500"/>
    <s v="Bruno Alves"/>
    <x v="0"/>
  </r>
  <r>
    <x v="2"/>
    <n v="5"/>
    <x v="350"/>
    <s v="São Paulo"/>
    <x v="0"/>
    <n v="17000"/>
    <s v="Carolina Almeida"/>
    <x v="1"/>
  </r>
  <r>
    <x v="3"/>
    <n v="2"/>
    <x v="351"/>
    <s v="São Paulo"/>
    <x v="0"/>
    <n v="2800"/>
    <s v="Anna Silva"/>
    <x v="1"/>
  </r>
  <r>
    <x v="1"/>
    <n v="2"/>
    <x v="351"/>
    <s v="Curitiba"/>
    <x v="3"/>
    <n v="4200"/>
    <s v="Natalia Oliveira"/>
    <x v="1"/>
  </r>
  <r>
    <x v="6"/>
    <n v="2"/>
    <x v="351"/>
    <s v="São Paulo"/>
    <x v="0"/>
    <n v="7000"/>
    <s v="Caio Vianna"/>
    <x v="0"/>
  </r>
  <r>
    <x v="2"/>
    <n v="1"/>
    <x v="351"/>
    <s v="Campinas"/>
    <x v="0"/>
    <n v="3400"/>
    <s v="Luiz Procaci"/>
    <x v="0"/>
  </r>
  <r>
    <x v="0"/>
    <n v="3"/>
    <x v="351"/>
    <s v="Curitiba"/>
    <x v="3"/>
    <n v="7500"/>
    <s v="Amanda Rodrigues"/>
    <x v="1"/>
  </r>
  <r>
    <x v="4"/>
    <n v="5"/>
    <x v="352"/>
    <s v="Guarulhos"/>
    <x v="0"/>
    <n v="26500"/>
    <s v="Guilherme Guimarães"/>
    <x v="0"/>
  </r>
  <r>
    <x v="1"/>
    <n v="3"/>
    <x v="352"/>
    <s v="Recife"/>
    <x v="6"/>
    <n v="6300"/>
    <s v="João Nóbrega"/>
    <x v="0"/>
  </r>
  <r>
    <x v="0"/>
    <n v="2"/>
    <x v="352"/>
    <s v="Goiânia"/>
    <x v="2"/>
    <n v="10600"/>
    <s v="Marina Souza"/>
    <x v="1"/>
  </r>
  <r>
    <x v="3"/>
    <n v="5"/>
    <x v="352"/>
    <s v="Niterói"/>
    <x v="1"/>
    <n v="7000"/>
    <s v="Audir Silva"/>
    <x v="0"/>
  </r>
  <r>
    <x v="4"/>
    <n v="2"/>
    <x v="352"/>
    <s v="Belo Horizonte"/>
    <x v="5"/>
    <n v="10600"/>
    <s v="Silvio Santos"/>
    <x v="0"/>
  </r>
  <r>
    <x v="1"/>
    <n v="4"/>
    <x v="352"/>
    <s v="São Paulo"/>
    <x v="0"/>
    <n v="8400"/>
    <s v="Pedro Wajnsztok"/>
    <x v="0"/>
  </r>
  <r>
    <x v="0"/>
    <n v="2"/>
    <x v="352"/>
    <s v="Rio de Janeiro"/>
    <x v="1"/>
    <n v="10600"/>
    <s v="Julie Lopes"/>
    <x v="1"/>
  </r>
  <r>
    <x v="3"/>
    <n v="3"/>
    <x v="352"/>
    <s v="Belo Horizonte"/>
    <x v="5"/>
    <n v="4200"/>
    <s v="Marina Araujo"/>
    <x v="1"/>
  </r>
  <r>
    <x v="4"/>
    <n v="2"/>
    <x v="352"/>
    <s v="Niterói"/>
    <x v="1"/>
    <n v="10600"/>
    <s v="Carlos Silveira"/>
    <x v="0"/>
  </r>
  <r>
    <x v="4"/>
    <n v="1"/>
    <x v="353"/>
    <s v="Niterói"/>
    <x v="1"/>
    <n v="5300"/>
    <s v="Lucas Delgado"/>
    <x v="0"/>
  </r>
  <r>
    <x v="3"/>
    <n v="1"/>
    <x v="354"/>
    <s v="Porto Alegre"/>
    <x v="4"/>
    <n v="1400"/>
    <s v="Wilson Thoni"/>
    <x v="0"/>
  </r>
  <r>
    <x v="6"/>
    <n v="1"/>
    <x v="354"/>
    <s v="Guarulhos"/>
    <x v="0"/>
    <n v="5300"/>
    <s v="Luiz Gouvêa"/>
    <x v="0"/>
  </r>
  <r>
    <x v="3"/>
    <n v="2"/>
    <x v="354"/>
    <s v="São Paulo"/>
    <x v="0"/>
    <n v="2800"/>
    <s v="Camilla Rodrigues"/>
    <x v="1"/>
  </r>
  <r>
    <x v="5"/>
    <n v="4"/>
    <x v="354"/>
    <s v="Belo Horizonte"/>
    <x v="5"/>
    <n v="6400"/>
    <s v="Raphael Roberto"/>
    <x v="0"/>
  </r>
  <r>
    <x v="4"/>
    <n v="4"/>
    <x v="354"/>
    <s v="São Paulo"/>
    <x v="0"/>
    <n v="21200"/>
    <s v="Alberto Marchesi"/>
    <x v="0"/>
  </r>
  <r>
    <x v="6"/>
    <n v="2"/>
    <x v="354"/>
    <s v="Rio de Janeiro"/>
    <x v="1"/>
    <n v="7000"/>
    <s v="Bruno Portela"/>
    <x v="0"/>
  </r>
  <r>
    <x v="0"/>
    <n v="4"/>
    <x v="354"/>
    <s v="São Paulo"/>
    <x v="0"/>
    <n v="10000"/>
    <s v="Victor Johnson"/>
    <x v="0"/>
  </r>
  <r>
    <x v="4"/>
    <n v="2"/>
    <x v="354"/>
    <s v="Niterói"/>
    <x v="1"/>
    <n v="10600"/>
    <s v="Roberta Rodrigues"/>
    <x v="1"/>
  </r>
  <r>
    <x v="2"/>
    <n v="2"/>
    <x v="354"/>
    <s v="Curitiba"/>
    <x v="3"/>
    <n v="6800"/>
    <s v="Marina Marinho"/>
    <x v="1"/>
  </r>
  <r>
    <x v="3"/>
    <n v="1"/>
    <x v="354"/>
    <s v="Campinas"/>
    <x v="0"/>
    <n v="1400"/>
    <s v="Sthefeson Lima"/>
    <x v="0"/>
  </r>
  <r>
    <x v="4"/>
    <n v="4"/>
    <x v="354"/>
    <s v="Niterói"/>
    <x v="1"/>
    <n v="21200"/>
    <s v="Gabriel Mesquita"/>
    <x v="0"/>
  </r>
  <r>
    <x v="0"/>
    <n v="1"/>
    <x v="354"/>
    <s v="Guarulhos"/>
    <x v="0"/>
    <n v="5300"/>
    <s v="Pedro Vogel"/>
    <x v="0"/>
  </r>
  <r>
    <x v="3"/>
    <n v="1"/>
    <x v="355"/>
    <s v="Niterói"/>
    <x v="1"/>
    <n v="1400"/>
    <s v="Alon Filho"/>
    <x v="0"/>
  </r>
  <r>
    <x v="3"/>
    <n v="1"/>
    <x v="355"/>
    <s v="Rio de Janeiro"/>
    <x v="1"/>
    <n v="1400"/>
    <s v="Thales Ribeiro"/>
    <x v="0"/>
  </r>
  <r>
    <x v="3"/>
    <n v="4"/>
    <x v="355"/>
    <s v="Belo Horizonte"/>
    <x v="5"/>
    <n v="5600"/>
    <s v="Isabelle Souza"/>
    <x v="1"/>
  </r>
  <r>
    <x v="4"/>
    <n v="3"/>
    <x v="355"/>
    <s v="Guarulhos"/>
    <x v="0"/>
    <n v="15900"/>
    <s v="Letícia Costa"/>
    <x v="1"/>
  </r>
  <r>
    <x v="2"/>
    <n v="2"/>
    <x v="355"/>
    <s v="Goiânia"/>
    <x v="2"/>
    <n v="6800"/>
    <s v="Paula Aragão"/>
    <x v="1"/>
  </r>
  <r>
    <x v="2"/>
    <n v="5"/>
    <x v="355"/>
    <s v="Niterói"/>
    <x v="1"/>
    <n v="17000"/>
    <s v="Giuseppe Bhering"/>
    <x v="0"/>
  </r>
  <r>
    <x v="2"/>
    <n v="2"/>
    <x v="355"/>
    <s v="São Paulo"/>
    <x v="0"/>
    <n v="6800"/>
    <s v="Eduardo Assis"/>
    <x v="0"/>
  </r>
  <r>
    <x v="6"/>
    <n v="1"/>
    <x v="356"/>
    <s v="Recife"/>
    <x v="6"/>
    <n v="3500"/>
    <s v="Joao Forte"/>
    <x v="0"/>
  </r>
  <r>
    <x v="3"/>
    <n v="1"/>
    <x v="356"/>
    <s v="Belo Horizonte"/>
    <x v="5"/>
    <n v="1400"/>
    <s v="Fernanda Cozendey"/>
    <x v="1"/>
  </r>
  <r>
    <x v="2"/>
    <n v="1"/>
    <x v="356"/>
    <s v="Goiânia"/>
    <x v="2"/>
    <n v="3400"/>
    <s v="Caio Fanara"/>
    <x v="0"/>
  </r>
  <r>
    <x v="3"/>
    <n v="3"/>
    <x v="356"/>
    <s v="São Paulo"/>
    <x v="0"/>
    <n v="4200"/>
    <s v="Lucas Teraoka"/>
    <x v="0"/>
  </r>
  <r>
    <x v="0"/>
    <n v="3"/>
    <x v="356"/>
    <s v="São Paulo"/>
    <x v="0"/>
    <n v="7500"/>
    <s v="Maurício Correa"/>
    <x v="0"/>
  </r>
  <r>
    <x v="6"/>
    <n v="4"/>
    <x v="356"/>
    <s v="Goiânia"/>
    <x v="2"/>
    <n v="14000"/>
    <s v="Thayane Souza"/>
    <x v="1"/>
  </r>
  <r>
    <x v="5"/>
    <n v="1"/>
    <x v="356"/>
    <s v="São Paulo"/>
    <x v="0"/>
    <n v="1600"/>
    <s v="Maria Rodrigues"/>
    <x v="1"/>
  </r>
  <r>
    <x v="0"/>
    <n v="2"/>
    <x v="357"/>
    <s v="São Paulo"/>
    <x v="0"/>
    <n v="5000"/>
    <s v="Lucas Aragão"/>
    <x v="0"/>
  </r>
  <r>
    <x v="2"/>
    <n v="2"/>
    <x v="357"/>
    <s v="Goiânia"/>
    <x v="2"/>
    <n v="6800"/>
    <s v="Debora Dalforne"/>
    <x v="1"/>
  </r>
  <r>
    <x v="0"/>
    <n v="4"/>
    <x v="357"/>
    <s v="Niterói"/>
    <x v="1"/>
    <n v="10000"/>
    <s v="Pedro Moraes"/>
    <x v="0"/>
  </r>
  <r>
    <x v="1"/>
    <n v="2"/>
    <x v="357"/>
    <s v="Goiânia"/>
    <x v="2"/>
    <n v="4200"/>
    <s v="Débora Lopes"/>
    <x v="1"/>
  </r>
  <r>
    <x v="4"/>
    <n v="3"/>
    <x v="357"/>
    <s v="Goiânia"/>
    <x v="2"/>
    <n v="15900"/>
    <s v="Isabelle Ferreira"/>
    <x v="1"/>
  </r>
  <r>
    <x v="0"/>
    <n v="4"/>
    <x v="357"/>
    <s v="Campinas"/>
    <x v="0"/>
    <n v="10000"/>
    <s v="Maria Ramos"/>
    <x v="1"/>
  </r>
  <r>
    <x v="2"/>
    <n v="1"/>
    <x v="357"/>
    <s v="Belo Horizonte"/>
    <x v="5"/>
    <n v="3400"/>
    <s v="João Teraoka"/>
    <x v="0"/>
  </r>
  <r>
    <x v="0"/>
    <n v="4"/>
    <x v="357"/>
    <s v="São Paulo"/>
    <x v="0"/>
    <n v="10000"/>
    <s v="Ruan Oliveira"/>
    <x v="0"/>
  </r>
  <r>
    <x v="3"/>
    <n v="1"/>
    <x v="357"/>
    <s v="Belo Horizonte"/>
    <x v="5"/>
    <n v="1400"/>
    <s v="Raíssa Junior"/>
    <x v="1"/>
  </r>
  <r>
    <x v="6"/>
    <n v="1"/>
    <x v="357"/>
    <s v="São Paulo"/>
    <x v="0"/>
    <n v="3500"/>
    <s v="Julia Cardoso"/>
    <x v="1"/>
  </r>
  <r>
    <x v="1"/>
    <n v="5"/>
    <x v="357"/>
    <s v="Recife"/>
    <x v="6"/>
    <n v="10500"/>
    <s v="Igor Michetti"/>
    <x v="0"/>
  </r>
  <r>
    <x v="4"/>
    <n v="4"/>
    <x v="357"/>
    <s v="Guarulhos"/>
    <x v="0"/>
    <n v="21200"/>
    <s v="Natalia Figueiredo"/>
    <x v="1"/>
  </r>
  <r>
    <x v="4"/>
    <n v="1"/>
    <x v="358"/>
    <s v="Goiânia"/>
    <x v="2"/>
    <n v="5300"/>
    <s v="Luíza Silva"/>
    <x v="1"/>
  </r>
  <r>
    <x v="0"/>
    <n v="4"/>
    <x v="358"/>
    <s v="Niterói"/>
    <x v="1"/>
    <n v="21200"/>
    <s v="Marcela Rodrigues"/>
    <x v="1"/>
  </r>
  <r>
    <x v="1"/>
    <n v="1"/>
    <x v="358"/>
    <s v="Niterói"/>
    <x v="1"/>
    <n v="2100"/>
    <s v="Roberta Santos"/>
    <x v="1"/>
  </r>
  <r>
    <x v="5"/>
    <n v="1"/>
    <x v="358"/>
    <s v="Goiânia"/>
    <x v="2"/>
    <n v="1600"/>
    <s v="Vanessa Aragão"/>
    <x v="1"/>
  </r>
  <r>
    <x v="0"/>
    <n v="1"/>
    <x v="358"/>
    <s v="Niterói"/>
    <x v="1"/>
    <n v="2500"/>
    <s v="Hanna Vieira"/>
    <x v="1"/>
  </r>
  <r>
    <x v="6"/>
    <n v="2"/>
    <x v="358"/>
    <s v="São Paulo"/>
    <x v="0"/>
    <n v="7000"/>
    <s v="Mariana Barreira"/>
    <x v="1"/>
  </r>
  <r>
    <x v="0"/>
    <n v="5"/>
    <x v="358"/>
    <s v="Goiânia"/>
    <x v="2"/>
    <n v="12500"/>
    <s v="João Assis"/>
    <x v="0"/>
  </r>
  <r>
    <x v="4"/>
    <n v="2"/>
    <x v="358"/>
    <s v="Rio de Janeiro"/>
    <x v="1"/>
    <n v="10600"/>
    <s v="Eduardo Salomão"/>
    <x v="0"/>
  </r>
  <r>
    <x v="6"/>
    <n v="2"/>
    <x v="358"/>
    <s v="Goiânia"/>
    <x v="2"/>
    <n v="7000"/>
    <s v="Izabel Rosa"/>
    <x v="1"/>
  </r>
  <r>
    <x v="6"/>
    <n v="3"/>
    <x v="358"/>
    <s v="Recife"/>
    <x v="6"/>
    <n v="10500"/>
    <s v="Maria Freire"/>
    <x v="1"/>
  </r>
  <r>
    <x v="0"/>
    <n v="1"/>
    <x v="358"/>
    <s v="Niterói"/>
    <x v="1"/>
    <n v="2500"/>
    <s v="Leonardo Ferreira"/>
    <x v="0"/>
  </r>
  <r>
    <x v="4"/>
    <n v="1"/>
    <x v="359"/>
    <s v="São Paulo"/>
    <x v="0"/>
    <n v="5300"/>
    <s v="Eduardo Miranda"/>
    <x v="0"/>
  </r>
  <r>
    <x v="4"/>
    <n v="4"/>
    <x v="359"/>
    <s v="Campinas"/>
    <x v="0"/>
    <n v="21200"/>
    <s v="Rafael Chafin"/>
    <x v="0"/>
  </r>
  <r>
    <x v="3"/>
    <n v="2"/>
    <x v="359"/>
    <s v="Goiânia"/>
    <x v="2"/>
    <n v="2800"/>
    <s v="Marcela Alves"/>
    <x v="1"/>
  </r>
  <r>
    <x v="0"/>
    <n v="1"/>
    <x v="359"/>
    <s v="Belo Horizonte"/>
    <x v="5"/>
    <n v="2500"/>
    <s v="Fernanda Mello"/>
    <x v="1"/>
  </r>
  <r>
    <x v="0"/>
    <n v="1"/>
    <x v="359"/>
    <s v="São Paulo"/>
    <x v="0"/>
    <n v="2500"/>
    <s v="Fabio Ribeiro"/>
    <x v="0"/>
  </r>
  <r>
    <x v="4"/>
    <n v="1"/>
    <x v="359"/>
    <s v="São Paulo"/>
    <x v="0"/>
    <n v="5300"/>
    <s v="Ives Santos"/>
    <x v="1"/>
  </r>
  <r>
    <x v="3"/>
    <n v="3"/>
    <x v="359"/>
    <s v="Goiânia"/>
    <x v="2"/>
    <n v="4200"/>
    <s v="Breno Calmon"/>
    <x v="0"/>
  </r>
  <r>
    <x v="0"/>
    <n v="1"/>
    <x v="359"/>
    <s v="Goiânia"/>
    <x v="2"/>
    <n v="2500"/>
    <s v="Lucas Lima"/>
    <x v="0"/>
  </r>
  <r>
    <x v="0"/>
    <n v="3"/>
    <x v="359"/>
    <s v="Belo Horizonte"/>
    <x v="5"/>
    <n v="15900"/>
    <s v="Beatriz Teixeira"/>
    <x v="1"/>
  </r>
  <r>
    <x v="6"/>
    <n v="2"/>
    <x v="359"/>
    <s v="Guarulhos"/>
    <x v="0"/>
    <n v="10600"/>
    <s v="Cecília Nóbrega"/>
    <x v="1"/>
  </r>
  <r>
    <x v="4"/>
    <n v="1"/>
    <x v="359"/>
    <s v="Recife"/>
    <x v="6"/>
    <n v="5300"/>
    <s v="Rafaela Ferreira"/>
    <x v="1"/>
  </r>
  <r>
    <x v="0"/>
    <n v="2"/>
    <x v="359"/>
    <s v="São Paulo"/>
    <x v="0"/>
    <n v="10600"/>
    <s v="Vanessa Bach"/>
    <x v="1"/>
  </r>
  <r>
    <x v="4"/>
    <n v="3"/>
    <x v="359"/>
    <s v="Campinas"/>
    <x v="0"/>
    <n v="15900"/>
    <s v="Amanda Guedes"/>
    <x v="1"/>
  </r>
  <r>
    <x v="2"/>
    <n v="1"/>
    <x v="359"/>
    <s v="Belo Horizonte"/>
    <x v="5"/>
    <n v="3400"/>
    <s v="Tainah Arruda"/>
    <x v="1"/>
  </r>
  <r>
    <x v="0"/>
    <n v="3"/>
    <x v="359"/>
    <s v="Niterói"/>
    <x v="1"/>
    <n v="7500"/>
    <s v="Thiago Dantas"/>
    <x v="0"/>
  </r>
  <r>
    <x v="0"/>
    <n v="1"/>
    <x v="359"/>
    <s v="Campinas"/>
    <x v="0"/>
    <n v="2500"/>
    <s v="Marianna Almeida"/>
    <x v="1"/>
  </r>
  <r>
    <x v="0"/>
    <n v="5"/>
    <x v="359"/>
    <s v="São Paulo"/>
    <x v="0"/>
    <n v="12500"/>
    <s v="Gabriel Rocha"/>
    <x v="0"/>
  </r>
  <r>
    <x v="4"/>
    <n v="1"/>
    <x v="359"/>
    <s v="Belo Horizonte"/>
    <x v="5"/>
    <n v="5300"/>
    <s v="Ana Pedrazza"/>
    <x v="1"/>
  </r>
  <r>
    <x v="0"/>
    <n v="2"/>
    <x v="359"/>
    <s v="Curitiba"/>
    <x v="3"/>
    <n v="5000"/>
    <s v="Diego Santos"/>
    <x v="0"/>
  </r>
  <r>
    <x v="3"/>
    <n v="4"/>
    <x v="359"/>
    <s v="Rio de Janeiro"/>
    <x v="1"/>
    <n v="5600"/>
    <s v="Pedro Dias"/>
    <x v="0"/>
  </r>
  <r>
    <x v="0"/>
    <n v="1"/>
    <x v="359"/>
    <s v="Guarulhos"/>
    <x v="0"/>
    <n v="5300"/>
    <s v="Julia Neves"/>
    <x v="1"/>
  </r>
  <r>
    <x v="4"/>
    <n v="3"/>
    <x v="359"/>
    <s v="Belo Horizonte"/>
    <x v="5"/>
    <n v="15900"/>
    <s v="Caio Mesquita"/>
    <x v="0"/>
  </r>
  <r>
    <x v="0"/>
    <n v="2"/>
    <x v="359"/>
    <s v="Belo Horizonte"/>
    <x v="5"/>
    <n v="5000"/>
    <s v="Ana Essaber"/>
    <x v="1"/>
  </r>
  <r>
    <x v="0"/>
    <n v="4"/>
    <x v="359"/>
    <s v="Porto Alegre"/>
    <x v="4"/>
    <n v="10000"/>
    <s v="Brenno Lopes"/>
    <x v="0"/>
  </r>
  <r>
    <x v="0"/>
    <n v="3"/>
    <x v="359"/>
    <s v="Guarulhos"/>
    <x v="0"/>
    <n v="7500"/>
    <s v="Juliana Paulo"/>
    <x v="1"/>
  </r>
  <r>
    <x v="2"/>
    <n v="2"/>
    <x v="360"/>
    <s v="Belo Horizonte"/>
    <x v="5"/>
    <n v="6800"/>
    <s v="Isabel Gontijo"/>
    <x v="1"/>
  </r>
  <r>
    <x v="2"/>
    <n v="1"/>
    <x v="360"/>
    <s v="São Paulo"/>
    <x v="0"/>
    <n v="3400"/>
    <s v="Miguel Alfradique"/>
    <x v="0"/>
  </r>
  <r>
    <x v="5"/>
    <n v="1"/>
    <x v="360"/>
    <s v="Guarulhos"/>
    <x v="0"/>
    <n v="1600"/>
    <s v="Rubens Medeiros"/>
    <x v="0"/>
  </r>
  <r>
    <x v="0"/>
    <n v="2"/>
    <x v="361"/>
    <s v="São Paulo"/>
    <x v="0"/>
    <n v="5000"/>
    <s v="Sandy Santos"/>
    <x v="1"/>
  </r>
  <r>
    <x v="2"/>
    <n v="2"/>
    <x v="361"/>
    <s v="Goiânia"/>
    <x v="2"/>
    <n v="6800"/>
    <s v="Daniel Morelli"/>
    <x v="0"/>
  </r>
  <r>
    <x v="3"/>
    <n v="3"/>
    <x v="361"/>
    <s v="São Paulo"/>
    <x v="0"/>
    <n v="4200"/>
    <s v="Júlio Jordao"/>
    <x v="0"/>
  </r>
  <r>
    <x v="6"/>
    <n v="1"/>
    <x v="361"/>
    <s v="Belo Horizonte"/>
    <x v="5"/>
    <n v="3500"/>
    <s v="Milena Johnson"/>
    <x v="1"/>
  </r>
  <r>
    <x v="0"/>
    <n v="5"/>
    <x v="361"/>
    <s v="Goiânia"/>
    <x v="2"/>
    <n v="12500"/>
    <s v="Sarah Guedes"/>
    <x v="1"/>
  </r>
  <r>
    <x v="6"/>
    <n v="1"/>
    <x v="361"/>
    <s v="São Paulo"/>
    <x v="0"/>
    <n v="3500"/>
    <s v="Gabriel Dias"/>
    <x v="0"/>
  </r>
  <r>
    <x v="6"/>
    <n v="5"/>
    <x v="361"/>
    <s v="Recife"/>
    <x v="6"/>
    <n v="17500"/>
    <s v="Leandro Corrêa"/>
    <x v="0"/>
  </r>
  <r>
    <x v="2"/>
    <n v="1"/>
    <x v="361"/>
    <s v="Belo Horizonte"/>
    <x v="5"/>
    <n v="3400"/>
    <s v="Rebeca Silva"/>
    <x v="1"/>
  </r>
  <r>
    <x v="1"/>
    <n v="3"/>
    <x v="361"/>
    <s v="Curitiba"/>
    <x v="3"/>
    <n v="6300"/>
    <s v="Luis Silva"/>
    <x v="1"/>
  </r>
  <r>
    <x v="0"/>
    <n v="5"/>
    <x v="362"/>
    <s v="Belo Horizonte"/>
    <x v="5"/>
    <n v="12500"/>
    <s v="Eduardo Figueiredo"/>
    <x v="0"/>
  </r>
  <r>
    <x v="0"/>
    <n v="3"/>
    <x v="362"/>
    <s v="Belo Horizonte"/>
    <x v="5"/>
    <n v="7500"/>
    <s v="Laura Gonçalves"/>
    <x v="1"/>
  </r>
  <r>
    <x v="5"/>
    <n v="2"/>
    <x v="362"/>
    <s v="Belo Horizonte"/>
    <x v="5"/>
    <n v="3200"/>
    <s v="Gabriela Forte"/>
    <x v="1"/>
  </r>
  <r>
    <x v="1"/>
    <n v="1"/>
    <x v="362"/>
    <s v="Goiânia"/>
    <x v="2"/>
    <n v="2100"/>
    <s v="Thiago Quinto"/>
    <x v="0"/>
  </r>
  <r>
    <x v="6"/>
    <n v="3"/>
    <x v="362"/>
    <s v="Belo Horizonte"/>
    <x v="5"/>
    <n v="10500"/>
    <s v="Lucas Carneiro"/>
    <x v="0"/>
  </r>
  <r>
    <x v="4"/>
    <n v="5"/>
    <x v="363"/>
    <s v="Niterói"/>
    <x v="1"/>
    <n v="26500"/>
    <s v="Milena Bitencourt"/>
    <x v="1"/>
  </r>
  <r>
    <x v="6"/>
    <n v="1"/>
    <x v="363"/>
    <s v="Niterói"/>
    <x v="1"/>
    <n v="3500"/>
    <s v="Juliana Santos"/>
    <x v="1"/>
  </r>
  <r>
    <x v="3"/>
    <n v="1"/>
    <x v="363"/>
    <s v="Curitiba"/>
    <x v="3"/>
    <n v="1400"/>
    <s v="Mateus Castro"/>
    <x v="0"/>
  </r>
  <r>
    <x v="0"/>
    <n v="4"/>
    <x v="363"/>
    <s v="Belo Horizonte"/>
    <x v="5"/>
    <n v="21200"/>
    <s v="João Cardoso"/>
    <x v="0"/>
  </r>
  <r>
    <x v="4"/>
    <n v="4"/>
    <x v="363"/>
    <s v="São Paulo"/>
    <x v="0"/>
    <n v="21200"/>
    <s v="Roberto Filho"/>
    <x v="0"/>
  </r>
  <r>
    <x v="5"/>
    <n v="1"/>
    <x v="363"/>
    <s v="Goiânia"/>
    <x v="2"/>
    <n v="1600"/>
    <s v="Raíza Goes"/>
    <x v="1"/>
  </r>
  <r>
    <x v="5"/>
    <n v="5"/>
    <x v="363"/>
    <s v="Belo Horizonte"/>
    <x v="5"/>
    <n v="8000"/>
    <s v="Gustavo Assis"/>
    <x v="0"/>
  </r>
  <r>
    <x v="2"/>
    <n v="2"/>
    <x v="363"/>
    <s v="Guarulhos"/>
    <x v="0"/>
    <n v="6800"/>
    <s v="Eric Souza"/>
    <x v="0"/>
  </r>
  <r>
    <x v="1"/>
    <n v="2"/>
    <x v="363"/>
    <s v="Goiânia"/>
    <x v="2"/>
    <n v="4200"/>
    <s v="Hanna Provenzano"/>
    <x v="1"/>
  </r>
  <r>
    <x v="4"/>
    <n v="3"/>
    <x v="364"/>
    <s v="Niterói"/>
    <x v="1"/>
    <n v="15900"/>
    <s v="João Motta"/>
    <x v="0"/>
  </r>
  <r>
    <x v="3"/>
    <n v="1"/>
    <x v="364"/>
    <s v="Belo Horizonte"/>
    <x v="5"/>
    <n v="1400"/>
    <s v="Stefan Dias"/>
    <x v="0"/>
  </r>
  <r>
    <x v="4"/>
    <n v="3"/>
    <x v="364"/>
    <s v="Belo Horizonte"/>
    <x v="5"/>
    <n v="15900"/>
    <s v="Thiago Rodrigues"/>
    <x v="0"/>
  </r>
  <r>
    <x v="6"/>
    <n v="3"/>
    <x v="364"/>
    <s v="Goiânia"/>
    <x v="2"/>
    <n v="10500"/>
    <s v="Hércules Ventura"/>
    <x v="0"/>
  </r>
  <r>
    <x v="0"/>
    <n v="3"/>
    <x v="364"/>
    <s v="Rio de Janeiro"/>
    <x v="1"/>
    <n v="7500"/>
    <s v="Matheus Sagrillo"/>
    <x v="0"/>
  </r>
  <r>
    <x v="2"/>
    <n v="1"/>
    <x v="365"/>
    <s v="Rio de Janeiro"/>
    <x v="1"/>
    <n v="3400"/>
    <s v="Arthur Campos"/>
    <x v="0"/>
  </r>
  <r>
    <x v="6"/>
    <n v="1"/>
    <x v="365"/>
    <s v="Belo Horizonte"/>
    <x v="5"/>
    <n v="3500"/>
    <s v="Vanessa Teraoka"/>
    <x v="1"/>
  </r>
  <r>
    <x v="6"/>
    <n v="2"/>
    <x v="365"/>
    <s v="Belo Horizonte"/>
    <x v="5"/>
    <n v="7000"/>
    <s v="Bruno Wajnsztok"/>
    <x v="0"/>
  </r>
  <r>
    <x v="4"/>
    <n v="1"/>
    <x v="366"/>
    <s v="Belo Horizonte"/>
    <x v="5"/>
    <n v="5300"/>
    <s v="Stephanie Cavalcanti"/>
    <x v="1"/>
  </r>
  <r>
    <x v="0"/>
    <n v="5"/>
    <x v="366"/>
    <s v="Goiânia"/>
    <x v="2"/>
    <n v="12500"/>
    <s v="Dandara Brandão"/>
    <x v="1"/>
  </r>
  <r>
    <x v="4"/>
    <n v="5"/>
    <x v="366"/>
    <s v="Campinas"/>
    <x v="0"/>
    <n v="26500"/>
    <s v="Sthefeson Porto"/>
    <x v="0"/>
  </r>
  <r>
    <x v="6"/>
    <n v="4"/>
    <x v="367"/>
    <s v="Guarulhos"/>
    <x v="0"/>
    <n v="14000"/>
    <s v="Julia Figueiredo"/>
    <x v="1"/>
  </r>
  <r>
    <x v="6"/>
    <n v="2"/>
    <x v="367"/>
    <s v="Belo Horizonte"/>
    <x v="5"/>
    <n v="7000"/>
    <s v="Letícia Provenzano"/>
    <x v="1"/>
  </r>
  <r>
    <x v="0"/>
    <n v="1"/>
    <x v="367"/>
    <s v="Porto Alegre"/>
    <x v="4"/>
    <n v="2500"/>
    <s v="Camilla Guimarães"/>
    <x v="1"/>
  </r>
  <r>
    <x v="4"/>
    <n v="4"/>
    <x v="367"/>
    <s v="São Paulo"/>
    <x v="0"/>
    <n v="21200"/>
    <s v="Luis Martins"/>
    <x v="1"/>
  </r>
  <r>
    <x v="1"/>
    <n v="4"/>
    <x v="367"/>
    <s v="Goiânia"/>
    <x v="2"/>
    <n v="8400"/>
    <s v="Bernardo Perdomo"/>
    <x v="0"/>
  </r>
  <r>
    <x v="6"/>
    <n v="1"/>
    <x v="367"/>
    <s v="Niterói"/>
    <x v="1"/>
    <n v="3500"/>
    <s v="Lucas Mello"/>
    <x v="0"/>
  </r>
  <r>
    <x v="4"/>
    <n v="3"/>
    <x v="367"/>
    <s v="Goiânia"/>
    <x v="2"/>
    <n v="15900"/>
    <s v="Roberta Penteado"/>
    <x v="1"/>
  </r>
  <r>
    <x v="4"/>
    <n v="3"/>
    <x v="367"/>
    <s v="São Paulo"/>
    <x v="0"/>
    <n v="15900"/>
    <s v="João Ferreira"/>
    <x v="0"/>
  </r>
  <r>
    <x v="2"/>
    <n v="2"/>
    <x v="368"/>
    <s v="Belo Horizonte"/>
    <x v="5"/>
    <n v="6800"/>
    <s v="Amanda Veiga"/>
    <x v="1"/>
  </r>
  <r>
    <x v="1"/>
    <n v="3"/>
    <x v="368"/>
    <s v="Belo Horizonte"/>
    <x v="5"/>
    <n v="6300"/>
    <s v="Isabella Kohn"/>
    <x v="1"/>
  </r>
  <r>
    <x v="6"/>
    <n v="1"/>
    <x v="369"/>
    <s v="Guarulhos"/>
    <x v="0"/>
    <n v="3500"/>
    <s v="Camilla Guadagnino"/>
    <x v="1"/>
  </r>
  <r>
    <x v="6"/>
    <n v="2"/>
    <x v="369"/>
    <s v="Rio de Janeiro"/>
    <x v="1"/>
    <n v="7000"/>
    <s v="Beatriz Campista"/>
    <x v="1"/>
  </r>
  <r>
    <x v="3"/>
    <n v="5"/>
    <x v="369"/>
    <s v="Belo Horizonte"/>
    <x v="5"/>
    <n v="7000"/>
    <s v="Leandro Figueiredo"/>
    <x v="0"/>
  </r>
  <r>
    <x v="6"/>
    <n v="4"/>
    <x v="369"/>
    <s v="Guarulhos"/>
    <x v="0"/>
    <n v="14000"/>
    <s v="Victor Perdomo"/>
    <x v="0"/>
  </r>
  <r>
    <x v="3"/>
    <n v="2"/>
    <x v="369"/>
    <s v="São Paulo"/>
    <x v="0"/>
    <n v="2800"/>
    <s v="Debora Capitulo"/>
    <x v="1"/>
  </r>
  <r>
    <x v="1"/>
    <n v="3"/>
    <x v="369"/>
    <s v="Belo Horizonte"/>
    <x v="5"/>
    <n v="6300"/>
    <s v="Letícia Ferreira"/>
    <x v="1"/>
  </r>
  <r>
    <x v="0"/>
    <n v="1"/>
    <x v="369"/>
    <s v="Rio de Janeiro"/>
    <x v="1"/>
    <n v="2500"/>
    <s v="Tainah Xavier"/>
    <x v="1"/>
  </r>
  <r>
    <x v="4"/>
    <n v="3"/>
    <x v="369"/>
    <s v="Belo Horizonte"/>
    <x v="5"/>
    <n v="15900"/>
    <s v="Bruna Santos"/>
    <x v="1"/>
  </r>
  <r>
    <x v="2"/>
    <n v="1"/>
    <x v="370"/>
    <s v="Goiânia"/>
    <x v="2"/>
    <n v="3400"/>
    <s v="Letícia Cavalcanti"/>
    <x v="1"/>
  </r>
  <r>
    <x v="0"/>
    <n v="4"/>
    <x v="370"/>
    <s v="Porto Alegre"/>
    <x v="4"/>
    <n v="21200"/>
    <s v="Thaís Provenzano"/>
    <x v="1"/>
  </r>
  <r>
    <x v="0"/>
    <n v="4"/>
    <x v="370"/>
    <s v="Belo Horizonte"/>
    <x v="5"/>
    <n v="10000"/>
    <s v="Adriane Pereira"/>
    <x v="1"/>
  </r>
  <r>
    <x v="4"/>
    <n v="1"/>
    <x v="371"/>
    <s v="Rio de Janeiro"/>
    <x v="1"/>
    <n v="5300"/>
    <s v="Jonatas Mesquita"/>
    <x v="0"/>
  </r>
  <r>
    <x v="4"/>
    <n v="2"/>
    <x v="371"/>
    <s v="Belo Horizonte"/>
    <x v="5"/>
    <n v="10600"/>
    <s v="Maria Seixas"/>
    <x v="1"/>
  </r>
  <r>
    <x v="3"/>
    <n v="1"/>
    <x v="372"/>
    <s v="São Paulo"/>
    <x v="0"/>
    <n v="1400"/>
    <s v="Andressa Viríssimo"/>
    <x v="1"/>
  </r>
  <r>
    <x v="6"/>
    <n v="5"/>
    <x v="372"/>
    <s v="Guarulhos"/>
    <x v="0"/>
    <n v="26500"/>
    <s v="Beatriz Marinho"/>
    <x v="1"/>
  </r>
  <r>
    <x v="4"/>
    <n v="4"/>
    <x v="372"/>
    <s v="Rio de Janeiro"/>
    <x v="1"/>
    <n v="21200"/>
    <s v="Thayane Oliveira"/>
    <x v="1"/>
  </r>
  <r>
    <x v="4"/>
    <n v="1"/>
    <x v="372"/>
    <s v="Belo Horizonte"/>
    <x v="5"/>
    <n v="5300"/>
    <s v="Pedro Figueiredo"/>
    <x v="0"/>
  </r>
  <r>
    <x v="5"/>
    <n v="1"/>
    <x v="372"/>
    <s v="São Paulo"/>
    <x v="0"/>
    <n v="1600"/>
    <s v="Brenno Freire"/>
    <x v="0"/>
  </r>
  <r>
    <x v="5"/>
    <n v="1"/>
    <x v="372"/>
    <s v="São Paulo"/>
    <x v="0"/>
    <n v="1600"/>
    <s v="Bianca Capitulo"/>
    <x v="1"/>
  </r>
  <r>
    <x v="2"/>
    <n v="1"/>
    <x v="373"/>
    <s v="Campinas"/>
    <x v="0"/>
    <n v="3400"/>
    <s v="Caroline Araujo"/>
    <x v="1"/>
  </r>
  <r>
    <x v="6"/>
    <n v="1"/>
    <x v="374"/>
    <s v="Niterói"/>
    <x v="1"/>
    <n v="3500"/>
    <s v="Carlos Mendonça"/>
    <x v="0"/>
  </r>
  <r>
    <x v="4"/>
    <n v="1"/>
    <x v="374"/>
    <s v="Belo Horizonte"/>
    <x v="5"/>
    <n v="5300"/>
    <s v="Isabel Rotolo"/>
    <x v="1"/>
  </r>
  <r>
    <x v="4"/>
    <n v="4"/>
    <x v="375"/>
    <s v="Curitiba"/>
    <x v="3"/>
    <n v="21200"/>
    <s v="Alon Heimlich"/>
    <x v="0"/>
  </r>
  <r>
    <x v="4"/>
    <n v="2"/>
    <x v="375"/>
    <s v="São Paulo"/>
    <x v="0"/>
    <n v="10600"/>
    <s v="Vinícius Lacerda"/>
    <x v="0"/>
  </r>
  <r>
    <x v="0"/>
    <n v="3"/>
    <x v="375"/>
    <s v="Goiânia"/>
    <x v="2"/>
    <n v="7500"/>
    <s v="Isabela Affonso"/>
    <x v="1"/>
  </r>
  <r>
    <x v="4"/>
    <n v="2"/>
    <x v="375"/>
    <s v="Niterói"/>
    <x v="1"/>
    <n v="10600"/>
    <s v="Guilherme Ramos"/>
    <x v="0"/>
  </r>
  <r>
    <x v="5"/>
    <n v="1"/>
    <x v="375"/>
    <s v="Campinas"/>
    <x v="0"/>
    <n v="1600"/>
    <s v="Juliana Rubim"/>
    <x v="1"/>
  </r>
  <r>
    <x v="6"/>
    <n v="3"/>
    <x v="375"/>
    <s v="Niterói"/>
    <x v="1"/>
    <n v="10500"/>
    <s v="Philipe Silva"/>
    <x v="0"/>
  </r>
  <r>
    <x v="0"/>
    <n v="1"/>
    <x v="375"/>
    <s v="Campinas"/>
    <x v="0"/>
    <n v="2500"/>
    <s v="Raul Correa"/>
    <x v="0"/>
  </r>
  <r>
    <x v="4"/>
    <n v="2"/>
    <x v="375"/>
    <s v="São Paulo"/>
    <x v="0"/>
    <n v="10600"/>
    <s v="Ulisses Aragão"/>
    <x v="0"/>
  </r>
  <r>
    <x v="0"/>
    <n v="3"/>
    <x v="375"/>
    <s v="Porto Alegre"/>
    <x v="4"/>
    <n v="7500"/>
    <s v="Carolina Monteiro"/>
    <x v="1"/>
  </r>
  <r>
    <x v="2"/>
    <n v="1"/>
    <x v="375"/>
    <s v="Goiânia"/>
    <x v="2"/>
    <n v="3400"/>
    <s v="Ramon Vilela"/>
    <x v="0"/>
  </r>
  <r>
    <x v="3"/>
    <n v="3"/>
    <x v="375"/>
    <s v="Niterói"/>
    <x v="1"/>
    <n v="4200"/>
    <s v="Maria Jordao"/>
    <x v="1"/>
  </r>
  <r>
    <x v="3"/>
    <n v="3"/>
    <x v="375"/>
    <s v="Belo Horizonte"/>
    <x v="5"/>
    <n v="4200"/>
    <s v="Livia Silva"/>
    <x v="1"/>
  </r>
  <r>
    <x v="0"/>
    <n v="1"/>
    <x v="375"/>
    <s v="Porto Alegre"/>
    <x v="4"/>
    <n v="2500"/>
    <s v="Amanda Gouvêa"/>
    <x v="1"/>
  </r>
  <r>
    <x v="0"/>
    <n v="3"/>
    <x v="375"/>
    <s v="Goiânia"/>
    <x v="2"/>
    <n v="7500"/>
    <s v="Júlia Moura"/>
    <x v="1"/>
  </r>
  <r>
    <x v="2"/>
    <n v="1"/>
    <x v="375"/>
    <s v="Niterói"/>
    <x v="1"/>
    <n v="3400"/>
    <s v="Victor Nauenberg"/>
    <x v="0"/>
  </r>
  <r>
    <x v="5"/>
    <n v="3"/>
    <x v="375"/>
    <s v="Belo Horizonte"/>
    <x v="5"/>
    <n v="4800"/>
    <s v="Bernardo Miura"/>
    <x v="0"/>
  </r>
  <r>
    <x v="2"/>
    <n v="3"/>
    <x v="375"/>
    <s v="São Paulo"/>
    <x v="0"/>
    <n v="10200"/>
    <s v="Letícia Silva"/>
    <x v="1"/>
  </r>
  <r>
    <x v="1"/>
    <n v="4"/>
    <x v="375"/>
    <s v="Goiânia"/>
    <x v="2"/>
    <n v="8400"/>
    <s v="Victor Silva"/>
    <x v="0"/>
  </r>
  <r>
    <x v="0"/>
    <n v="2"/>
    <x v="375"/>
    <s v="Recife"/>
    <x v="6"/>
    <n v="5000"/>
    <s v="Leticia Cabral"/>
    <x v="1"/>
  </r>
  <r>
    <x v="0"/>
    <n v="4"/>
    <x v="375"/>
    <s v="Guarulhos"/>
    <x v="0"/>
    <n v="10000"/>
    <s v="William Jimbo"/>
    <x v="0"/>
  </r>
  <r>
    <x v="0"/>
    <n v="2"/>
    <x v="375"/>
    <s v="Belo Horizonte"/>
    <x v="5"/>
    <n v="10600"/>
    <s v="Gabrielle Kurtz"/>
    <x v="1"/>
  </r>
  <r>
    <x v="0"/>
    <n v="5"/>
    <x v="376"/>
    <s v="Campinas"/>
    <x v="0"/>
    <n v="12500"/>
    <s v="Carlos Assis"/>
    <x v="0"/>
  </r>
  <r>
    <x v="0"/>
    <n v="4"/>
    <x v="376"/>
    <s v="Goiânia"/>
    <x v="2"/>
    <n v="10000"/>
    <s v="Mariana Freitas"/>
    <x v="1"/>
  </r>
  <r>
    <x v="2"/>
    <n v="2"/>
    <x v="376"/>
    <s v="Belo Horizonte"/>
    <x v="5"/>
    <n v="6800"/>
    <s v="Julia Medeiros"/>
    <x v="1"/>
  </r>
  <r>
    <x v="4"/>
    <n v="3"/>
    <x v="377"/>
    <s v="Goiânia"/>
    <x v="2"/>
    <n v="15900"/>
    <s v="Debora Chagas"/>
    <x v="1"/>
  </r>
  <r>
    <x v="6"/>
    <n v="3"/>
    <x v="377"/>
    <s v="Belo Horizonte"/>
    <x v="5"/>
    <n v="10500"/>
    <s v="Barbara Santos"/>
    <x v="1"/>
  </r>
  <r>
    <x v="2"/>
    <n v="4"/>
    <x v="377"/>
    <s v="Niterói"/>
    <x v="1"/>
    <n v="13600"/>
    <s v="Matheus Chou"/>
    <x v="0"/>
  </r>
  <r>
    <x v="4"/>
    <n v="1"/>
    <x v="377"/>
    <s v="Goiânia"/>
    <x v="2"/>
    <n v="5300"/>
    <s v="Carolina Franco"/>
    <x v="1"/>
  </r>
  <r>
    <x v="5"/>
    <n v="2"/>
    <x v="377"/>
    <s v="Rio de Janeiro"/>
    <x v="1"/>
    <n v="3200"/>
    <s v="Bruno Kurtz"/>
    <x v="0"/>
  </r>
  <r>
    <x v="6"/>
    <n v="2"/>
    <x v="377"/>
    <s v="Goiânia"/>
    <x v="2"/>
    <n v="7000"/>
    <s v="Milena Tanaka"/>
    <x v="1"/>
  </r>
  <r>
    <x v="4"/>
    <n v="3"/>
    <x v="377"/>
    <s v="Campinas"/>
    <x v="0"/>
    <n v="15900"/>
    <s v="João Miura"/>
    <x v="0"/>
  </r>
  <r>
    <x v="6"/>
    <n v="2"/>
    <x v="377"/>
    <s v="Recife"/>
    <x v="6"/>
    <n v="7000"/>
    <s v="Wen Vianna"/>
    <x v="1"/>
  </r>
  <r>
    <x v="5"/>
    <n v="4"/>
    <x v="377"/>
    <s v="Belo Horizonte"/>
    <x v="5"/>
    <n v="6400"/>
    <s v="Patrick Ventura"/>
    <x v="0"/>
  </r>
  <r>
    <x v="2"/>
    <n v="5"/>
    <x v="377"/>
    <s v="São Paulo"/>
    <x v="0"/>
    <n v="17000"/>
    <s v="Gabrielle Freire"/>
    <x v="1"/>
  </r>
  <r>
    <x v="3"/>
    <n v="3"/>
    <x v="377"/>
    <s v="Porto Alegre"/>
    <x v="4"/>
    <n v="4200"/>
    <s v="Maria Monteiro"/>
    <x v="1"/>
  </r>
  <r>
    <x v="4"/>
    <n v="3"/>
    <x v="378"/>
    <s v="Guarulhos"/>
    <x v="0"/>
    <n v="15900"/>
    <s v="Julia Souza"/>
    <x v="1"/>
  </r>
  <r>
    <x v="5"/>
    <n v="5"/>
    <x v="378"/>
    <s v="Goiânia"/>
    <x v="2"/>
    <n v="8000"/>
    <s v="Antonio Accardo"/>
    <x v="0"/>
  </r>
  <r>
    <x v="1"/>
    <n v="4"/>
    <x v="378"/>
    <s v="Porto Alegre"/>
    <x v="4"/>
    <n v="8400"/>
    <s v="Milena Guedes"/>
    <x v="1"/>
  </r>
  <r>
    <x v="0"/>
    <n v="3"/>
    <x v="378"/>
    <s v="Campinas"/>
    <x v="0"/>
    <n v="7500"/>
    <s v="Júlio Carvalho"/>
    <x v="0"/>
  </r>
  <r>
    <x v="4"/>
    <n v="2"/>
    <x v="378"/>
    <s v="São Paulo"/>
    <x v="0"/>
    <n v="10600"/>
    <s v="Luiz Mariz"/>
    <x v="0"/>
  </r>
  <r>
    <x v="4"/>
    <n v="4"/>
    <x v="378"/>
    <s v="Rio de Janeiro"/>
    <x v="1"/>
    <n v="21200"/>
    <s v="Joana Freitas"/>
    <x v="1"/>
  </r>
  <r>
    <x v="0"/>
    <n v="3"/>
    <x v="378"/>
    <s v="Goiânia"/>
    <x v="2"/>
    <n v="7500"/>
    <s v="Rogério Araujo"/>
    <x v="0"/>
  </r>
  <r>
    <x v="0"/>
    <n v="4"/>
    <x v="378"/>
    <s v="Rio de Janeiro"/>
    <x v="1"/>
    <n v="21200"/>
    <s v="Eduardo Figueiredo"/>
    <x v="0"/>
  </r>
  <r>
    <x v="0"/>
    <n v="1"/>
    <x v="378"/>
    <s v="Niterói"/>
    <x v="1"/>
    <n v="2500"/>
    <s v="Bruna Pereira"/>
    <x v="1"/>
  </r>
  <r>
    <x v="5"/>
    <n v="5"/>
    <x v="379"/>
    <s v="Guarulhos"/>
    <x v="0"/>
    <n v="8000"/>
    <s v="Bernardo Villanova"/>
    <x v="0"/>
  </r>
  <r>
    <x v="0"/>
    <n v="5"/>
    <x v="379"/>
    <s v="Goiânia"/>
    <x v="2"/>
    <n v="12500"/>
    <s v="Ives Braga"/>
    <x v="1"/>
  </r>
  <r>
    <x v="6"/>
    <n v="4"/>
    <x v="379"/>
    <s v="Rio de Janeiro"/>
    <x v="1"/>
    <n v="14000"/>
    <s v="André Bernhardt"/>
    <x v="0"/>
  </r>
  <r>
    <x v="6"/>
    <n v="5"/>
    <x v="379"/>
    <s v="Belo Horizonte"/>
    <x v="5"/>
    <n v="17500"/>
    <s v="Rafaela Nogueira"/>
    <x v="1"/>
  </r>
  <r>
    <x v="6"/>
    <n v="3"/>
    <x v="379"/>
    <s v="Rio de Janeiro"/>
    <x v="1"/>
    <n v="10500"/>
    <s v="Lázaro Figueiredo"/>
    <x v="0"/>
  </r>
  <r>
    <x v="0"/>
    <n v="1"/>
    <x v="379"/>
    <s v="Rio de Janeiro"/>
    <x v="1"/>
    <n v="2500"/>
    <s v="Helena Correa"/>
    <x v="1"/>
  </r>
  <r>
    <x v="4"/>
    <n v="2"/>
    <x v="379"/>
    <s v="Belo Horizonte"/>
    <x v="5"/>
    <n v="10600"/>
    <s v="Leticia Firmino"/>
    <x v="1"/>
  </r>
  <r>
    <x v="0"/>
    <n v="4"/>
    <x v="379"/>
    <s v="Goiânia"/>
    <x v="2"/>
    <n v="10000"/>
    <s v="Aline Ronfini"/>
    <x v="1"/>
  </r>
  <r>
    <x v="5"/>
    <n v="5"/>
    <x v="379"/>
    <s v="São Paulo"/>
    <x v="0"/>
    <n v="8000"/>
    <s v="Roger Garcia"/>
    <x v="0"/>
  </r>
  <r>
    <x v="0"/>
    <n v="5"/>
    <x v="379"/>
    <s v="Belo Horizonte"/>
    <x v="5"/>
    <n v="12500"/>
    <s v="Rafael Araujo"/>
    <x v="0"/>
  </r>
  <r>
    <x v="1"/>
    <n v="3"/>
    <x v="380"/>
    <s v="Belo Horizonte"/>
    <x v="5"/>
    <n v="6300"/>
    <s v="Renan Coelho"/>
    <x v="0"/>
  </r>
  <r>
    <x v="2"/>
    <n v="1"/>
    <x v="380"/>
    <s v="São Paulo"/>
    <x v="0"/>
    <n v="3400"/>
    <s v="Bruna Cormack"/>
    <x v="1"/>
  </r>
  <r>
    <x v="2"/>
    <n v="4"/>
    <x v="381"/>
    <s v="Curitiba"/>
    <x v="3"/>
    <n v="13600"/>
    <s v="Ana Fernandes"/>
    <x v="1"/>
  </r>
  <r>
    <x v="0"/>
    <n v="5"/>
    <x v="381"/>
    <s v="São Paulo"/>
    <x v="0"/>
    <n v="12500"/>
    <s v="Matheus Vasconcelos"/>
    <x v="0"/>
  </r>
  <r>
    <x v="6"/>
    <n v="3"/>
    <x v="381"/>
    <s v="Porto Alegre"/>
    <x v="4"/>
    <n v="10500"/>
    <s v="Karoline Silva"/>
    <x v="1"/>
  </r>
  <r>
    <x v="1"/>
    <n v="2"/>
    <x v="381"/>
    <s v="Niterói"/>
    <x v="1"/>
    <n v="4200"/>
    <s v="Glenda Gomes"/>
    <x v="1"/>
  </r>
  <r>
    <x v="0"/>
    <n v="5"/>
    <x v="381"/>
    <s v="Guarulhos"/>
    <x v="0"/>
    <n v="12500"/>
    <s v="Ana Gonçalves"/>
    <x v="1"/>
  </r>
  <r>
    <x v="2"/>
    <n v="5"/>
    <x v="382"/>
    <s v="Curitiba"/>
    <x v="3"/>
    <n v="17000"/>
    <s v="Matheus Mesquita"/>
    <x v="0"/>
  </r>
  <r>
    <x v="4"/>
    <n v="4"/>
    <x v="382"/>
    <s v="Campinas"/>
    <x v="0"/>
    <n v="21200"/>
    <s v="Cassio Candido"/>
    <x v="0"/>
  </r>
  <r>
    <x v="5"/>
    <n v="4"/>
    <x v="382"/>
    <s v="São Paulo"/>
    <x v="0"/>
    <n v="6400"/>
    <s v="Daniela Villanova"/>
    <x v="1"/>
  </r>
  <r>
    <x v="4"/>
    <n v="2"/>
    <x v="382"/>
    <s v="Porto Alegre"/>
    <x v="4"/>
    <n v="10600"/>
    <s v="Gabrielle Rangel"/>
    <x v="1"/>
  </r>
  <r>
    <x v="5"/>
    <n v="5"/>
    <x v="383"/>
    <s v="Belo Horizonte"/>
    <x v="5"/>
    <n v="8000"/>
    <s v="Andreza Silva"/>
    <x v="1"/>
  </r>
  <r>
    <x v="4"/>
    <n v="1"/>
    <x v="383"/>
    <s v="São Paulo"/>
    <x v="0"/>
    <n v="5300"/>
    <s v="Guilherme Varella"/>
    <x v="0"/>
  </r>
  <r>
    <x v="5"/>
    <n v="4"/>
    <x v="383"/>
    <s v="Rio de Janeiro"/>
    <x v="1"/>
    <n v="6400"/>
    <s v="Rafael Procaci"/>
    <x v="0"/>
  </r>
  <r>
    <x v="0"/>
    <n v="3"/>
    <x v="383"/>
    <s v="Belo Horizonte"/>
    <x v="5"/>
    <n v="7500"/>
    <s v="Rafael Soares"/>
    <x v="0"/>
  </r>
  <r>
    <x v="1"/>
    <n v="1"/>
    <x v="383"/>
    <s v="Belo Horizonte"/>
    <x v="5"/>
    <n v="2100"/>
    <s v="Rafael Cavalcanti"/>
    <x v="0"/>
  </r>
  <r>
    <x v="5"/>
    <n v="1"/>
    <x v="383"/>
    <s v="Curitiba"/>
    <x v="3"/>
    <n v="1600"/>
    <s v="Pedro Nascimento"/>
    <x v="0"/>
  </r>
  <r>
    <x v="0"/>
    <n v="3"/>
    <x v="383"/>
    <s v="Belo Horizonte"/>
    <x v="5"/>
    <n v="7500"/>
    <s v="Roberto Vieira"/>
    <x v="0"/>
  </r>
  <r>
    <x v="5"/>
    <n v="3"/>
    <x v="383"/>
    <s v="São Paulo"/>
    <x v="0"/>
    <n v="4800"/>
    <s v="Beatriz Araujo"/>
    <x v="1"/>
  </r>
  <r>
    <x v="0"/>
    <n v="2"/>
    <x v="383"/>
    <s v="Goiânia"/>
    <x v="2"/>
    <n v="5000"/>
    <s v="Raíssa Bhering"/>
    <x v="1"/>
  </r>
  <r>
    <x v="3"/>
    <n v="5"/>
    <x v="383"/>
    <s v="Campinas"/>
    <x v="0"/>
    <n v="7000"/>
    <s v="Mayara Assis"/>
    <x v="1"/>
  </r>
  <r>
    <x v="5"/>
    <n v="2"/>
    <x v="383"/>
    <s v="Rio de Janeiro"/>
    <x v="1"/>
    <n v="3200"/>
    <s v="Luiz Braga"/>
    <x v="0"/>
  </r>
  <r>
    <x v="4"/>
    <n v="4"/>
    <x v="383"/>
    <s v="Guarulhos"/>
    <x v="0"/>
    <n v="21200"/>
    <s v="Danilo Campos"/>
    <x v="0"/>
  </r>
  <r>
    <x v="1"/>
    <n v="5"/>
    <x v="384"/>
    <s v="Curitiba"/>
    <x v="3"/>
    <n v="10500"/>
    <s v="Pedro Verly"/>
    <x v="0"/>
  </r>
  <r>
    <x v="3"/>
    <n v="4"/>
    <x v="384"/>
    <s v="Rio de Janeiro"/>
    <x v="1"/>
    <n v="5600"/>
    <s v="Carolina Assis"/>
    <x v="1"/>
  </r>
  <r>
    <x v="2"/>
    <n v="4"/>
    <x v="384"/>
    <s v="Belo Horizonte"/>
    <x v="5"/>
    <n v="13600"/>
    <s v="Fabio Junior"/>
    <x v="0"/>
  </r>
  <r>
    <x v="0"/>
    <n v="1"/>
    <x v="384"/>
    <s v="Rio de Janeiro"/>
    <x v="1"/>
    <n v="2500"/>
    <s v="Jorge Terra"/>
    <x v="0"/>
  </r>
  <r>
    <x v="4"/>
    <n v="2"/>
    <x v="384"/>
    <s v="São Paulo"/>
    <x v="0"/>
    <n v="10600"/>
    <s v="Luis Silva"/>
    <x v="1"/>
  </r>
  <r>
    <x v="0"/>
    <n v="1"/>
    <x v="384"/>
    <s v="Guarulhos"/>
    <x v="0"/>
    <n v="2500"/>
    <s v="Maria Ramos"/>
    <x v="1"/>
  </r>
  <r>
    <x v="5"/>
    <n v="3"/>
    <x v="384"/>
    <s v="Belo Horizonte"/>
    <x v="5"/>
    <n v="4800"/>
    <s v="Giselia Reis"/>
    <x v="1"/>
  </r>
  <r>
    <x v="6"/>
    <n v="5"/>
    <x v="384"/>
    <s v="Rio de Janeiro"/>
    <x v="1"/>
    <n v="17500"/>
    <s v="Gustavo Costa"/>
    <x v="0"/>
  </r>
  <r>
    <x v="6"/>
    <n v="5"/>
    <x v="384"/>
    <s v="Rio de Janeiro"/>
    <x v="1"/>
    <n v="17500"/>
    <s v="Amanda Guedes"/>
    <x v="1"/>
  </r>
  <r>
    <x v="0"/>
    <n v="3"/>
    <x v="384"/>
    <s v="Guarulhos"/>
    <x v="0"/>
    <n v="7500"/>
    <s v="Gustavo Villanova"/>
    <x v="0"/>
  </r>
  <r>
    <x v="4"/>
    <n v="5"/>
    <x v="384"/>
    <s v="Campinas"/>
    <x v="0"/>
    <n v="26500"/>
    <s v="Beatriz Abraçado"/>
    <x v="1"/>
  </r>
  <r>
    <x v="2"/>
    <n v="1"/>
    <x v="384"/>
    <s v="Goiânia"/>
    <x v="2"/>
    <n v="3400"/>
    <s v="Viviane Leite"/>
    <x v="1"/>
  </r>
  <r>
    <x v="5"/>
    <n v="4"/>
    <x v="384"/>
    <s v="São Paulo"/>
    <x v="0"/>
    <n v="6400"/>
    <s v="Raíssa Garcia"/>
    <x v="1"/>
  </r>
  <r>
    <x v="1"/>
    <n v="4"/>
    <x v="384"/>
    <s v="Niterói"/>
    <x v="1"/>
    <n v="8400"/>
    <s v="Rafaela Macckione"/>
    <x v="1"/>
  </r>
  <r>
    <x v="0"/>
    <n v="1"/>
    <x v="384"/>
    <s v="Goiânia"/>
    <x v="2"/>
    <n v="2500"/>
    <s v="Lucas Cavalcanti"/>
    <x v="0"/>
  </r>
  <r>
    <x v="4"/>
    <n v="5"/>
    <x v="384"/>
    <s v="Rio de Janeiro"/>
    <x v="1"/>
    <n v="26500"/>
    <s v="Guilherme Nunes"/>
    <x v="0"/>
  </r>
  <r>
    <x v="4"/>
    <n v="3"/>
    <x v="385"/>
    <s v="Goiânia"/>
    <x v="2"/>
    <n v="15900"/>
    <s v="Alon Coutinho"/>
    <x v="0"/>
  </r>
  <r>
    <x v="4"/>
    <n v="4"/>
    <x v="385"/>
    <s v="Goiânia"/>
    <x v="2"/>
    <n v="21200"/>
    <s v="Mariana Guedes"/>
    <x v="1"/>
  </r>
  <r>
    <x v="2"/>
    <n v="3"/>
    <x v="385"/>
    <s v="Porto Alegre"/>
    <x v="4"/>
    <n v="10200"/>
    <s v="Carolina Alves"/>
    <x v="1"/>
  </r>
  <r>
    <x v="5"/>
    <n v="1"/>
    <x v="385"/>
    <s v="Belo Horizonte"/>
    <x v="5"/>
    <n v="1600"/>
    <s v="Gustavo Fanara"/>
    <x v="0"/>
  </r>
  <r>
    <x v="0"/>
    <n v="4"/>
    <x v="385"/>
    <s v="Niterói"/>
    <x v="1"/>
    <n v="10000"/>
    <s v="Katharina Johnson"/>
    <x v="1"/>
  </r>
  <r>
    <x v="3"/>
    <n v="2"/>
    <x v="385"/>
    <s v="Goiânia"/>
    <x v="2"/>
    <n v="2800"/>
    <s v="Lucas Veloso"/>
    <x v="0"/>
  </r>
  <r>
    <x v="4"/>
    <n v="1"/>
    <x v="385"/>
    <s v="Rio de Janeiro"/>
    <x v="1"/>
    <n v="5300"/>
    <s v="Carlos Garcia"/>
    <x v="0"/>
  </r>
  <r>
    <x v="4"/>
    <n v="2"/>
    <x v="385"/>
    <s v="Campinas"/>
    <x v="0"/>
    <n v="10600"/>
    <s v="Raphael Marinho"/>
    <x v="0"/>
  </r>
  <r>
    <x v="3"/>
    <n v="5"/>
    <x v="385"/>
    <s v="Belo Horizonte"/>
    <x v="5"/>
    <n v="7000"/>
    <s v="Giovana Pereira"/>
    <x v="1"/>
  </r>
  <r>
    <x v="4"/>
    <n v="1"/>
    <x v="385"/>
    <s v="Goiânia"/>
    <x v="2"/>
    <n v="5300"/>
    <s v="Raphael Lopes"/>
    <x v="0"/>
  </r>
  <r>
    <x v="5"/>
    <n v="5"/>
    <x v="385"/>
    <s v="Porto Alegre"/>
    <x v="4"/>
    <n v="8000"/>
    <s v="Gabriela Silva"/>
    <x v="1"/>
  </r>
  <r>
    <x v="6"/>
    <n v="1"/>
    <x v="385"/>
    <s v="Belo Horizonte"/>
    <x v="5"/>
    <n v="3500"/>
    <s v="Sylvio Rosa"/>
    <x v="0"/>
  </r>
  <r>
    <x v="4"/>
    <n v="2"/>
    <x v="385"/>
    <s v="São Paulo"/>
    <x v="0"/>
    <n v="10600"/>
    <s v="Dandara Assis"/>
    <x v="1"/>
  </r>
  <r>
    <x v="6"/>
    <n v="4"/>
    <x v="385"/>
    <s v="Rio de Janeiro"/>
    <x v="1"/>
    <n v="14000"/>
    <s v="Cézar Ribeiro"/>
    <x v="0"/>
  </r>
  <r>
    <x v="0"/>
    <n v="3"/>
    <x v="385"/>
    <s v="Porto Alegre"/>
    <x v="4"/>
    <n v="7500"/>
    <s v="Rafael Almeida"/>
    <x v="0"/>
  </r>
  <r>
    <x v="6"/>
    <n v="1"/>
    <x v="386"/>
    <s v="Campinas"/>
    <x v="0"/>
    <n v="3500"/>
    <s v="Manuela Castro"/>
    <x v="1"/>
  </r>
  <r>
    <x v="6"/>
    <n v="1"/>
    <x v="386"/>
    <s v="Rio de Janeiro"/>
    <x v="1"/>
    <n v="3500"/>
    <s v="Matheus Baptista"/>
    <x v="0"/>
  </r>
  <r>
    <x v="4"/>
    <n v="5"/>
    <x v="386"/>
    <s v="Curitiba"/>
    <x v="3"/>
    <n v="26500"/>
    <s v="Julia Souza"/>
    <x v="1"/>
  </r>
  <r>
    <x v="5"/>
    <n v="5"/>
    <x v="386"/>
    <s v="Campinas"/>
    <x v="0"/>
    <n v="8000"/>
    <s v="Jônatas Campista"/>
    <x v="0"/>
  </r>
  <r>
    <x v="5"/>
    <n v="1"/>
    <x v="386"/>
    <s v="São Paulo"/>
    <x v="0"/>
    <n v="1600"/>
    <s v="Elaine Braga"/>
    <x v="1"/>
  </r>
  <r>
    <x v="1"/>
    <n v="2"/>
    <x v="387"/>
    <s v="Rio de Janeiro"/>
    <x v="1"/>
    <n v="4200"/>
    <s v="Luiza Pereira"/>
    <x v="1"/>
  </r>
  <r>
    <x v="4"/>
    <n v="1"/>
    <x v="387"/>
    <s v="Belo Horizonte"/>
    <x v="5"/>
    <n v="5300"/>
    <s v="Bruno Alcoforado"/>
    <x v="0"/>
  </r>
  <r>
    <x v="4"/>
    <n v="1"/>
    <x v="387"/>
    <s v="Porto Alegre"/>
    <x v="4"/>
    <n v="5300"/>
    <s v="Rilson Silva"/>
    <x v="0"/>
  </r>
  <r>
    <x v="4"/>
    <n v="1"/>
    <x v="387"/>
    <s v="Curitiba"/>
    <x v="3"/>
    <n v="5300"/>
    <s v="Daniel Dantas"/>
    <x v="0"/>
  </r>
  <r>
    <x v="0"/>
    <n v="1"/>
    <x v="387"/>
    <s v="Belo Horizonte"/>
    <x v="5"/>
    <n v="5300"/>
    <s v="Matheus Derossi"/>
    <x v="0"/>
  </r>
  <r>
    <x v="6"/>
    <n v="3"/>
    <x v="387"/>
    <s v="Campinas"/>
    <x v="0"/>
    <n v="15900"/>
    <s v="Andressa Melo"/>
    <x v="1"/>
  </r>
  <r>
    <x v="4"/>
    <n v="4"/>
    <x v="387"/>
    <s v="Porto Alegre"/>
    <x v="4"/>
    <n v="21200"/>
    <s v="Allan Fernandes"/>
    <x v="0"/>
  </r>
  <r>
    <x v="0"/>
    <n v="3"/>
    <x v="388"/>
    <s v="São Paulo"/>
    <x v="0"/>
    <n v="7500"/>
    <s v="Lucas Medronho"/>
    <x v="0"/>
  </r>
  <r>
    <x v="6"/>
    <n v="3"/>
    <x v="389"/>
    <s v="Niterói"/>
    <x v="1"/>
    <n v="10500"/>
    <s v="Ulisses Barbosa"/>
    <x v="0"/>
  </r>
  <r>
    <x v="6"/>
    <n v="2"/>
    <x v="389"/>
    <s v="Guarulhos"/>
    <x v="0"/>
    <n v="7000"/>
    <s v="Juan Pessanha"/>
    <x v="0"/>
  </r>
  <r>
    <x v="0"/>
    <n v="2"/>
    <x v="389"/>
    <s v="Niterói"/>
    <x v="1"/>
    <n v="5000"/>
    <s v="Eduardo Soares"/>
    <x v="0"/>
  </r>
  <r>
    <x v="4"/>
    <n v="5"/>
    <x v="389"/>
    <s v="São Paulo"/>
    <x v="0"/>
    <n v="26500"/>
    <s v="Pedro Porto"/>
    <x v="0"/>
  </r>
  <r>
    <x v="6"/>
    <n v="3"/>
    <x v="389"/>
    <s v="Goiânia"/>
    <x v="2"/>
    <n v="10500"/>
    <s v="Priscila Ferman"/>
    <x v="1"/>
  </r>
  <r>
    <x v="6"/>
    <n v="3"/>
    <x v="389"/>
    <s v="Goiânia"/>
    <x v="2"/>
    <n v="15900"/>
    <s v="Maria Carneiro"/>
    <x v="1"/>
  </r>
  <r>
    <x v="0"/>
    <n v="3"/>
    <x v="389"/>
    <s v="Goiânia"/>
    <x v="2"/>
    <n v="7500"/>
    <s v="Jessica Santos"/>
    <x v="1"/>
  </r>
  <r>
    <x v="2"/>
    <n v="5"/>
    <x v="389"/>
    <s v="Guarulhos"/>
    <x v="0"/>
    <n v="17000"/>
    <s v="Camilla Silva"/>
    <x v="1"/>
  </r>
  <r>
    <x v="6"/>
    <n v="2"/>
    <x v="389"/>
    <s v="São Paulo"/>
    <x v="0"/>
    <n v="10600"/>
    <s v="Lucas Rodrigues"/>
    <x v="0"/>
  </r>
  <r>
    <x v="0"/>
    <n v="3"/>
    <x v="389"/>
    <s v="Guarulhos"/>
    <x v="0"/>
    <n v="7500"/>
    <s v="Luiza Souza"/>
    <x v="1"/>
  </r>
  <r>
    <x v="6"/>
    <n v="4"/>
    <x v="389"/>
    <s v="São Paulo"/>
    <x v="0"/>
    <n v="14000"/>
    <s v="Thales Figueiredo"/>
    <x v="0"/>
  </r>
  <r>
    <x v="4"/>
    <n v="1"/>
    <x v="389"/>
    <s v="Campinas"/>
    <x v="0"/>
    <n v="5300"/>
    <s v="Vitor Andrade"/>
    <x v="0"/>
  </r>
  <r>
    <x v="4"/>
    <n v="4"/>
    <x v="389"/>
    <s v="Belo Horizonte"/>
    <x v="5"/>
    <n v="21200"/>
    <s v="Jackson Silveira"/>
    <x v="0"/>
  </r>
  <r>
    <x v="4"/>
    <n v="1"/>
    <x v="389"/>
    <s v="Rio de Janeiro"/>
    <x v="1"/>
    <n v="5300"/>
    <s v="Julia Garcia"/>
    <x v="1"/>
  </r>
  <r>
    <x v="0"/>
    <n v="4"/>
    <x v="389"/>
    <s v="Belo Horizonte"/>
    <x v="5"/>
    <n v="10000"/>
    <s v="Gabriel Bôas"/>
    <x v="0"/>
  </r>
  <r>
    <x v="4"/>
    <n v="5"/>
    <x v="389"/>
    <s v="Belo Horizonte"/>
    <x v="5"/>
    <n v="26500"/>
    <s v="João Silva"/>
    <x v="0"/>
  </r>
  <r>
    <x v="4"/>
    <n v="4"/>
    <x v="389"/>
    <s v="São Paulo"/>
    <x v="0"/>
    <n v="21200"/>
    <s v="Marcela Filho"/>
    <x v="1"/>
  </r>
  <r>
    <x v="6"/>
    <n v="4"/>
    <x v="389"/>
    <s v="Goiânia"/>
    <x v="2"/>
    <n v="14000"/>
    <s v="Giovanna Carvalho"/>
    <x v="1"/>
  </r>
  <r>
    <x v="3"/>
    <n v="3"/>
    <x v="389"/>
    <s v="Goiânia"/>
    <x v="2"/>
    <n v="4200"/>
    <s v="Lucas Marins"/>
    <x v="0"/>
  </r>
  <r>
    <x v="0"/>
    <n v="2"/>
    <x v="389"/>
    <s v="Belo Horizonte"/>
    <x v="5"/>
    <n v="5000"/>
    <s v="Fillipe Delgado"/>
    <x v="0"/>
  </r>
  <r>
    <x v="2"/>
    <n v="2"/>
    <x v="389"/>
    <s v="Guarulhos"/>
    <x v="0"/>
    <n v="6800"/>
    <s v="Rafael Jorge"/>
    <x v="0"/>
  </r>
  <r>
    <x v="4"/>
    <n v="2"/>
    <x v="389"/>
    <s v="Belo Horizonte"/>
    <x v="5"/>
    <n v="10600"/>
    <s v="Tadeu Tatsch"/>
    <x v="0"/>
  </r>
  <r>
    <x v="4"/>
    <n v="4"/>
    <x v="389"/>
    <s v="Goiânia"/>
    <x v="2"/>
    <n v="21200"/>
    <s v="Anderson Caputo"/>
    <x v="0"/>
  </r>
  <r>
    <x v="6"/>
    <n v="3"/>
    <x v="389"/>
    <s v="Guarulhos"/>
    <x v="0"/>
    <n v="10500"/>
    <s v="Bárbara Portela"/>
    <x v="0"/>
  </r>
  <r>
    <x v="0"/>
    <n v="4"/>
    <x v="389"/>
    <s v="Niterói"/>
    <x v="1"/>
    <n v="10000"/>
    <s v="Mateus Nunes"/>
    <x v="0"/>
  </r>
  <r>
    <x v="2"/>
    <n v="4"/>
    <x v="389"/>
    <s v="Guarulhos"/>
    <x v="0"/>
    <n v="13600"/>
    <s v="Paula Bruno"/>
    <x v="1"/>
  </r>
  <r>
    <x v="0"/>
    <n v="5"/>
    <x v="390"/>
    <s v="Campinas"/>
    <x v="0"/>
    <n v="12500"/>
    <s v="Jéssica Rodrigues"/>
    <x v="1"/>
  </r>
  <r>
    <x v="5"/>
    <n v="2"/>
    <x v="390"/>
    <s v="Guarulhos"/>
    <x v="0"/>
    <n v="3200"/>
    <s v="Guilherme Portela"/>
    <x v="0"/>
  </r>
  <r>
    <x v="4"/>
    <n v="1"/>
    <x v="390"/>
    <s v="Guarulhos"/>
    <x v="0"/>
    <n v="5300"/>
    <s v="Camilla Costa"/>
    <x v="1"/>
  </r>
  <r>
    <x v="1"/>
    <n v="5"/>
    <x v="390"/>
    <s v="São Paulo"/>
    <x v="0"/>
    <n v="10500"/>
    <s v="Adriane Araujo"/>
    <x v="1"/>
  </r>
  <r>
    <x v="1"/>
    <n v="1"/>
    <x v="391"/>
    <s v="São Paulo"/>
    <x v="0"/>
    <n v="2100"/>
    <s v="Vitor Fernandes"/>
    <x v="0"/>
  </r>
  <r>
    <x v="1"/>
    <n v="4"/>
    <x v="391"/>
    <s v="Belo Horizonte"/>
    <x v="5"/>
    <n v="8400"/>
    <s v="Maria Rodrigues"/>
    <x v="1"/>
  </r>
  <r>
    <x v="3"/>
    <n v="4"/>
    <x v="391"/>
    <s v="São Paulo"/>
    <x v="0"/>
    <n v="5600"/>
    <s v="Pedro Vilela"/>
    <x v="0"/>
  </r>
  <r>
    <x v="4"/>
    <n v="5"/>
    <x v="391"/>
    <s v="Belo Horizonte"/>
    <x v="5"/>
    <n v="26500"/>
    <s v="Marcelo Lacerda"/>
    <x v="0"/>
  </r>
  <r>
    <x v="1"/>
    <n v="3"/>
    <x v="391"/>
    <s v="Curitiba"/>
    <x v="3"/>
    <n v="6300"/>
    <s v="Rachel Assis"/>
    <x v="1"/>
  </r>
  <r>
    <x v="0"/>
    <n v="1"/>
    <x v="391"/>
    <s v="Belo Horizonte"/>
    <x v="5"/>
    <n v="2500"/>
    <s v="Yasmim Santos"/>
    <x v="1"/>
  </r>
  <r>
    <x v="4"/>
    <n v="4"/>
    <x v="392"/>
    <s v="Belo Horizonte"/>
    <x v="5"/>
    <n v="21200"/>
    <s v="Ulisses Conceição"/>
    <x v="0"/>
  </r>
  <r>
    <x v="0"/>
    <n v="3"/>
    <x v="392"/>
    <s v="Rio de Janeiro"/>
    <x v="1"/>
    <n v="7500"/>
    <s v="Maria Procaci"/>
    <x v="1"/>
  </r>
  <r>
    <x v="3"/>
    <n v="2"/>
    <x v="392"/>
    <s v="São Paulo"/>
    <x v="0"/>
    <n v="2800"/>
    <s v="Andre Cavalcanti"/>
    <x v="0"/>
  </r>
  <r>
    <x v="1"/>
    <n v="4"/>
    <x v="393"/>
    <s v="Niterói"/>
    <x v="1"/>
    <n v="8400"/>
    <s v="Isabel Junior"/>
    <x v="1"/>
  </r>
  <r>
    <x v="0"/>
    <n v="3"/>
    <x v="393"/>
    <s v="São Paulo"/>
    <x v="0"/>
    <n v="7500"/>
    <s v="Rogério Bernhardt"/>
    <x v="0"/>
  </r>
  <r>
    <x v="1"/>
    <n v="2"/>
    <x v="393"/>
    <s v="Guarulhos"/>
    <x v="0"/>
    <n v="4200"/>
    <s v="Bruno Silva"/>
    <x v="0"/>
  </r>
  <r>
    <x v="0"/>
    <n v="5"/>
    <x v="394"/>
    <s v="Rio de Janeiro"/>
    <x v="1"/>
    <n v="12500"/>
    <s v="Rafael Fahrnholz"/>
    <x v="0"/>
  </r>
  <r>
    <x v="0"/>
    <n v="1"/>
    <x v="395"/>
    <s v="Belo Horizonte"/>
    <x v="5"/>
    <n v="2500"/>
    <s v="Amanda Silva"/>
    <x v="1"/>
  </r>
  <r>
    <x v="0"/>
    <n v="2"/>
    <x v="395"/>
    <s v="Belo Horizonte"/>
    <x v="5"/>
    <n v="5000"/>
    <s v="Lucas Montanholi"/>
    <x v="0"/>
  </r>
  <r>
    <x v="1"/>
    <n v="4"/>
    <x v="395"/>
    <s v="Niterói"/>
    <x v="1"/>
    <n v="8400"/>
    <s v="Luis Zakhm"/>
    <x v="1"/>
  </r>
  <r>
    <x v="2"/>
    <n v="2"/>
    <x v="395"/>
    <s v="Goiânia"/>
    <x v="2"/>
    <n v="6800"/>
    <s v="Sthefeson Alves"/>
    <x v="0"/>
  </r>
  <r>
    <x v="4"/>
    <n v="4"/>
    <x v="396"/>
    <s v="Belo Horizonte"/>
    <x v="5"/>
    <n v="21200"/>
    <s v="Daniela Erthal"/>
    <x v="1"/>
  </r>
  <r>
    <x v="0"/>
    <n v="2"/>
    <x v="396"/>
    <s v="Belo Horizonte"/>
    <x v="5"/>
    <n v="10600"/>
    <s v="Adriane Chou"/>
    <x v="1"/>
  </r>
  <r>
    <x v="0"/>
    <n v="4"/>
    <x v="396"/>
    <s v="Goiânia"/>
    <x v="2"/>
    <n v="10000"/>
    <s v="Luis Cruz"/>
    <x v="1"/>
  </r>
  <r>
    <x v="0"/>
    <n v="5"/>
    <x v="397"/>
    <s v="Campinas"/>
    <x v="0"/>
    <n v="12500"/>
    <s v="Giovana Lima"/>
    <x v="1"/>
  </r>
  <r>
    <x v="6"/>
    <n v="3"/>
    <x v="397"/>
    <s v="Campinas"/>
    <x v="0"/>
    <n v="15900"/>
    <s v="Lázaro Rocha"/>
    <x v="0"/>
  </r>
  <r>
    <x v="0"/>
    <n v="1"/>
    <x v="397"/>
    <s v="Curitiba"/>
    <x v="3"/>
    <n v="2500"/>
    <s v="Bruna Rotolo"/>
    <x v="1"/>
  </r>
  <r>
    <x v="6"/>
    <n v="1"/>
    <x v="397"/>
    <s v="Niterói"/>
    <x v="1"/>
    <n v="3500"/>
    <s v="Cícero Salomão"/>
    <x v="0"/>
  </r>
  <r>
    <x v="4"/>
    <n v="1"/>
    <x v="397"/>
    <s v="Goiânia"/>
    <x v="2"/>
    <n v="5300"/>
    <s v="Chan Kurtz"/>
    <x v="1"/>
  </r>
  <r>
    <x v="1"/>
    <n v="1"/>
    <x v="397"/>
    <s v="Campinas"/>
    <x v="0"/>
    <n v="2100"/>
    <s v="Diego Salomão"/>
    <x v="0"/>
  </r>
  <r>
    <x v="3"/>
    <n v="3"/>
    <x v="398"/>
    <s v="Goiânia"/>
    <x v="2"/>
    <n v="4200"/>
    <s v="Thiago Carneiro"/>
    <x v="0"/>
  </r>
  <r>
    <x v="1"/>
    <n v="1"/>
    <x v="398"/>
    <s v="Curitiba"/>
    <x v="3"/>
    <n v="2100"/>
    <s v="Gustavo Silva"/>
    <x v="0"/>
  </r>
  <r>
    <x v="2"/>
    <n v="1"/>
    <x v="398"/>
    <s v="Porto Alegre"/>
    <x v="4"/>
    <n v="3400"/>
    <s v="Ulisses Coutinho"/>
    <x v="0"/>
  </r>
  <r>
    <x v="1"/>
    <n v="4"/>
    <x v="399"/>
    <s v="Belo Horizonte"/>
    <x v="5"/>
    <n v="8400"/>
    <s v="Gabriel Júnior"/>
    <x v="0"/>
  </r>
  <r>
    <x v="0"/>
    <n v="1"/>
    <x v="399"/>
    <s v="Niterói"/>
    <x v="1"/>
    <n v="5300"/>
    <s v="Pedro Mesquita"/>
    <x v="0"/>
  </r>
  <r>
    <x v="6"/>
    <n v="3"/>
    <x v="400"/>
    <s v="Guarulhos"/>
    <x v="0"/>
    <n v="10500"/>
    <s v="Gabriel Bach"/>
    <x v="0"/>
  </r>
  <r>
    <x v="5"/>
    <n v="2"/>
    <x v="401"/>
    <s v="Recife"/>
    <x v="6"/>
    <n v="3200"/>
    <s v="Gabriel Lemos"/>
    <x v="0"/>
  </r>
  <r>
    <x v="4"/>
    <n v="3"/>
    <x v="401"/>
    <s v="São Paulo"/>
    <x v="0"/>
    <n v="15900"/>
    <s v="Mariana Cavalcanti"/>
    <x v="1"/>
  </r>
  <r>
    <x v="4"/>
    <n v="2"/>
    <x v="401"/>
    <s v="Guarulhos"/>
    <x v="0"/>
    <n v="10600"/>
    <s v="Antônio Correa"/>
    <x v="0"/>
  </r>
  <r>
    <x v="6"/>
    <n v="2"/>
    <x v="402"/>
    <s v="Goiânia"/>
    <x v="2"/>
    <n v="7000"/>
    <s v="Jéssica Cavalcanti"/>
    <x v="1"/>
  </r>
  <r>
    <x v="0"/>
    <n v="5"/>
    <x v="402"/>
    <s v="São Paulo"/>
    <x v="0"/>
    <n v="12500"/>
    <s v="Lucas Sena"/>
    <x v="0"/>
  </r>
  <r>
    <x v="5"/>
    <n v="5"/>
    <x v="402"/>
    <s v="Campinas"/>
    <x v="0"/>
    <n v="8000"/>
    <s v="Juliana Júnior"/>
    <x v="1"/>
  </r>
  <r>
    <x v="4"/>
    <n v="4"/>
    <x v="402"/>
    <s v="Recife"/>
    <x v="6"/>
    <n v="21200"/>
    <s v="Priscila Paulo"/>
    <x v="1"/>
  </r>
  <r>
    <x v="6"/>
    <n v="2"/>
    <x v="402"/>
    <s v="Recife"/>
    <x v="6"/>
    <n v="7000"/>
    <s v="Pedro Cormack"/>
    <x v="0"/>
  </r>
  <r>
    <x v="0"/>
    <n v="2"/>
    <x v="402"/>
    <s v="Niterói"/>
    <x v="1"/>
    <n v="5000"/>
    <s v="Mônica Santos"/>
    <x v="1"/>
  </r>
  <r>
    <x v="6"/>
    <n v="1"/>
    <x v="403"/>
    <s v="Guarulhos"/>
    <x v="0"/>
    <n v="3500"/>
    <s v="Guilherme Resinente"/>
    <x v="0"/>
  </r>
  <r>
    <x v="0"/>
    <n v="5"/>
    <x v="403"/>
    <s v="Goiânia"/>
    <x v="2"/>
    <n v="12500"/>
    <s v="Isabela Campos"/>
    <x v="1"/>
  </r>
  <r>
    <x v="0"/>
    <n v="2"/>
    <x v="404"/>
    <s v="Belo Horizonte"/>
    <x v="5"/>
    <n v="5000"/>
    <s v="Bernardo Silva"/>
    <x v="0"/>
  </r>
  <r>
    <x v="2"/>
    <n v="4"/>
    <x v="404"/>
    <s v="Goiânia"/>
    <x v="2"/>
    <n v="13600"/>
    <s v="Luíza Feio"/>
    <x v="1"/>
  </r>
  <r>
    <x v="0"/>
    <n v="1"/>
    <x v="404"/>
    <s v="Goiânia"/>
    <x v="2"/>
    <n v="2500"/>
    <s v="Marina Ramos"/>
    <x v="1"/>
  </r>
  <r>
    <x v="3"/>
    <n v="5"/>
    <x v="404"/>
    <s v="Curitiba"/>
    <x v="3"/>
    <n v="7000"/>
    <s v="Caio Lima"/>
    <x v="0"/>
  </r>
  <r>
    <x v="4"/>
    <n v="1"/>
    <x v="404"/>
    <s v="Niterói"/>
    <x v="1"/>
    <n v="5300"/>
    <s v="Thales Montanholi"/>
    <x v="0"/>
  </r>
  <r>
    <x v="4"/>
    <n v="3"/>
    <x v="404"/>
    <s v="Belo Horizonte"/>
    <x v="5"/>
    <n v="15900"/>
    <s v="Luiza Costa"/>
    <x v="1"/>
  </r>
  <r>
    <x v="4"/>
    <n v="3"/>
    <x v="404"/>
    <s v="Campinas"/>
    <x v="0"/>
    <n v="15900"/>
    <s v="Guido Guimarães"/>
    <x v="0"/>
  </r>
  <r>
    <x v="3"/>
    <n v="1"/>
    <x v="405"/>
    <s v="Rio de Janeiro"/>
    <x v="1"/>
    <n v="1400"/>
    <s v="Daniel Stefanelli"/>
    <x v="0"/>
  </r>
  <r>
    <x v="4"/>
    <n v="2"/>
    <x v="405"/>
    <s v="Guarulhos"/>
    <x v="0"/>
    <n v="10600"/>
    <s v="Marina Rodrigues"/>
    <x v="1"/>
  </r>
  <r>
    <x v="3"/>
    <n v="4"/>
    <x v="405"/>
    <s v="Belo Horizonte"/>
    <x v="5"/>
    <n v="5600"/>
    <s v="Gustavo Azevedo"/>
    <x v="0"/>
  </r>
  <r>
    <x v="0"/>
    <n v="4"/>
    <x v="405"/>
    <s v="Goiânia"/>
    <x v="2"/>
    <n v="10000"/>
    <s v="Adriano Lima"/>
    <x v="0"/>
  </r>
  <r>
    <x v="4"/>
    <n v="1"/>
    <x v="405"/>
    <s v="Rio de Janeiro"/>
    <x v="1"/>
    <n v="5300"/>
    <s v="Thiago Assis"/>
    <x v="0"/>
  </r>
  <r>
    <x v="0"/>
    <n v="2"/>
    <x v="405"/>
    <s v="São Paulo"/>
    <x v="0"/>
    <n v="5000"/>
    <s v="Julia Silva"/>
    <x v="1"/>
  </r>
  <r>
    <x v="3"/>
    <n v="5"/>
    <x v="405"/>
    <s v="Belo Horizonte"/>
    <x v="5"/>
    <n v="7000"/>
    <s v="Eduardo Gonçalves"/>
    <x v="0"/>
  </r>
  <r>
    <x v="4"/>
    <n v="5"/>
    <x v="405"/>
    <s v="São Paulo"/>
    <x v="0"/>
    <n v="26500"/>
    <s v="Gustavo Magalhães"/>
    <x v="0"/>
  </r>
  <r>
    <x v="6"/>
    <n v="3"/>
    <x v="406"/>
    <s v="Recife"/>
    <x v="6"/>
    <n v="10500"/>
    <s v="Nicolas Pereira"/>
    <x v="0"/>
  </r>
  <r>
    <x v="4"/>
    <n v="4"/>
    <x v="406"/>
    <s v="Porto Alegre"/>
    <x v="4"/>
    <n v="21200"/>
    <s v="Douglas Assumpção"/>
    <x v="0"/>
  </r>
  <r>
    <x v="0"/>
    <n v="4"/>
    <x v="406"/>
    <s v="Guarulhos"/>
    <x v="0"/>
    <n v="10000"/>
    <s v="Ana Appel"/>
    <x v="1"/>
  </r>
  <r>
    <x v="1"/>
    <n v="2"/>
    <x v="407"/>
    <s v="Goiânia"/>
    <x v="2"/>
    <n v="4200"/>
    <s v="Patrícia Almeida"/>
    <x v="1"/>
  </r>
  <r>
    <x v="4"/>
    <n v="3"/>
    <x v="408"/>
    <s v="Guarulhos"/>
    <x v="0"/>
    <n v="15900"/>
    <s v="Willian Guimarães"/>
    <x v="0"/>
  </r>
  <r>
    <x v="0"/>
    <n v="1"/>
    <x v="408"/>
    <s v="Belo Horizonte"/>
    <x v="5"/>
    <n v="2500"/>
    <s v="Beatriz Silveira"/>
    <x v="1"/>
  </r>
  <r>
    <x v="2"/>
    <n v="2"/>
    <x v="409"/>
    <s v="Niterói"/>
    <x v="1"/>
    <n v="6800"/>
    <s v="Amanda Nucci"/>
    <x v="1"/>
  </r>
  <r>
    <x v="4"/>
    <n v="5"/>
    <x v="410"/>
    <s v="Curitiba"/>
    <x v="3"/>
    <n v="26500"/>
    <s v="Chan Almeida"/>
    <x v="1"/>
  </r>
  <r>
    <x v="0"/>
    <n v="3"/>
    <x v="410"/>
    <s v="Guarulhos"/>
    <x v="0"/>
    <n v="7500"/>
    <s v="Alvaro Mesquita"/>
    <x v="0"/>
  </r>
  <r>
    <x v="0"/>
    <n v="4"/>
    <x v="410"/>
    <s v="Belo Horizonte"/>
    <x v="5"/>
    <n v="10000"/>
    <s v="Leticia Almeida"/>
    <x v="1"/>
  </r>
  <r>
    <x v="3"/>
    <n v="5"/>
    <x v="410"/>
    <s v="Campinas"/>
    <x v="0"/>
    <n v="7000"/>
    <s v="Isabel Gasperi"/>
    <x v="1"/>
  </r>
  <r>
    <x v="0"/>
    <n v="3"/>
    <x v="410"/>
    <s v="Rio de Janeiro"/>
    <x v="1"/>
    <n v="15900"/>
    <s v="Beatriz Gasperi"/>
    <x v="1"/>
  </r>
  <r>
    <x v="2"/>
    <n v="4"/>
    <x v="410"/>
    <s v="São Paulo"/>
    <x v="0"/>
    <n v="13600"/>
    <s v="Sthefeson Ferezin"/>
    <x v="0"/>
  </r>
  <r>
    <x v="1"/>
    <n v="3"/>
    <x v="410"/>
    <s v="Niterói"/>
    <x v="1"/>
    <n v="6300"/>
    <s v="Mariana Silva"/>
    <x v="1"/>
  </r>
  <r>
    <x v="5"/>
    <n v="4"/>
    <x v="411"/>
    <s v="Rio de Janeiro"/>
    <x v="1"/>
    <n v="6400"/>
    <s v="Nathalia Lyra"/>
    <x v="1"/>
  </r>
  <r>
    <x v="0"/>
    <n v="4"/>
    <x v="411"/>
    <s v="São Paulo"/>
    <x v="0"/>
    <n v="21200"/>
    <s v="João Guimarães"/>
    <x v="0"/>
  </r>
  <r>
    <x v="3"/>
    <n v="1"/>
    <x v="411"/>
    <s v="Belo Horizonte"/>
    <x v="5"/>
    <n v="1400"/>
    <s v="Isabela Procaci"/>
    <x v="1"/>
  </r>
  <r>
    <x v="6"/>
    <n v="4"/>
    <x v="411"/>
    <s v="Belo Horizonte"/>
    <x v="5"/>
    <n v="14000"/>
    <s v="Eric Junior"/>
    <x v="0"/>
  </r>
  <r>
    <x v="0"/>
    <n v="5"/>
    <x v="411"/>
    <s v="Niterói"/>
    <x v="1"/>
    <n v="12500"/>
    <s v="Lucas Correa"/>
    <x v="0"/>
  </r>
  <r>
    <x v="0"/>
    <n v="5"/>
    <x v="411"/>
    <s v="Campinas"/>
    <x v="0"/>
    <n v="12500"/>
    <s v="Sthefeson Souza"/>
    <x v="0"/>
  </r>
  <r>
    <x v="4"/>
    <n v="2"/>
    <x v="411"/>
    <s v="Niterói"/>
    <x v="1"/>
    <n v="10600"/>
    <s v="Diego Firmino"/>
    <x v="0"/>
  </r>
  <r>
    <x v="4"/>
    <n v="3"/>
    <x v="411"/>
    <s v="Goiânia"/>
    <x v="2"/>
    <n v="15900"/>
    <s v="Diego Borges"/>
    <x v="0"/>
  </r>
  <r>
    <x v="4"/>
    <n v="4"/>
    <x v="412"/>
    <s v="Goiânia"/>
    <x v="2"/>
    <n v="21200"/>
    <s v="Livia Pereira"/>
    <x v="1"/>
  </r>
  <r>
    <x v="0"/>
    <n v="3"/>
    <x v="412"/>
    <s v="São Paulo"/>
    <x v="0"/>
    <n v="7500"/>
    <s v="Amanda Mendonça"/>
    <x v="1"/>
  </r>
  <r>
    <x v="1"/>
    <n v="2"/>
    <x v="412"/>
    <s v="Porto Alegre"/>
    <x v="4"/>
    <n v="4200"/>
    <s v="Thiago Aquino"/>
    <x v="0"/>
  </r>
  <r>
    <x v="3"/>
    <n v="2"/>
    <x v="412"/>
    <s v="Recife"/>
    <x v="6"/>
    <n v="2800"/>
    <s v="Philipe Barros"/>
    <x v="0"/>
  </r>
  <r>
    <x v="5"/>
    <n v="2"/>
    <x v="413"/>
    <s v="São Paulo"/>
    <x v="0"/>
    <n v="3200"/>
    <s v="Bruna Neves"/>
    <x v="1"/>
  </r>
  <r>
    <x v="4"/>
    <n v="1"/>
    <x v="413"/>
    <s v="São Paulo"/>
    <x v="0"/>
    <n v="5300"/>
    <s v="Bárbara Garcia"/>
    <x v="0"/>
  </r>
  <r>
    <x v="3"/>
    <n v="3"/>
    <x v="413"/>
    <s v="Belo Horizonte"/>
    <x v="5"/>
    <n v="4200"/>
    <s v="Milena Ribeiro"/>
    <x v="1"/>
  </r>
  <r>
    <x v="6"/>
    <n v="3"/>
    <x v="413"/>
    <s v="São Paulo"/>
    <x v="0"/>
    <n v="10500"/>
    <s v="Wilson Mazza"/>
    <x v="0"/>
  </r>
  <r>
    <x v="3"/>
    <n v="1"/>
    <x v="413"/>
    <s v="São Paulo"/>
    <x v="0"/>
    <n v="1400"/>
    <s v="Tayla Seixas"/>
    <x v="1"/>
  </r>
  <r>
    <x v="0"/>
    <n v="5"/>
    <x v="413"/>
    <s v="Curitiba"/>
    <x v="3"/>
    <n v="12500"/>
    <s v="Thiago Neto"/>
    <x v="0"/>
  </r>
  <r>
    <x v="5"/>
    <n v="1"/>
    <x v="413"/>
    <s v="São Paulo"/>
    <x v="0"/>
    <n v="1600"/>
    <s v="Lucas Galvão"/>
    <x v="0"/>
  </r>
  <r>
    <x v="1"/>
    <n v="3"/>
    <x v="414"/>
    <s v="Rio de Janeiro"/>
    <x v="1"/>
    <n v="6300"/>
    <s v="Carolina Mattos"/>
    <x v="1"/>
  </r>
  <r>
    <x v="2"/>
    <n v="3"/>
    <x v="414"/>
    <s v="Goiânia"/>
    <x v="2"/>
    <n v="10200"/>
    <s v="Jônatas Araujo"/>
    <x v="0"/>
  </r>
  <r>
    <x v="6"/>
    <n v="1"/>
    <x v="414"/>
    <s v="Campinas"/>
    <x v="0"/>
    <n v="5300"/>
    <s v="Mateus Ribeiro"/>
    <x v="0"/>
  </r>
  <r>
    <x v="4"/>
    <n v="3"/>
    <x v="414"/>
    <s v="Campinas"/>
    <x v="0"/>
    <n v="15900"/>
    <s v="Mariana Johnson"/>
    <x v="1"/>
  </r>
  <r>
    <x v="4"/>
    <n v="2"/>
    <x v="414"/>
    <s v="Porto Alegre"/>
    <x v="4"/>
    <n v="10600"/>
    <s v="Patrícia Neves"/>
    <x v="1"/>
  </r>
  <r>
    <x v="0"/>
    <n v="2"/>
    <x v="414"/>
    <s v="Porto Alegre"/>
    <x v="4"/>
    <n v="5000"/>
    <s v="Thiago Mattos"/>
    <x v="0"/>
  </r>
  <r>
    <x v="4"/>
    <n v="2"/>
    <x v="415"/>
    <s v="São Paulo"/>
    <x v="0"/>
    <n v="10600"/>
    <s v="Bernardo Alves"/>
    <x v="0"/>
  </r>
  <r>
    <x v="4"/>
    <n v="5"/>
    <x v="416"/>
    <s v="Curitiba"/>
    <x v="3"/>
    <n v="26500"/>
    <s v="Andre Pinheiro"/>
    <x v="0"/>
  </r>
  <r>
    <x v="1"/>
    <n v="3"/>
    <x v="417"/>
    <s v="Niterói"/>
    <x v="1"/>
    <n v="6300"/>
    <s v="Joyce Guimarães"/>
    <x v="1"/>
  </r>
  <r>
    <x v="6"/>
    <n v="3"/>
    <x v="417"/>
    <s v="São Paulo"/>
    <x v="0"/>
    <n v="15900"/>
    <s v="Guilherme Costa"/>
    <x v="0"/>
  </r>
  <r>
    <x v="4"/>
    <n v="3"/>
    <x v="417"/>
    <s v="Campinas"/>
    <x v="0"/>
    <n v="15900"/>
    <s v="Carolina Aragão"/>
    <x v="1"/>
  </r>
  <r>
    <x v="0"/>
    <n v="1"/>
    <x v="417"/>
    <s v="Campinas"/>
    <x v="0"/>
    <n v="2500"/>
    <s v="Ravena Lima"/>
    <x v="1"/>
  </r>
  <r>
    <x v="0"/>
    <n v="4"/>
    <x v="417"/>
    <s v="São Paulo"/>
    <x v="0"/>
    <n v="10000"/>
    <s v="Lázaro Barbosa"/>
    <x v="0"/>
  </r>
  <r>
    <x v="4"/>
    <n v="1"/>
    <x v="417"/>
    <s v="São Paulo"/>
    <x v="0"/>
    <n v="5300"/>
    <s v="Joao Johnson"/>
    <x v="0"/>
  </r>
  <r>
    <x v="6"/>
    <n v="1"/>
    <x v="417"/>
    <s v="Campinas"/>
    <x v="0"/>
    <n v="3500"/>
    <s v="Lucas Miranda"/>
    <x v="0"/>
  </r>
  <r>
    <x v="4"/>
    <n v="1"/>
    <x v="417"/>
    <s v="São Paulo"/>
    <x v="0"/>
    <n v="5300"/>
    <s v="Juliana Souza"/>
    <x v="1"/>
  </r>
  <r>
    <x v="4"/>
    <n v="5"/>
    <x v="417"/>
    <s v="Porto Alegre"/>
    <x v="4"/>
    <n v="26500"/>
    <s v="Vitor Magalhães"/>
    <x v="0"/>
  </r>
  <r>
    <x v="0"/>
    <n v="5"/>
    <x v="417"/>
    <s v="São Paulo"/>
    <x v="0"/>
    <n v="12500"/>
    <s v="Nathan Bitencourt"/>
    <x v="0"/>
  </r>
  <r>
    <x v="5"/>
    <n v="4"/>
    <x v="417"/>
    <s v="Rio de Janeiro"/>
    <x v="1"/>
    <n v="6400"/>
    <s v="Vitor Rodrigues"/>
    <x v="0"/>
  </r>
  <r>
    <x v="3"/>
    <n v="3"/>
    <x v="418"/>
    <s v="São Paulo"/>
    <x v="0"/>
    <n v="4200"/>
    <s v="Marina Baptista"/>
    <x v="1"/>
  </r>
  <r>
    <x v="6"/>
    <n v="3"/>
    <x v="418"/>
    <s v="Belo Horizonte"/>
    <x v="5"/>
    <n v="15900"/>
    <s v="Mariana Felippe"/>
    <x v="1"/>
  </r>
  <r>
    <x v="4"/>
    <n v="5"/>
    <x v="418"/>
    <s v="Belo Horizonte"/>
    <x v="5"/>
    <n v="26500"/>
    <s v="Mateus Pestana"/>
    <x v="0"/>
  </r>
  <r>
    <x v="5"/>
    <n v="1"/>
    <x v="418"/>
    <s v="Campinas"/>
    <x v="0"/>
    <n v="1600"/>
    <s v="Gabriela Souza"/>
    <x v="1"/>
  </r>
  <r>
    <x v="0"/>
    <n v="1"/>
    <x v="418"/>
    <s v="São Paulo"/>
    <x v="0"/>
    <n v="2500"/>
    <s v="Luíza Vieira"/>
    <x v="1"/>
  </r>
  <r>
    <x v="6"/>
    <n v="5"/>
    <x v="418"/>
    <s v="São Paulo"/>
    <x v="0"/>
    <n v="17500"/>
    <s v="Carolina Soares"/>
    <x v="1"/>
  </r>
  <r>
    <x v="6"/>
    <n v="1"/>
    <x v="418"/>
    <s v="Rio de Janeiro"/>
    <x v="1"/>
    <n v="3500"/>
    <s v="Carlos Vianna"/>
    <x v="0"/>
  </r>
  <r>
    <x v="2"/>
    <n v="1"/>
    <x v="418"/>
    <s v="Belo Horizonte"/>
    <x v="5"/>
    <n v="3400"/>
    <s v="Andressa Sepúlveda"/>
    <x v="1"/>
  </r>
  <r>
    <x v="3"/>
    <n v="5"/>
    <x v="418"/>
    <s v="Porto Alegre"/>
    <x v="4"/>
    <n v="7000"/>
    <s v="João Macckione"/>
    <x v="0"/>
  </r>
  <r>
    <x v="4"/>
    <n v="2"/>
    <x v="419"/>
    <s v="Belo Horizonte"/>
    <x v="5"/>
    <n v="10600"/>
    <s v="Livia Fernandes"/>
    <x v="1"/>
  </r>
  <r>
    <x v="6"/>
    <n v="1"/>
    <x v="420"/>
    <s v="Goiânia"/>
    <x v="2"/>
    <n v="5300"/>
    <s v="Felipe Aragão"/>
    <x v="0"/>
  </r>
  <r>
    <x v="4"/>
    <n v="2"/>
    <x v="420"/>
    <s v="São Paulo"/>
    <x v="0"/>
    <n v="10600"/>
    <s v="Antônio Moura"/>
    <x v="0"/>
  </r>
  <r>
    <x v="6"/>
    <n v="3"/>
    <x v="420"/>
    <s v="Rio de Janeiro"/>
    <x v="1"/>
    <n v="10500"/>
    <s v="Felipe Silva"/>
    <x v="0"/>
  </r>
  <r>
    <x v="0"/>
    <n v="5"/>
    <x v="420"/>
    <s v="Goiânia"/>
    <x v="2"/>
    <n v="26500"/>
    <s v="Gabriel Portela"/>
    <x v="0"/>
  </r>
  <r>
    <x v="0"/>
    <n v="3"/>
    <x v="420"/>
    <s v="Niterói"/>
    <x v="1"/>
    <n v="7500"/>
    <s v="Lucas Firmino"/>
    <x v="0"/>
  </r>
  <r>
    <x v="5"/>
    <n v="4"/>
    <x v="420"/>
    <s v="Recife"/>
    <x v="6"/>
    <n v="6400"/>
    <s v="Leandro Alcoforado"/>
    <x v="0"/>
  </r>
  <r>
    <x v="6"/>
    <n v="4"/>
    <x v="420"/>
    <s v="Belo Horizonte"/>
    <x v="5"/>
    <n v="14000"/>
    <s v="Luis Pereira"/>
    <x v="1"/>
  </r>
  <r>
    <x v="1"/>
    <n v="4"/>
    <x v="420"/>
    <s v="Rio de Janeiro"/>
    <x v="1"/>
    <n v="8400"/>
    <s v="Diogo Barros"/>
    <x v="0"/>
  </r>
  <r>
    <x v="6"/>
    <n v="1"/>
    <x v="420"/>
    <s v="Campinas"/>
    <x v="0"/>
    <n v="3500"/>
    <s v="Lenon Binello"/>
    <x v="0"/>
  </r>
  <r>
    <x v="1"/>
    <n v="3"/>
    <x v="420"/>
    <s v="Porto Alegre"/>
    <x v="4"/>
    <n v="6300"/>
    <s v="Fernanda Dias"/>
    <x v="1"/>
  </r>
  <r>
    <x v="2"/>
    <n v="5"/>
    <x v="421"/>
    <s v="Rio de Janeiro"/>
    <x v="1"/>
    <n v="17000"/>
    <s v="Camilla Pessanha"/>
    <x v="1"/>
  </r>
  <r>
    <x v="0"/>
    <n v="1"/>
    <x v="421"/>
    <s v="Campinas"/>
    <x v="0"/>
    <n v="2500"/>
    <s v="Nicolas Kurtz"/>
    <x v="0"/>
  </r>
  <r>
    <x v="2"/>
    <n v="1"/>
    <x v="421"/>
    <s v="Guarulhos"/>
    <x v="0"/>
    <n v="3400"/>
    <s v="Stephanie Perdomo"/>
    <x v="1"/>
  </r>
  <r>
    <x v="4"/>
    <n v="4"/>
    <x v="421"/>
    <s v="Guarulhos"/>
    <x v="0"/>
    <n v="21200"/>
    <s v="Lucas Rubim"/>
    <x v="0"/>
  </r>
  <r>
    <x v="1"/>
    <n v="1"/>
    <x v="421"/>
    <s v="Curitiba"/>
    <x v="3"/>
    <n v="2100"/>
    <s v="Tainah Gomes"/>
    <x v="1"/>
  </r>
  <r>
    <x v="2"/>
    <n v="5"/>
    <x v="421"/>
    <s v="Niterói"/>
    <x v="1"/>
    <n v="17000"/>
    <s v="Ana Campos"/>
    <x v="1"/>
  </r>
  <r>
    <x v="4"/>
    <n v="1"/>
    <x v="421"/>
    <s v="Belo Horizonte"/>
    <x v="5"/>
    <n v="5300"/>
    <s v="Pedro Vasconcelos"/>
    <x v="0"/>
  </r>
  <r>
    <x v="2"/>
    <n v="4"/>
    <x v="421"/>
    <s v="Rio de Janeiro"/>
    <x v="1"/>
    <n v="13600"/>
    <s v="Carolina Miranda"/>
    <x v="1"/>
  </r>
  <r>
    <x v="3"/>
    <n v="3"/>
    <x v="422"/>
    <s v="Belo Horizonte"/>
    <x v="5"/>
    <n v="4200"/>
    <s v="Rafaela Merotto"/>
    <x v="1"/>
  </r>
  <r>
    <x v="4"/>
    <n v="3"/>
    <x v="423"/>
    <s v="São Paulo"/>
    <x v="0"/>
    <n v="15900"/>
    <s v="João Soares"/>
    <x v="0"/>
  </r>
  <r>
    <x v="4"/>
    <n v="5"/>
    <x v="423"/>
    <s v="Guarulhos"/>
    <x v="0"/>
    <n v="26500"/>
    <s v="David Ferreira"/>
    <x v="0"/>
  </r>
  <r>
    <x v="2"/>
    <n v="5"/>
    <x v="423"/>
    <s v="Recife"/>
    <x v="6"/>
    <n v="17000"/>
    <s v="Alon Brandão"/>
    <x v="0"/>
  </r>
  <r>
    <x v="2"/>
    <n v="2"/>
    <x v="423"/>
    <s v="Goiânia"/>
    <x v="2"/>
    <n v="6800"/>
    <s v="Vitor Fernandes"/>
    <x v="0"/>
  </r>
  <r>
    <x v="3"/>
    <n v="4"/>
    <x v="424"/>
    <s v="Recife"/>
    <x v="6"/>
    <n v="5600"/>
    <s v="Isabelle Cozendey"/>
    <x v="1"/>
  </r>
  <r>
    <x v="3"/>
    <n v="1"/>
    <x v="424"/>
    <s v="Niterói"/>
    <x v="1"/>
    <n v="1400"/>
    <s v="Carlos Erthal"/>
    <x v="0"/>
  </r>
  <r>
    <x v="4"/>
    <n v="5"/>
    <x v="424"/>
    <s v="Guarulhos"/>
    <x v="0"/>
    <n v="26500"/>
    <s v="Lais Reis"/>
    <x v="1"/>
  </r>
  <r>
    <x v="5"/>
    <n v="4"/>
    <x v="425"/>
    <s v="Belo Horizonte"/>
    <x v="5"/>
    <n v="6400"/>
    <s v="Dykson Salomão"/>
    <x v="0"/>
  </r>
  <r>
    <x v="1"/>
    <n v="3"/>
    <x v="425"/>
    <s v="Goiânia"/>
    <x v="2"/>
    <n v="6300"/>
    <s v="Eduardo Campos"/>
    <x v="0"/>
  </r>
  <r>
    <x v="2"/>
    <n v="1"/>
    <x v="425"/>
    <s v="Niterói"/>
    <x v="1"/>
    <n v="3400"/>
    <s v="Letícia Rocha"/>
    <x v="1"/>
  </r>
  <r>
    <x v="4"/>
    <n v="1"/>
    <x v="425"/>
    <s v="Niterói"/>
    <x v="1"/>
    <n v="5300"/>
    <s v="Debora Assis"/>
    <x v="1"/>
  </r>
  <r>
    <x v="4"/>
    <n v="2"/>
    <x v="425"/>
    <s v="São Paulo"/>
    <x v="0"/>
    <n v="10600"/>
    <s v="Luã Monteiro"/>
    <x v="0"/>
  </r>
  <r>
    <x v="1"/>
    <n v="2"/>
    <x v="425"/>
    <s v="Belo Horizonte"/>
    <x v="5"/>
    <n v="4200"/>
    <s v="Gabrielle Bruno"/>
    <x v="1"/>
  </r>
  <r>
    <x v="5"/>
    <n v="3"/>
    <x v="425"/>
    <s v="Goiânia"/>
    <x v="2"/>
    <n v="4800"/>
    <s v="Isabel Silva"/>
    <x v="1"/>
  </r>
  <r>
    <x v="0"/>
    <n v="2"/>
    <x v="425"/>
    <s v="São Paulo"/>
    <x v="0"/>
    <n v="5000"/>
    <s v="Nicolas Freire"/>
    <x v="0"/>
  </r>
  <r>
    <x v="6"/>
    <n v="4"/>
    <x v="425"/>
    <s v="São Paulo"/>
    <x v="0"/>
    <n v="14000"/>
    <s v="Isabel Bruno"/>
    <x v="1"/>
  </r>
  <r>
    <x v="0"/>
    <n v="3"/>
    <x v="425"/>
    <s v="São Paulo"/>
    <x v="0"/>
    <n v="7500"/>
    <s v="Bruna Berto"/>
    <x v="1"/>
  </r>
  <r>
    <x v="2"/>
    <n v="4"/>
    <x v="426"/>
    <s v="Belo Horizonte"/>
    <x v="5"/>
    <n v="13600"/>
    <s v="Bruno Guedes"/>
    <x v="0"/>
  </r>
  <r>
    <x v="3"/>
    <n v="4"/>
    <x v="426"/>
    <s v="Belo Horizonte"/>
    <x v="5"/>
    <n v="5600"/>
    <s v="David Mello"/>
    <x v="0"/>
  </r>
  <r>
    <x v="6"/>
    <n v="2"/>
    <x v="426"/>
    <s v="Campinas"/>
    <x v="0"/>
    <n v="7000"/>
    <s v="Amanda Rodrigues"/>
    <x v="1"/>
  </r>
  <r>
    <x v="3"/>
    <n v="1"/>
    <x v="426"/>
    <s v="Porto Alegre"/>
    <x v="4"/>
    <n v="1400"/>
    <s v="Lívia Araújo"/>
    <x v="1"/>
  </r>
  <r>
    <x v="4"/>
    <n v="4"/>
    <x v="426"/>
    <s v="Rio de Janeiro"/>
    <x v="1"/>
    <n v="21200"/>
    <s v="Henrique Santos"/>
    <x v="0"/>
  </r>
  <r>
    <x v="0"/>
    <n v="5"/>
    <x v="426"/>
    <s v="São Paulo"/>
    <x v="0"/>
    <n v="12500"/>
    <s v="Antônio Delgado"/>
    <x v="0"/>
  </r>
  <r>
    <x v="0"/>
    <n v="1"/>
    <x v="426"/>
    <s v="Belo Horizonte"/>
    <x v="5"/>
    <n v="2500"/>
    <s v="Laura Reis"/>
    <x v="1"/>
  </r>
  <r>
    <x v="4"/>
    <n v="4"/>
    <x v="426"/>
    <s v="São Paulo"/>
    <x v="0"/>
    <n v="21200"/>
    <s v="Rojane Marques"/>
    <x v="1"/>
  </r>
  <r>
    <x v="3"/>
    <n v="5"/>
    <x v="427"/>
    <s v="Niterói"/>
    <x v="1"/>
    <n v="7000"/>
    <s v="Beatriz Varella"/>
    <x v="1"/>
  </r>
  <r>
    <x v="1"/>
    <n v="1"/>
    <x v="427"/>
    <s v="Porto Alegre"/>
    <x v="4"/>
    <n v="2100"/>
    <s v="Gabrielle Freire"/>
    <x v="1"/>
  </r>
  <r>
    <x v="5"/>
    <n v="3"/>
    <x v="427"/>
    <s v="Belo Horizonte"/>
    <x v="5"/>
    <n v="4800"/>
    <s v="Marcelo Neves"/>
    <x v="0"/>
  </r>
  <r>
    <x v="6"/>
    <n v="5"/>
    <x v="428"/>
    <s v="Campinas"/>
    <x v="0"/>
    <n v="17500"/>
    <s v="Marcela Lima"/>
    <x v="1"/>
  </r>
  <r>
    <x v="4"/>
    <n v="2"/>
    <x v="428"/>
    <s v="São Paulo"/>
    <x v="0"/>
    <n v="10600"/>
    <s v="Juliana Teixeira"/>
    <x v="1"/>
  </r>
  <r>
    <x v="4"/>
    <n v="2"/>
    <x v="428"/>
    <s v="Belo Horizonte"/>
    <x v="5"/>
    <n v="10600"/>
    <s v="Juliana Santos"/>
    <x v="1"/>
  </r>
  <r>
    <x v="6"/>
    <n v="1"/>
    <x v="429"/>
    <s v="Campinas"/>
    <x v="0"/>
    <n v="3500"/>
    <s v="Luiz Almeida"/>
    <x v="0"/>
  </r>
  <r>
    <x v="1"/>
    <n v="1"/>
    <x v="429"/>
    <s v="São Paulo"/>
    <x v="0"/>
    <n v="2100"/>
    <s v="Gabriella Gasperi"/>
    <x v="1"/>
  </r>
  <r>
    <x v="0"/>
    <n v="4"/>
    <x v="429"/>
    <s v="Goiânia"/>
    <x v="2"/>
    <n v="21200"/>
    <s v="Pedro Vasconcelos"/>
    <x v="0"/>
  </r>
  <r>
    <x v="2"/>
    <n v="4"/>
    <x v="429"/>
    <s v="Campinas"/>
    <x v="0"/>
    <n v="13600"/>
    <s v="Thais Alfradique"/>
    <x v="1"/>
  </r>
  <r>
    <x v="2"/>
    <n v="3"/>
    <x v="429"/>
    <s v="Belo Horizonte"/>
    <x v="5"/>
    <n v="10200"/>
    <s v="João Santos"/>
    <x v="0"/>
  </r>
  <r>
    <x v="1"/>
    <n v="3"/>
    <x v="429"/>
    <s v="Campinas"/>
    <x v="0"/>
    <n v="6300"/>
    <s v="Diego Miura"/>
    <x v="0"/>
  </r>
  <r>
    <x v="4"/>
    <n v="1"/>
    <x v="429"/>
    <s v="Belo Horizonte"/>
    <x v="5"/>
    <n v="5300"/>
    <s v="Jeferson Veloso"/>
    <x v="0"/>
  </r>
  <r>
    <x v="0"/>
    <n v="5"/>
    <x v="429"/>
    <s v="São Paulo"/>
    <x v="0"/>
    <n v="12500"/>
    <s v="Amanda Reis"/>
    <x v="1"/>
  </r>
  <r>
    <x v="0"/>
    <n v="5"/>
    <x v="429"/>
    <s v="São Paulo"/>
    <x v="0"/>
    <n v="12500"/>
    <s v="Mariane Vasconcellos"/>
    <x v="1"/>
  </r>
  <r>
    <x v="4"/>
    <n v="3"/>
    <x v="429"/>
    <s v="Campinas"/>
    <x v="0"/>
    <n v="15900"/>
    <s v="Julia Soares"/>
    <x v="1"/>
  </r>
  <r>
    <x v="3"/>
    <n v="5"/>
    <x v="429"/>
    <s v="Belo Horizonte"/>
    <x v="5"/>
    <n v="7000"/>
    <s v="Beatriz Ferezin"/>
    <x v="1"/>
  </r>
  <r>
    <x v="0"/>
    <n v="5"/>
    <x v="430"/>
    <s v="São Paulo"/>
    <x v="0"/>
    <n v="12500"/>
    <s v="Rafaela Kohn"/>
    <x v="1"/>
  </r>
  <r>
    <x v="1"/>
    <n v="1"/>
    <x v="430"/>
    <s v="São Paulo"/>
    <x v="0"/>
    <n v="2100"/>
    <s v="Bernardo Palmeira"/>
    <x v="0"/>
  </r>
  <r>
    <x v="1"/>
    <n v="4"/>
    <x v="430"/>
    <s v="Porto Alegre"/>
    <x v="4"/>
    <n v="8400"/>
    <s v="Jeferson Vasconcelos"/>
    <x v="0"/>
  </r>
  <r>
    <x v="1"/>
    <n v="5"/>
    <x v="430"/>
    <s v="Rio de Janeiro"/>
    <x v="1"/>
    <n v="10500"/>
    <s v="Thais Ferman"/>
    <x v="1"/>
  </r>
  <r>
    <x v="0"/>
    <n v="1"/>
    <x v="430"/>
    <s v="Niterói"/>
    <x v="1"/>
    <n v="2500"/>
    <s v="Miguel Soares"/>
    <x v="0"/>
  </r>
  <r>
    <x v="5"/>
    <n v="5"/>
    <x v="430"/>
    <s v="Guarulhos"/>
    <x v="0"/>
    <n v="8000"/>
    <s v="Marcos Ferman"/>
    <x v="0"/>
  </r>
  <r>
    <x v="6"/>
    <n v="5"/>
    <x v="431"/>
    <s v="São Paulo"/>
    <x v="0"/>
    <n v="17500"/>
    <s v="Pedro Merege"/>
    <x v="0"/>
  </r>
  <r>
    <x v="4"/>
    <n v="3"/>
    <x v="432"/>
    <s v="São Paulo"/>
    <x v="0"/>
    <n v="15900"/>
    <s v="Katharina Valente"/>
    <x v="1"/>
  </r>
  <r>
    <x v="5"/>
    <n v="2"/>
    <x v="433"/>
    <s v="Belo Horizonte"/>
    <x v="5"/>
    <n v="3200"/>
    <s v="Hércules Souza"/>
    <x v="0"/>
  </r>
  <r>
    <x v="0"/>
    <n v="4"/>
    <x v="433"/>
    <s v="Belo Horizonte"/>
    <x v="5"/>
    <n v="10000"/>
    <s v="Jorge Braga"/>
    <x v="0"/>
  </r>
  <r>
    <x v="6"/>
    <n v="3"/>
    <x v="433"/>
    <s v="Porto Alegre"/>
    <x v="4"/>
    <n v="15900"/>
    <s v="Felipe Peixoto"/>
    <x v="0"/>
  </r>
  <r>
    <x v="0"/>
    <n v="1"/>
    <x v="433"/>
    <s v="Belo Horizonte"/>
    <x v="5"/>
    <n v="2500"/>
    <s v="Raissa Ribeiro"/>
    <x v="1"/>
  </r>
  <r>
    <x v="4"/>
    <n v="2"/>
    <x v="434"/>
    <s v="São Paulo"/>
    <x v="0"/>
    <n v="10600"/>
    <s v="Rafael Santos"/>
    <x v="0"/>
  </r>
  <r>
    <x v="4"/>
    <n v="4"/>
    <x v="434"/>
    <s v="São Paulo"/>
    <x v="0"/>
    <n v="21200"/>
    <s v="Daniel Silveira"/>
    <x v="0"/>
  </r>
  <r>
    <x v="5"/>
    <n v="4"/>
    <x v="434"/>
    <s v="São Paulo"/>
    <x v="0"/>
    <n v="6400"/>
    <s v="Raíssa Monteiro"/>
    <x v="1"/>
  </r>
  <r>
    <x v="6"/>
    <n v="5"/>
    <x v="434"/>
    <s v="Rio de Janeiro"/>
    <x v="1"/>
    <n v="17500"/>
    <s v="Gustavo Brandao"/>
    <x v="0"/>
  </r>
  <r>
    <x v="3"/>
    <n v="4"/>
    <x v="434"/>
    <s v="São Paulo"/>
    <x v="0"/>
    <n v="5600"/>
    <s v="Carlos Barros"/>
    <x v="0"/>
  </r>
  <r>
    <x v="2"/>
    <n v="5"/>
    <x v="435"/>
    <s v="Rio de Janeiro"/>
    <x v="1"/>
    <n v="17000"/>
    <s v="Cézar Chagas"/>
    <x v="0"/>
  </r>
  <r>
    <x v="4"/>
    <n v="5"/>
    <x v="435"/>
    <s v="Porto Alegre"/>
    <x v="4"/>
    <n v="26500"/>
    <s v="Juliana Machado"/>
    <x v="1"/>
  </r>
  <r>
    <x v="2"/>
    <n v="2"/>
    <x v="435"/>
    <s v="Belo Horizonte"/>
    <x v="5"/>
    <n v="6800"/>
    <s v="Gabriel Ribeiro"/>
    <x v="0"/>
  </r>
  <r>
    <x v="4"/>
    <n v="1"/>
    <x v="435"/>
    <s v="Campinas"/>
    <x v="0"/>
    <n v="5300"/>
    <s v="Gabriella Nucci"/>
    <x v="1"/>
  </r>
  <r>
    <x v="4"/>
    <n v="4"/>
    <x v="435"/>
    <s v="Guarulhos"/>
    <x v="0"/>
    <n v="21200"/>
    <s v="Victor Cavalcanti"/>
    <x v="0"/>
  </r>
  <r>
    <x v="2"/>
    <n v="1"/>
    <x v="435"/>
    <s v="São Paulo"/>
    <x v="0"/>
    <n v="3400"/>
    <s v="Carolina Lira"/>
    <x v="1"/>
  </r>
  <r>
    <x v="4"/>
    <n v="5"/>
    <x v="435"/>
    <s v="Goiânia"/>
    <x v="2"/>
    <n v="26500"/>
    <s v="Stephanie Aragão"/>
    <x v="1"/>
  </r>
  <r>
    <x v="0"/>
    <n v="1"/>
    <x v="435"/>
    <s v="São Paulo"/>
    <x v="0"/>
    <n v="2500"/>
    <s v="Maria Vieira"/>
    <x v="1"/>
  </r>
  <r>
    <x v="3"/>
    <n v="3"/>
    <x v="435"/>
    <s v="Rio de Janeiro"/>
    <x v="1"/>
    <n v="4200"/>
    <s v="Julia Mesquita"/>
    <x v="1"/>
  </r>
  <r>
    <x v="0"/>
    <n v="3"/>
    <x v="435"/>
    <s v="Guarulhos"/>
    <x v="0"/>
    <n v="7500"/>
    <s v="Carlos Portela"/>
    <x v="0"/>
  </r>
  <r>
    <x v="4"/>
    <n v="4"/>
    <x v="435"/>
    <s v="Belo Horizonte"/>
    <x v="5"/>
    <n v="21200"/>
    <s v="Lorena Carvalho"/>
    <x v="1"/>
  </r>
  <r>
    <x v="0"/>
    <n v="5"/>
    <x v="435"/>
    <s v="Campinas"/>
    <x v="0"/>
    <n v="12500"/>
    <s v="Carolina Silva"/>
    <x v="1"/>
  </r>
  <r>
    <x v="3"/>
    <n v="4"/>
    <x v="435"/>
    <s v="Curitiba"/>
    <x v="3"/>
    <n v="5600"/>
    <s v="Gabriela Barcessat"/>
    <x v="1"/>
  </r>
  <r>
    <x v="0"/>
    <n v="5"/>
    <x v="435"/>
    <s v="Goiânia"/>
    <x v="2"/>
    <n v="12500"/>
    <s v="Célio Binello"/>
    <x v="0"/>
  </r>
  <r>
    <x v="2"/>
    <n v="4"/>
    <x v="435"/>
    <s v="Belo Horizonte"/>
    <x v="5"/>
    <n v="13600"/>
    <s v="Lucas Ribeiro"/>
    <x v="0"/>
  </r>
  <r>
    <x v="6"/>
    <n v="4"/>
    <x v="436"/>
    <s v="Campinas"/>
    <x v="0"/>
    <n v="14000"/>
    <s v="Pedro Melo"/>
    <x v="0"/>
  </r>
  <r>
    <x v="3"/>
    <n v="2"/>
    <x v="436"/>
    <s v="Rio de Janeiro"/>
    <x v="1"/>
    <n v="2800"/>
    <s v="Rojane Nunes"/>
    <x v="1"/>
  </r>
  <r>
    <x v="4"/>
    <n v="5"/>
    <x v="436"/>
    <s v="São Paulo"/>
    <x v="0"/>
    <n v="26500"/>
    <s v="Bruna Vianna"/>
    <x v="1"/>
  </r>
  <r>
    <x v="0"/>
    <n v="5"/>
    <x v="436"/>
    <s v="Guarulhos"/>
    <x v="0"/>
    <n v="12500"/>
    <s v="Pedro Pacheco"/>
    <x v="0"/>
  </r>
  <r>
    <x v="3"/>
    <n v="5"/>
    <x v="436"/>
    <s v="Goiânia"/>
    <x v="2"/>
    <n v="7000"/>
    <s v="Milena Fernandes"/>
    <x v="1"/>
  </r>
  <r>
    <x v="4"/>
    <n v="5"/>
    <x v="436"/>
    <s v="Guarulhos"/>
    <x v="0"/>
    <n v="26500"/>
    <s v="Marcos Quinto"/>
    <x v="0"/>
  </r>
  <r>
    <x v="4"/>
    <n v="3"/>
    <x v="436"/>
    <s v="Goiânia"/>
    <x v="2"/>
    <n v="15900"/>
    <s v="Wilson Pacheco"/>
    <x v="0"/>
  </r>
  <r>
    <x v="0"/>
    <n v="3"/>
    <x v="436"/>
    <s v="Belo Horizonte"/>
    <x v="5"/>
    <n v="15900"/>
    <s v="Ana Felippe"/>
    <x v="1"/>
  </r>
  <r>
    <x v="4"/>
    <n v="5"/>
    <x v="436"/>
    <s v="Recife"/>
    <x v="6"/>
    <n v="26500"/>
    <s v="Audir Silva"/>
    <x v="0"/>
  </r>
  <r>
    <x v="2"/>
    <n v="4"/>
    <x v="436"/>
    <s v="Belo Horizonte"/>
    <x v="5"/>
    <n v="13600"/>
    <s v="Beatriz Silva"/>
    <x v="1"/>
  </r>
  <r>
    <x v="5"/>
    <n v="2"/>
    <x v="436"/>
    <s v="Campinas"/>
    <x v="0"/>
    <n v="3200"/>
    <s v="Carlos Vasconcelos"/>
    <x v="0"/>
  </r>
  <r>
    <x v="0"/>
    <n v="2"/>
    <x v="436"/>
    <s v="Belo Horizonte"/>
    <x v="5"/>
    <n v="5000"/>
    <s v="Milena Fernandes"/>
    <x v="1"/>
  </r>
  <r>
    <x v="3"/>
    <n v="5"/>
    <x v="436"/>
    <s v="Campinas"/>
    <x v="0"/>
    <n v="7000"/>
    <s v="Nathan Cunha"/>
    <x v="0"/>
  </r>
  <r>
    <x v="4"/>
    <n v="1"/>
    <x v="436"/>
    <s v="Goiânia"/>
    <x v="2"/>
    <n v="5300"/>
    <s v="Diogo Rangel"/>
    <x v="0"/>
  </r>
  <r>
    <x v="2"/>
    <n v="1"/>
    <x v="436"/>
    <s v="São Paulo"/>
    <x v="0"/>
    <n v="3400"/>
    <s v="Brenno Medina"/>
    <x v="0"/>
  </r>
  <r>
    <x v="2"/>
    <n v="3"/>
    <x v="436"/>
    <s v="Goiânia"/>
    <x v="2"/>
    <n v="10200"/>
    <s v="Carolina Brandão"/>
    <x v="1"/>
  </r>
  <r>
    <x v="1"/>
    <n v="4"/>
    <x v="436"/>
    <s v="Rio de Janeiro"/>
    <x v="1"/>
    <n v="8400"/>
    <s v="Isaac Arruda"/>
    <x v="0"/>
  </r>
  <r>
    <x v="1"/>
    <n v="5"/>
    <x v="436"/>
    <s v="Rio de Janeiro"/>
    <x v="1"/>
    <n v="10500"/>
    <s v="Juan Zakhm"/>
    <x v="0"/>
  </r>
  <r>
    <x v="0"/>
    <n v="2"/>
    <x v="436"/>
    <s v="São Paulo"/>
    <x v="0"/>
    <n v="5000"/>
    <s v="Carlos Júnior"/>
    <x v="0"/>
  </r>
  <r>
    <x v="3"/>
    <n v="2"/>
    <x v="436"/>
    <s v="São Paulo"/>
    <x v="0"/>
    <n v="2800"/>
    <s v="Isabelle Portela"/>
    <x v="1"/>
  </r>
  <r>
    <x v="4"/>
    <n v="1"/>
    <x v="436"/>
    <s v="Campinas"/>
    <x v="0"/>
    <n v="5300"/>
    <s v="Ana Xavier"/>
    <x v="1"/>
  </r>
  <r>
    <x v="4"/>
    <n v="3"/>
    <x v="436"/>
    <s v="Curitiba"/>
    <x v="3"/>
    <n v="15900"/>
    <s v="Gustavo Moreira"/>
    <x v="0"/>
  </r>
  <r>
    <x v="6"/>
    <n v="5"/>
    <x v="436"/>
    <s v="Niterói"/>
    <x v="1"/>
    <n v="17500"/>
    <s v="Gustavo Pessanha"/>
    <x v="0"/>
  </r>
  <r>
    <x v="5"/>
    <n v="4"/>
    <x v="436"/>
    <s v="Niterói"/>
    <x v="1"/>
    <n v="6400"/>
    <s v="Rodrigo Castilho"/>
    <x v="0"/>
  </r>
  <r>
    <x v="4"/>
    <n v="4"/>
    <x v="436"/>
    <s v="Goiânia"/>
    <x v="2"/>
    <n v="21200"/>
    <s v="Gabriel Scalabrin"/>
    <x v="0"/>
  </r>
  <r>
    <x v="5"/>
    <n v="5"/>
    <x v="436"/>
    <s v="Belo Horizonte"/>
    <x v="5"/>
    <n v="8000"/>
    <s v="Filipe Carvalho"/>
    <x v="0"/>
  </r>
  <r>
    <x v="6"/>
    <n v="5"/>
    <x v="436"/>
    <s v="São Paulo"/>
    <x v="0"/>
    <n v="17500"/>
    <s v="Jessica Reis"/>
    <x v="1"/>
  </r>
  <r>
    <x v="0"/>
    <n v="1"/>
    <x v="436"/>
    <s v="Goiânia"/>
    <x v="2"/>
    <n v="2500"/>
    <s v="Bernardo Castro"/>
    <x v="0"/>
  </r>
  <r>
    <x v="0"/>
    <n v="4"/>
    <x v="436"/>
    <s v="Niterói"/>
    <x v="1"/>
    <n v="10000"/>
    <s v="Thayane Corrêa"/>
    <x v="1"/>
  </r>
  <r>
    <x v="1"/>
    <n v="3"/>
    <x v="436"/>
    <s v="Niterói"/>
    <x v="1"/>
    <n v="6300"/>
    <s v="Beatriz Villanova"/>
    <x v="1"/>
  </r>
  <r>
    <x v="4"/>
    <n v="1"/>
    <x v="436"/>
    <s v="Porto Alegre"/>
    <x v="4"/>
    <n v="5300"/>
    <s v="José Medeiros"/>
    <x v="0"/>
  </r>
  <r>
    <x v="6"/>
    <n v="5"/>
    <x v="436"/>
    <s v="Belo Horizonte"/>
    <x v="5"/>
    <n v="17500"/>
    <s v="Maria Erthal"/>
    <x v="1"/>
  </r>
  <r>
    <x v="4"/>
    <n v="4"/>
    <x v="436"/>
    <s v="São Paulo"/>
    <x v="0"/>
    <n v="21200"/>
    <s v="Leandro Vasconcelos"/>
    <x v="0"/>
  </r>
  <r>
    <x v="5"/>
    <n v="2"/>
    <x v="436"/>
    <s v="São Paulo"/>
    <x v="0"/>
    <n v="3200"/>
    <s v="Deysiane Bach"/>
    <x v="1"/>
  </r>
  <r>
    <x v="1"/>
    <n v="1"/>
    <x v="436"/>
    <s v="Belo Horizonte"/>
    <x v="5"/>
    <n v="2100"/>
    <s v="João Villanova"/>
    <x v="0"/>
  </r>
  <r>
    <x v="4"/>
    <n v="4"/>
    <x v="436"/>
    <s v="Curitiba"/>
    <x v="3"/>
    <n v="21200"/>
    <s v="Pedro Pedrosa"/>
    <x v="0"/>
  </r>
  <r>
    <x v="1"/>
    <n v="2"/>
    <x v="436"/>
    <s v="Niterói"/>
    <x v="1"/>
    <n v="4200"/>
    <s v="Carolina Teraoka"/>
    <x v="1"/>
  </r>
  <r>
    <x v="2"/>
    <n v="2"/>
    <x v="437"/>
    <s v="Rio de Janeiro"/>
    <x v="1"/>
    <n v="6800"/>
    <s v="Beatriz Freitas"/>
    <x v="1"/>
  </r>
  <r>
    <x v="3"/>
    <n v="3"/>
    <x v="437"/>
    <s v="Curitiba"/>
    <x v="3"/>
    <n v="4200"/>
    <s v="Beatriz Johnson"/>
    <x v="1"/>
  </r>
  <r>
    <x v="3"/>
    <n v="5"/>
    <x v="437"/>
    <s v="Porto Alegre"/>
    <x v="4"/>
    <n v="7000"/>
    <s v="Daniel Cunha"/>
    <x v="0"/>
  </r>
  <r>
    <x v="1"/>
    <n v="2"/>
    <x v="437"/>
    <s v="São Paulo"/>
    <x v="0"/>
    <n v="4200"/>
    <s v="Lázaro Thiele"/>
    <x v="0"/>
  </r>
  <r>
    <x v="2"/>
    <n v="1"/>
    <x v="437"/>
    <s v="Guarulhos"/>
    <x v="0"/>
    <n v="3400"/>
    <s v="Felipe Campelo"/>
    <x v="0"/>
  </r>
  <r>
    <x v="3"/>
    <n v="3"/>
    <x v="437"/>
    <s v="Guarulhos"/>
    <x v="0"/>
    <n v="4200"/>
    <s v="Paulo Botelho"/>
    <x v="0"/>
  </r>
  <r>
    <x v="5"/>
    <n v="3"/>
    <x v="437"/>
    <s v="Niterói"/>
    <x v="1"/>
    <n v="4800"/>
    <s v="Gabriel Fonseca"/>
    <x v="0"/>
  </r>
  <r>
    <x v="3"/>
    <n v="4"/>
    <x v="437"/>
    <s v="Curitiba"/>
    <x v="3"/>
    <n v="5600"/>
    <s v="Júlia Kohn"/>
    <x v="1"/>
  </r>
  <r>
    <x v="0"/>
    <n v="1"/>
    <x v="437"/>
    <s v="São Paulo"/>
    <x v="0"/>
    <n v="2500"/>
    <s v="Bruna Caldas"/>
    <x v="1"/>
  </r>
  <r>
    <x v="4"/>
    <n v="2"/>
    <x v="437"/>
    <s v="Campinas"/>
    <x v="0"/>
    <n v="10600"/>
    <s v="Philipe Cavalcante"/>
    <x v="0"/>
  </r>
  <r>
    <x v="5"/>
    <n v="2"/>
    <x v="437"/>
    <s v="Campinas"/>
    <x v="0"/>
    <n v="3200"/>
    <s v="Bruno Johnson"/>
    <x v="0"/>
  </r>
  <r>
    <x v="4"/>
    <n v="2"/>
    <x v="437"/>
    <s v="São Paulo"/>
    <x v="0"/>
    <n v="10600"/>
    <s v="Matheus Almeida"/>
    <x v="0"/>
  </r>
  <r>
    <x v="2"/>
    <n v="5"/>
    <x v="437"/>
    <s v="São Paulo"/>
    <x v="0"/>
    <n v="17000"/>
    <s v="Lucas Gabriel"/>
    <x v="0"/>
  </r>
  <r>
    <x v="0"/>
    <n v="5"/>
    <x v="437"/>
    <s v="São Paulo"/>
    <x v="0"/>
    <n v="12500"/>
    <s v="Larissa Netto"/>
    <x v="1"/>
  </r>
  <r>
    <x v="0"/>
    <n v="5"/>
    <x v="437"/>
    <s v="São Paulo"/>
    <x v="0"/>
    <n v="12500"/>
    <s v="Raíssa Oliveira"/>
    <x v="1"/>
  </r>
  <r>
    <x v="0"/>
    <n v="3"/>
    <x v="437"/>
    <s v="Curitiba"/>
    <x v="3"/>
    <n v="7500"/>
    <s v="Victor Oliveira"/>
    <x v="0"/>
  </r>
  <r>
    <x v="4"/>
    <n v="1"/>
    <x v="437"/>
    <s v="Guarulhos"/>
    <x v="0"/>
    <n v="5300"/>
    <s v="Raphael Rocha"/>
    <x v="0"/>
  </r>
  <r>
    <x v="4"/>
    <n v="5"/>
    <x v="438"/>
    <s v="Belo Horizonte"/>
    <x v="5"/>
    <n v="26500"/>
    <s v="Lucas Lima"/>
    <x v="0"/>
  </r>
  <r>
    <x v="5"/>
    <n v="2"/>
    <x v="438"/>
    <s v="Belo Horizonte"/>
    <x v="5"/>
    <n v="3200"/>
    <s v="Roberta Souza"/>
    <x v="1"/>
  </r>
  <r>
    <x v="0"/>
    <n v="5"/>
    <x v="438"/>
    <s v="Belo Horizonte"/>
    <x v="5"/>
    <n v="12500"/>
    <s v="Hércules Maia"/>
    <x v="0"/>
  </r>
  <r>
    <x v="3"/>
    <n v="1"/>
    <x v="438"/>
    <s v="Goiânia"/>
    <x v="2"/>
    <n v="1400"/>
    <s v="Hanna Rezende"/>
    <x v="1"/>
  </r>
  <r>
    <x v="0"/>
    <n v="3"/>
    <x v="438"/>
    <s v="Goiânia"/>
    <x v="2"/>
    <n v="15900"/>
    <s v="João Chafin"/>
    <x v="0"/>
  </r>
  <r>
    <x v="6"/>
    <n v="4"/>
    <x v="439"/>
    <s v="São Paulo"/>
    <x v="0"/>
    <n v="14000"/>
    <s v="Pedro Alfradique"/>
    <x v="0"/>
  </r>
  <r>
    <x v="3"/>
    <n v="3"/>
    <x v="439"/>
    <s v="Rio de Janeiro"/>
    <x v="1"/>
    <n v="4200"/>
    <s v="Victor Miranda"/>
    <x v="0"/>
  </r>
  <r>
    <x v="4"/>
    <n v="3"/>
    <x v="439"/>
    <s v="São Paulo"/>
    <x v="0"/>
    <n v="15900"/>
    <s v="Amanda Santos"/>
    <x v="1"/>
  </r>
  <r>
    <x v="5"/>
    <n v="1"/>
    <x v="439"/>
    <s v="São Paulo"/>
    <x v="0"/>
    <n v="1600"/>
    <s v="Barbara Ramos"/>
    <x v="1"/>
  </r>
  <r>
    <x v="6"/>
    <n v="5"/>
    <x v="439"/>
    <s v="Curitiba"/>
    <x v="3"/>
    <n v="17500"/>
    <s v="Eduardo Moura"/>
    <x v="0"/>
  </r>
  <r>
    <x v="1"/>
    <n v="1"/>
    <x v="439"/>
    <s v="Curitiba"/>
    <x v="3"/>
    <n v="2100"/>
    <s v="Ruan Afonso"/>
    <x v="0"/>
  </r>
  <r>
    <x v="2"/>
    <n v="3"/>
    <x v="439"/>
    <s v="Rio de Janeiro"/>
    <x v="1"/>
    <n v="10200"/>
    <s v="Erick Valim"/>
    <x v="0"/>
  </r>
  <r>
    <x v="4"/>
    <n v="3"/>
    <x v="439"/>
    <s v="Belo Horizonte"/>
    <x v="5"/>
    <n v="15900"/>
    <s v="Sandy Procaci"/>
    <x v="1"/>
  </r>
  <r>
    <x v="4"/>
    <n v="4"/>
    <x v="439"/>
    <s v="São Paulo"/>
    <x v="0"/>
    <n v="21200"/>
    <s v="Vittorio Silva"/>
    <x v="0"/>
  </r>
  <r>
    <x v="4"/>
    <n v="5"/>
    <x v="439"/>
    <s v="São Paulo"/>
    <x v="0"/>
    <n v="26500"/>
    <s v="João Resinente"/>
    <x v="0"/>
  </r>
  <r>
    <x v="4"/>
    <n v="1"/>
    <x v="439"/>
    <s v="São Paulo"/>
    <x v="0"/>
    <n v="5300"/>
    <s v="Isabelle Moita"/>
    <x v="1"/>
  </r>
  <r>
    <x v="1"/>
    <n v="2"/>
    <x v="439"/>
    <s v="Rio de Janeiro"/>
    <x v="1"/>
    <n v="4200"/>
    <s v="Thiago Vasconcellos"/>
    <x v="0"/>
  </r>
  <r>
    <x v="2"/>
    <n v="1"/>
    <x v="439"/>
    <s v="Belo Horizonte"/>
    <x v="5"/>
    <n v="3400"/>
    <s v="Ana Peluzo"/>
    <x v="1"/>
  </r>
  <r>
    <x v="4"/>
    <n v="2"/>
    <x v="439"/>
    <s v="Belo Horizonte"/>
    <x v="5"/>
    <n v="10600"/>
    <s v="Tadeu Tostes"/>
    <x v="0"/>
  </r>
  <r>
    <x v="3"/>
    <n v="3"/>
    <x v="439"/>
    <s v="Recife"/>
    <x v="6"/>
    <n v="4200"/>
    <s v="Luiza Wajnsztok"/>
    <x v="1"/>
  </r>
  <r>
    <x v="4"/>
    <n v="1"/>
    <x v="439"/>
    <s v="São Paulo"/>
    <x v="0"/>
    <n v="5300"/>
    <s v="João Rodrigues"/>
    <x v="0"/>
  </r>
  <r>
    <x v="5"/>
    <n v="1"/>
    <x v="439"/>
    <s v="São Paulo"/>
    <x v="0"/>
    <n v="1600"/>
    <s v="Igor Guedes"/>
    <x v="0"/>
  </r>
  <r>
    <x v="0"/>
    <n v="4"/>
    <x v="439"/>
    <s v="Campinas"/>
    <x v="0"/>
    <n v="10000"/>
    <s v="Vanessa Pacheco"/>
    <x v="1"/>
  </r>
  <r>
    <x v="3"/>
    <n v="2"/>
    <x v="439"/>
    <s v="Niterói"/>
    <x v="1"/>
    <n v="2800"/>
    <s v="Giovanna Bôas"/>
    <x v="1"/>
  </r>
  <r>
    <x v="0"/>
    <n v="2"/>
    <x v="439"/>
    <s v="Goiânia"/>
    <x v="2"/>
    <n v="5000"/>
    <s v="Gabriel Ventura"/>
    <x v="0"/>
  </r>
  <r>
    <x v="2"/>
    <n v="5"/>
    <x v="440"/>
    <s v="São Paulo"/>
    <x v="0"/>
    <n v="17000"/>
    <s v="Ravena Guedes"/>
    <x v="1"/>
  </r>
  <r>
    <x v="0"/>
    <n v="3"/>
    <x v="441"/>
    <s v="Campinas"/>
    <x v="0"/>
    <n v="7500"/>
    <s v="Felipe Oliveira"/>
    <x v="0"/>
  </r>
  <r>
    <x v="6"/>
    <n v="4"/>
    <x v="441"/>
    <s v="Campinas"/>
    <x v="0"/>
    <n v="14000"/>
    <s v="Gustavo Kohn"/>
    <x v="0"/>
  </r>
  <r>
    <x v="4"/>
    <n v="4"/>
    <x v="441"/>
    <s v="Belo Horizonte"/>
    <x v="5"/>
    <n v="21200"/>
    <s v="Breno Barbosa"/>
    <x v="0"/>
  </r>
  <r>
    <x v="1"/>
    <n v="1"/>
    <x v="441"/>
    <s v="São Paulo"/>
    <x v="0"/>
    <n v="2100"/>
    <s v="Audir Gasperi"/>
    <x v="0"/>
  </r>
  <r>
    <x v="2"/>
    <n v="1"/>
    <x v="441"/>
    <s v="São Paulo"/>
    <x v="0"/>
    <n v="3400"/>
    <s v="Renan Correa"/>
    <x v="0"/>
  </r>
  <r>
    <x v="2"/>
    <n v="2"/>
    <x v="441"/>
    <s v="Guarulhos"/>
    <x v="0"/>
    <n v="6800"/>
    <s v="Bruno Martins"/>
    <x v="0"/>
  </r>
  <r>
    <x v="0"/>
    <n v="3"/>
    <x v="442"/>
    <s v="Porto Alegre"/>
    <x v="4"/>
    <n v="7500"/>
    <s v="Leandro Sone"/>
    <x v="0"/>
  </r>
  <r>
    <x v="6"/>
    <n v="4"/>
    <x v="442"/>
    <s v="Campinas"/>
    <x v="0"/>
    <n v="14000"/>
    <s v="Bruna Pedrosa"/>
    <x v="1"/>
  </r>
  <r>
    <x v="5"/>
    <n v="2"/>
    <x v="442"/>
    <s v="São Paulo"/>
    <x v="0"/>
    <n v="3200"/>
    <s v="Fabio Júnior"/>
    <x v="0"/>
  </r>
  <r>
    <x v="6"/>
    <n v="1"/>
    <x v="442"/>
    <s v="Niterói"/>
    <x v="1"/>
    <n v="3500"/>
    <s v="Caio Silva"/>
    <x v="0"/>
  </r>
  <r>
    <x v="2"/>
    <n v="4"/>
    <x v="442"/>
    <s v="São Paulo"/>
    <x v="0"/>
    <n v="13600"/>
    <s v="Fabio Pereira"/>
    <x v="0"/>
  </r>
  <r>
    <x v="2"/>
    <n v="5"/>
    <x v="442"/>
    <s v="Guarulhos"/>
    <x v="0"/>
    <n v="17000"/>
    <s v="Ana Oliveira"/>
    <x v="1"/>
  </r>
  <r>
    <x v="4"/>
    <n v="4"/>
    <x v="443"/>
    <s v="Rio de Janeiro"/>
    <x v="1"/>
    <n v="21200"/>
    <s v="Luiz Johnson"/>
    <x v="0"/>
  </r>
  <r>
    <x v="6"/>
    <n v="2"/>
    <x v="443"/>
    <s v="São Paulo"/>
    <x v="0"/>
    <n v="7000"/>
    <s v="Gustavo Freire"/>
    <x v="0"/>
  </r>
  <r>
    <x v="4"/>
    <n v="3"/>
    <x v="443"/>
    <s v="Campinas"/>
    <x v="0"/>
    <n v="15900"/>
    <s v="Guido Júnior"/>
    <x v="0"/>
  </r>
  <r>
    <x v="4"/>
    <n v="1"/>
    <x v="443"/>
    <s v="São Paulo"/>
    <x v="0"/>
    <n v="5300"/>
    <s v="Lucas Pereira"/>
    <x v="0"/>
  </r>
  <r>
    <x v="5"/>
    <n v="1"/>
    <x v="443"/>
    <s v="Belo Horizonte"/>
    <x v="5"/>
    <n v="1600"/>
    <s v="Nathan Gonçalves"/>
    <x v="0"/>
  </r>
  <r>
    <x v="3"/>
    <n v="2"/>
    <x v="444"/>
    <s v="Porto Alegre"/>
    <x v="4"/>
    <n v="2800"/>
    <s v="Ana Bôas"/>
    <x v="1"/>
  </r>
  <r>
    <x v="4"/>
    <n v="4"/>
    <x v="444"/>
    <s v="São Paulo"/>
    <x v="0"/>
    <n v="21200"/>
    <s v="Bianca Fraga"/>
    <x v="1"/>
  </r>
  <r>
    <x v="2"/>
    <n v="1"/>
    <x v="444"/>
    <s v="Goiânia"/>
    <x v="2"/>
    <n v="3400"/>
    <s v="Caroline Peluzo"/>
    <x v="1"/>
  </r>
  <r>
    <x v="4"/>
    <n v="3"/>
    <x v="444"/>
    <s v="Campinas"/>
    <x v="0"/>
    <n v="15900"/>
    <s v="Lucas Moreira"/>
    <x v="0"/>
  </r>
  <r>
    <x v="2"/>
    <n v="1"/>
    <x v="444"/>
    <s v="São Paulo"/>
    <x v="0"/>
    <n v="3400"/>
    <s v="Guilherme Pereira"/>
    <x v="0"/>
  </r>
  <r>
    <x v="0"/>
    <n v="3"/>
    <x v="444"/>
    <s v="São Paulo"/>
    <x v="0"/>
    <n v="7500"/>
    <s v="Isabela Siqueira"/>
    <x v="1"/>
  </r>
  <r>
    <x v="5"/>
    <n v="1"/>
    <x v="444"/>
    <s v="São Paulo"/>
    <x v="0"/>
    <n v="1600"/>
    <s v="Renan Oliveira"/>
    <x v="0"/>
  </r>
  <r>
    <x v="0"/>
    <n v="3"/>
    <x v="444"/>
    <s v="Campinas"/>
    <x v="0"/>
    <n v="7500"/>
    <s v="Ruan Kohn"/>
    <x v="0"/>
  </r>
  <r>
    <x v="3"/>
    <n v="2"/>
    <x v="444"/>
    <s v="São Paulo"/>
    <x v="0"/>
    <n v="2800"/>
    <s v="Lucas Dantas"/>
    <x v="0"/>
  </r>
  <r>
    <x v="3"/>
    <n v="2"/>
    <x v="444"/>
    <s v="Curitiba"/>
    <x v="3"/>
    <n v="2800"/>
    <s v="Thays Silva"/>
    <x v="1"/>
  </r>
  <r>
    <x v="5"/>
    <n v="4"/>
    <x v="444"/>
    <s v="Goiânia"/>
    <x v="2"/>
    <n v="6400"/>
    <s v="Miguel Ferreira"/>
    <x v="0"/>
  </r>
  <r>
    <x v="4"/>
    <n v="2"/>
    <x v="444"/>
    <s v="São Paulo"/>
    <x v="0"/>
    <n v="10600"/>
    <s v="Adrielle Pedrosa"/>
    <x v="1"/>
  </r>
  <r>
    <x v="6"/>
    <n v="1"/>
    <x v="445"/>
    <s v="Belo Horizonte"/>
    <x v="5"/>
    <n v="5300"/>
    <s v="João Guedes"/>
    <x v="0"/>
  </r>
  <r>
    <x v="0"/>
    <n v="4"/>
    <x v="446"/>
    <s v="Rio de Janeiro"/>
    <x v="1"/>
    <n v="21200"/>
    <s v="Maurício Barbosa"/>
    <x v="0"/>
  </r>
  <r>
    <x v="2"/>
    <n v="1"/>
    <x v="446"/>
    <s v="Belo Horizonte"/>
    <x v="5"/>
    <n v="3400"/>
    <s v="Leandro Procaci"/>
    <x v="0"/>
  </r>
  <r>
    <x v="0"/>
    <n v="4"/>
    <x v="447"/>
    <s v="Campinas"/>
    <x v="0"/>
    <n v="10000"/>
    <s v="Lucas Calbucci"/>
    <x v="0"/>
  </r>
  <r>
    <x v="0"/>
    <n v="5"/>
    <x v="447"/>
    <s v="Guarulhos"/>
    <x v="0"/>
    <n v="26500"/>
    <s v="Carolina Silva"/>
    <x v="1"/>
  </r>
  <r>
    <x v="0"/>
    <n v="3"/>
    <x v="448"/>
    <s v="Rio de Janeiro"/>
    <x v="1"/>
    <n v="7500"/>
    <s v="Camille Magalhães"/>
    <x v="1"/>
  </r>
  <r>
    <x v="1"/>
    <n v="3"/>
    <x v="449"/>
    <s v="Guarulhos"/>
    <x v="0"/>
    <n v="6300"/>
    <s v="José Dias"/>
    <x v="0"/>
  </r>
  <r>
    <x v="2"/>
    <n v="5"/>
    <x v="449"/>
    <s v="Belo Horizonte"/>
    <x v="5"/>
    <n v="17000"/>
    <s v="Joana Monteiro"/>
    <x v="1"/>
  </r>
  <r>
    <x v="4"/>
    <n v="2"/>
    <x v="449"/>
    <s v="Porto Alegre"/>
    <x v="4"/>
    <n v="10600"/>
    <s v="Alexandre Bhering"/>
    <x v="0"/>
  </r>
  <r>
    <x v="5"/>
    <n v="3"/>
    <x v="449"/>
    <s v="São Paulo"/>
    <x v="0"/>
    <n v="4800"/>
    <s v="Ruan Dantas"/>
    <x v="0"/>
  </r>
  <r>
    <x v="0"/>
    <n v="4"/>
    <x v="449"/>
    <s v="Goiânia"/>
    <x v="2"/>
    <n v="21200"/>
    <s v="João Lopes"/>
    <x v="0"/>
  </r>
  <r>
    <x v="2"/>
    <n v="1"/>
    <x v="449"/>
    <s v="Goiânia"/>
    <x v="2"/>
    <n v="3400"/>
    <s v="Danilo Lopes"/>
    <x v="0"/>
  </r>
  <r>
    <x v="4"/>
    <n v="1"/>
    <x v="449"/>
    <s v="Belo Horizonte"/>
    <x v="5"/>
    <n v="5300"/>
    <s v="Júlio Racy"/>
    <x v="0"/>
  </r>
  <r>
    <x v="3"/>
    <n v="4"/>
    <x v="449"/>
    <s v="Curitiba"/>
    <x v="3"/>
    <n v="5600"/>
    <s v="Joyce Freire"/>
    <x v="1"/>
  </r>
  <r>
    <x v="5"/>
    <n v="4"/>
    <x v="450"/>
    <s v="Niterói"/>
    <x v="1"/>
    <n v="6400"/>
    <s v="Lucas Bernardes"/>
    <x v="0"/>
  </r>
  <r>
    <x v="4"/>
    <n v="2"/>
    <x v="450"/>
    <s v="Campinas"/>
    <x v="0"/>
    <n v="10600"/>
    <s v="Raísa Soares"/>
    <x v="1"/>
  </r>
  <r>
    <x v="4"/>
    <n v="3"/>
    <x v="450"/>
    <s v="São Paulo"/>
    <x v="0"/>
    <n v="15900"/>
    <s v="Gabriel Piero"/>
    <x v="0"/>
  </r>
  <r>
    <x v="1"/>
    <n v="5"/>
    <x v="451"/>
    <s v="Goiânia"/>
    <x v="2"/>
    <n v="10500"/>
    <s v="Jonatas Araujo"/>
    <x v="0"/>
  </r>
  <r>
    <x v="2"/>
    <n v="3"/>
    <x v="451"/>
    <s v="Niterói"/>
    <x v="1"/>
    <n v="10200"/>
    <s v="Maike Santos"/>
    <x v="0"/>
  </r>
  <r>
    <x v="4"/>
    <n v="1"/>
    <x v="451"/>
    <s v="Goiânia"/>
    <x v="2"/>
    <n v="5300"/>
    <s v="Alvaro Gasperi"/>
    <x v="0"/>
  </r>
  <r>
    <x v="0"/>
    <n v="5"/>
    <x v="451"/>
    <s v="Porto Alegre"/>
    <x v="4"/>
    <n v="12500"/>
    <s v="Antonio Londero"/>
    <x v="0"/>
  </r>
  <r>
    <x v="5"/>
    <n v="5"/>
    <x v="451"/>
    <s v="Belo Horizonte"/>
    <x v="5"/>
    <n v="8000"/>
    <s v="Marcela Oliveira"/>
    <x v="1"/>
  </r>
  <r>
    <x v="4"/>
    <n v="2"/>
    <x v="451"/>
    <s v="Porto Alegre"/>
    <x v="4"/>
    <n v="10600"/>
    <s v="Lucas Siqueira"/>
    <x v="0"/>
  </r>
  <r>
    <x v="4"/>
    <n v="4"/>
    <x v="451"/>
    <s v="Belo Horizonte"/>
    <x v="5"/>
    <n v="21200"/>
    <s v="Bruna Johnson"/>
    <x v="1"/>
  </r>
  <r>
    <x v="2"/>
    <n v="3"/>
    <x v="452"/>
    <s v="Campinas"/>
    <x v="0"/>
    <n v="10200"/>
    <s v="Bernardo Braga"/>
    <x v="0"/>
  </r>
  <r>
    <x v="4"/>
    <n v="5"/>
    <x v="452"/>
    <s v="São Paulo"/>
    <x v="0"/>
    <n v="26500"/>
    <s v="Rubens Bhering"/>
    <x v="0"/>
  </r>
  <r>
    <x v="0"/>
    <n v="3"/>
    <x v="452"/>
    <s v="Goiânia"/>
    <x v="2"/>
    <n v="7500"/>
    <s v="Juliana Almeida"/>
    <x v="1"/>
  </r>
  <r>
    <x v="4"/>
    <n v="1"/>
    <x v="452"/>
    <s v="Rio de Janeiro"/>
    <x v="1"/>
    <n v="5300"/>
    <s v="Isabela Nascimento"/>
    <x v="1"/>
  </r>
  <r>
    <x v="4"/>
    <n v="5"/>
    <x v="453"/>
    <s v="Recife"/>
    <x v="6"/>
    <n v="26500"/>
    <s v="Guilherme Binello"/>
    <x v="0"/>
  </r>
  <r>
    <x v="0"/>
    <n v="2"/>
    <x v="453"/>
    <s v="Belo Horizonte"/>
    <x v="5"/>
    <n v="5000"/>
    <s v="Juan Freire"/>
    <x v="0"/>
  </r>
  <r>
    <x v="0"/>
    <n v="5"/>
    <x v="453"/>
    <s v="Campinas"/>
    <x v="0"/>
    <n v="12500"/>
    <s v="Felipe Mendonça"/>
    <x v="0"/>
  </r>
  <r>
    <x v="6"/>
    <n v="1"/>
    <x v="453"/>
    <s v="Belo Horizonte"/>
    <x v="5"/>
    <n v="3500"/>
    <s v="Yasmim Fioretti"/>
    <x v="1"/>
  </r>
  <r>
    <x v="1"/>
    <n v="1"/>
    <x v="454"/>
    <s v="Campinas"/>
    <x v="0"/>
    <n v="2100"/>
    <s v="Ramon Arruda"/>
    <x v="0"/>
  </r>
  <r>
    <x v="1"/>
    <n v="2"/>
    <x v="454"/>
    <s v="Curitiba"/>
    <x v="3"/>
    <n v="4200"/>
    <s v="Renan Marchesi"/>
    <x v="0"/>
  </r>
  <r>
    <x v="1"/>
    <n v="1"/>
    <x v="454"/>
    <s v="Belo Horizonte"/>
    <x v="5"/>
    <n v="2100"/>
    <s v="Isabelle Pestana"/>
    <x v="1"/>
  </r>
  <r>
    <x v="0"/>
    <n v="2"/>
    <x v="454"/>
    <s v="São Paulo"/>
    <x v="0"/>
    <n v="10600"/>
    <s v="Eduardo Medina"/>
    <x v="0"/>
  </r>
  <r>
    <x v="4"/>
    <n v="2"/>
    <x v="454"/>
    <s v="Goiânia"/>
    <x v="2"/>
    <n v="10600"/>
    <s v="Carolina Barbosa"/>
    <x v="1"/>
  </r>
  <r>
    <x v="4"/>
    <n v="2"/>
    <x v="454"/>
    <s v="Guarulhos"/>
    <x v="0"/>
    <n v="10600"/>
    <s v="Alberto Carneiro"/>
    <x v="0"/>
  </r>
  <r>
    <x v="5"/>
    <n v="2"/>
    <x v="454"/>
    <s v="Guarulhos"/>
    <x v="0"/>
    <n v="3200"/>
    <s v="Anderson Campelo"/>
    <x v="0"/>
  </r>
  <r>
    <x v="4"/>
    <n v="1"/>
    <x v="454"/>
    <s v="Belo Horizonte"/>
    <x v="5"/>
    <n v="5300"/>
    <s v="Matheus Pinto"/>
    <x v="0"/>
  </r>
  <r>
    <x v="6"/>
    <n v="4"/>
    <x v="454"/>
    <s v="Belo Horizonte"/>
    <x v="5"/>
    <n v="21200"/>
    <s v="Carolina Taylor"/>
    <x v="1"/>
  </r>
  <r>
    <x v="0"/>
    <n v="3"/>
    <x v="455"/>
    <s v="Recife"/>
    <x v="6"/>
    <n v="7500"/>
    <s v="Carolina Nimer"/>
    <x v="1"/>
  </r>
  <r>
    <x v="4"/>
    <n v="4"/>
    <x v="456"/>
    <s v="Belo Horizonte"/>
    <x v="5"/>
    <n v="21200"/>
    <s v="Carolina Gomes"/>
    <x v="1"/>
  </r>
  <r>
    <x v="4"/>
    <n v="2"/>
    <x v="456"/>
    <s v="São Paulo"/>
    <x v="0"/>
    <n v="10600"/>
    <s v="José Júnior"/>
    <x v="0"/>
  </r>
  <r>
    <x v="2"/>
    <n v="3"/>
    <x v="456"/>
    <s v="Guarulhos"/>
    <x v="0"/>
    <n v="10200"/>
    <s v="Ulisses Santos"/>
    <x v="0"/>
  </r>
  <r>
    <x v="1"/>
    <n v="3"/>
    <x v="456"/>
    <s v="Guarulhos"/>
    <x v="0"/>
    <n v="6300"/>
    <s v="Bernardo Appel"/>
    <x v="0"/>
  </r>
  <r>
    <x v="0"/>
    <n v="2"/>
    <x v="456"/>
    <s v="Porto Alegre"/>
    <x v="4"/>
    <n v="5000"/>
    <s v="Brenno Dias"/>
    <x v="0"/>
  </r>
  <r>
    <x v="2"/>
    <n v="5"/>
    <x v="456"/>
    <s v="Goiânia"/>
    <x v="2"/>
    <n v="17000"/>
    <s v="Lucas Boccaletti"/>
    <x v="0"/>
  </r>
  <r>
    <x v="4"/>
    <n v="3"/>
    <x v="456"/>
    <s v="Porto Alegre"/>
    <x v="4"/>
    <n v="15900"/>
    <s v="Daniel Neto"/>
    <x v="0"/>
  </r>
  <r>
    <x v="0"/>
    <n v="2"/>
    <x v="456"/>
    <s v="Goiânia"/>
    <x v="2"/>
    <n v="10600"/>
    <s v="Pedro Ribeiro"/>
    <x v="0"/>
  </r>
  <r>
    <x v="4"/>
    <n v="2"/>
    <x v="456"/>
    <s v="Curitiba"/>
    <x v="3"/>
    <n v="10600"/>
    <s v="Viviane Carvalho"/>
    <x v="1"/>
  </r>
  <r>
    <x v="2"/>
    <n v="3"/>
    <x v="456"/>
    <s v="Niterói"/>
    <x v="1"/>
    <n v="10200"/>
    <s v="Giulia Pereira"/>
    <x v="1"/>
  </r>
  <r>
    <x v="0"/>
    <n v="5"/>
    <x v="456"/>
    <s v="Campinas"/>
    <x v="0"/>
    <n v="12500"/>
    <s v="Carla Reis"/>
    <x v="1"/>
  </r>
  <r>
    <x v="2"/>
    <n v="1"/>
    <x v="457"/>
    <s v="São Paulo"/>
    <x v="0"/>
    <n v="3400"/>
    <s v="Maria Machado"/>
    <x v="1"/>
  </r>
  <r>
    <x v="3"/>
    <n v="1"/>
    <x v="457"/>
    <s v="Goiânia"/>
    <x v="2"/>
    <n v="1400"/>
    <s v="Gustavo Andrade"/>
    <x v="0"/>
  </r>
  <r>
    <x v="0"/>
    <n v="5"/>
    <x v="458"/>
    <s v="Porto Alegre"/>
    <x v="4"/>
    <n v="12500"/>
    <s v="Caio Teixeira"/>
    <x v="0"/>
  </r>
  <r>
    <x v="2"/>
    <n v="4"/>
    <x v="458"/>
    <s v="Belo Horizonte"/>
    <x v="5"/>
    <n v="13600"/>
    <s v="João Alves"/>
    <x v="0"/>
  </r>
  <r>
    <x v="4"/>
    <n v="1"/>
    <x v="459"/>
    <s v="Belo Horizonte"/>
    <x v="5"/>
    <n v="5300"/>
    <s v="Daniela Fonseca"/>
    <x v="1"/>
  </r>
  <r>
    <x v="0"/>
    <n v="1"/>
    <x v="459"/>
    <s v="São Paulo"/>
    <x v="0"/>
    <n v="2500"/>
    <s v="Gustavo Netto"/>
    <x v="0"/>
  </r>
  <r>
    <x v="2"/>
    <n v="2"/>
    <x v="459"/>
    <s v="Guarulhos"/>
    <x v="0"/>
    <n v="6800"/>
    <s v="Izabel Antunes"/>
    <x v="1"/>
  </r>
  <r>
    <x v="5"/>
    <n v="3"/>
    <x v="459"/>
    <s v="Curitiba"/>
    <x v="3"/>
    <n v="4800"/>
    <s v="Paula Abrahão"/>
    <x v="1"/>
  </r>
  <r>
    <x v="0"/>
    <n v="3"/>
    <x v="459"/>
    <s v="Campinas"/>
    <x v="0"/>
    <n v="15900"/>
    <s v="Victor Jordao"/>
    <x v="0"/>
  </r>
  <r>
    <x v="0"/>
    <n v="5"/>
    <x v="460"/>
    <s v="Rio de Janeiro"/>
    <x v="1"/>
    <n v="12500"/>
    <s v="Andressa Assumpção"/>
    <x v="1"/>
  </r>
  <r>
    <x v="0"/>
    <n v="5"/>
    <x v="461"/>
    <s v="Belo Horizonte"/>
    <x v="5"/>
    <n v="12500"/>
    <s v="Rojane Fioretti"/>
    <x v="1"/>
  </r>
  <r>
    <x v="5"/>
    <n v="2"/>
    <x v="461"/>
    <s v="Rio de Janeiro"/>
    <x v="1"/>
    <n v="3200"/>
    <s v="Rebeca Sone"/>
    <x v="1"/>
  </r>
  <r>
    <x v="0"/>
    <n v="5"/>
    <x v="461"/>
    <s v="Guarulhos"/>
    <x v="0"/>
    <n v="12500"/>
    <s v="Ylana Gomes"/>
    <x v="1"/>
  </r>
  <r>
    <x v="4"/>
    <n v="2"/>
    <x v="461"/>
    <s v="São Paulo"/>
    <x v="0"/>
    <n v="10600"/>
    <s v="Matheus Ferreira"/>
    <x v="0"/>
  </r>
  <r>
    <x v="2"/>
    <n v="4"/>
    <x v="461"/>
    <s v="Curitiba"/>
    <x v="3"/>
    <n v="13600"/>
    <s v="Lucas Lopes"/>
    <x v="0"/>
  </r>
  <r>
    <x v="0"/>
    <n v="4"/>
    <x v="461"/>
    <s v="São Paulo"/>
    <x v="0"/>
    <n v="10000"/>
    <s v="Jonas Rosa"/>
    <x v="0"/>
  </r>
  <r>
    <x v="4"/>
    <n v="3"/>
    <x v="461"/>
    <s v="Curitiba"/>
    <x v="3"/>
    <n v="15900"/>
    <s v="Laís Coelho"/>
    <x v="1"/>
  </r>
  <r>
    <x v="4"/>
    <n v="4"/>
    <x v="461"/>
    <s v="Goiânia"/>
    <x v="2"/>
    <n v="21200"/>
    <s v="Rilson Carneiro"/>
    <x v="0"/>
  </r>
  <r>
    <x v="5"/>
    <n v="5"/>
    <x v="461"/>
    <s v="Guarulhos"/>
    <x v="0"/>
    <n v="8000"/>
    <s v="Danilo Figueiredo"/>
    <x v="0"/>
  </r>
  <r>
    <x v="4"/>
    <n v="2"/>
    <x v="461"/>
    <s v="Recife"/>
    <x v="6"/>
    <n v="10600"/>
    <s v="João Figueiredo"/>
    <x v="0"/>
  </r>
  <r>
    <x v="4"/>
    <n v="5"/>
    <x v="461"/>
    <s v="São Paulo"/>
    <x v="0"/>
    <n v="26500"/>
    <s v="Patrick Ayres"/>
    <x v="0"/>
  </r>
  <r>
    <x v="2"/>
    <n v="3"/>
    <x v="461"/>
    <s v="São Paulo"/>
    <x v="0"/>
    <n v="10200"/>
    <s v="Alessandra Johnson"/>
    <x v="1"/>
  </r>
  <r>
    <x v="0"/>
    <n v="1"/>
    <x v="461"/>
    <s v="Goiânia"/>
    <x v="2"/>
    <n v="2500"/>
    <s v="Patrícia Vieira"/>
    <x v="1"/>
  </r>
  <r>
    <x v="0"/>
    <n v="4"/>
    <x v="461"/>
    <s v="São Paulo"/>
    <x v="0"/>
    <n v="10000"/>
    <s v="Thales Vasconcelos"/>
    <x v="0"/>
  </r>
  <r>
    <x v="4"/>
    <n v="1"/>
    <x v="461"/>
    <s v="São Paulo"/>
    <x v="0"/>
    <n v="5300"/>
    <s v="Isabella Lira"/>
    <x v="1"/>
  </r>
  <r>
    <x v="6"/>
    <n v="5"/>
    <x v="461"/>
    <s v="Guarulhos"/>
    <x v="0"/>
    <n v="17500"/>
    <s v="Gabriel Barbosa"/>
    <x v="0"/>
  </r>
  <r>
    <x v="1"/>
    <n v="3"/>
    <x v="461"/>
    <s v="São Paulo"/>
    <x v="0"/>
    <n v="6300"/>
    <s v="Marina Sales"/>
    <x v="1"/>
  </r>
  <r>
    <x v="1"/>
    <n v="3"/>
    <x v="461"/>
    <s v="Belo Horizonte"/>
    <x v="5"/>
    <n v="6300"/>
    <s v="Carlos Maia"/>
    <x v="0"/>
  </r>
  <r>
    <x v="2"/>
    <n v="5"/>
    <x v="461"/>
    <s v="Guarulhos"/>
    <x v="0"/>
    <n v="17000"/>
    <s v="Caroline Araujo"/>
    <x v="1"/>
  </r>
  <r>
    <x v="4"/>
    <n v="1"/>
    <x v="461"/>
    <s v="Goiânia"/>
    <x v="2"/>
    <n v="5300"/>
    <s v="Ana Fernandes"/>
    <x v="1"/>
  </r>
  <r>
    <x v="0"/>
    <n v="1"/>
    <x v="461"/>
    <s v="São Paulo"/>
    <x v="0"/>
    <n v="2500"/>
    <s v="Mariane Borges"/>
    <x v="1"/>
  </r>
  <r>
    <x v="0"/>
    <n v="5"/>
    <x v="461"/>
    <s v="Belo Horizonte"/>
    <x v="5"/>
    <n v="12500"/>
    <s v="Alon Almeida"/>
    <x v="0"/>
  </r>
  <r>
    <x v="1"/>
    <n v="3"/>
    <x v="461"/>
    <s v="Rio de Janeiro"/>
    <x v="1"/>
    <n v="6300"/>
    <s v="Roberto Ferreira"/>
    <x v="0"/>
  </r>
  <r>
    <x v="3"/>
    <n v="3"/>
    <x v="461"/>
    <s v="Belo Horizonte"/>
    <x v="5"/>
    <n v="4200"/>
    <s v="Wendela Pedrosa"/>
    <x v="1"/>
  </r>
  <r>
    <x v="4"/>
    <n v="3"/>
    <x v="461"/>
    <s v="Campinas"/>
    <x v="0"/>
    <n v="15900"/>
    <s v="Daniela Lyra"/>
    <x v="1"/>
  </r>
  <r>
    <x v="6"/>
    <n v="1"/>
    <x v="461"/>
    <s v="Porto Alegre"/>
    <x v="4"/>
    <n v="3500"/>
    <s v="Breno Ferreira"/>
    <x v="0"/>
  </r>
  <r>
    <x v="4"/>
    <n v="1"/>
    <x v="461"/>
    <s v="Campinas"/>
    <x v="0"/>
    <n v="5300"/>
    <s v="Thainá Monteiro"/>
    <x v="1"/>
  </r>
  <r>
    <x v="2"/>
    <n v="3"/>
    <x v="461"/>
    <s v="Rio de Janeiro"/>
    <x v="1"/>
    <n v="10200"/>
    <s v="Pedro Ferreira"/>
    <x v="0"/>
  </r>
  <r>
    <x v="1"/>
    <n v="1"/>
    <x v="461"/>
    <s v="São Paulo"/>
    <x v="0"/>
    <n v="2100"/>
    <s v="Eduardo Bôas"/>
    <x v="0"/>
  </r>
  <r>
    <x v="4"/>
    <n v="2"/>
    <x v="461"/>
    <s v="Rio de Janeiro"/>
    <x v="1"/>
    <n v="10600"/>
    <s v="Isabelle Carneiro"/>
    <x v="1"/>
  </r>
  <r>
    <x v="6"/>
    <n v="3"/>
    <x v="461"/>
    <s v="Guarulhos"/>
    <x v="0"/>
    <n v="15900"/>
    <s v="Matheus Silva"/>
    <x v="0"/>
  </r>
  <r>
    <x v="6"/>
    <n v="5"/>
    <x v="461"/>
    <s v="Rio de Janeiro"/>
    <x v="1"/>
    <n v="26500"/>
    <s v="William Oliveira"/>
    <x v="0"/>
  </r>
  <r>
    <x v="0"/>
    <n v="2"/>
    <x v="461"/>
    <s v="São Paulo"/>
    <x v="0"/>
    <n v="5000"/>
    <s v="Fabio Lopes"/>
    <x v="0"/>
  </r>
  <r>
    <x v="6"/>
    <n v="3"/>
    <x v="462"/>
    <s v="Porto Alegre"/>
    <x v="4"/>
    <n v="10500"/>
    <s v="Ana Sone"/>
    <x v="1"/>
  </r>
  <r>
    <x v="4"/>
    <n v="5"/>
    <x v="462"/>
    <s v="Porto Alegre"/>
    <x v="4"/>
    <n v="26500"/>
    <s v="João Santana"/>
    <x v="0"/>
  </r>
  <r>
    <x v="4"/>
    <n v="1"/>
    <x v="462"/>
    <s v="Rio de Janeiro"/>
    <x v="1"/>
    <n v="5300"/>
    <s v="Mariana Oliveira"/>
    <x v="1"/>
  </r>
  <r>
    <x v="6"/>
    <n v="1"/>
    <x v="462"/>
    <s v="Porto Alegre"/>
    <x v="4"/>
    <n v="3500"/>
    <s v="Gabrielle Baptista"/>
    <x v="1"/>
  </r>
  <r>
    <x v="6"/>
    <n v="3"/>
    <x v="462"/>
    <s v="São Paulo"/>
    <x v="0"/>
    <n v="15900"/>
    <s v="Gabriella Bernhardt"/>
    <x v="1"/>
  </r>
  <r>
    <x v="4"/>
    <n v="3"/>
    <x v="462"/>
    <s v="Guarulhos"/>
    <x v="0"/>
    <n v="15900"/>
    <s v="Antonio Barros"/>
    <x v="0"/>
  </r>
  <r>
    <x v="4"/>
    <n v="5"/>
    <x v="462"/>
    <s v="Rio de Janeiro"/>
    <x v="1"/>
    <n v="26500"/>
    <s v="Fabio Cabral"/>
    <x v="0"/>
  </r>
  <r>
    <x v="4"/>
    <n v="5"/>
    <x v="462"/>
    <s v="Recife"/>
    <x v="6"/>
    <n v="26500"/>
    <s v="Beatriz Corrêa"/>
    <x v="1"/>
  </r>
  <r>
    <x v="6"/>
    <n v="5"/>
    <x v="462"/>
    <s v="Goiânia"/>
    <x v="2"/>
    <n v="17500"/>
    <s v="Matheus Procaci"/>
    <x v="0"/>
  </r>
  <r>
    <x v="3"/>
    <n v="4"/>
    <x v="463"/>
    <s v="Porto Alegre"/>
    <x v="4"/>
    <n v="5600"/>
    <s v="Caio Ramos"/>
    <x v="0"/>
  </r>
  <r>
    <x v="5"/>
    <n v="5"/>
    <x v="463"/>
    <s v="Campinas"/>
    <x v="0"/>
    <n v="8000"/>
    <s v="Carlos Heimlich"/>
    <x v="0"/>
  </r>
  <r>
    <x v="4"/>
    <n v="2"/>
    <x v="463"/>
    <s v="Porto Alegre"/>
    <x v="4"/>
    <n v="10600"/>
    <s v="Célio Silva"/>
    <x v="0"/>
  </r>
  <r>
    <x v="2"/>
    <n v="2"/>
    <x v="464"/>
    <s v="Porto Alegre"/>
    <x v="4"/>
    <n v="6800"/>
    <s v="Marina Vasconcelos"/>
    <x v="1"/>
  </r>
  <r>
    <x v="0"/>
    <n v="2"/>
    <x v="464"/>
    <s v="Niterói"/>
    <x v="1"/>
    <n v="5000"/>
    <s v="Karoline Ferreira"/>
    <x v="1"/>
  </r>
  <r>
    <x v="4"/>
    <n v="1"/>
    <x v="464"/>
    <s v="Goiânia"/>
    <x v="2"/>
    <n v="5300"/>
    <s v="Gabriela Aliani"/>
    <x v="1"/>
  </r>
  <r>
    <x v="4"/>
    <n v="2"/>
    <x v="464"/>
    <s v="Goiânia"/>
    <x v="2"/>
    <n v="10600"/>
    <s v="Mateus Freire"/>
    <x v="0"/>
  </r>
  <r>
    <x v="4"/>
    <n v="2"/>
    <x v="464"/>
    <s v="Curitiba"/>
    <x v="3"/>
    <n v="10600"/>
    <s v="Ravena Marques"/>
    <x v="1"/>
  </r>
  <r>
    <x v="6"/>
    <n v="4"/>
    <x v="464"/>
    <s v="São Paulo"/>
    <x v="0"/>
    <n v="14000"/>
    <s v="Luana Aliani"/>
    <x v="1"/>
  </r>
  <r>
    <x v="0"/>
    <n v="3"/>
    <x v="464"/>
    <s v="Campinas"/>
    <x v="0"/>
    <n v="7500"/>
    <s v="Gustavo Monte"/>
    <x v="0"/>
  </r>
  <r>
    <x v="1"/>
    <n v="5"/>
    <x v="464"/>
    <s v="Belo Horizonte"/>
    <x v="5"/>
    <n v="10500"/>
    <s v="Bruno Pedrazza"/>
    <x v="0"/>
  </r>
  <r>
    <x v="3"/>
    <n v="3"/>
    <x v="465"/>
    <s v="Goiânia"/>
    <x v="2"/>
    <n v="4200"/>
    <s v="Jéssica Araújo"/>
    <x v="1"/>
  </r>
  <r>
    <x v="3"/>
    <n v="5"/>
    <x v="465"/>
    <s v="São Paulo"/>
    <x v="0"/>
    <n v="7000"/>
    <s v="Iuri Botelho"/>
    <x v="0"/>
  </r>
  <r>
    <x v="6"/>
    <n v="5"/>
    <x v="465"/>
    <s v="Rio de Janeiro"/>
    <x v="1"/>
    <n v="26500"/>
    <s v="Bruna Morete"/>
    <x v="1"/>
  </r>
  <r>
    <x v="4"/>
    <n v="3"/>
    <x v="465"/>
    <s v="Campinas"/>
    <x v="0"/>
    <n v="15900"/>
    <s v="Alon Silva"/>
    <x v="0"/>
  </r>
  <r>
    <x v="0"/>
    <n v="4"/>
    <x v="465"/>
    <s v="Curitiba"/>
    <x v="3"/>
    <n v="10000"/>
    <s v="Gabrielle Lima"/>
    <x v="1"/>
  </r>
  <r>
    <x v="0"/>
    <n v="1"/>
    <x v="466"/>
    <s v="Goiânia"/>
    <x v="2"/>
    <n v="2500"/>
    <s v="Caroline Lopes"/>
    <x v="1"/>
  </r>
  <r>
    <x v="2"/>
    <n v="5"/>
    <x v="466"/>
    <s v="Belo Horizonte"/>
    <x v="5"/>
    <n v="17000"/>
    <s v="Platini Cavalcanti"/>
    <x v="0"/>
  </r>
  <r>
    <x v="0"/>
    <n v="4"/>
    <x v="466"/>
    <s v="Guarulhos"/>
    <x v="0"/>
    <n v="10000"/>
    <s v="Guilherme Albino"/>
    <x v="0"/>
  </r>
  <r>
    <x v="2"/>
    <n v="4"/>
    <x v="466"/>
    <s v="São Paulo"/>
    <x v="0"/>
    <n v="13600"/>
    <s v="Renan Moreira"/>
    <x v="0"/>
  </r>
  <r>
    <x v="4"/>
    <n v="1"/>
    <x v="466"/>
    <s v="Guarulhos"/>
    <x v="0"/>
    <n v="5300"/>
    <s v="Maria Vianna"/>
    <x v="1"/>
  </r>
  <r>
    <x v="2"/>
    <n v="1"/>
    <x v="466"/>
    <s v="Belo Horizonte"/>
    <x v="5"/>
    <n v="3400"/>
    <s v="Letícia Passos"/>
    <x v="1"/>
  </r>
  <r>
    <x v="2"/>
    <n v="3"/>
    <x v="466"/>
    <s v="Porto Alegre"/>
    <x v="4"/>
    <n v="10200"/>
    <s v="Juliana Lopes"/>
    <x v="1"/>
  </r>
  <r>
    <x v="0"/>
    <n v="4"/>
    <x v="466"/>
    <s v="Curitiba"/>
    <x v="3"/>
    <n v="10000"/>
    <s v="Rebeca Garcia"/>
    <x v="1"/>
  </r>
  <r>
    <x v="0"/>
    <n v="3"/>
    <x v="466"/>
    <s v="Goiânia"/>
    <x v="2"/>
    <n v="7500"/>
    <s v="Luiz Jimbo"/>
    <x v="0"/>
  </r>
  <r>
    <x v="5"/>
    <n v="1"/>
    <x v="467"/>
    <s v="São Paulo"/>
    <x v="0"/>
    <n v="1600"/>
    <s v="Caio Pedrosa"/>
    <x v="0"/>
  </r>
  <r>
    <x v="4"/>
    <n v="4"/>
    <x v="467"/>
    <s v="São Paulo"/>
    <x v="0"/>
    <n v="21200"/>
    <s v="Beatriz Borges"/>
    <x v="1"/>
  </r>
  <r>
    <x v="0"/>
    <n v="1"/>
    <x v="467"/>
    <s v="São Paulo"/>
    <x v="0"/>
    <n v="5300"/>
    <s v="Camille Melo"/>
    <x v="1"/>
  </r>
  <r>
    <x v="1"/>
    <n v="3"/>
    <x v="467"/>
    <s v="São Paulo"/>
    <x v="0"/>
    <n v="6300"/>
    <s v="Sthefeson Mendonça"/>
    <x v="0"/>
  </r>
  <r>
    <x v="1"/>
    <n v="5"/>
    <x v="467"/>
    <s v="Goiânia"/>
    <x v="2"/>
    <n v="10500"/>
    <s v="Raul Goes"/>
    <x v="0"/>
  </r>
  <r>
    <x v="6"/>
    <n v="4"/>
    <x v="467"/>
    <s v="Porto Alegre"/>
    <x v="4"/>
    <n v="21200"/>
    <s v="Adrielle Souza"/>
    <x v="1"/>
  </r>
  <r>
    <x v="4"/>
    <n v="4"/>
    <x v="467"/>
    <s v="Goiânia"/>
    <x v="2"/>
    <n v="21200"/>
    <s v="Giuseppe Almeida"/>
    <x v="0"/>
  </r>
  <r>
    <x v="0"/>
    <n v="2"/>
    <x v="467"/>
    <s v="São Paulo"/>
    <x v="0"/>
    <n v="5000"/>
    <s v="Mariane Vianna"/>
    <x v="1"/>
  </r>
  <r>
    <x v="0"/>
    <n v="1"/>
    <x v="467"/>
    <s v="Guarulhos"/>
    <x v="0"/>
    <n v="2500"/>
    <s v="Rodrigo Medina"/>
    <x v="0"/>
  </r>
  <r>
    <x v="1"/>
    <n v="5"/>
    <x v="467"/>
    <s v="Curitiba"/>
    <x v="3"/>
    <n v="10500"/>
    <s v="Julia Gonçalves"/>
    <x v="1"/>
  </r>
  <r>
    <x v="0"/>
    <n v="2"/>
    <x v="467"/>
    <s v="Goiânia"/>
    <x v="2"/>
    <n v="5000"/>
    <s v="Pedro Marques"/>
    <x v="0"/>
  </r>
  <r>
    <x v="0"/>
    <n v="1"/>
    <x v="467"/>
    <s v="Rio de Janeiro"/>
    <x v="1"/>
    <n v="2500"/>
    <s v="Maria Miranda"/>
    <x v="1"/>
  </r>
  <r>
    <x v="4"/>
    <n v="1"/>
    <x v="467"/>
    <s v="São Paulo"/>
    <x v="0"/>
    <n v="5300"/>
    <s v="Ana Silva"/>
    <x v="1"/>
  </r>
  <r>
    <x v="4"/>
    <n v="3"/>
    <x v="467"/>
    <s v="Niterói"/>
    <x v="1"/>
    <n v="15900"/>
    <s v="Maria Bhering"/>
    <x v="1"/>
  </r>
  <r>
    <x v="4"/>
    <n v="3"/>
    <x v="467"/>
    <s v="Niterói"/>
    <x v="1"/>
    <n v="15900"/>
    <s v="Thiago Leite"/>
    <x v="0"/>
  </r>
  <r>
    <x v="4"/>
    <n v="3"/>
    <x v="467"/>
    <s v="Guarulhos"/>
    <x v="0"/>
    <n v="15900"/>
    <s v="Diego Merotto"/>
    <x v="0"/>
  </r>
  <r>
    <x v="4"/>
    <n v="5"/>
    <x v="467"/>
    <s v="Goiânia"/>
    <x v="2"/>
    <n v="26500"/>
    <s v="Wendela Tabet"/>
    <x v="1"/>
  </r>
  <r>
    <x v="4"/>
    <n v="1"/>
    <x v="467"/>
    <s v="Recife"/>
    <x v="6"/>
    <n v="5300"/>
    <s v="Alex Pereira"/>
    <x v="0"/>
  </r>
  <r>
    <x v="4"/>
    <n v="4"/>
    <x v="467"/>
    <s v="Curitiba"/>
    <x v="3"/>
    <n v="21200"/>
    <s v="Raphael Martins"/>
    <x v="0"/>
  </r>
  <r>
    <x v="6"/>
    <n v="5"/>
    <x v="467"/>
    <s v="Porto Alegre"/>
    <x v="4"/>
    <n v="17500"/>
    <s v="Hygor Almeida"/>
    <x v="0"/>
  </r>
  <r>
    <x v="6"/>
    <n v="2"/>
    <x v="467"/>
    <s v="Goiânia"/>
    <x v="2"/>
    <n v="7000"/>
    <s v="Carlos Soares"/>
    <x v="0"/>
  </r>
  <r>
    <x v="6"/>
    <n v="3"/>
    <x v="467"/>
    <s v="São Paulo"/>
    <x v="0"/>
    <n v="10500"/>
    <s v="Giuseppe Sepúlveda"/>
    <x v="0"/>
  </r>
  <r>
    <x v="5"/>
    <n v="5"/>
    <x v="467"/>
    <s v="São Paulo"/>
    <x v="0"/>
    <n v="8000"/>
    <s v="Debora Silva"/>
    <x v="1"/>
  </r>
  <r>
    <x v="0"/>
    <n v="5"/>
    <x v="467"/>
    <s v="Porto Alegre"/>
    <x v="4"/>
    <n v="12500"/>
    <s v="João Chagas"/>
    <x v="0"/>
  </r>
  <r>
    <x v="6"/>
    <n v="1"/>
    <x v="467"/>
    <s v="Niterói"/>
    <x v="1"/>
    <n v="5300"/>
    <s v="Amanda Ferreira"/>
    <x v="1"/>
  </r>
  <r>
    <x v="5"/>
    <n v="4"/>
    <x v="467"/>
    <s v="Belo Horizonte"/>
    <x v="5"/>
    <n v="6400"/>
    <s v="Carolina Londero"/>
    <x v="1"/>
  </r>
  <r>
    <x v="4"/>
    <n v="2"/>
    <x v="467"/>
    <s v="Goiânia"/>
    <x v="2"/>
    <n v="10600"/>
    <s v="Débora Martins"/>
    <x v="1"/>
  </r>
  <r>
    <x v="2"/>
    <n v="4"/>
    <x v="467"/>
    <s v="Belo Horizonte"/>
    <x v="5"/>
    <n v="13600"/>
    <s v="Gustavo Corrêa"/>
    <x v="0"/>
  </r>
  <r>
    <x v="0"/>
    <n v="1"/>
    <x v="467"/>
    <s v="São Paulo"/>
    <x v="0"/>
    <n v="2500"/>
    <s v="Raíssa Sena"/>
    <x v="1"/>
  </r>
  <r>
    <x v="0"/>
    <n v="4"/>
    <x v="467"/>
    <s v="Goiânia"/>
    <x v="2"/>
    <n v="10000"/>
    <s v="Luã Fahrnholz"/>
    <x v="0"/>
  </r>
  <r>
    <x v="0"/>
    <n v="4"/>
    <x v="467"/>
    <s v="São Paulo"/>
    <x v="0"/>
    <n v="10000"/>
    <s v="Thomáz Ferrari"/>
    <x v="0"/>
  </r>
  <r>
    <x v="0"/>
    <n v="2"/>
    <x v="467"/>
    <s v="Goiânia"/>
    <x v="2"/>
    <n v="5000"/>
    <s v="Bruna Machado"/>
    <x v="1"/>
  </r>
  <r>
    <x v="4"/>
    <n v="2"/>
    <x v="467"/>
    <s v="Belo Horizonte"/>
    <x v="5"/>
    <n v="10600"/>
    <s v="Rojane Portillo"/>
    <x v="1"/>
  </r>
  <r>
    <x v="1"/>
    <n v="1"/>
    <x v="467"/>
    <s v="Goiânia"/>
    <x v="2"/>
    <n v="2100"/>
    <s v="Joana Souza"/>
    <x v="1"/>
  </r>
  <r>
    <x v="4"/>
    <n v="5"/>
    <x v="467"/>
    <s v="Belo Horizonte"/>
    <x v="5"/>
    <n v="26500"/>
    <s v="Eduardo Teixeira"/>
    <x v="0"/>
  </r>
  <r>
    <x v="6"/>
    <n v="3"/>
    <x v="467"/>
    <s v="Belo Horizonte"/>
    <x v="5"/>
    <n v="10500"/>
    <s v="Ana Santos"/>
    <x v="1"/>
  </r>
  <r>
    <x v="3"/>
    <n v="4"/>
    <x v="467"/>
    <s v="Belo Horizonte"/>
    <x v="5"/>
    <n v="5600"/>
    <s v="Stephanie Gomes"/>
    <x v="1"/>
  </r>
  <r>
    <x v="6"/>
    <n v="5"/>
    <x v="467"/>
    <s v="Curitiba"/>
    <x v="3"/>
    <n v="17500"/>
    <s v="Julia Binello"/>
    <x v="1"/>
  </r>
  <r>
    <x v="1"/>
    <n v="5"/>
    <x v="467"/>
    <s v="Campinas"/>
    <x v="0"/>
    <n v="10500"/>
    <s v="Jeferson Marins"/>
    <x v="0"/>
  </r>
  <r>
    <x v="4"/>
    <n v="5"/>
    <x v="467"/>
    <s v="Guarulhos"/>
    <x v="0"/>
    <n v="26500"/>
    <s v="Letícia Gonçalves"/>
    <x v="1"/>
  </r>
  <r>
    <x v="4"/>
    <n v="3"/>
    <x v="467"/>
    <s v="Guarulhos"/>
    <x v="0"/>
    <n v="15900"/>
    <s v="Maike Morais"/>
    <x v="0"/>
  </r>
  <r>
    <x v="0"/>
    <n v="1"/>
    <x v="467"/>
    <s v="Rio de Janeiro"/>
    <x v="1"/>
    <n v="5300"/>
    <s v="Rafaela Lemos"/>
    <x v="1"/>
  </r>
  <r>
    <x v="5"/>
    <n v="5"/>
    <x v="467"/>
    <s v="Porto Alegre"/>
    <x v="4"/>
    <n v="8000"/>
    <s v="Lucas Teixeira"/>
    <x v="0"/>
  </r>
  <r>
    <x v="2"/>
    <n v="1"/>
    <x v="467"/>
    <s v="Guarulhos"/>
    <x v="0"/>
    <n v="3400"/>
    <s v="João Marinho"/>
    <x v="0"/>
  </r>
  <r>
    <x v="4"/>
    <n v="5"/>
    <x v="467"/>
    <s v="Porto Alegre"/>
    <x v="4"/>
    <n v="26500"/>
    <s v="Amanda Magalhães"/>
    <x v="1"/>
  </r>
  <r>
    <x v="0"/>
    <n v="4"/>
    <x v="467"/>
    <s v="Belo Horizonte"/>
    <x v="5"/>
    <n v="10000"/>
    <s v="Nicolas Azevedo"/>
    <x v="0"/>
  </r>
  <r>
    <x v="0"/>
    <n v="5"/>
    <x v="467"/>
    <s v="São Paulo"/>
    <x v="0"/>
    <n v="12500"/>
    <s v="Gabrielle Figueiredo"/>
    <x v="1"/>
  </r>
  <r>
    <x v="1"/>
    <n v="4"/>
    <x v="467"/>
    <s v="Guarulhos"/>
    <x v="0"/>
    <n v="8400"/>
    <s v="Manuela Gomes"/>
    <x v="1"/>
  </r>
  <r>
    <x v="5"/>
    <n v="1"/>
    <x v="468"/>
    <s v="Belo Horizonte"/>
    <x v="5"/>
    <n v="1600"/>
    <s v="Raphael Ribeiro"/>
    <x v="0"/>
  </r>
  <r>
    <x v="1"/>
    <n v="2"/>
    <x v="468"/>
    <s v="Rio de Janeiro"/>
    <x v="1"/>
    <n v="4200"/>
    <s v="Cícero Soares"/>
    <x v="0"/>
  </r>
  <r>
    <x v="5"/>
    <n v="4"/>
    <x v="468"/>
    <s v="Guarulhos"/>
    <x v="0"/>
    <n v="6400"/>
    <s v="Bernardo Vannier"/>
    <x v="0"/>
  </r>
  <r>
    <x v="2"/>
    <n v="1"/>
    <x v="468"/>
    <s v="Guarulhos"/>
    <x v="0"/>
    <n v="3400"/>
    <s v="Maria Gomes"/>
    <x v="1"/>
  </r>
  <r>
    <x v="6"/>
    <n v="3"/>
    <x v="468"/>
    <s v="Goiânia"/>
    <x v="2"/>
    <n v="10500"/>
    <s v="Izabel Miura"/>
    <x v="1"/>
  </r>
  <r>
    <x v="0"/>
    <n v="2"/>
    <x v="468"/>
    <s v="Goiânia"/>
    <x v="2"/>
    <n v="5000"/>
    <s v="Tadeu Gabriel"/>
    <x v="0"/>
  </r>
  <r>
    <x v="4"/>
    <n v="4"/>
    <x v="468"/>
    <s v="Rio de Janeiro"/>
    <x v="1"/>
    <n v="21200"/>
    <s v="Marcela Pacheco"/>
    <x v="1"/>
  </r>
  <r>
    <x v="1"/>
    <n v="5"/>
    <x v="468"/>
    <s v="Belo Horizonte"/>
    <x v="5"/>
    <n v="10500"/>
    <s v="João Costa"/>
    <x v="0"/>
  </r>
  <r>
    <x v="2"/>
    <n v="3"/>
    <x v="469"/>
    <s v="Guarulhos"/>
    <x v="0"/>
    <n v="10200"/>
    <s v="Bruno Arruda"/>
    <x v="0"/>
  </r>
  <r>
    <x v="5"/>
    <n v="2"/>
    <x v="469"/>
    <s v="Curitiba"/>
    <x v="3"/>
    <n v="3200"/>
    <s v="Diogo Santos"/>
    <x v="0"/>
  </r>
  <r>
    <x v="6"/>
    <n v="5"/>
    <x v="469"/>
    <s v="Belo Horizonte"/>
    <x v="5"/>
    <n v="26500"/>
    <s v="Ian Alcoforado"/>
    <x v="0"/>
  </r>
  <r>
    <x v="1"/>
    <n v="4"/>
    <x v="469"/>
    <s v="Rio de Janeiro"/>
    <x v="1"/>
    <n v="8400"/>
    <s v="Alon Rodriguez"/>
    <x v="0"/>
  </r>
  <r>
    <x v="6"/>
    <n v="4"/>
    <x v="469"/>
    <s v="São Paulo"/>
    <x v="0"/>
    <n v="14000"/>
    <s v="Luiza Machado"/>
    <x v="1"/>
  </r>
  <r>
    <x v="6"/>
    <n v="2"/>
    <x v="469"/>
    <s v="Niterói"/>
    <x v="1"/>
    <n v="7000"/>
    <s v="Lívia Cavalcanti"/>
    <x v="1"/>
  </r>
  <r>
    <x v="3"/>
    <n v="4"/>
    <x v="469"/>
    <s v="São Paulo"/>
    <x v="0"/>
    <n v="5600"/>
    <s v="Stephanie Aquino"/>
    <x v="1"/>
  </r>
  <r>
    <x v="0"/>
    <n v="5"/>
    <x v="469"/>
    <s v="Curitiba"/>
    <x v="3"/>
    <n v="12500"/>
    <s v="Mariane Ferreira"/>
    <x v="1"/>
  </r>
  <r>
    <x v="4"/>
    <n v="3"/>
    <x v="469"/>
    <s v="São Paulo"/>
    <x v="0"/>
    <n v="15900"/>
    <s v="Gabriel Machado"/>
    <x v="0"/>
  </r>
  <r>
    <x v="2"/>
    <n v="5"/>
    <x v="469"/>
    <s v="Guarulhos"/>
    <x v="0"/>
    <n v="17000"/>
    <s v="Amanda Passos"/>
    <x v="1"/>
  </r>
  <r>
    <x v="6"/>
    <n v="3"/>
    <x v="469"/>
    <s v="Rio de Janeiro"/>
    <x v="1"/>
    <n v="10500"/>
    <s v="Isaac Aliani"/>
    <x v="0"/>
  </r>
  <r>
    <x v="2"/>
    <n v="1"/>
    <x v="469"/>
    <s v="São Paulo"/>
    <x v="0"/>
    <n v="3400"/>
    <s v="Julia Silva"/>
    <x v="1"/>
  </r>
  <r>
    <x v="4"/>
    <n v="4"/>
    <x v="469"/>
    <s v="São Paulo"/>
    <x v="0"/>
    <n v="21200"/>
    <s v="Beatriz Vieira"/>
    <x v="1"/>
  </r>
  <r>
    <x v="0"/>
    <n v="1"/>
    <x v="469"/>
    <s v="São Paulo"/>
    <x v="0"/>
    <n v="2500"/>
    <s v="Rodrigo Melo"/>
    <x v="0"/>
  </r>
  <r>
    <x v="4"/>
    <n v="1"/>
    <x v="469"/>
    <s v="Belo Horizonte"/>
    <x v="5"/>
    <n v="5300"/>
    <s v="Giovanna Moita"/>
    <x v="1"/>
  </r>
  <r>
    <x v="6"/>
    <n v="4"/>
    <x v="469"/>
    <s v="Belo Horizonte"/>
    <x v="5"/>
    <n v="14000"/>
    <s v="Clarissa Jordao"/>
    <x v="1"/>
  </r>
  <r>
    <x v="1"/>
    <n v="1"/>
    <x v="469"/>
    <s v="Goiânia"/>
    <x v="2"/>
    <n v="2100"/>
    <s v="Luana Kohn"/>
    <x v="1"/>
  </r>
  <r>
    <x v="0"/>
    <n v="5"/>
    <x v="469"/>
    <s v="Porto Alegre"/>
    <x v="4"/>
    <n v="12500"/>
    <s v="Audir Fernandes"/>
    <x v="0"/>
  </r>
  <r>
    <x v="6"/>
    <n v="4"/>
    <x v="470"/>
    <s v="Campinas"/>
    <x v="0"/>
    <n v="21200"/>
    <s v="Victoria Luz"/>
    <x v="1"/>
  </r>
  <r>
    <x v="0"/>
    <n v="2"/>
    <x v="470"/>
    <s v="Porto Alegre"/>
    <x v="4"/>
    <n v="5000"/>
    <s v="Marina Cardeman"/>
    <x v="1"/>
  </r>
  <r>
    <x v="0"/>
    <n v="2"/>
    <x v="470"/>
    <s v="Guarulhos"/>
    <x v="0"/>
    <n v="5000"/>
    <s v="Karina Berto"/>
    <x v="1"/>
  </r>
  <r>
    <x v="4"/>
    <n v="1"/>
    <x v="470"/>
    <s v="São Paulo"/>
    <x v="0"/>
    <n v="5300"/>
    <s v="Caio Amaral"/>
    <x v="0"/>
  </r>
  <r>
    <x v="2"/>
    <n v="5"/>
    <x v="470"/>
    <s v="Niterói"/>
    <x v="1"/>
    <n v="17000"/>
    <s v="Bernardo Rodriguez"/>
    <x v="0"/>
  </r>
  <r>
    <x v="0"/>
    <n v="2"/>
    <x v="470"/>
    <s v="São Paulo"/>
    <x v="0"/>
    <n v="5000"/>
    <s v="Bruna Camara"/>
    <x v="1"/>
  </r>
  <r>
    <x v="3"/>
    <n v="4"/>
    <x v="470"/>
    <s v="Goiânia"/>
    <x v="2"/>
    <n v="5600"/>
    <s v="Marina Alfradique"/>
    <x v="1"/>
  </r>
  <r>
    <x v="4"/>
    <n v="4"/>
    <x v="471"/>
    <s v="Curitiba"/>
    <x v="3"/>
    <n v="21200"/>
    <s v="Manuela Chagas"/>
    <x v="1"/>
  </r>
  <r>
    <x v="6"/>
    <n v="5"/>
    <x v="471"/>
    <s v="Belo Horizonte"/>
    <x v="5"/>
    <n v="17500"/>
    <s v="Caroline Meirelles"/>
    <x v="1"/>
  </r>
  <r>
    <x v="4"/>
    <n v="1"/>
    <x v="471"/>
    <s v="Niterói"/>
    <x v="1"/>
    <n v="5300"/>
    <s v="Paloma Fernandes"/>
    <x v="1"/>
  </r>
  <r>
    <x v="0"/>
    <n v="1"/>
    <x v="471"/>
    <s v="São Paulo"/>
    <x v="0"/>
    <n v="2500"/>
    <s v="Igor Andrade"/>
    <x v="0"/>
  </r>
  <r>
    <x v="0"/>
    <n v="5"/>
    <x v="471"/>
    <s v="Rio de Janeiro"/>
    <x v="1"/>
    <n v="12500"/>
    <s v="Kimberly Baptista"/>
    <x v="1"/>
  </r>
  <r>
    <x v="4"/>
    <n v="3"/>
    <x v="471"/>
    <s v="Goiânia"/>
    <x v="2"/>
    <n v="15900"/>
    <s v="Giuseppe Reis"/>
    <x v="0"/>
  </r>
  <r>
    <x v="6"/>
    <n v="5"/>
    <x v="471"/>
    <s v="Belo Horizonte"/>
    <x v="5"/>
    <n v="26500"/>
    <s v="Nathalia Vasconcelos"/>
    <x v="1"/>
  </r>
  <r>
    <x v="2"/>
    <n v="5"/>
    <x v="471"/>
    <s v="Belo Horizonte"/>
    <x v="5"/>
    <n v="17000"/>
    <s v="Marcela Marchesi"/>
    <x v="1"/>
  </r>
  <r>
    <x v="2"/>
    <n v="5"/>
    <x v="471"/>
    <s v="São Paulo"/>
    <x v="0"/>
    <n v="17000"/>
    <s v="Ylana Tostes"/>
    <x v="1"/>
  </r>
  <r>
    <x v="0"/>
    <n v="4"/>
    <x v="471"/>
    <s v="Campinas"/>
    <x v="0"/>
    <n v="10000"/>
    <s v="Jonatas Neto"/>
    <x v="0"/>
  </r>
  <r>
    <x v="1"/>
    <n v="5"/>
    <x v="471"/>
    <s v="Niterói"/>
    <x v="1"/>
    <n v="10500"/>
    <s v="Felipe Rubim"/>
    <x v="0"/>
  </r>
  <r>
    <x v="1"/>
    <n v="2"/>
    <x v="472"/>
    <s v="Curitiba"/>
    <x v="3"/>
    <n v="4200"/>
    <s v="Ian Conceição"/>
    <x v="0"/>
  </r>
  <r>
    <x v="3"/>
    <n v="2"/>
    <x v="473"/>
    <s v="Belo Horizonte"/>
    <x v="5"/>
    <n v="2800"/>
    <s v="João Souza"/>
    <x v="0"/>
  </r>
  <r>
    <x v="0"/>
    <n v="3"/>
    <x v="473"/>
    <s v="Niterói"/>
    <x v="1"/>
    <n v="7500"/>
    <s v="Cézar Guimarães"/>
    <x v="0"/>
  </r>
  <r>
    <x v="6"/>
    <n v="3"/>
    <x v="473"/>
    <s v="Campinas"/>
    <x v="0"/>
    <n v="15900"/>
    <s v="Lucas Figueiredo"/>
    <x v="0"/>
  </r>
  <r>
    <x v="4"/>
    <n v="4"/>
    <x v="473"/>
    <s v="São Paulo"/>
    <x v="0"/>
    <n v="21200"/>
    <s v="Arthur Goulart"/>
    <x v="0"/>
  </r>
  <r>
    <x v="0"/>
    <n v="1"/>
    <x v="473"/>
    <s v="Goiânia"/>
    <x v="2"/>
    <n v="2500"/>
    <s v="Jéssica Araujo"/>
    <x v="1"/>
  </r>
  <r>
    <x v="0"/>
    <n v="1"/>
    <x v="473"/>
    <s v="Campinas"/>
    <x v="0"/>
    <n v="2500"/>
    <s v="Arthur Dalforne"/>
    <x v="0"/>
  </r>
  <r>
    <x v="4"/>
    <n v="1"/>
    <x v="473"/>
    <s v="Curitiba"/>
    <x v="3"/>
    <n v="5300"/>
    <s v="Rubens Peçanha"/>
    <x v="0"/>
  </r>
  <r>
    <x v="4"/>
    <n v="5"/>
    <x v="473"/>
    <s v="Guarulhos"/>
    <x v="0"/>
    <n v="26500"/>
    <s v="João Resende"/>
    <x v="0"/>
  </r>
  <r>
    <x v="1"/>
    <n v="5"/>
    <x v="473"/>
    <s v="Guarulhos"/>
    <x v="0"/>
    <n v="10500"/>
    <s v="Lucas Marques"/>
    <x v="0"/>
  </r>
  <r>
    <x v="2"/>
    <n v="4"/>
    <x v="473"/>
    <s v="Porto Alegre"/>
    <x v="4"/>
    <n v="13600"/>
    <s v="Daniela Veiga"/>
    <x v="1"/>
  </r>
  <r>
    <x v="4"/>
    <n v="4"/>
    <x v="473"/>
    <s v="São Paulo"/>
    <x v="0"/>
    <n v="21200"/>
    <s v="Kim Mesquita"/>
    <x v="1"/>
  </r>
  <r>
    <x v="4"/>
    <n v="2"/>
    <x v="474"/>
    <s v="São Paulo"/>
    <x v="0"/>
    <n v="10600"/>
    <s v="David Oliveira"/>
    <x v="0"/>
  </r>
  <r>
    <x v="1"/>
    <n v="1"/>
    <x v="474"/>
    <s v="São Paulo"/>
    <x v="0"/>
    <n v="2100"/>
    <s v="Bruno Candido"/>
    <x v="0"/>
  </r>
  <r>
    <x v="2"/>
    <n v="4"/>
    <x v="474"/>
    <s v="São Paulo"/>
    <x v="0"/>
    <n v="13600"/>
    <s v="Livia Araújo"/>
    <x v="1"/>
  </r>
  <r>
    <x v="4"/>
    <n v="3"/>
    <x v="474"/>
    <s v="São Paulo"/>
    <x v="0"/>
    <n v="15900"/>
    <s v="Carlos Johnson"/>
    <x v="0"/>
  </r>
  <r>
    <x v="1"/>
    <n v="1"/>
    <x v="474"/>
    <s v="Goiânia"/>
    <x v="2"/>
    <n v="2100"/>
    <s v="Gabrielle Kohn"/>
    <x v="1"/>
  </r>
  <r>
    <x v="3"/>
    <n v="5"/>
    <x v="474"/>
    <s v="Rio de Janeiro"/>
    <x v="1"/>
    <n v="7000"/>
    <s v="Vitor Rodrigues"/>
    <x v="0"/>
  </r>
  <r>
    <x v="1"/>
    <n v="2"/>
    <x v="475"/>
    <s v="Rio de Janeiro"/>
    <x v="1"/>
    <n v="4200"/>
    <s v="Thiago Delgado"/>
    <x v="0"/>
  </r>
  <r>
    <x v="6"/>
    <n v="2"/>
    <x v="475"/>
    <s v="Guarulhos"/>
    <x v="0"/>
    <n v="7000"/>
    <s v="Pedro Júnior"/>
    <x v="0"/>
  </r>
  <r>
    <x v="6"/>
    <n v="2"/>
    <x v="475"/>
    <s v="Niterói"/>
    <x v="1"/>
    <n v="7000"/>
    <s v="Maria Barrozo"/>
    <x v="1"/>
  </r>
  <r>
    <x v="4"/>
    <n v="1"/>
    <x v="475"/>
    <s v="Goiânia"/>
    <x v="2"/>
    <n v="5300"/>
    <s v="Rodrigo Pessanha"/>
    <x v="0"/>
  </r>
  <r>
    <x v="6"/>
    <n v="3"/>
    <x v="475"/>
    <s v="Niterói"/>
    <x v="1"/>
    <n v="10500"/>
    <s v="Roberto Mendonça"/>
    <x v="0"/>
  </r>
  <r>
    <x v="0"/>
    <n v="4"/>
    <x v="475"/>
    <s v="Belo Horizonte"/>
    <x v="5"/>
    <n v="10000"/>
    <s v="Adrielle Carneiro"/>
    <x v="1"/>
  </r>
  <r>
    <x v="0"/>
    <n v="4"/>
    <x v="475"/>
    <s v="Belo Horizonte"/>
    <x v="5"/>
    <n v="21200"/>
    <s v="Rafael Sobral"/>
    <x v="0"/>
  </r>
  <r>
    <x v="0"/>
    <n v="5"/>
    <x v="475"/>
    <s v="Belo Horizonte"/>
    <x v="5"/>
    <n v="12500"/>
    <s v="Marcela Londero"/>
    <x v="1"/>
  </r>
  <r>
    <x v="0"/>
    <n v="1"/>
    <x v="475"/>
    <s v="Recife"/>
    <x v="6"/>
    <n v="2500"/>
    <s v="Vitor Boccaletti"/>
    <x v="0"/>
  </r>
  <r>
    <x v="2"/>
    <n v="2"/>
    <x v="475"/>
    <s v="Belo Horizonte"/>
    <x v="5"/>
    <n v="6800"/>
    <s v="Silvio Tanaka"/>
    <x v="0"/>
  </r>
  <r>
    <x v="1"/>
    <n v="5"/>
    <x v="476"/>
    <s v="Curitiba"/>
    <x v="3"/>
    <n v="10500"/>
    <s v="Danilo Alcoforado"/>
    <x v="0"/>
  </r>
  <r>
    <x v="2"/>
    <n v="2"/>
    <x v="476"/>
    <s v="Porto Alegre"/>
    <x v="4"/>
    <n v="6800"/>
    <s v="Raíssa Ortiz"/>
    <x v="1"/>
  </r>
  <r>
    <x v="0"/>
    <n v="3"/>
    <x v="476"/>
    <s v="Guarulhos"/>
    <x v="0"/>
    <n v="15900"/>
    <s v="Alon Mendonça"/>
    <x v="0"/>
  </r>
  <r>
    <x v="1"/>
    <n v="2"/>
    <x v="476"/>
    <s v="Goiânia"/>
    <x v="2"/>
    <n v="4200"/>
    <s v="Thaís Silva"/>
    <x v="1"/>
  </r>
  <r>
    <x v="2"/>
    <n v="1"/>
    <x v="476"/>
    <s v="São Paulo"/>
    <x v="0"/>
    <n v="3400"/>
    <s v="Letícia Barros"/>
    <x v="1"/>
  </r>
  <r>
    <x v="5"/>
    <n v="5"/>
    <x v="476"/>
    <s v="Rio de Janeiro"/>
    <x v="1"/>
    <n v="8000"/>
    <s v="Gabriela Ferezin"/>
    <x v="1"/>
  </r>
  <r>
    <x v="4"/>
    <n v="2"/>
    <x v="476"/>
    <s v="Curitiba"/>
    <x v="3"/>
    <n v="10600"/>
    <s v="Ana Puntel"/>
    <x v="1"/>
  </r>
  <r>
    <x v="4"/>
    <n v="1"/>
    <x v="476"/>
    <s v="São Paulo"/>
    <x v="0"/>
    <n v="5300"/>
    <s v="Thales Resende"/>
    <x v="0"/>
  </r>
  <r>
    <x v="0"/>
    <n v="5"/>
    <x v="476"/>
    <s v="São Paulo"/>
    <x v="0"/>
    <n v="12500"/>
    <s v="Raissa Rodrigues"/>
    <x v="1"/>
  </r>
  <r>
    <x v="0"/>
    <n v="5"/>
    <x v="476"/>
    <s v="Guarulhos"/>
    <x v="0"/>
    <n v="12500"/>
    <s v="Pedro Marins"/>
    <x v="0"/>
  </r>
  <r>
    <x v="2"/>
    <n v="5"/>
    <x v="476"/>
    <s v="São Paulo"/>
    <x v="0"/>
    <n v="17000"/>
    <s v="Thiago Lima"/>
    <x v="0"/>
  </r>
  <r>
    <x v="0"/>
    <n v="1"/>
    <x v="476"/>
    <s v="São Paulo"/>
    <x v="0"/>
    <n v="2500"/>
    <s v="Caio Silva"/>
    <x v="0"/>
  </r>
  <r>
    <x v="6"/>
    <n v="2"/>
    <x v="476"/>
    <s v="Curitiba"/>
    <x v="3"/>
    <n v="7000"/>
    <s v="Willian Junior"/>
    <x v="0"/>
  </r>
  <r>
    <x v="0"/>
    <n v="1"/>
    <x v="476"/>
    <s v="Recife"/>
    <x v="6"/>
    <n v="2500"/>
    <s v="Caio Oliveira"/>
    <x v="0"/>
  </r>
  <r>
    <x v="6"/>
    <n v="1"/>
    <x v="476"/>
    <s v="São Paulo"/>
    <x v="0"/>
    <n v="3500"/>
    <s v="Alexandre Peçanha"/>
    <x v="0"/>
  </r>
  <r>
    <x v="5"/>
    <n v="2"/>
    <x v="476"/>
    <s v="São Paulo"/>
    <x v="0"/>
    <n v="3200"/>
    <s v="Guilherme Bitencourt"/>
    <x v="0"/>
  </r>
  <r>
    <x v="4"/>
    <n v="3"/>
    <x v="477"/>
    <s v="Belo Horizonte"/>
    <x v="5"/>
    <n v="15900"/>
    <s v="Victor Bach"/>
    <x v="0"/>
  </r>
  <r>
    <x v="6"/>
    <n v="3"/>
    <x v="477"/>
    <s v="Goiânia"/>
    <x v="2"/>
    <n v="15900"/>
    <s v="Pedro Santos"/>
    <x v="0"/>
  </r>
  <r>
    <x v="3"/>
    <n v="3"/>
    <x v="477"/>
    <s v="Rio de Janeiro"/>
    <x v="1"/>
    <n v="4200"/>
    <s v="Amanda Gonçalves"/>
    <x v="1"/>
  </r>
  <r>
    <x v="4"/>
    <n v="1"/>
    <x v="477"/>
    <s v="Porto Alegre"/>
    <x v="4"/>
    <n v="5300"/>
    <s v="Caio Xavier"/>
    <x v="0"/>
  </r>
  <r>
    <x v="1"/>
    <n v="3"/>
    <x v="477"/>
    <s v="São Paulo"/>
    <x v="0"/>
    <n v="6300"/>
    <s v="Fabio Guadagnino"/>
    <x v="0"/>
  </r>
  <r>
    <x v="6"/>
    <n v="5"/>
    <x v="477"/>
    <s v="Niterói"/>
    <x v="1"/>
    <n v="17500"/>
    <s v="Bruno Dantas"/>
    <x v="0"/>
  </r>
  <r>
    <x v="4"/>
    <n v="4"/>
    <x v="477"/>
    <s v="São Paulo"/>
    <x v="0"/>
    <n v="21200"/>
    <s v="Marina Melo"/>
    <x v="1"/>
  </r>
  <r>
    <x v="4"/>
    <n v="3"/>
    <x v="477"/>
    <s v="São Paulo"/>
    <x v="0"/>
    <n v="15900"/>
    <s v="Maria Silva"/>
    <x v="1"/>
  </r>
  <r>
    <x v="4"/>
    <n v="3"/>
    <x v="477"/>
    <s v="Campinas"/>
    <x v="0"/>
    <n v="15900"/>
    <s v="Diego Kranz"/>
    <x v="0"/>
  </r>
  <r>
    <x v="0"/>
    <n v="4"/>
    <x v="477"/>
    <s v="Guarulhos"/>
    <x v="0"/>
    <n v="21200"/>
    <s v="Alon Goes"/>
    <x v="0"/>
  </r>
  <r>
    <x v="0"/>
    <n v="5"/>
    <x v="477"/>
    <s v="Goiânia"/>
    <x v="2"/>
    <n v="12500"/>
    <s v="Breno Miura"/>
    <x v="0"/>
  </r>
  <r>
    <x v="4"/>
    <n v="5"/>
    <x v="478"/>
    <s v="Campinas"/>
    <x v="0"/>
    <n v="26500"/>
    <s v="Karine Leite"/>
    <x v="1"/>
  </r>
  <r>
    <x v="5"/>
    <n v="3"/>
    <x v="478"/>
    <s v="Niterói"/>
    <x v="1"/>
    <n v="4800"/>
    <s v="Igor Moita"/>
    <x v="0"/>
  </r>
  <r>
    <x v="4"/>
    <n v="3"/>
    <x v="478"/>
    <s v="Campinas"/>
    <x v="0"/>
    <n v="15900"/>
    <s v="Pedro Procaci"/>
    <x v="0"/>
  </r>
  <r>
    <x v="0"/>
    <n v="3"/>
    <x v="478"/>
    <s v="Goiânia"/>
    <x v="2"/>
    <n v="7500"/>
    <s v="José Franco"/>
    <x v="0"/>
  </r>
  <r>
    <x v="0"/>
    <n v="2"/>
    <x v="478"/>
    <s v="Belo Horizonte"/>
    <x v="5"/>
    <n v="5000"/>
    <s v="Breno Accioly"/>
    <x v="0"/>
  </r>
  <r>
    <x v="0"/>
    <n v="3"/>
    <x v="479"/>
    <s v="Porto Alegre"/>
    <x v="4"/>
    <n v="7500"/>
    <s v="Vanessa Monteiro"/>
    <x v="1"/>
  </r>
  <r>
    <x v="0"/>
    <n v="2"/>
    <x v="479"/>
    <s v="Guarulhos"/>
    <x v="0"/>
    <n v="5000"/>
    <s v="Ana Calbucci"/>
    <x v="1"/>
  </r>
  <r>
    <x v="5"/>
    <n v="2"/>
    <x v="479"/>
    <s v="Guarulhos"/>
    <x v="0"/>
    <n v="3200"/>
    <s v="Rafaela Conceição"/>
    <x v="1"/>
  </r>
  <r>
    <x v="6"/>
    <n v="5"/>
    <x v="479"/>
    <s v="Goiânia"/>
    <x v="2"/>
    <n v="17500"/>
    <s v="Beatriz Rodriguez"/>
    <x v="1"/>
  </r>
  <r>
    <x v="0"/>
    <n v="5"/>
    <x v="479"/>
    <s v="Belo Horizonte"/>
    <x v="5"/>
    <n v="12500"/>
    <s v="Victor Correa"/>
    <x v="0"/>
  </r>
  <r>
    <x v="0"/>
    <n v="5"/>
    <x v="479"/>
    <s v="Rio de Janeiro"/>
    <x v="1"/>
    <n v="12500"/>
    <s v="Tainah Ursulino"/>
    <x v="1"/>
  </r>
  <r>
    <x v="4"/>
    <n v="4"/>
    <x v="479"/>
    <s v="Rio de Janeiro"/>
    <x v="1"/>
    <n v="21200"/>
    <s v="Bruno Pereira"/>
    <x v="0"/>
  </r>
  <r>
    <x v="2"/>
    <n v="5"/>
    <x v="479"/>
    <s v="Porto Alegre"/>
    <x v="4"/>
    <n v="17000"/>
    <s v="Mariana Sales"/>
    <x v="1"/>
  </r>
  <r>
    <x v="4"/>
    <n v="5"/>
    <x v="479"/>
    <s v="Goiânia"/>
    <x v="2"/>
    <n v="26500"/>
    <s v="Jônatas Castro"/>
    <x v="0"/>
  </r>
  <r>
    <x v="5"/>
    <n v="2"/>
    <x v="479"/>
    <s v="Campinas"/>
    <x v="0"/>
    <n v="3200"/>
    <s v="Maria Soares"/>
    <x v="1"/>
  </r>
  <r>
    <x v="4"/>
    <n v="5"/>
    <x v="479"/>
    <s v="Niterói"/>
    <x v="1"/>
    <n v="26500"/>
    <s v="Mariana Ribeiro"/>
    <x v="1"/>
  </r>
  <r>
    <x v="5"/>
    <n v="3"/>
    <x v="479"/>
    <s v="São Paulo"/>
    <x v="0"/>
    <n v="4800"/>
    <s v="Bruna Guimarães"/>
    <x v="1"/>
  </r>
  <r>
    <x v="0"/>
    <n v="4"/>
    <x v="479"/>
    <s v="São Paulo"/>
    <x v="0"/>
    <n v="10000"/>
    <s v="Matheus Melo"/>
    <x v="0"/>
  </r>
  <r>
    <x v="1"/>
    <n v="4"/>
    <x v="480"/>
    <s v="Rio de Janeiro"/>
    <x v="1"/>
    <n v="8400"/>
    <s v="Myllena Almeida"/>
    <x v="1"/>
  </r>
  <r>
    <x v="2"/>
    <n v="1"/>
    <x v="480"/>
    <s v="Rio de Janeiro"/>
    <x v="1"/>
    <n v="3400"/>
    <s v="Breno Farias"/>
    <x v="0"/>
  </r>
  <r>
    <x v="4"/>
    <n v="1"/>
    <x v="480"/>
    <s v="Belo Horizonte"/>
    <x v="5"/>
    <n v="5300"/>
    <s v="Yasmim Camara"/>
    <x v="1"/>
  </r>
  <r>
    <x v="0"/>
    <n v="5"/>
    <x v="480"/>
    <s v="Guarulhos"/>
    <x v="0"/>
    <n v="12500"/>
    <s v="Matheus Siqueira"/>
    <x v="0"/>
  </r>
  <r>
    <x v="0"/>
    <n v="3"/>
    <x v="480"/>
    <s v="Porto Alegre"/>
    <x v="4"/>
    <n v="7500"/>
    <s v="Roberto Nucci"/>
    <x v="0"/>
  </r>
  <r>
    <x v="6"/>
    <n v="2"/>
    <x v="480"/>
    <s v="São Paulo"/>
    <x v="0"/>
    <n v="7000"/>
    <s v="Philipe Camara"/>
    <x v="0"/>
  </r>
  <r>
    <x v="6"/>
    <n v="5"/>
    <x v="481"/>
    <s v="Goiânia"/>
    <x v="2"/>
    <n v="17500"/>
    <s v="Lucas Fonseca"/>
    <x v="0"/>
  </r>
  <r>
    <x v="0"/>
    <n v="4"/>
    <x v="481"/>
    <s v="Porto Alegre"/>
    <x v="4"/>
    <n v="10000"/>
    <s v="Yasmim Michetti"/>
    <x v="1"/>
  </r>
  <r>
    <x v="4"/>
    <n v="3"/>
    <x v="481"/>
    <s v="Goiânia"/>
    <x v="2"/>
    <n v="15900"/>
    <s v="Fernanda Rachide"/>
    <x v="1"/>
  </r>
  <r>
    <x v="6"/>
    <n v="5"/>
    <x v="481"/>
    <s v="Recife"/>
    <x v="6"/>
    <n v="26500"/>
    <s v="Jorge Leig"/>
    <x v="0"/>
  </r>
  <r>
    <x v="4"/>
    <n v="5"/>
    <x v="481"/>
    <s v="Recife"/>
    <x v="6"/>
    <n v="26500"/>
    <s v="Isabella Silva"/>
    <x v="1"/>
  </r>
  <r>
    <x v="1"/>
    <n v="4"/>
    <x v="481"/>
    <s v="Niterói"/>
    <x v="1"/>
    <n v="8400"/>
    <s v="Izabel Baptista"/>
    <x v="1"/>
  </r>
  <r>
    <x v="5"/>
    <n v="3"/>
    <x v="481"/>
    <s v="São Paulo"/>
    <x v="0"/>
    <n v="4800"/>
    <s v="Lorena Barbosa"/>
    <x v="1"/>
  </r>
  <r>
    <x v="0"/>
    <n v="5"/>
    <x v="481"/>
    <s v="Rio de Janeiro"/>
    <x v="1"/>
    <n v="12500"/>
    <s v="Bruna Firmino"/>
    <x v="1"/>
  </r>
  <r>
    <x v="3"/>
    <n v="5"/>
    <x v="481"/>
    <s v="Belo Horizonte"/>
    <x v="5"/>
    <n v="7000"/>
    <s v="Pedro Racy"/>
    <x v="0"/>
  </r>
  <r>
    <x v="4"/>
    <n v="5"/>
    <x v="481"/>
    <s v="Belo Horizonte"/>
    <x v="5"/>
    <n v="26500"/>
    <s v="Bárbara Affonso"/>
    <x v="0"/>
  </r>
  <r>
    <x v="0"/>
    <n v="3"/>
    <x v="481"/>
    <s v="Porto Alegre"/>
    <x v="4"/>
    <n v="7500"/>
    <s v="Priscila Mendonça"/>
    <x v="1"/>
  </r>
  <r>
    <x v="4"/>
    <n v="3"/>
    <x v="481"/>
    <s v="São Paulo"/>
    <x v="0"/>
    <n v="15900"/>
    <s v="Izabel Freitas"/>
    <x v="1"/>
  </r>
  <r>
    <x v="6"/>
    <n v="3"/>
    <x v="481"/>
    <s v="Goiânia"/>
    <x v="2"/>
    <n v="10500"/>
    <s v="Rubens Gomes"/>
    <x v="0"/>
  </r>
  <r>
    <x v="6"/>
    <n v="2"/>
    <x v="481"/>
    <s v="Porto Alegre"/>
    <x v="4"/>
    <n v="7000"/>
    <s v="João Ferman"/>
    <x v="0"/>
  </r>
  <r>
    <x v="4"/>
    <n v="4"/>
    <x v="482"/>
    <s v="Goiânia"/>
    <x v="2"/>
    <n v="21200"/>
    <s v="Philipe Miranda"/>
    <x v="0"/>
  </r>
  <r>
    <x v="4"/>
    <n v="5"/>
    <x v="482"/>
    <s v="Belo Horizonte"/>
    <x v="5"/>
    <n v="26500"/>
    <s v="Isabelle Cunha"/>
    <x v="1"/>
  </r>
  <r>
    <x v="0"/>
    <n v="3"/>
    <x v="483"/>
    <s v="Goiânia"/>
    <x v="2"/>
    <n v="7500"/>
    <s v="Vitor Soares"/>
    <x v="0"/>
  </r>
  <r>
    <x v="0"/>
    <n v="4"/>
    <x v="484"/>
    <s v="Niterói"/>
    <x v="1"/>
    <n v="10000"/>
    <s v="Viviane Forte"/>
    <x v="1"/>
  </r>
  <r>
    <x v="0"/>
    <n v="3"/>
    <x v="484"/>
    <s v="São Paulo"/>
    <x v="0"/>
    <n v="7500"/>
    <s v="Joao Nunes"/>
    <x v="0"/>
  </r>
  <r>
    <x v="0"/>
    <n v="2"/>
    <x v="484"/>
    <s v="São Paulo"/>
    <x v="0"/>
    <n v="10600"/>
    <s v="Jorge Dias"/>
    <x v="0"/>
  </r>
  <r>
    <x v="2"/>
    <n v="3"/>
    <x v="484"/>
    <s v="Belo Horizonte"/>
    <x v="5"/>
    <n v="10200"/>
    <s v="Letícia Viríssimo"/>
    <x v="1"/>
  </r>
  <r>
    <x v="4"/>
    <n v="4"/>
    <x v="484"/>
    <s v="Belo Horizonte"/>
    <x v="5"/>
    <n v="21200"/>
    <s v="Paula Portela"/>
    <x v="1"/>
  </r>
  <r>
    <x v="4"/>
    <n v="5"/>
    <x v="485"/>
    <s v="Campinas"/>
    <x v="0"/>
    <n v="26500"/>
    <s v="Gabriel Vieira"/>
    <x v="0"/>
  </r>
  <r>
    <x v="4"/>
    <n v="5"/>
    <x v="485"/>
    <s v="São Paulo"/>
    <x v="0"/>
    <n v="26500"/>
    <s v="Lucas Braga"/>
    <x v="0"/>
  </r>
  <r>
    <x v="5"/>
    <n v="1"/>
    <x v="485"/>
    <s v="Rio de Janeiro"/>
    <x v="1"/>
    <n v="1600"/>
    <s v="Alex Correa"/>
    <x v="0"/>
  </r>
  <r>
    <x v="4"/>
    <n v="2"/>
    <x v="486"/>
    <s v="Curitiba"/>
    <x v="3"/>
    <n v="10600"/>
    <s v="Bernardo Vianna"/>
    <x v="0"/>
  </r>
  <r>
    <x v="5"/>
    <n v="1"/>
    <x v="486"/>
    <s v="Rio de Janeiro"/>
    <x v="1"/>
    <n v="1600"/>
    <s v="Lucas Mendonça"/>
    <x v="0"/>
  </r>
  <r>
    <x v="4"/>
    <n v="1"/>
    <x v="486"/>
    <s v="Belo Horizonte"/>
    <x v="5"/>
    <n v="5300"/>
    <s v="Jônatas Ramos"/>
    <x v="0"/>
  </r>
  <r>
    <x v="0"/>
    <n v="5"/>
    <x v="486"/>
    <s v="São Paulo"/>
    <x v="0"/>
    <n v="12500"/>
    <s v="Fabio Procaci"/>
    <x v="0"/>
  </r>
  <r>
    <x v="6"/>
    <n v="5"/>
    <x v="486"/>
    <s v="Campinas"/>
    <x v="0"/>
    <n v="17500"/>
    <s v="Adrielle Soares"/>
    <x v="1"/>
  </r>
  <r>
    <x v="4"/>
    <n v="5"/>
    <x v="486"/>
    <s v="Rio de Janeiro"/>
    <x v="1"/>
    <n v="26500"/>
    <s v="Lenon Valente"/>
    <x v="0"/>
  </r>
  <r>
    <x v="3"/>
    <n v="2"/>
    <x v="486"/>
    <s v="Niterói"/>
    <x v="1"/>
    <n v="2800"/>
    <s v="Guilherme Mendes"/>
    <x v="0"/>
  </r>
  <r>
    <x v="0"/>
    <n v="2"/>
    <x v="486"/>
    <s v="São Paulo"/>
    <x v="0"/>
    <n v="10600"/>
    <s v="Diego Silva"/>
    <x v="0"/>
  </r>
  <r>
    <x v="0"/>
    <n v="4"/>
    <x v="486"/>
    <s v="Niterói"/>
    <x v="1"/>
    <n v="21200"/>
    <s v="Patrícia Pedrazza"/>
    <x v="1"/>
  </r>
  <r>
    <x v="0"/>
    <n v="3"/>
    <x v="486"/>
    <s v="Curitiba"/>
    <x v="3"/>
    <n v="7500"/>
    <s v="Leonardo Nogueira"/>
    <x v="0"/>
  </r>
  <r>
    <x v="5"/>
    <n v="1"/>
    <x v="486"/>
    <s v="Rio de Janeiro"/>
    <x v="1"/>
    <n v="1600"/>
    <s v="Daniel Racy"/>
    <x v="0"/>
  </r>
  <r>
    <x v="1"/>
    <n v="3"/>
    <x v="486"/>
    <s v="Niterói"/>
    <x v="1"/>
    <n v="6300"/>
    <s v="Tadeu Fernandes"/>
    <x v="0"/>
  </r>
  <r>
    <x v="6"/>
    <n v="5"/>
    <x v="486"/>
    <s v="Porto Alegre"/>
    <x v="4"/>
    <n v="17500"/>
    <s v="Lázaro Silva"/>
    <x v="0"/>
  </r>
  <r>
    <x v="0"/>
    <n v="4"/>
    <x v="487"/>
    <s v="Niterói"/>
    <x v="1"/>
    <n v="10000"/>
    <s v="Cícero Figueiredo"/>
    <x v="0"/>
  </r>
  <r>
    <x v="4"/>
    <n v="5"/>
    <x v="487"/>
    <s v="Belo Horizonte"/>
    <x v="5"/>
    <n v="26500"/>
    <s v="Bruno Santos"/>
    <x v="0"/>
  </r>
  <r>
    <x v="4"/>
    <n v="3"/>
    <x v="487"/>
    <s v="Guarulhos"/>
    <x v="0"/>
    <n v="15900"/>
    <s v="Raíza Barros"/>
    <x v="1"/>
  </r>
  <r>
    <x v="4"/>
    <n v="4"/>
    <x v="487"/>
    <s v="São Paulo"/>
    <x v="0"/>
    <n v="21200"/>
    <s v="Caio Heimlich"/>
    <x v="0"/>
  </r>
  <r>
    <x v="4"/>
    <n v="2"/>
    <x v="487"/>
    <s v="Goiânia"/>
    <x v="2"/>
    <n v="10600"/>
    <s v="Marina Aragão"/>
    <x v="1"/>
  </r>
  <r>
    <x v="5"/>
    <n v="5"/>
    <x v="487"/>
    <s v="São Paulo"/>
    <x v="0"/>
    <n v="8000"/>
    <s v="Raphael Nogueira"/>
    <x v="0"/>
  </r>
  <r>
    <x v="4"/>
    <n v="1"/>
    <x v="487"/>
    <s v="São Paulo"/>
    <x v="0"/>
    <n v="5300"/>
    <s v="Bruna Seixas"/>
    <x v="1"/>
  </r>
  <r>
    <x v="0"/>
    <n v="5"/>
    <x v="487"/>
    <s v="Campinas"/>
    <x v="0"/>
    <n v="12500"/>
    <s v="Natalia Sagrillo"/>
    <x v="1"/>
  </r>
  <r>
    <x v="1"/>
    <n v="5"/>
    <x v="488"/>
    <s v="Goiânia"/>
    <x v="2"/>
    <n v="10500"/>
    <s v="Luiz Vieira"/>
    <x v="0"/>
  </r>
  <r>
    <x v="5"/>
    <n v="2"/>
    <x v="488"/>
    <s v="Recife"/>
    <x v="6"/>
    <n v="3200"/>
    <s v="Carlos Leite"/>
    <x v="0"/>
  </r>
  <r>
    <x v="2"/>
    <n v="1"/>
    <x v="488"/>
    <s v="São Paulo"/>
    <x v="0"/>
    <n v="3400"/>
    <s v="Stefan Fernandes"/>
    <x v="0"/>
  </r>
  <r>
    <x v="2"/>
    <n v="4"/>
    <x v="488"/>
    <s v="Belo Horizonte"/>
    <x v="5"/>
    <n v="13600"/>
    <s v="Andressa Ferreira"/>
    <x v="1"/>
  </r>
  <r>
    <x v="0"/>
    <n v="5"/>
    <x v="488"/>
    <s v="Rio de Janeiro"/>
    <x v="1"/>
    <n v="12500"/>
    <s v="João Terra"/>
    <x v="0"/>
  </r>
  <r>
    <x v="5"/>
    <n v="2"/>
    <x v="488"/>
    <s v="Porto Alegre"/>
    <x v="4"/>
    <n v="3200"/>
    <s v="Rafael Farias"/>
    <x v="0"/>
  </r>
  <r>
    <x v="3"/>
    <n v="2"/>
    <x v="488"/>
    <s v="Porto Alegre"/>
    <x v="4"/>
    <n v="2800"/>
    <s v="Daniel Gomes"/>
    <x v="0"/>
  </r>
  <r>
    <x v="6"/>
    <n v="5"/>
    <x v="488"/>
    <s v="Belo Horizonte"/>
    <x v="5"/>
    <n v="17500"/>
    <s v="Rafaela Cabral"/>
    <x v="1"/>
  </r>
  <r>
    <x v="4"/>
    <n v="4"/>
    <x v="488"/>
    <s v="São Paulo"/>
    <x v="0"/>
    <n v="21200"/>
    <s v="Beatriz Vianna"/>
    <x v="1"/>
  </r>
  <r>
    <x v="2"/>
    <n v="5"/>
    <x v="488"/>
    <s v="Niterói"/>
    <x v="1"/>
    <n v="17000"/>
    <s v="Paula Rocha"/>
    <x v="1"/>
  </r>
  <r>
    <x v="1"/>
    <n v="5"/>
    <x v="489"/>
    <s v="Belo Horizonte"/>
    <x v="5"/>
    <n v="10500"/>
    <s v="Arthur Johnson"/>
    <x v="0"/>
  </r>
  <r>
    <x v="4"/>
    <n v="3"/>
    <x v="489"/>
    <s v="Goiânia"/>
    <x v="2"/>
    <n v="15900"/>
    <s v="Victor Calmon"/>
    <x v="0"/>
  </r>
  <r>
    <x v="4"/>
    <n v="4"/>
    <x v="489"/>
    <s v="Porto Alegre"/>
    <x v="4"/>
    <n v="21200"/>
    <s v="Wilson Lopes"/>
    <x v="0"/>
  </r>
  <r>
    <x v="0"/>
    <n v="3"/>
    <x v="489"/>
    <s v="Belo Horizonte"/>
    <x v="5"/>
    <n v="7500"/>
    <s v="Lucas Restum"/>
    <x v="0"/>
  </r>
  <r>
    <x v="6"/>
    <n v="3"/>
    <x v="489"/>
    <s v="Niterói"/>
    <x v="1"/>
    <n v="10500"/>
    <s v="Ian Pereira"/>
    <x v="0"/>
  </r>
  <r>
    <x v="4"/>
    <n v="5"/>
    <x v="489"/>
    <s v="Campinas"/>
    <x v="0"/>
    <n v="26500"/>
    <s v="Raphael Ayres"/>
    <x v="0"/>
  </r>
  <r>
    <x v="0"/>
    <n v="4"/>
    <x v="489"/>
    <s v="Belo Horizonte"/>
    <x v="5"/>
    <n v="21200"/>
    <s v="Luiza Motta"/>
    <x v="1"/>
  </r>
  <r>
    <x v="0"/>
    <n v="5"/>
    <x v="489"/>
    <s v="São Paulo"/>
    <x v="0"/>
    <n v="12500"/>
    <s v="Anna Goulart"/>
    <x v="1"/>
  </r>
  <r>
    <x v="3"/>
    <n v="3"/>
    <x v="489"/>
    <s v="São Paulo"/>
    <x v="0"/>
    <n v="4200"/>
    <s v="Joyce Britto"/>
    <x v="1"/>
  </r>
  <r>
    <x v="4"/>
    <n v="5"/>
    <x v="490"/>
    <s v="Belo Horizonte"/>
    <x v="5"/>
    <n v="26500"/>
    <s v="Viviane Monte"/>
    <x v="1"/>
  </r>
  <r>
    <x v="4"/>
    <n v="1"/>
    <x v="490"/>
    <s v="Guarulhos"/>
    <x v="0"/>
    <n v="5300"/>
    <s v="Rodrigo Silva"/>
    <x v="0"/>
  </r>
  <r>
    <x v="2"/>
    <n v="2"/>
    <x v="490"/>
    <s v="Goiânia"/>
    <x v="2"/>
    <n v="6800"/>
    <s v="Mariane Oliveira"/>
    <x v="1"/>
  </r>
  <r>
    <x v="0"/>
    <n v="4"/>
    <x v="490"/>
    <s v="Goiânia"/>
    <x v="2"/>
    <n v="10000"/>
    <s v="Carlos Brandao"/>
    <x v="0"/>
  </r>
  <r>
    <x v="3"/>
    <n v="4"/>
    <x v="491"/>
    <s v="Campinas"/>
    <x v="0"/>
    <n v="5600"/>
    <s v="Arthur Silva"/>
    <x v="0"/>
  </r>
  <r>
    <x v="6"/>
    <n v="3"/>
    <x v="491"/>
    <s v="Belo Horizonte"/>
    <x v="5"/>
    <n v="10500"/>
    <s v="Renan Camara"/>
    <x v="0"/>
  </r>
  <r>
    <x v="4"/>
    <n v="3"/>
    <x v="491"/>
    <s v="Guarulhos"/>
    <x v="0"/>
    <n v="15900"/>
    <s v="Roberto Oliveira"/>
    <x v="0"/>
  </r>
  <r>
    <x v="5"/>
    <n v="5"/>
    <x v="491"/>
    <s v="Goiânia"/>
    <x v="2"/>
    <n v="8000"/>
    <s v="Gabriel Feijo"/>
    <x v="0"/>
  </r>
  <r>
    <x v="0"/>
    <n v="2"/>
    <x v="491"/>
    <s v="São Paulo"/>
    <x v="0"/>
    <n v="10600"/>
    <s v="Gabriel Xavier"/>
    <x v="0"/>
  </r>
  <r>
    <x v="1"/>
    <n v="2"/>
    <x v="491"/>
    <s v="Guarulhos"/>
    <x v="0"/>
    <n v="4200"/>
    <s v="Joao Silva"/>
    <x v="0"/>
  </r>
  <r>
    <x v="5"/>
    <n v="4"/>
    <x v="492"/>
    <s v="Goiânia"/>
    <x v="2"/>
    <n v="6400"/>
    <s v="Leonardo Vasconcelos"/>
    <x v="0"/>
  </r>
  <r>
    <x v="2"/>
    <n v="5"/>
    <x v="493"/>
    <s v="Goiânia"/>
    <x v="2"/>
    <n v="17000"/>
    <s v="João Rodrigues"/>
    <x v="0"/>
  </r>
  <r>
    <x v="4"/>
    <n v="5"/>
    <x v="493"/>
    <s v="São Paulo"/>
    <x v="0"/>
    <n v="26500"/>
    <s v="Ana Kohn"/>
    <x v="1"/>
  </r>
  <r>
    <x v="0"/>
    <n v="2"/>
    <x v="493"/>
    <s v="São Paulo"/>
    <x v="0"/>
    <n v="10600"/>
    <s v="Eduardo Machado"/>
    <x v="0"/>
  </r>
  <r>
    <x v="4"/>
    <n v="4"/>
    <x v="493"/>
    <s v="Recife"/>
    <x v="6"/>
    <n v="21200"/>
    <s v="Daniel Marinho"/>
    <x v="0"/>
  </r>
  <r>
    <x v="0"/>
    <n v="2"/>
    <x v="493"/>
    <s v="Niterói"/>
    <x v="1"/>
    <n v="5000"/>
    <s v="Ana Miranda"/>
    <x v="1"/>
  </r>
  <r>
    <x v="4"/>
    <n v="4"/>
    <x v="493"/>
    <s v="Goiânia"/>
    <x v="2"/>
    <n v="21200"/>
    <s v="Maria Ribeiro"/>
    <x v="1"/>
  </r>
  <r>
    <x v="4"/>
    <n v="4"/>
    <x v="494"/>
    <s v="Porto Alegre"/>
    <x v="4"/>
    <n v="21200"/>
    <s v="Rubens Cardoso"/>
    <x v="0"/>
  </r>
  <r>
    <x v="0"/>
    <n v="3"/>
    <x v="495"/>
    <s v="Recife"/>
    <x v="6"/>
    <n v="7500"/>
    <s v="Arthur Gomes"/>
    <x v="0"/>
  </r>
  <r>
    <x v="4"/>
    <n v="1"/>
    <x v="495"/>
    <s v="São Paulo"/>
    <x v="0"/>
    <n v="5300"/>
    <s v="Marcos Gomes"/>
    <x v="0"/>
  </r>
  <r>
    <x v="4"/>
    <n v="2"/>
    <x v="495"/>
    <s v="Recife"/>
    <x v="6"/>
    <n v="10600"/>
    <s v="Luã Assunção"/>
    <x v="0"/>
  </r>
  <r>
    <x v="4"/>
    <n v="1"/>
    <x v="496"/>
    <s v="São Paulo"/>
    <x v="0"/>
    <n v="5300"/>
    <s v="Luiz Silva"/>
    <x v="0"/>
  </r>
  <r>
    <x v="2"/>
    <n v="2"/>
    <x v="496"/>
    <s v="Goiânia"/>
    <x v="2"/>
    <n v="6800"/>
    <s v="Carolina Lima"/>
    <x v="1"/>
  </r>
  <r>
    <x v="1"/>
    <n v="4"/>
    <x v="496"/>
    <s v="São Paulo"/>
    <x v="0"/>
    <n v="8400"/>
    <s v="Bárbara Manhães"/>
    <x v="0"/>
  </r>
  <r>
    <x v="0"/>
    <n v="5"/>
    <x v="497"/>
    <s v="Porto Alegre"/>
    <x v="4"/>
    <n v="12500"/>
    <s v="Rubens Rodrigues"/>
    <x v="0"/>
  </r>
  <r>
    <x v="6"/>
    <n v="3"/>
    <x v="497"/>
    <s v="Niterói"/>
    <x v="1"/>
    <n v="10500"/>
    <s v="Wilson Souza"/>
    <x v="0"/>
  </r>
  <r>
    <x v="0"/>
    <n v="3"/>
    <x v="497"/>
    <s v="Goiânia"/>
    <x v="2"/>
    <n v="7500"/>
    <s v="Alon Cunha"/>
    <x v="0"/>
  </r>
  <r>
    <x v="0"/>
    <n v="2"/>
    <x v="497"/>
    <s v="Belo Horizonte"/>
    <x v="5"/>
    <n v="5000"/>
    <s v="Vitor Arruda"/>
    <x v="0"/>
  </r>
  <r>
    <x v="4"/>
    <n v="2"/>
    <x v="497"/>
    <s v="Belo Horizonte"/>
    <x v="5"/>
    <n v="10600"/>
    <s v="Luísa Wajnsztok"/>
    <x v="0"/>
  </r>
  <r>
    <x v="2"/>
    <n v="5"/>
    <x v="497"/>
    <s v="Campinas"/>
    <x v="0"/>
    <n v="17000"/>
    <s v="Rojane Bastazini"/>
    <x v="1"/>
  </r>
  <r>
    <x v="3"/>
    <n v="1"/>
    <x v="497"/>
    <s v="Belo Horizonte"/>
    <x v="5"/>
    <n v="1400"/>
    <s v="Pedro Santos"/>
    <x v="0"/>
  </r>
  <r>
    <x v="0"/>
    <n v="1"/>
    <x v="497"/>
    <s v="Goiânia"/>
    <x v="2"/>
    <n v="5300"/>
    <s v="Thainá Mattos"/>
    <x v="1"/>
  </r>
  <r>
    <x v="3"/>
    <n v="5"/>
    <x v="497"/>
    <s v="Goiânia"/>
    <x v="2"/>
    <n v="7000"/>
    <s v="Eduardo Tabet"/>
    <x v="0"/>
  </r>
  <r>
    <x v="5"/>
    <n v="1"/>
    <x v="497"/>
    <s v="Rio de Janeiro"/>
    <x v="1"/>
    <n v="1600"/>
    <s v="Daniel Soares"/>
    <x v="0"/>
  </r>
  <r>
    <x v="0"/>
    <n v="3"/>
    <x v="498"/>
    <s v="Belo Horizonte"/>
    <x v="5"/>
    <n v="7500"/>
    <s v="Leonardo Costa"/>
    <x v="0"/>
  </r>
  <r>
    <x v="2"/>
    <n v="2"/>
    <x v="498"/>
    <s v="São Paulo"/>
    <x v="0"/>
    <n v="6800"/>
    <s v="Gustavo Miranda"/>
    <x v="0"/>
  </r>
  <r>
    <x v="3"/>
    <n v="3"/>
    <x v="498"/>
    <s v="Goiânia"/>
    <x v="2"/>
    <n v="4200"/>
    <s v="Jeferson Araujo"/>
    <x v="0"/>
  </r>
  <r>
    <x v="2"/>
    <n v="5"/>
    <x v="498"/>
    <s v="Rio de Janeiro"/>
    <x v="1"/>
    <n v="17000"/>
    <s v="Bruno Corrêa"/>
    <x v="0"/>
  </r>
  <r>
    <x v="4"/>
    <n v="5"/>
    <x v="498"/>
    <s v="Rio de Janeiro"/>
    <x v="1"/>
    <n v="26500"/>
    <s v="Vivianne Campos"/>
    <x v="1"/>
  </r>
  <r>
    <x v="4"/>
    <n v="2"/>
    <x v="498"/>
    <s v="Rio de Janeiro"/>
    <x v="1"/>
    <n v="10600"/>
    <s v="Jessica Silva"/>
    <x v="1"/>
  </r>
  <r>
    <x v="0"/>
    <n v="4"/>
    <x v="498"/>
    <s v="Belo Horizonte"/>
    <x v="5"/>
    <n v="10000"/>
    <s v="Joana Farias"/>
    <x v="1"/>
  </r>
  <r>
    <x v="6"/>
    <n v="2"/>
    <x v="498"/>
    <s v="Niterói"/>
    <x v="1"/>
    <n v="7000"/>
    <s v="Carolina Roberto"/>
    <x v="1"/>
  </r>
  <r>
    <x v="3"/>
    <n v="1"/>
    <x v="499"/>
    <s v="Recife"/>
    <x v="6"/>
    <n v="1400"/>
    <s v="Isabela Dalforne"/>
    <x v="1"/>
  </r>
  <r>
    <x v="3"/>
    <n v="4"/>
    <x v="499"/>
    <s v="Guarulhos"/>
    <x v="0"/>
    <n v="5600"/>
    <s v="Rebeca Procaci"/>
    <x v="1"/>
  </r>
  <r>
    <x v="4"/>
    <n v="4"/>
    <x v="499"/>
    <s v="Guarulhos"/>
    <x v="0"/>
    <n v="21200"/>
    <s v="Henrique Ferreira"/>
    <x v="0"/>
  </r>
  <r>
    <x v="0"/>
    <n v="2"/>
    <x v="499"/>
    <s v="Belo Horizonte"/>
    <x v="5"/>
    <n v="5000"/>
    <s v="Gustavo Figueiredo"/>
    <x v="0"/>
  </r>
  <r>
    <x v="5"/>
    <n v="4"/>
    <x v="500"/>
    <s v="São Paulo"/>
    <x v="0"/>
    <n v="6400"/>
    <s v="Mariana Wajnsztok"/>
    <x v="1"/>
  </r>
  <r>
    <x v="4"/>
    <n v="5"/>
    <x v="500"/>
    <s v="Goiânia"/>
    <x v="2"/>
    <n v="26500"/>
    <s v="David Monteiro"/>
    <x v="0"/>
  </r>
  <r>
    <x v="0"/>
    <n v="3"/>
    <x v="500"/>
    <s v="Campinas"/>
    <x v="0"/>
    <n v="7500"/>
    <s v="Raphael Netto"/>
    <x v="0"/>
  </r>
  <r>
    <x v="5"/>
    <n v="3"/>
    <x v="500"/>
    <s v="Belo Horizonte"/>
    <x v="5"/>
    <n v="4800"/>
    <s v="Luiz Roberto"/>
    <x v="0"/>
  </r>
  <r>
    <x v="2"/>
    <n v="1"/>
    <x v="500"/>
    <s v="Goiânia"/>
    <x v="2"/>
    <n v="3400"/>
    <s v="Priscila Valente"/>
    <x v="1"/>
  </r>
  <r>
    <x v="0"/>
    <n v="2"/>
    <x v="500"/>
    <s v="São Paulo"/>
    <x v="0"/>
    <n v="5000"/>
    <s v="Gustavo Almeida"/>
    <x v="0"/>
  </r>
  <r>
    <x v="4"/>
    <n v="3"/>
    <x v="500"/>
    <s v="Curitiba"/>
    <x v="3"/>
    <n v="15900"/>
    <s v="Lázaro Mesquita"/>
    <x v="0"/>
  </r>
  <r>
    <x v="2"/>
    <n v="3"/>
    <x v="500"/>
    <s v="Porto Alegre"/>
    <x v="4"/>
    <n v="10200"/>
    <s v="Rachel Teixeira"/>
    <x v="1"/>
  </r>
  <r>
    <x v="6"/>
    <n v="3"/>
    <x v="500"/>
    <s v="São Paulo"/>
    <x v="0"/>
    <n v="10500"/>
    <s v="Andre Felippe"/>
    <x v="0"/>
  </r>
  <r>
    <x v="3"/>
    <n v="5"/>
    <x v="500"/>
    <s v="Goiânia"/>
    <x v="2"/>
    <n v="7000"/>
    <s v="Roger Rodrigues"/>
    <x v="0"/>
  </r>
  <r>
    <x v="4"/>
    <n v="2"/>
    <x v="500"/>
    <s v="Belo Horizonte"/>
    <x v="5"/>
    <n v="10600"/>
    <s v="Karoline Afonso"/>
    <x v="1"/>
  </r>
  <r>
    <x v="4"/>
    <n v="1"/>
    <x v="500"/>
    <s v="Niterói"/>
    <x v="1"/>
    <n v="5300"/>
    <s v="Deysiane Barros"/>
    <x v="1"/>
  </r>
  <r>
    <x v="5"/>
    <n v="5"/>
    <x v="500"/>
    <s v="Guarulhos"/>
    <x v="0"/>
    <n v="8000"/>
    <s v="Patrick Guimarães"/>
    <x v="0"/>
  </r>
  <r>
    <x v="5"/>
    <n v="1"/>
    <x v="501"/>
    <s v="Rio de Janeiro"/>
    <x v="1"/>
    <n v="1600"/>
    <s v="Milena Ferreira"/>
    <x v="1"/>
  </r>
  <r>
    <x v="0"/>
    <n v="1"/>
    <x v="501"/>
    <s v="Campinas"/>
    <x v="0"/>
    <n v="2500"/>
    <s v="Natalia Barroso"/>
    <x v="1"/>
  </r>
  <r>
    <x v="2"/>
    <n v="1"/>
    <x v="501"/>
    <s v="Porto Alegre"/>
    <x v="4"/>
    <n v="3400"/>
    <s v="Audir Silva"/>
    <x v="0"/>
  </r>
  <r>
    <x v="0"/>
    <n v="3"/>
    <x v="501"/>
    <s v="Campinas"/>
    <x v="0"/>
    <n v="7500"/>
    <s v="Rachel Silveira"/>
    <x v="1"/>
  </r>
  <r>
    <x v="0"/>
    <n v="3"/>
    <x v="501"/>
    <s v="Curitiba"/>
    <x v="3"/>
    <n v="15900"/>
    <s v="William Abraçado"/>
    <x v="0"/>
  </r>
  <r>
    <x v="3"/>
    <n v="1"/>
    <x v="501"/>
    <s v="Porto Alegre"/>
    <x v="4"/>
    <n v="1400"/>
    <s v="Jeferson Lima"/>
    <x v="0"/>
  </r>
  <r>
    <x v="4"/>
    <n v="1"/>
    <x v="502"/>
    <s v="Goiânia"/>
    <x v="2"/>
    <n v="5300"/>
    <s v="Gabrielle Ferreira"/>
    <x v="1"/>
  </r>
  <r>
    <x v="2"/>
    <n v="3"/>
    <x v="502"/>
    <s v="Recife"/>
    <x v="6"/>
    <n v="10200"/>
    <s v="Daniel Assis"/>
    <x v="0"/>
  </r>
  <r>
    <x v="0"/>
    <n v="3"/>
    <x v="502"/>
    <s v="Campinas"/>
    <x v="0"/>
    <n v="7500"/>
    <s v="Wellington Kohn"/>
    <x v="0"/>
  </r>
  <r>
    <x v="1"/>
    <n v="2"/>
    <x v="502"/>
    <s v="Campinas"/>
    <x v="0"/>
    <n v="4200"/>
    <s v="Sandy Pinto"/>
    <x v="1"/>
  </r>
  <r>
    <x v="4"/>
    <n v="2"/>
    <x v="502"/>
    <s v="Campinas"/>
    <x v="0"/>
    <n v="10600"/>
    <s v="Raíssa Barreto"/>
    <x v="1"/>
  </r>
  <r>
    <x v="0"/>
    <n v="1"/>
    <x v="503"/>
    <s v="São Paulo"/>
    <x v="0"/>
    <n v="2500"/>
    <s v="Gabrielle Kurtz"/>
    <x v="1"/>
  </r>
  <r>
    <x v="4"/>
    <n v="1"/>
    <x v="503"/>
    <s v="São Paulo"/>
    <x v="0"/>
    <n v="5300"/>
    <s v="José Silva"/>
    <x v="0"/>
  </r>
  <r>
    <x v="4"/>
    <n v="1"/>
    <x v="503"/>
    <s v="Belo Horizonte"/>
    <x v="5"/>
    <n v="5300"/>
    <s v="Guilherme Medronho"/>
    <x v="0"/>
  </r>
  <r>
    <x v="3"/>
    <n v="4"/>
    <x v="503"/>
    <s v="Belo Horizonte"/>
    <x v="5"/>
    <n v="5600"/>
    <s v="Beatriz Correa"/>
    <x v="1"/>
  </r>
  <r>
    <x v="2"/>
    <n v="2"/>
    <x v="503"/>
    <s v="Campinas"/>
    <x v="0"/>
    <n v="6800"/>
    <s v="Pedro Guimarães"/>
    <x v="0"/>
  </r>
  <r>
    <x v="3"/>
    <n v="4"/>
    <x v="503"/>
    <s v="São Paulo"/>
    <x v="0"/>
    <n v="5600"/>
    <s v="Helvio Azevedo"/>
    <x v="0"/>
  </r>
  <r>
    <x v="4"/>
    <n v="4"/>
    <x v="503"/>
    <s v="Goiânia"/>
    <x v="2"/>
    <n v="21200"/>
    <s v="Gabriella Sousa"/>
    <x v="1"/>
  </r>
  <r>
    <x v="4"/>
    <n v="2"/>
    <x v="503"/>
    <s v="Rio de Janeiro"/>
    <x v="1"/>
    <n v="10600"/>
    <s v="Luíza Vannier"/>
    <x v="1"/>
  </r>
  <r>
    <x v="3"/>
    <n v="1"/>
    <x v="503"/>
    <s v="Belo Horizonte"/>
    <x v="5"/>
    <n v="1400"/>
    <s v="Beatriz Nogueira"/>
    <x v="1"/>
  </r>
  <r>
    <x v="2"/>
    <n v="4"/>
    <x v="503"/>
    <s v="Guarulhos"/>
    <x v="0"/>
    <n v="13600"/>
    <s v="Bruna Souza"/>
    <x v="1"/>
  </r>
  <r>
    <x v="4"/>
    <n v="1"/>
    <x v="503"/>
    <s v="Campinas"/>
    <x v="0"/>
    <n v="5300"/>
    <s v="Pedro Guedes"/>
    <x v="0"/>
  </r>
  <r>
    <x v="0"/>
    <n v="4"/>
    <x v="503"/>
    <s v="Goiânia"/>
    <x v="2"/>
    <n v="10000"/>
    <s v="Wendela Rosa"/>
    <x v="1"/>
  </r>
  <r>
    <x v="0"/>
    <n v="4"/>
    <x v="503"/>
    <s v="Rio de Janeiro"/>
    <x v="1"/>
    <n v="10000"/>
    <s v="Leandro Morais"/>
    <x v="0"/>
  </r>
  <r>
    <x v="1"/>
    <n v="5"/>
    <x v="504"/>
    <s v="Rio de Janeiro"/>
    <x v="1"/>
    <n v="10500"/>
    <s v="Rebeca Ferreira"/>
    <x v="1"/>
  </r>
  <r>
    <x v="4"/>
    <n v="1"/>
    <x v="504"/>
    <s v="Niterói"/>
    <x v="1"/>
    <n v="5300"/>
    <s v="Gabriel Ferreira"/>
    <x v="0"/>
  </r>
  <r>
    <x v="4"/>
    <n v="5"/>
    <x v="504"/>
    <s v="Porto Alegre"/>
    <x v="4"/>
    <n v="26500"/>
    <s v="Myllena Freire"/>
    <x v="1"/>
  </r>
  <r>
    <x v="6"/>
    <n v="2"/>
    <x v="504"/>
    <s v="São Paulo"/>
    <x v="0"/>
    <n v="7000"/>
    <s v="Bruno Andrada"/>
    <x v="0"/>
  </r>
  <r>
    <x v="1"/>
    <n v="5"/>
    <x v="505"/>
    <s v="Belo Horizonte"/>
    <x v="5"/>
    <n v="10500"/>
    <s v="Renan Conceição"/>
    <x v="0"/>
  </r>
  <r>
    <x v="6"/>
    <n v="2"/>
    <x v="505"/>
    <s v="Niterói"/>
    <x v="1"/>
    <n v="7000"/>
    <s v="Eduardo Guadagnino"/>
    <x v="0"/>
  </r>
  <r>
    <x v="0"/>
    <n v="4"/>
    <x v="505"/>
    <s v="Goiânia"/>
    <x v="2"/>
    <n v="10000"/>
    <s v="Guilherme Fonseca"/>
    <x v="0"/>
  </r>
  <r>
    <x v="2"/>
    <n v="2"/>
    <x v="506"/>
    <s v="Niterói"/>
    <x v="1"/>
    <n v="6800"/>
    <s v="Bianca Guadagnino"/>
    <x v="1"/>
  </r>
  <r>
    <x v="5"/>
    <n v="4"/>
    <x v="506"/>
    <s v="Campinas"/>
    <x v="0"/>
    <n v="6400"/>
    <s v="Bernardo Santos"/>
    <x v="0"/>
  </r>
  <r>
    <x v="0"/>
    <n v="5"/>
    <x v="506"/>
    <s v="Rio de Janeiro"/>
    <x v="1"/>
    <n v="12500"/>
    <s v="Raísa Ursulino"/>
    <x v="1"/>
  </r>
  <r>
    <x v="6"/>
    <n v="4"/>
    <x v="506"/>
    <s v="Curitiba"/>
    <x v="3"/>
    <n v="14000"/>
    <s v="Paloma Araujo"/>
    <x v="1"/>
  </r>
  <r>
    <x v="1"/>
    <n v="2"/>
    <x v="506"/>
    <s v="Goiânia"/>
    <x v="2"/>
    <n v="4200"/>
    <s v="Samara Gomes"/>
    <x v="1"/>
  </r>
  <r>
    <x v="3"/>
    <n v="3"/>
    <x v="506"/>
    <s v="Belo Horizonte"/>
    <x v="5"/>
    <n v="4200"/>
    <s v="Luana Ferreira"/>
    <x v="1"/>
  </r>
  <r>
    <x v="0"/>
    <n v="2"/>
    <x v="506"/>
    <s v="São Paulo"/>
    <x v="0"/>
    <n v="5000"/>
    <s v="Guilherme Lopes"/>
    <x v="0"/>
  </r>
  <r>
    <x v="6"/>
    <n v="2"/>
    <x v="506"/>
    <s v="Niterói"/>
    <x v="1"/>
    <n v="7000"/>
    <s v="João Mendonça"/>
    <x v="0"/>
  </r>
  <r>
    <x v="4"/>
    <n v="1"/>
    <x v="506"/>
    <s v="São Paulo"/>
    <x v="0"/>
    <n v="5300"/>
    <s v="Pedro Provenzano"/>
    <x v="0"/>
  </r>
  <r>
    <x v="3"/>
    <n v="4"/>
    <x v="506"/>
    <s v="Rio de Janeiro"/>
    <x v="1"/>
    <n v="5600"/>
    <s v="Luiza Soares"/>
    <x v="1"/>
  </r>
  <r>
    <x v="6"/>
    <n v="4"/>
    <x v="506"/>
    <s v="Goiânia"/>
    <x v="2"/>
    <n v="14000"/>
    <s v="Bárbara Firmino"/>
    <x v="0"/>
  </r>
  <r>
    <x v="4"/>
    <n v="3"/>
    <x v="506"/>
    <s v="Goiânia"/>
    <x v="2"/>
    <n v="15900"/>
    <s v="Thomaz Portela"/>
    <x v="0"/>
  </r>
  <r>
    <x v="0"/>
    <n v="1"/>
    <x v="506"/>
    <s v="Porto Alegre"/>
    <x v="4"/>
    <n v="2500"/>
    <s v="Glenda Lima"/>
    <x v="1"/>
  </r>
  <r>
    <x v="6"/>
    <n v="3"/>
    <x v="506"/>
    <s v="Guarulhos"/>
    <x v="0"/>
    <n v="10500"/>
    <s v="Rodrigo Villanova"/>
    <x v="0"/>
  </r>
  <r>
    <x v="3"/>
    <n v="1"/>
    <x v="506"/>
    <s v="Guarulhos"/>
    <x v="0"/>
    <n v="1400"/>
    <s v="Daniel Figueiredo"/>
    <x v="0"/>
  </r>
  <r>
    <x v="1"/>
    <n v="1"/>
    <x v="506"/>
    <s v="Niterói"/>
    <x v="1"/>
    <n v="2100"/>
    <s v="Jessica Rodriguez"/>
    <x v="1"/>
  </r>
  <r>
    <x v="0"/>
    <n v="4"/>
    <x v="506"/>
    <s v="Guarulhos"/>
    <x v="0"/>
    <n v="10000"/>
    <s v="Anna Alves"/>
    <x v="1"/>
  </r>
  <r>
    <x v="0"/>
    <n v="2"/>
    <x v="506"/>
    <s v="São Paulo"/>
    <x v="0"/>
    <n v="5000"/>
    <s v="Thayna Ferreira"/>
    <x v="1"/>
  </r>
  <r>
    <x v="5"/>
    <n v="5"/>
    <x v="506"/>
    <s v="Rio de Janeiro"/>
    <x v="1"/>
    <n v="8000"/>
    <s v="Gabriel Oliveira"/>
    <x v="0"/>
  </r>
  <r>
    <x v="4"/>
    <n v="2"/>
    <x v="506"/>
    <s v="Recife"/>
    <x v="6"/>
    <n v="10600"/>
    <s v="Daniela Carvalho"/>
    <x v="1"/>
  </r>
  <r>
    <x v="0"/>
    <n v="2"/>
    <x v="506"/>
    <s v="Belo Horizonte"/>
    <x v="5"/>
    <n v="5000"/>
    <s v="Caio Firmino"/>
    <x v="0"/>
  </r>
  <r>
    <x v="4"/>
    <n v="4"/>
    <x v="506"/>
    <s v="Belo Horizonte"/>
    <x v="5"/>
    <n v="21200"/>
    <s v="Kim Miura"/>
    <x v="1"/>
  </r>
  <r>
    <x v="5"/>
    <n v="2"/>
    <x v="507"/>
    <s v="Guarulhos"/>
    <x v="0"/>
    <n v="3200"/>
    <s v="Bianca Velucci"/>
    <x v="1"/>
  </r>
  <r>
    <x v="4"/>
    <n v="2"/>
    <x v="508"/>
    <s v="Campinas"/>
    <x v="0"/>
    <n v="10600"/>
    <s v="Eduardo Meirelles"/>
    <x v="0"/>
  </r>
  <r>
    <x v="3"/>
    <n v="5"/>
    <x v="508"/>
    <s v="Goiânia"/>
    <x v="2"/>
    <n v="7000"/>
    <s v="Ingra Costa"/>
    <x v="1"/>
  </r>
  <r>
    <x v="5"/>
    <n v="4"/>
    <x v="508"/>
    <s v="Porto Alegre"/>
    <x v="4"/>
    <n v="6400"/>
    <s v="Mariana Costa"/>
    <x v="1"/>
  </r>
  <r>
    <x v="5"/>
    <n v="4"/>
    <x v="508"/>
    <s v="Belo Horizonte"/>
    <x v="5"/>
    <n v="6400"/>
    <s v="Amanda Felippe"/>
    <x v="1"/>
  </r>
  <r>
    <x v="3"/>
    <n v="3"/>
    <x v="508"/>
    <s v="Niterói"/>
    <x v="1"/>
    <n v="4200"/>
    <s v="Elaine Portillo"/>
    <x v="1"/>
  </r>
  <r>
    <x v="3"/>
    <n v="1"/>
    <x v="508"/>
    <s v="Goiânia"/>
    <x v="2"/>
    <n v="1400"/>
    <s v="Isabel Sapir"/>
    <x v="1"/>
  </r>
  <r>
    <x v="0"/>
    <n v="5"/>
    <x v="508"/>
    <s v="Niterói"/>
    <x v="1"/>
    <n v="12500"/>
    <s v="João Andrada"/>
    <x v="0"/>
  </r>
  <r>
    <x v="3"/>
    <n v="4"/>
    <x v="508"/>
    <s v="Niterói"/>
    <x v="1"/>
    <n v="5600"/>
    <s v="Beatriz Menezes"/>
    <x v="1"/>
  </r>
  <r>
    <x v="4"/>
    <n v="3"/>
    <x v="508"/>
    <s v="Goiânia"/>
    <x v="2"/>
    <n v="15900"/>
    <s v="Pedro Suzano"/>
    <x v="0"/>
  </r>
  <r>
    <x v="4"/>
    <n v="4"/>
    <x v="508"/>
    <s v="Goiânia"/>
    <x v="2"/>
    <n v="21200"/>
    <s v="Bruno Roberto"/>
    <x v="0"/>
  </r>
  <r>
    <x v="4"/>
    <n v="2"/>
    <x v="508"/>
    <s v="Guarulhos"/>
    <x v="0"/>
    <n v="10600"/>
    <s v="Wen Bernhardt"/>
    <x v="1"/>
  </r>
  <r>
    <x v="5"/>
    <n v="3"/>
    <x v="509"/>
    <s v="Recife"/>
    <x v="6"/>
    <n v="4800"/>
    <s v="Fernanda Silva"/>
    <x v="1"/>
  </r>
  <r>
    <x v="5"/>
    <n v="3"/>
    <x v="509"/>
    <s v="Belo Horizonte"/>
    <x v="5"/>
    <n v="4800"/>
    <s v="Thais Temporal"/>
    <x v="1"/>
  </r>
  <r>
    <x v="5"/>
    <n v="5"/>
    <x v="509"/>
    <s v="São Paulo"/>
    <x v="0"/>
    <n v="8000"/>
    <s v="Guilherme Quinto"/>
    <x v="0"/>
  </r>
  <r>
    <x v="3"/>
    <n v="1"/>
    <x v="509"/>
    <s v="São Paulo"/>
    <x v="0"/>
    <n v="1400"/>
    <s v="Anderson Carvalho"/>
    <x v="0"/>
  </r>
  <r>
    <x v="0"/>
    <n v="3"/>
    <x v="510"/>
    <s v="São Paulo"/>
    <x v="0"/>
    <n v="7500"/>
    <s v="Thales Mello"/>
    <x v="0"/>
  </r>
  <r>
    <x v="3"/>
    <n v="2"/>
    <x v="510"/>
    <s v="Recife"/>
    <x v="6"/>
    <n v="2800"/>
    <s v="Rafael Sapir"/>
    <x v="0"/>
  </r>
  <r>
    <x v="5"/>
    <n v="3"/>
    <x v="510"/>
    <s v="Rio de Janeiro"/>
    <x v="1"/>
    <n v="4800"/>
    <s v="Marina Gouvêa"/>
    <x v="1"/>
  </r>
  <r>
    <x v="3"/>
    <n v="1"/>
    <x v="510"/>
    <s v="Rio de Janeiro"/>
    <x v="1"/>
    <n v="1400"/>
    <s v="Izabel Ribeiro"/>
    <x v="1"/>
  </r>
  <r>
    <x v="5"/>
    <n v="5"/>
    <x v="510"/>
    <s v="Rio de Janeiro"/>
    <x v="1"/>
    <n v="8000"/>
    <s v="Beatriz Barbosa"/>
    <x v="1"/>
  </r>
  <r>
    <x v="3"/>
    <n v="3"/>
    <x v="510"/>
    <s v="Belo Horizonte"/>
    <x v="5"/>
    <n v="4200"/>
    <s v="Juan Costa"/>
    <x v="0"/>
  </r>
  <r>
    <x v="6"/>
    <n v="4"/>
    <x v="510"/>
    <s v="Rio de Janeiro"/>
    <x v="1"/>
    <n v="14000"/>
    <s v="Carlos Ventura"/>
    <x v="0"/>
  </r>
  <r>
    <x v="5"/>
    <n v="5"/>
    <x v="510"/>
    <s v="Belo Horizonte"/>
    <x v="5"/>
    <n v="8000"/>
    <s v="Raphael Cavalcante"/>
    <x v="0"/>
  </r>
  <r>
    <x v="5"/>
    <n v="1"/>
    <x v="511"/>
    <s v="Campinas"/>
    <x v="0"/>
    <n v="1600"/>
    <s v="Diego Paz"/>
    <x v="0"/>
  </r>
  <r>
    <x v="4"/>
    <n v="1"/>
    <x v="512"/>
    <s v="São Paulo"/>
    <x v="0"/>
    <n v="5300"/>
    <s v="Camila Oliveira"/>
    <x v="1"/>
  </r>
  <r>
    <x v="5"/>
    <n v="3"/>
    <x v="513"/>
    <s v="Belo Horizonte"/>
    <x v="5"/>
    <n v="4800"/>
    <s v="Bianca Silva"/>
    <x v="1"/>
  </r>
  <r>
    <x v="5"/>
    <n v="2"/>
    <x v="513"/>
    <s v="Belo Horizonte"/>
    <x v="5"/>
    <n v="3200"/>
    <s v="Izabel Brum"/>
    <x v="1"/>
  </r>
  <r>
    <x v="4"/>
    <n v="4"/>
    <x v="513"/>
    <s v="Porto Alegre"/>
    <x v="4"/>
    <n v="21200"/>
    <s v="Fernanda Veiga"/>
    <x v="1"/>
  </r>
  <r>
    <x v="5"/>
    <n v="5"/>
    <x v="514"/>
    <s v="Belo Horizonte"/>
    <x v="5"/>
    <n v="8000"/>
    <s v="Renan Alves"/>
    <x v="0"/>
  </r>
  <r>
    <x v="0"/>
    <n v="5"/>
    <x v="514"/>
    <s v="Belo Horizonte"/>
    <x v="5"/>
    <n v="12500"/>
    <s v="Wilson Ribeiro"/>
    <x v="0"/>
  </r>
  <r>
    <x v="3"/>
    <n v="4"/>
    <x v="515"/>
    <s v="São Paulo"/>
    <x v="0"/>
    <n v="5600"/>
    <s v="Vanessa Peçanha"/>
    <x v="1"/>
  </r>
  <r>
    <x v="2"/>
    <n v="5"/>
    <x v="515"/>
    <s v="Rio de Janeiro"/>
    <x v="1"/>
    <n v="17000"/>
    <s v="Breno Boccaletti"/>
    <x v="0"/>
  </r>
  <r>
    <x v="6"/>
    <n v="2"/>
    <x v="515"/>
    <s v="Porto Alegre"/>
    <x v="4"/>
    <n v="7000"/>
    <s v="Thomaz Ferezin"/>
    <x v="0"/>
  </r>
  <r>
    <x v="6"/>
    <n v="3"/>
    <x v="515"/>
    <s v="São Paulo"/>
    <x v="0"/>
    <n v="10500"/>
    <s v="Allan Procaci"/>
    <x v="0"/>
  </r>
  <r>
    <x v="0"/>
    <n v="5"/>
    <x v="516"/>
    <s v="Porto Alegre"/>
    <x v="4"/>
    <n v="12500"/>
    <s v="Juliana Allevato"/>
    <x v="1"/>
  </r>
  <r>
    <x v="6"/>
    <n v="2"/>
    <x v="516"/>
    <s v="São Paulo"/>
    <x v="0"/>
    <n v="7000"/>
    <s v="Amanda Sad"/>
    <x v="1"/>
  </r>
  <r>
    <x v="3"/>
    <n v="4"/>
    <x v="516"/>
    <s v="Curitiba"/>
    <x v="3"/>
    <n v="5600"/>
    <s v="Philipe Almeida"/>
    <x v="0"/>
  </r>
  <r>
    <x v="6"/>
    <n v="5"/>
    <x v="516"/>
    <s v="Goiânia"/>
    <x v="2"/>
    <n v="26500"/>
    <s v="Diego Alfradique"/>
    <x v="0"/>
  </r>
  <r>
    <x v="4"/>
    <n v="1"/>
    <x v="517"/>
    <s v="Campinas"/>
    <x v="0"/>
    <n v="5300"/>
    <s v="Laura Morelli"/>
    <x v="1"/>
  </r>
  <r>
    <x v="0"/>
    <n v="4"/>
    <x v="518"/>
    <s v="Campinas"/>
    <x v="0"/>
    <n v="10000"/>
    <s v="Luiz Cavalcanti"/>
    <x v="0"/>
  </r>
  <r>
    <x v="1"/>
    <n v="5"/>
    <x v="518"/>
    <s v="Goiânia"/>
    <x v="2"/>
    <n v="10500"/>
    <s v="Beatriz Essaber"/>
    <x v="1"/>
  </r>
  <r>
    <x v="2"/>
    <n v="3"/>
    <x v="518"/>
    <s v="Belo Horizonte"/>
    <x v="5"/>
    <n v="10200"/>
    <s v="Antonio Cunha"/>
    <x v="0"/>
  </r>
  <r>
    <x v="1"/>
    <n v="5"/>
    <x v="518"/>
    <s v="São Paulo"/>
    <x v="0"/>
    <n v="10500"/>
    <s v="Renan Mendonça"/>
    <x v="0"/>
  </r>
  <r>
    <x v="1"/>
    <n v="2"/>
    <x v="518"/>
    <s v="Goiânia"/>
    <x v="2"/>
    <n v="4200"/>
    <s v="Debora Cavalcanti"/>
    <x v="1"/>
  </r>
  <r>
    <x v="1"/>
    <n v="5"/>
    <x v="518"/>
    <s v="Goiânia"/>
    <x v="2"/>
    <n v="10500"/>
    <s v="Maria Luz"/>
    <x v="1"/>
  </r>
  <r>
    <x v="2"/>
    <n v="5"/>
    <x v="518"/>
    <s v="Curitiba"/>
    <x v="3"/>
    <n v="17000"/>
    <s v="Clarissa Valim"/>
    <x v="1"/>
  </r>
  <r>
    <x v="3"/>
    <n v="1"/>
    <x v="518"/>
    <s v="Campinas"/>
    <x v="0"/>
    <n v="1400"/>
    <s v="Paula Vieira"/>
    <x v="1"/>
  </r>
  <r>
    <x v="6"/>
    <n v="3"/>
    <x v="518"/>
    <s v="Recife"/>
    <x v="6"/>
    <n v="15900"/>
    <s v="Milena Rubim"/>
    <x v="1"/>
  </r>
  <r>
    <x v="4"/>
    <n v="2"/>
    <x v="518"/>
    <s v="Rio de Janeiro"/>
    <x v="1"/>
    <n v="10600"/>
    <s v="Beatriz Almeida"/>
    <x v="1"/>
  </r>
  <r>
    <x v="4"/>
    <n v="5"/>
    <x v="519"/>
    <s v="Porto Alegre"/>
    <x v="4"/>
    <n v="26500"/>
    <s v="Luiza Godoy"/>
    <x v="1"/>
  </r>
  <r>
    <x v="0"/>
    <n v="4"/>
    <x v="519"/>
    <s v="Belo Horizonte"/>
    <x v="5"/>
    <n v="21200"/>
    <s v="Gabriel Bhering"/>
    <x v="0"/>
  </r>
  <r>
    <x v="5"/>
    <n v="3"/>
    <x v="519"/>
    <s v="Belo Horizonte"/>
    <x v="5"/>
    <n v="4800"/>
    <s v="Rachel Rubim"/>
    <x v="1"/>
  </r>
  <r>
    <x v="4"/>
    <n v="2"/>
    <x v="519"/>
    <s v="Rio de Janeiro"/>
    <x v="1"/>
    <n v="10600"/>
    <s v="Carolina Farias"/>
    <x v="1"/>
  </r>
  <r>
    <x v="0"/>
    <n v="2"/>
    <x v="520"/>
    <s v="Porto Alegre"/>
    <x v="4"/>
    <n v="5000"/>
    <s v="Aline Moura"/>
    <x v="1"/>
  </r>
  <r>
    <x v="4"/>
    <n v="5"/>
    <x v="520"/>
    <s v="Niterói"/>
    <x v="1"/>
    <n v="26500"/>
    <s v="Bruna Franco"/>
    <x v="1"/>
  </r>
  <r>
    <x v="2"/>
    <n v="4"/>
    <x v="520"/>
    <s v="São Paulo"/>
    <x v="0"/>
    <n v="13600"/>
    <s v="Leandro Oliveira"/>
    <x v="0"/>
  </r>
  <r>
    <x v="6"/>
    <n v="5"/>
    <x v="520"/>
    <s v="Niterói"/>
    <x v="1"/>
    <n v="26500"/>
    <s v="Rafael Jordao"/>
    <x v="0"/>
  </r>
  <r>
    <x v="3"/>
    <n v="5"/>
    <x v="520"/>
    <s v="Rio de Janeiro"/>
    <x v="1"/>
    <n v="7000"/>
    <s v="Ives Mendonça"/>
    <x v="1"/>
  </r>
  <r>
    <x v="6"/>
    <n v="1"/>
    <x v="521"/>
    <s v="Curitiba"/>
    <x v="3"/>
    <n v="5300"/>
    <s v="Ana Kohn"/>
    <x v="1"/>
  </r>
  <r>
    <x v="1"/>
    <n v="5"/>
    <x v="521"/>
    <s v="Porto Alegre"/>
    <x v="4"/>
    <n v="10500"/>
    <s v="Bruna Guedes"/>
    <x v="1"/>
  </r>
  <r>
    <x v="1"/>
    <n v="1"/>
    <x v="521"/>
    <s v="Goiânia"/>
    <x v="2"/>
    <n v="2100"/>
    <s v="Igor Nucci"/>
    <x v="0"/>
  </r>
  <r>
    <x v="2"/>
    <n v="4"/>
    <x v="521"/>
    <s v="Rio de Janeiro"/>
    <x v="1"/>
    <n v="13600"/>
    <s v="Joao Guimarães"/>
    <x v="0"/>
  </r>
  <r>
    <x v="0"/>
    <n v="4"/>
    <x v="522"/>
    <s v="Belo Horizonte"/>
    <x v="5"/>
    <n v="10000"/>
    <s v="Kim Varella"/>
    <x v="1"/>
  </r>
  <r>
    <x v="5"/>
    <n v="1"/>
    <x v="522"/>
    <s v="Belo Horizonte"/>
    <x v="5"/>
    <n v="1600"/>
    <s v="Thiago Erthal"/>
    <x v="0"/>
  </r>
  <r>
    <x v="3"/>
    <n v="5"/>
    <x v="522"/>
    <s v="Guarulhos"/>
    <x v="0"/>
    <n v="7000"/>
    <s v="Cláudio Filho"/>
    <x v="0"/>
  </r>
  <r>
    <x v="0"/>
    <n v="2"/>
    <x v="523"/>
    <s v="Curitiba"/>
    <x v="3"/>
    <n v="5000"/>
    <s v="Bruno Santos"/>
    <x v="0"/>
  </r>
  <r>
    <x v="2"/>
    <n v="4"/>
    <x v="523"/>
    <s v="Goiânia"/>
    <x v="2"/>
    <n v="13600"/>
    <s v="Livia Franco"/>
    <x v="1"/>
  </r>
  <r>
    <x v="4"/>
    <n v="2"/>
    <x v="523"/>
    <s v="Campinas"/>
    <x v="0"/>
    <n v="10600"/>
    <s v="Audir Nóbrega"/>
    <x v="0"/>
  </r>
  <r>
    <x v="4"/>
    <n v="3"/>
    <x v="523"/>
    <s v="Guarulhos"/>
    <x v="0"/>
    <n v="15900"/>
    <s v="Isabelle Carvalho"/>
    <x v="1"/>
  </r>
  <r>
    <x v="6"/>
    <n v="5"/>
    <x v="523"/>
    <s v="Curitiba"/>
    <x v="3"/>
    <n v="17500"/>
    <s v="Hércules Gomes"/>
    <x v="0"/>
  </r>
  <r>
    <x v="6"/>
    <n v="5"/>
    <x v="523"/>
    <s v="Belo Horizonte"/>
    <x v="5"/>
    <n v="17500"/>
    <s v="Fernanda Antunes"/>
    <x v="1"/>
  </r>
  <r>
    <x v="2"/>
    <n v="1"/>
    <x v="523"/>
    <s v="Goiânia"/>
    <x v="2"/>
    <n v="3400"/>
    <s v="José Wajnsztok"/>
    <x v="0"/>
  </r>
  <r>
    <x v="3"/>
    <n v="1"/>
    <x v="523"/>
    <s v="Guarulhos"/>
    <x v="0"/>
    <n v="1400"/>
    <s v="Andre Silva"/>
    <x v="0"/>
  </r>
  <r>
    <x v="1"/>
    <n v="5"/>
    <x v="523"/>
    <s v="Porto Alegre"/>
    <x v="4"/>
    <n v="10500"/>
    <s v="Bruna Chou"/>
    <x v="1"/>
  </r>
  <r>
    <x v="4"/>
    <n v="3"/>
    <x v="523"/>
    <s v="Guarulhos"/>
    <x v="0"/>
    <n v="15900"/>
    <s v="Carlos Negrelli"/>
    <x v="0"/>
  </r>
  <r>
    <x v="3"/>
    <n v="2"/>
    <x v="523"/>
    <s v="Belo Horizonte"/>
    <x v="5"/>
    <n v="2800"/>
    <s v="Arthur Martins"/>
    <x v="0"/>
  </r>
  <r>
    <x v="0"/>
    <n v="1"/>
    <x v="523"/>
    <s v="Porto Alegre"/>
    <x v="4"/>
    <n v="2500"/>
    <s v="Cézar Carvalho"/>
    <x v="0"/>
  </r>
  <r>
    <x v="4"/>
    <n v="4"/>
    <x v="523"/>
    <s v="Niterói"/>
    <x v="1"/>
    <n v="21200"/>
    <s v="Lucas Bhering"/>
    <x v="0"/>
  </r>
  <r>
    <x v="2"/>
    <n v="4"/>
    <x v="523"/>
    <s v="Campinas"/>
    <x v="0"/>
    <n v="13600"/>
    <s v="Victor Santos"/>
    <x v="0"/>
  </r>
  <r>
    <x v="5"/>
    <n v="1"/>
    <x v="523"/>
    <s v="Niterói"/>
    <x v="1"/>
    <n v="1600"/>
    <s v="Anna Lira"/>
    <x v="1"/>
  </r>
  <r>
    <x v="0"/>
    <n v="3"/>
    <x v="523"/>
    <s v="São Paulo"/>
    <x v="0"/>
    <n v="15900"/>
    <s v="Guilherme Moreira"/>
    <x v="0"/>
  </r>
  <r>
    <x v="4"/>
    <n v="1"/>
    <x v="523"/>
    <s v="São Paulo"/>
    <x v="0"/>
    <n v="5300"/>
    <s v="João Pereira"/>
    <x v="0"/>
  </r>
  <r>
    <x v="4"/>
    <n v="1"/>
    <x v="523"/>
    <s v="São Paulo"/>
    <x v="0"/>
    <n v="5300"/>
    <s v="Eduardo Zakhm"/>
    <x v="0"/>
  </r>
  <r>
    <x v="3"/>
    <n v="5"/>
    <x v="523"/>
    <s v="Campinas"/>
    <x v="0"/>
    <n v="7000"/>
    <s v="Izabel Santos"/>
    <x v="1"/>
  </r>
  <r>
    <x v="4"/>
    <n v="5"/>
    <x v="524"/>
    <s v="Goiânia"/>
    <x v="2"/>
    <n v="26500"/>
    <s v="Victor Sad"/>
    <x v="0"/>
  </r>
  <r>
    <x v="2"/>
    <n v="4"/>
    <x v="525"/>
    <s v="Goiânia"/>
    <x v="2"/>
    <n v="13600"/>
    <s v="Bruna Peçanha"/>
    <x v="1"/>
  </r>
  <r>
    <x v="2"/>
    <n v="4"/>
    <x v="525"/>
    <s v="Guarulhos"/>
    <x v="0"/>
    <n v="13600"/>
    <s v="Jéssica Ferreira"/>
    <x v="1"/>
  </r>
  <r>
    <x v="0"/>
    <n v="2"/>
    <x v="525"/>
    <s v="Campinas"/>
    <x v="0"/>
    <n v="10600"/>
    <s v="Manuela Bôas"/>
    <x v="1"/>
  </r>
  <r>
    <x v="5"/>
    <n v="5"/>
    <x v="525"/>
    <s v="Campinas"/>
    <x v="0"/>
    <n v="8000"/>
    <s v="Breno Vannier"/>
    <x v="0"/>
  </r>
  <r>
    <x v="0"/>
    <n v="1"/>
    <x v="525"/>
    <s v="São Paulo"/>
    <x v="0"/>
    <n v="2500"/>
    <s v="Henrique Valente"/>
    <x v="0"/>
  </r>
  <r>
    <x v="1"/>
    <n v="4"/>
    <x v="525"/>
    <s v="Guarulhos"/>
    <x v="0"/>
    <n v="8400"/>
    <s v="Maria Corrêa"/>
    <x v="1"/>
  </r>
  <r>
    <x v="2"/>
    <n v="3"/>
    <x v="525"/>
    <s v="Rio de Janeiro"/>
    <x v="1"/>
    <n v="10200"/>
    <s v="Maria Pacheco"/>
    <x v="1"/>
  </r>
  <r>
    <x v="0"/>
    <n v="1"/>
    <x v="525"/>
    <s v="Rio de Janeiro"/>
    <x v="1"/>
    <n v="5300"/>
    <s v="Ana Gomes"/>
    <x v="1"/>
  </r>
  <r>
    <x v="6"/>
    <n v="2"/>
    <x v="525"/>
    <s v="São Paulo"/>
    <x v="0"/>
    <n v="7000"/>
    <s v="Norman Magalhães"/>
    <x v="0"/>
  </r>
  <r>
    <x v="4"/>
    <n v="2"/>
    <x v="525"/>
    <s v="Goiânia"/>
    <x v="2"/>
    <n v="10600"/>
    <s v="Thales Rodrigues"/>
    <x v="0"/>
  </r>
  <r>
    <x v="0"/>
    <n v="4"/>
    <x v="525"/>
    <s v="São Paulo"/>
    <x v="0"/>
    <n v="10000"/>
    <s v="Ulisses Medeiros"/>
    <x v="0"/>
  </r>
  <r>
    <x v="4"/>
    <n v="1"/>
    <x v="525"/>
    <s v="Campinas"/>
    <x v="0"/>
    <n v="5300"/>
    <s v="Gustavo Merege"/>
    <x v="0"/>
  </r>
  <r>
    <x v="1"/>
    <n v="3"/>
    <x v="525"/>
    <s v="São Paulo"/>
    <x v="0"/>
    <n v="6300"/>
    <s v="Pedro Johnson"/>
    <x v="0"/>
  </r>
  <r>
    <x v="6"/>
    <n v="2"/>
    <x v="525"/>
    <s v="Porto Alegre"/>
    <x v="4"/>
    <n v="10600"/>
    <s v="Victor Silva"/>
    <x v="0"/>
  </r>
  <r>
    <x v="0"/>
    <n v="5"/>
    <x v="525"/>
    <s v="Goiânia"/>
    <x v="2"/>
    <n v="12500"/>
    <s v="Giuseppe Vogel"/>
    <x v="0"/>
  </r>
  <r>
    <x v="4"/>
    <n v="5"/>
    <x v="525"/>
    <s v="São Paulo"/>
    <x v="0"/>
    <n v="26500"/>
    <s v="Gabriella Botelho"/>
    <x v="1"/>
  </r>
  <r>
    <x v="4"/>
    <n v="2"/>
    <x v="525"/>
    <s v="Niterói"/>
    <x v="1"/>
    <n v="10600"/>
    <s v="Raísa Costa"/>
    <x v="1"/>
  </r>
  <r>
    <x v="4"/>
    <n v="4"/>
    <x v="526"/>
    <s v="Belo Horizonte"/>
    <x v="5"/>
    <n v="21200"/>
    <s v="Guilherme Figueiredo"/>
    <x v="0"/>
  </r>
  <r>
    <x v="3"/>
    <n v="3"/>
    <x v="526"/>
    <s v="Goiânia"/>
    <x v="2"/>
    <n v="4200"/>
    <s v="Thainá Souza"/>
    <x v="1"/>
  </r>
  <r>
    <x v="4"/>
    <n v="5"/>
    <x v="526"/>
    <s v="Porto Alegre"/>
    <x v="4"/>
    <n v="26500"/>
    <s v="Matheus Delgado"/>
    <x v="0"/>
  </r>
  <r>
    <x v="4"/>
    <n v="1"/>
    <x v="526"/>
    <s v="São Paulo"/>
    <x v="0"/>
    <n v="5300"/>
    <s v="Beatriz Gonçalves"/>
    <x v="1"/>
  </r>
  <r>
    <x v="3"/>
    <n v="2"/>
    <x v="526"/>
    <s v="Goiânia"/>
    <x v="2"/>
    <n v="2800"/>
    <s v="Pedro Alcoforado"/>
    <x v="0"/>
  </r>
  <r>
    <x v="6"/>
    <n v="3"/>
    <x v="526"/>
    <s v="Goiânia"/>
    <x v="2"/>
    <n v="10500"/>
    <s v="Julia Soares"/>
    <x v="1"/>
  </r>
  <r>
    <x v="0"/>
    <n v="3"/>
    <x v="526"/>
    <s v="Curitiba"/>
    <x v="3"/>
    <n v="7500"/>
    <s v="Bruno Aragão"/>
    <x v="0"/>
  </r>
  <r>
    <x v="4"/>
    <n v="3"/>
    <x v="526"/>
    <s v="Goiânia"/>
    <x v="2"/>
    <n v="15900"/>
    <s v="Rafael Bernhardt"/>
    <x v="0"/>
  </r>
  <r>
    <x v="1"/>
    <n v="4"/>
    <x v="526"/>
    <s v="Rio de Janeiro"/>
    <x v="1"/>
    <n v="8400"/>
    <s v="Andressa Marinho"/>
    <x v="1"/>
  </r>
  <r>
    <x v="0"/>
    <n v="3"/>
    <x v="526"/>
    <s v="Goiânia"/>
    <x v="2"/>
    <n v="7500"/>
    <s v="Maria Aragão"/>
    <x v="1"/>
  </r>
  <r>
    <x v="2"/>
    <n v="2"/>
    <x v="526"/>
    <s v="Niterói"/>
    <x v="1"/>
    <n v="6800"/>
    <s v="Bianca Novak"/>
    <x v="1"/>
  </r>
  <r>
    <x v="1"/>
    <n v="1"/>
    <x v="526"/>
    <s v="Belo Horizonte"/>
    <x v="5"/>
    <n v="2100"/>
    <s v="Raphael Mendonça"/>
    <x v="0"/>
  </r>
  <r>
    <x v="3"/>
    <n v="3"/>
    <x v="526"/>
    <s v="Belo Horizonte"/>
    <x v="5"/>
    <n v="4200"/>
    <s v="João Afonso"/>
    <x v="0"/>
  </r>
  <r>
    <x v="0"/>
    <n v="3"/>
    <x v="526"/>
    <s v="São Paulo"/>
    <x v="0"/>
    <n v="7500"/>
    <s v="Julia Ramos"/>
    <x v="1"/>
  </r>
  <r>
    <x v="3"/>
    <n v="3"/>
    <x v="526"/>
    <s v="Belo Horizonte"/>
    <x v="5"/>
    <n v="4200"/>
    <s v="Carolina Jorge"/>
    <x v="1"/>
  </r>
  <r>
    <x v="3"/>
    <n v="3"/>
    <x v="526"/>
    <s v="Curitiba"/>
    <x v="3"/>
    <n v="4200"/>
    <s v="Luis Lyra"/>
    <x v="1"/>
  </r>
  <r>
    <x v="2"/>
    <n v="4"/>
    <x v="526"/>
    <s v="Guarulhos"/>
    <x v="0"/>
    <n v="13600"/>
    <s v="Jônatas Lacerda"/>
    <x v="0"/>
  </r>
  <r>
    <x v="5"/>
    <n v="4"/>
    <x v="526"/>
    <s v="Rio de Janeiro"/>
    <x v="1"/>
    <n v="6400"/>
    <s v="Luíza Leal"/>
    <x v="1"/>
  </r>
  <r>
    <x v="4"/>
    <n v="5"/>
    <x v="526"/>
    <s v="Goiânia"/>
    <x v="2"/>
    <n v="26500"/>
    <s v="Lunna Santos"/>
    <x v="1"/>
  </r>
  <r>
    <x v="2"/>
    <n v="5"/>
    <x v="526"/>
    <s v="São Paulo"/>
    <x v="0"/>
    <n v="17000"/>
    <s v="Rachel Aliani"/>
    <x v="1"/>
  </r>
  <r>
    <x v="0"/>
    <n v="5"/>
    <x v="526"/>
    <s v="Goiânia"/>
    <x v="2"/>
    <n v="12500"/>
    <s v="Matheus Lencastre"/>
    <x v="0"/>
  </r>
  <r>
    <x v="3"/>
    <n v="4"/>
    <x v="526"/>
    <s v="São Paulo"/>
    <x v="0"/>
    <n v="5600"/>
    <s v="Breno Palmeira"/>
    <x v="0"/>
  </r>
  <r>
    <x v="0"/>
    <n v="2"/>
    <x v="526"/>
    <s v="Belo Horizonte"/>
    <x v="5"/>
    <n v="5000"/>
    <s v="Amanda Gonzaga"/>
    <x v="1"/>
  </r>
  <r>
    <x v="4"/>
    <n v="4"/>
    <x v="526"/>
    <s v="Belo Horizonte"/>
    <x v="5"/>
    <n v="21200"/>
    <s v="Renan Fernandes"/>
    <x v="0"/>
  </r>
  <r>
    <x v="2"/>
    <n v="2"/>
    <x v="526"/>
    <s v="São Paulo"/>
    <x v="0"/>
    <n v="6800"/>
    <s v="Henrique Gouvêa"/>
    <x v="0"/>
  </r>
  <r>
    <x v="4"/>
    <n v="2"/>
    <x v="526"/>
    <s v="Goiânia"/>
    <x v="2"/>
    <n v="10600"/>
    <s v="Rafael Lima"/>
    <x v="0"/>
  </r>
  <r>
    <x v="4"/>
    <n v="3"/>
    <x v="527"/>
    <s v="Guarulhos"/>
    <x v="0"/>
    <n v="15900"/>
    <s v="Mônica Junior"/>
    <x v="1"/>
  </r>
  <r>
    <x v="4"/>
    <n v="1"/>
    <x v="527"/>
    <s v="Goiânia"/>
    <x v="2"/>
    <n v="5300"/>
    <s v="Jorge Quinto"/>
    <x v="0"/>
  </r>
  <r>
    <x v="4"/>
    <n v="1"/>
    <x v="527"/>
    <s v="Goiânia"/>
    <x v="2"/>
    <n v="5300"/>
    <s v="Mariana Soares"/>
    <x v="1"/>
  </r>
  <r>
    <x v="1"/>
    <n v="4"/>
    <x v="527"/>
    <s v="Porto Alegre"/>
    <x v="4"/>
    <n v="8400"/>
    <s v="Bruna Zakhm"/>
    <x v="1"/>
  </r>
  <r>
    <x v="4"/>
    <n v="3"/>
    <x v="527"/>
    <s v="São Paulo"/>
    <x v="0"/>
    <n v="15900"/>
    <s v="Julia Nogueira"/>
    <x v="1"/>
  </r>
  <r>
    <x v="2"/>
    <n v="1"/>
    <x v="527"/>
    <s v="Campinas"/>
    <x v="0"/>
    <n v="3400"/>
    <s v="Carolina Jesus"/>
    <x v="1"/>
  </r>
  <r>
    <x v="5"/>
    <n v="5"/>
    <x v="527"/>
    <s v="Belo Horizonte"/>
    <x v="5"/>
    <n v="8000"/>
    <s v="Lucas Farias"/>
    <x v="0"/>
  </r>
  <r>
    <x v="4"/>
    <n v="1"/>
    <x v="527"/>
    <s v="Niterói"/>
    <x v="1"/>
    <n v="5300"/>
    <s v="Luíza Chein"/>
    <x v="1"/>
  </r>
  <r>
    <x v="2"/>
    <n v="5"/>
    <x v="527"/>
    <s v="Curitiba"/>
    <x v="3"/>
    <n v="17000"/>
    <s v="Henrique Jorge"/>
    <x v="0"/>
  </r>
  <r>
    <x v="5"/>
    <n v="4"/>
    <x v="528"/>
    <s v="Rio de Janeiro"/>
    <x v="1"/>
    <n v="6400"/>
    <s v="Célio Andrada"/>
    <x v="0"/>
  </r>
  <r>
    <x v="4"/>
    <n v="2"/>
    <x v="528"/>
    <s v="São Paulo"/>
    <x v="0"/>
    <n v="10600"/>
    <s v="Caroline Cunha"/>
    <x v="1"/>
  </r>
  <r>
    <x v="0"/>
    <n v="1"/>
    <x v="528"/>
    <s v="Rio de Janeiro"/>
    <x v="1"/>
    <n v="2500"/>
    <s v="Lucas Heimlich"/>
    <x v="0"/>
  </r>
  <r>
    <x v="0"/>
    <n v="2"/>
    <x v="528"/>
    <s v="Niterói"/>
    <x v="1"/>
    <n v="5000"/>
    <s v="Adrielle Rodrigues"/>
    <x v="1"/>
  </r>
  <r>
    <x v="2"/>
    <n v="3"/>
    <x v="528"/>
    <s v="Goiânia"/>
    <x v="2"/>
    <n v="10200"/>
    <s v="Daniel Suzano"/>
    <x v="0"/>
  </r>
  <r>
    <x v="4"/>
    <n v="2"/>
    <x v="528"/>
    <s v="Niterói"/>
    <x v="1"/>
    <n v="10600"/>
    <s v="Caio Santos"/>
    <x v="0"/>
  </r>
  <r>
    <x v="2"/>
    <n v="3"/>
    <x v="528"/>
    <s v="Belo Horizonte"/>
    <x v="5"/>
    <n v="10200"/>
    <s v="Deysiane Almeida"/>
    <x v="1"/>
  </r>
  <r>
    <x v="5"/>
    <n v="1"/>
    <x v="529"/>
    <s v="São Paulo"/>
    <x v="0"/>
    <n v="1600"/>
    <s v="Nina Veiga"/>
    <x v="1"/>
  </r>
  <r>
    <x v="0"/>
    <n v="4"/>
    <x v="529"/>
    <s v="São Paulo"/>
    <x v="0"/>
    <n v="10000"/>
    <s v="Raphael Silva"/>
    <x v="0"/>
  </r>
  <r>
    <x v="5"/>
    <n v="5"/>
    <x v="529"/>
    <s v="Porto Alegre"/>
    <x v="4"/>
    <n v="8000"/>
    <s v="Luis Gomes"/>
    <x v="1"/>
  </r>
  <r>
    <x v="4"/>
    <n v="4"/>
    <x v="529"/>
    <s v="Belo Horizonte"/>
    <x v="5"/>
    <n v="21200"/>
    <s v="Raíssa Soares"/>
    <x v="1"/>
  </r>
  <r>
    <x v="4"/>
    <n v="4"/>
    <x v="529"/>
    <s v="São Paulo"/>
    <x v="0"/>
    <n v="21200"/>
    <s v="Eduardo Vieira"/>
    <x v="0"/>
  </r>
  <r>
    <x v="6"/>
    <n v="2"/>
    <x v="529"/>
    <s v="Guarulhos"/>
    <x v="0"/>
    <n v="7000"/>
    <s v="Rafaela Marinho"/>
    <x v="1"/>
  </r>
  <r>
    <x v="0"/>
    <n v="3"/>
    <x v="529"/>
    <s v="Belo Horizonte"/>
    <x v="5"/>
    <n v="7500"/>
    <s v="Iuri Marinho"/>
    <x v="0"/>
  </r>
  <r>
    <x v="5"/>
    <n v="1"/>
    <x v="530"/>
    <s v="Goiânia"/>
    <x v="2"/>
    <n v="1600"/>
    <s v="Isabella Accardo"/>
    <x v="1"/>
  </r>
  <r>
    <x v="1"/>
    <n v="3"/>
    <x v="531"/>
    <s v="Niterói"/>
    <x v="1"/>
    <n v="6300"/>
    <s v="Vitor Martins"/>
    <x v="0"/>
  </r>
  <r>
    <x v="4"/>
    <n v="5"/>
    <x v="531"/>
    <s v="Guarulhos"/>
    <x v="0"/>
    <n v="26500"/>
    <s v="Camila Maia"/>
    <x v="1"/>
  </r>
  <r>
    <x v="4"/>
    <n v="3"/>
    <x v="531"/>
    <s v="Porto Alegre"/>
    <x v="4"/>
    <n v="15900"/>
    <s v="Julia Santana"/>
    <x v="1"/>
  </r>
  <r>
    <x v="3"/>
    <n v="1"/>
    <x v="531"/>
    <s v="Porto Alegre"/>
    <x v="4"/>
    <n v="1400"/>
    <s v="Rafaela Carneiro"/>
    <x v="1"/>
  </r>
  <r>
    <x v="1"/>
    <n v="3"/>
    <x v="531"/>
    <s v="Niterói"/>
    <x v="1"/>
    <n v="6300"/>
    <s v="Juliana Ferreira"/>
    <x v="1"/>
  </r>
  <r>
    <x v="5"/>
    <n v="5"/>
    <x v="531"/>
    <s v="São Paulo"/>
    <x v="0"/>
    <n v="8000"/>
    <s v="Carolina Freitas"/>
    <x v="1"/>
  </r>
  <r>
    <x v="4"/>
    <n v="3"/>
    <x v="531"/>
    <s v="Goiânia"/>
    <x v="2"/>
    <n v="15900"/>
    <s v="Letícia Costa"/>
    <x v="1"/>
  </r>
  <r>
    <x v="4"/>
    <n v="3"/>
    <x v="531"/>
    <s v="Campinas"/>
    <x v="0"/>
    <n v="15900"/>
    <s v="Pedro Carneiro"/>
    <x v="0"/>
  </r>
  <r>
    <x v="5"/>
    <n v="2"/>
    <x v="531"/>
    <s v="São Paulo"/>
    <x v="0"/>
    <n v="3200"/>
    <s v="Raul Chein"/>
    <x v="0"/>
  </r>
  <r>
    <x v="6"/>
    <n v="2"/>
    <x v="531"/>
    <s v="Porto Alegre"/>
    <x v="4"/>
    <n v="7000"/>
    <s v="Carlos Carneiro"/>
    <x v="0"/>
  </r>
  <r>
    <x v="5"/>
    <n v="3"/>
    <x v="531"/>
    <s v="Guarulhos"/>
    <x v="0"/>
    <n v="4800"/>
    <s v="João Sena"/>
    <x v="0"/>
  </r>
  <r>
    <x v="4"/>
    <n v="3"/>
    <x v="531"/>
    <s v="Belo Horizonte"/>
    <x v="5"/>
    <n v="15900"/>
    <s v="Júlio Dias"/>
    <x v="0"/>
  </r>
  <r>
    <x v="0"/>
    <n v="4"/>
    <x v="531"/>
    <s v="Guarulhos"/>
    <x v="0"/>
    <n v="10000"/>
    <s v="Breno Rodrigues"/>
    <x v="0"/>
  </r>
  <r>
    <x v="0"/>
    <n v="5"/>
    <x v="531"/>
    <s v="Porto Alegre"/>
    <x v="4"/>
    <n v="12500"/>
    <s v="Julia Barros"/>
    <x v="1"/>
  </r>
  <r>
    <x v="4"/>
    <n v="4"/>
    <x v="531"/>
    <s v="Campinas"/>
    <x v="0"/>
    <n v="21200"/>
    <s v="Raissa Ribeiro"/>
    <x v="1"/>
  </r>
  <r>
    <x v="5"/>
    <n v="4"/>
    <x v="531"/>
    <s v="Belo Horizonte"/>
    <x v="5"/>
    <n v="6400"/>
    <s v="Ana Manhães"/>
    <x v="1"/>
  </r>
  <r>
    <x v="2"/>
    <n v="3"/>
    <x v="531"/>
    <s v="Goiânia"/>
    <x v="2"/>
    <n v="10200"/>
    <s v="Thomáz Silva"/>
    <x v="0"/>
  </r>
  <r>
    <x v="4"/>
    <n v="1"/>
    <x v="531"/>
    <s v="Porto Alegre"/>
    <x v="4"/>
    <n v="5300"/>
    <s v="Audir Carneiro"/>
    <x v="0"/>
  </r>
  <r>
    <x v="4"/>
    <n v="3"/>
    <x v="531"/>
    <s v="Belo Horizonte"/>
    <x v="5"/>
    <n v="15900"/>
    <s v="Dykson Fernandes"/>
    <x v="0"/>
  </r>
  <r>
    <x v="1"/>
    <n v="3"/>
    <x v="531"/>
    <s v="São Paulo"/>
    <x v="0"/>
    <n v="6300"/>
    <s v="Fernanda Mattos"/>
    <x v="1"/>
  </r>
  <r>
    <x v="0"/>
    <n v="5"/>
    <x v="531"/>
    <s v="São Paulo"/>
    <x v="0"/>
    <n v="12500"/>
    <s v="Raul Júnior"/>
    <x v="0"/>
  </r>
  <r>
    <x v="0"/>
    <n v="4"/>
    <x v="531"/>
    <s v="São Paulo"/>
    <x v="0"/>
    <n v="10000"/>
    <s v="Gabriel Merege"/>
    <x v="0"/>
  </r>
  <r>
    <x v="1"/>
    <n v="5"/>
    <x v="531"/>
    <s v="Goiânia"/>
    <x v="2"/>
    <n v="10500"/>
    <s v="Sthefeson Almeida"/>
    <x v="0"/>
  </r>
  <r>
    <x v="1"/>
    <n v="1"/>
    <x v="531"/>
    <s v="Curitiba"/>
    <x v="3"/>
    <n v="2100"/>
    <s v="Leonardo Rodrigues"/>
    <x v="0"/>
  </r>
  <r>
    <x v="0"/>
    <n v="3"/>
    <x v="531"/>
    <s v="Niterói"/>
    <x v="1"/>
    <n v="7500"/>
    <s v="Rodrigo Rocha"/>
    <x v="0"/>
  </r>
  <r>
    <x v="6"/>
    <n v="5"/>
    <x v="531"/>
    <s v="Rio de Janeiro"/>
    <x v="1"/>
    <n v="17500"/>
    <s v="Pedro Varella"/>
    <x v="0"/>
  </r>
  <r>
    <x v="6"/>
    <n v="5"/>
    <x v="531"/>
    <s v="Goiânia"/>
    <x v="2"/>
    <n v="17500"/>
    <s v="Jessica Barbosa"/>
    <x v="1"/>
  </r>
  <r>
    <x v="6"/>
    <n v="5"/>
    <x v="531"/>
    <s v="Guarulhos"/>
    <x v="0"/>
    <n v="17500"/>
    <s v="Pedro Gasperi"/>
    <x v="0"/>
  </r>
  <r>
    <x v="3"/>
    <n v="2"/>
    <x v="531"/>
    <s v="Guarulhos"/>
    <x v="0"/>
    <n v="2800"/>
    <s v="Guilherme Souza"/>
    <x v="0"/>
  </r>
  <r>
    <x v="0"/>
    <n v="3"/>
    <x v="531"/>
    <s v="Goiânia"/>
    <x v="2"/>
    <n v="7500"/>
    <s v="Vittorio Azevedo"/>
    <x v="0"/>
  </r>
  <r>
    <x v="4"/>
    <n v="1"/>
    <x v="531"/>
    <s v="Curitiba"/>
    <x v="3"/>
    <n v="5300"/>
    <s v="Rodrigo Santos"/>
    <x v="0"/>
  </r>
  <r>
    <x v="4"/>
    <n v="2"/>
    <x v="531"/>
    <s v="São Paulo"/>
    <x v="0"/>
    <n v="10600"/>
    <s v="Bernard Fernandes"/>
    <x v="0"/>
  </r>
  <r>
    <x v="0"/>
    <n v="1"/>
    <x v="531"/>
    <s v="São Paulo"/>
    <x v="0"/>
    <n v="2500"/>
    <s v="Rodrigo Carvalho"/>
    <x v="0"/>
  </r>
  <r>
    <x v="6"/>
    <n v="3"/>
    <x v="531"/>
    <s v="Rio de Janeiro"/>
    <x v="1"/>
    <n v="10500"/>
    <s v="Natália Silva"/>
    <x v="1"/>
  </r>
  <r>
    <x v="5"/>
    <n v="4"/>
    <x v="531"/>
    <s v="Goiânia"/>
    <x v="2"/>
    <n v="6400"/>
    <s v="Caroline Rocha"/>
    <x v="1"/>
  </r>
  <r>
    <x v="2"/>
    <n v="3"/>
    <x v="531"/>
    <s v="Guarulhos"/>
    <x v="0"/>
    <n v="10200"/>
    <s v="Mônica Vannier"/>
    <x v="1"/>
  </r>
  <r>
    <x v="4"/>
    <n v="5"/>
    <x v="531"/>
    <s v="São Paulo"/>
    <x v="0"/>
    <n v="26500"/>
    <s v="João Freire"/>
    <x v="0"/>
  </r>
  <r>
    <x v="4"/>
    <n v="2"/>
    <x v="531"/>
    <s v="São Paulo"/>
    <x v="0"/>
    <n v="10600"/>
    <s v="Rojane Correa"/>
    <x v="1"/>
  </r>
  <r>
    <x v="0"/>
    <n v="5"/>
    <x v="531"/>
    <s v="Rio de Janeiro"/>
    <x v="1"/>
    <n v="12500"/>
    <s v="Helvio Ferreira"/>
    <x v="0"/>
  </r>
  <r>
    <x v="5"/>
    <n v="2"/>
    <x v="531"/>
    <s v="Rio de Janeiro"/>
    <x v="1"/>
    <n v="3200"/>
    <s v="Marcos Bhering"/>
    <x v="0"/>
  </r>
  <r>
    <x v="0"/>
    <n v="1"/>
    <x v="531"/>
    <s v="Niterói"/>
    <x v="1"/>
    <n v="2500"/>
    <s v="Rilson Bernhardt"/>
    <x v="0"/>
  </r>
  <r>
    <x v="1"/>
    <n v="2"/>
    <x v="531"/>
    <s v="Porto Alegre"/>
    <x v="4"/>
    <n v="4200"/>
    <s v="Bruno Azevedo"/>
    <x v="0"/>
  </r>
  <r>
    <x v="4"/>
    <n v="4"/>
    <x v="532"/>
    <s v="Campinas"/>
    <x v="0"/>
    <n v="21200"/>
    <s v="João Ribeiro"/>
    <x v="0"/>
  </r>
  <r>
    <x v="0"/>
    <n v="4"/>
    <x v="532"/>
    <s v="Rio de Janeiro"/>
    <x v="1"/>
    <n v="10000"/>
    <s v="Raíza Delgado"/>
    <x v="1"/>
  </r>
  <r>
    <x v="0"/>
    <n v="2"/>
    <x v="532"/>
    <s v="Niterói"/>
    <x v="1"/>
    <n v="5000"/>
    <s v="Larissa Coutinho"/>
    <x v="1"/>
  </r>
  <r>
    <x v="2"/>
    <n v="3"/>
    <x v="532"/>
    <s v="São Paulo"/>
    <x v="0"/>
    <n v="10200"/>
    <s v="Daniel Marques"/>
    <x v="0"/>
  </r>
  <r>
    <x v="3"/>
    <n v="5"/>
    <x v="532"/>
    <s v="Rio de Janeiro"/>
    <x v="1"/>
    <n v="7000"/>
    <s v="Isabela Monteiro"/>
    <x v="1"/>
  </r>
  <r>
    <x v="2"/>
    <n v="2"/>
    <x v="532"/>
    <s v="São Paulo"/>
    <x v="0"/>
    <n v="6800"/>
    <s v="Bárbara Ramos"/>
    <x v="0"/>
  </r>
  <r>
    <x v="2"/>
    <n v="2"/>
    <x v="533"/>
    <s v="Curitiba"/>
    <x v="3"/>
    <n v="6800"/>
    <s v="Thiago Carneiro"/>
    <x v="0"/>
  </r>
  <r>
    <x v="0"/>
    <n v="3"/>
    <x v="533"/>
    <s v="Rio de Janeiro"/>
    <x v="1"/>
    <n v="7500"/>
    <s v="David Araujo"/>
    <x v="0"/>
  </r>
  <r>
    <x v="0"/>
    <n v="3"/>
    <x v="533"/>
    <s v="Guarulhos"/>
    <x v="0"/>
    <n v="7500"/>
    <s v="Isabel Assis"/>
    <x v="1"/>
  </r>
  <r>
    <x v="0"/>
    <n v="4"/>
    <x v="533"/>
    <s v="São Paulo"/>
    <x v="0"/>
    <n v="10000"/>
    <s v="Guido Moita"/>
    <x v="0"/>
  </r>
  <r>
    <x v="2"/>
    <n v="5"/>
    <x v="533"/>
    <s v="Recife"/>
    <x v="6"/>
    <n v="17000"/>
    <s v="Débora Fonseca"/>
    <x v="1"/>
  </r>
  <r>
    <x v="3"/>
    <n v="3"/>
    <x v="533"/>
    <s v="Goiânia"/>
    <x v="2"/>
    <n v="4200"/>
    <s v="Milena Andrade"/>
    <x v="1"/>
  </r>
  <r>
    <x v="5"/>
    <n v="4"/>
    <x v="533"/>
    <s v="Guarulhos"/>
    <x v="0"/>
    <n v="6400"/>
    <s v="Leandro Freire"/>
    <x v="0"/>
  </r>
  <r>
    <x v="0"/>
    <n v="2"/>
    <x v="533"/>
    <s v="São Paulo"/>
    <x v="0"/>
    <n v="5000"/>
    <s v="Adrielle Gomes"/>
    <x v="1"/>
  </r>
  <r>
    <x v="5"/>
    <n v="4"/>
    <x v="533"/>
    <s v="São Paulo"/>
    <x v="0"/>
    <n v="6400"/>
    <s v="Livia Roberto"/>
    <x v="1"/>
  </r>
  <r>
    <x v="5"/>
    <n v="1"/>
    <x v="534"/>
    <s v="Belo Horizonte"/>
    <x v="5"/>
    <n v="1600"/>
    <s v="Bruna Almeida"/>
    <x v="1"/>
  </r>
  <r>
    <x v="4"/>
    <n v="3"/>
    <x v="534"/>
    <s v="São Paulo"/>
    <x v="0"/>
    <n v="15900"/>
    <s v="Stefan Ventura"/>
    <x v="0"/>
  </r>
  <r>
    <x v="6"/>
    <n v="4"/>
    <x v="534"/>
    <s v="Curitiba"/>
    <x v="3"/>
    <n v="14000"/>
    <s v="Milena Taylor"/>
    <x v="1"/>
  </r>
  <r>
    <x v="4"/>
    <n v="4"/>
    <x v="534"/>
    <s v="Niterói"/>
    <x v="1"/>
    <n v="21200"/>
    <s v="Larissa Luz"/>
    <x v="1"/>
  </r>
  <r>
    <x v="4"/>
    <n v="1"/>
    <x v="534"/>
    <s v="Belo Horizonte"/>
    <x v="5"/>
    <n v="5300"/>
    <s v="José Miura"/>
    <x v="0"/>
  </r>
  <r>
    <x v="0"/>
    <n v="3"/>
    <x v="534"/>
    <s v="Goiânia"/>
    <x v="2"/>
    <n v="7500"/>
    <s v="Bruno Filho"/>
    <x v="0"/>
  </r>
  <r>
    <x v="6"/>
    <n v="2"/>
    <x v="534"/>
    <s v="Niterói"/>
    <x v="1"/>
    <n v="7000"/>
    <s v="Wendela Neves"/>
    <x v="1"/>
  </r>
  <r>
    <x v="2"/>
    <n v="5"/>
    <x v="534"/>
    <s v="Goiânia"/>
    <x v="2"/>
    <n v="17000"/>
    <s v="Maria Guimarães"/>
    <x v="1"/>
  </r>
  <r>
    <x v="2"/>
    <n v="2"/>
    <x v="534"/>
    <s v="Rio de Janeiro"/>
    <x v="1"/>
    <n v="6800"/>
    <s v="Matheus Erthal"/>
    <x v="0"/>
  </r>
  <r>
    <x v="5"/>
    <n v="5"/>
    <x v="534"/>
    <s v="Belo Horizonte"/>
    <x v="5"/>
    <n v="8000"/>
    <s v="Matheus Sena"/>
    <x v="0"/>
  </r>
  <r>
    <x v="2"/>
    <n v="5"/>
    <x v="534"/>
    <s v="São Paulo"/>
    <x v="0"/>
    <n v="17000"/>
    <s v="Lais Araujo"/>
    <x v="1"/>
  </r>
  <r>
    <x v="3"/>
    <n v="3"/>
    <x v="534"/>
    <s v="São Paulo"/>
    <x v="0"/>
    <n v="4200"/>
    <s v="Hércules Costa"/>
    <x v="0"/>
  </r>
  <r>
    <x v="4"/>
    <n v="4"/>
    <x v="534"/>
    <s v="Rio de Janeiro"/>
    <x v="1"/>
    <n v="21200"/>
    <s v="Luiz Lopes"/>
    <x v="0"/>
  </r>
  <r>
    <x v="6"/>
    <n v="2"/>
    <x v="534"/>
    <s v="Guarulhos"/>
    <x v="0"/>
    <n v="10600"/>
    <s v="Isabel Mendes"/>
    <x v="1"/>
  </r>
  <r>
    <x v="5"/>
    <n v="3"/>
    <x v="534"/>
    <s v="Goiânia"/>
    <x v="2"/>
    <n v="4800"/>
    <s v="Isabela Andrada"/>
    <x v="1"/>
  </r>
  <r>
    <x v="4"/>
    <n v="1"/>
    <x v="535"/>
    <s v="Guarulhos"/>
    <x v="0"/>
    <n v="5300"/>
    <s v="Guilherme Lopes"/>
    <x v="0"/>
  </r>
  <r>
    <x v="5"/>
    <n v="5"/>
    <x v="536"/>
    <s v="Guarulhos"/>
    <x v="0"/>
    <n v="8000"/>
    <s v="Livia Almeida"/>
    <x v="1"/>
  </r>
  <r>
    <x v="3"/>
    <n v="1"/>
    <x v="536"/>
    <s v="Goiânia"/>
    <x v="2"/>
    <n v="1400"/>
    <s v="Marina Pinto"/>
    <x v="1"/>
  </r>
  <r>
    <x v="2"/>
    <n v="3"/>
    <x v="537"/>
    <s v="Niterói"/>
    <x v="1"/>
    <n v="10200"/>
    <s v="Helvio Portela"/>
    <x v="0"/>
  </r>
  <r>
    <x v="4"/>
    <n v="1"/>
    <x v="538"/>
    <s v="São Paulo"/>
    <x v="0"/>
    <n v="5300"/>
    <s v="Marcelo Gomes"/>
    <x v="0"/>
  </r>
  <r>
    <x v="5"/>
    <n v="1"/>
    <x v="538"/>
    <s v="Campinas"/>
    <x v="0"/>
    <n v="1600"/>
    <s v="Lucas Borges"/>
    <x v="0"/>
  </r>
  <r>
    <x v="4"/>
    <n v="5"/>
    <x v="538"/>
    <s v="Porto Alegre"/>
    <x v="4"/>
    <n v="26500"/>
    <s v="José Gasperi"/>
    <x v="0"/>
  </r>
  <r>
    <x v="6"/>
    <n v="4"/>
    <x v="538"/>
    <s v="Campinas"/>
    <x v="0"/>
    <n v="14000"/>
    <s v="Beatriz Tavares"/>
    <x v="1"/>
  </r>
  <r>
    <x v="3"/>
    <n v="4"/>
    <x v="538"/>
    <s v="Rio de Janeiro"/>
    <x v="1"/>
    <n v="5600"/>
    <s v="Gabriel Campista"/>
    <x v="0"/>
  </r>
  <r>
    <x v="2"/>
    <n v="2"/>
    <x v="538"/>
    <s v="Goiânia"/>
    <x v="2"/>
    <n v="6800"/>
    <s v="João Júnior"/>
    <x v="0"/>
  </r>
  <r>
    <x v="0"/>
    <n v="3"/>
    <x v="538"/>
    <s v="Porto Alegre"/>
    <x v="4"/>
    <n v="7500"/>
    <s v="Bernardo Pereira"/>
    <x v="0"/>
  </r>
  <r>
    <x v="1"/>
    <n v="5"/>
    <x v="538"/>
    <s v="São Paulo"/>
    <x v="0"/>
    <n v="10500"/>
    <s v="Pedro Santos"/>
    <x v="0"/>
  </r>
  <r>
    <x v="0"/>
    <n v="2"/>
    <x v="538"/>
    <s v="São Paulo"/>
    <x v="0"/>
    <n v="5000"/>
    <s v="Stephanie Miranda"/>
    <x v="1"/>
  </r>
  <r>
    <x v="6"/>
    <n v="2"/>
    <x v="538"/>
    <s v="Belo Horizonte"/>
    <x v="5"/>
    <n v="10600"/>
    <s v="Renan Gomes"/>
    <x v="0"/>
  </r>
  <r>
    <x v="6"/>
    <n v="4"/>
    <x v="539"/>
    <s v="Guarulhos"/>
    <x v="0"/>
    <n v="14000"/>
    <s v="Amanda Peluzo"/>
    <x v="1"/>
  </r>
  <r>
    <x v="4"/>
    <n v="3"/>
    <x v="539"/>
    <s v="Curitiba"/>
    <x v="3"/>
    <n v="15900"/>
    <s v="Thainá Sagrillo"/>
    <x v="1"/>
  </r>
  <r>
    <x v="4"/>
    <n v="5"/>
    <x v="539"/>
    <s v="Guarulhos"/>
    <x v="0"/>
    <n v="26500"/>
    <s v="Amanda Bôas"/>
    <x v="1"/>
  </r>
  <r>
    <x v="0"/>
    <n v="2"/>
    <x v="539"/>
    <s v="Belo Horizonte"/>
    <x v="5"/>
    <n v="5000"/>
    <s v="Daniel Provenzano"/>
    <x v="0"/>
  </r>
  <r>
    <x v="4"/>
    <n v="5"/>
    <x v="539"/>
    <s v="Goiânia"/>
    <x v="2"/>
    <n v="26500"/>
    <s v="Tainah Fanara"/>
    <x v="1"/>
  </r>
  <r>
    <x v="4"/>
    <n v="1"/>
    <x v="539"/>
    <s v="Belo Horizonte"/>
    <x v="5"/>
    <n v="5300"/>
    <s v="Raphael Brandao"/>
    <x v="0"/>
  </r>
  <r>
    <x v="0"/>
    <n v="1"/>
    <x v="539"/>
    <s v="São Paulo"/>
    <x v="0"/>
    <n v="2500"/>
    <s v="Lívia Leite"/>
    <x v="1"/>
  </r>
  <r>
    <x v="3"/>
    <n v="1"/>
    <x v="540"/>
    <s v="Campinas"/>
    <x v="0"/>
    <n v="1400"/>
    <s v="Daniel Moraes"/>
    <x v="0"/>
  </r>
  <r>
    <x v="2"/>
    <n v="4"/>
    <x v="540"/>
    <s v="Guarulhos"/>
    <x v="0"/>
    <n v="13600"/>
    <s v="Felipe Neto"/>
    <x v="0"/>
  </r>
  <r>
    <x v="4"/>
    <n v="1"/>
    <x v="541"/>
    <s v="Campinas"/>
    <x v="0"/>
    <n v="5300"/>
    <s v="Julia Procaci"/>
    <x v="1"/>
  </r>
  <r>
    <x v="4"/>
    <n v="3"/>
    <x v="541"/>
    <s v="São Paulo"/>
    <x v="0"/>
    <n v="15900"/>
    <s v="Tiago Santos"/>
    <x v="0"/>
  </r>
  <r>
    <x v="6"/>
    <n v="4"/>
    <x v="541"/>
    <s v="Belo Horizonte"/>
    <x v="5"/>
    <n v="14000"/>
    <s v="Jéssica Carvalho"/>
    <x v="1"/>
  </r>
  <r>
    <x v="3"/>
    <n v="3"/>
    <x v="541"/>
    <s v="Rio de Janeiro"/>
    <x v="1"/>
    <n v="4200"/>
    <s v="Lucas Bernardes"/>
    <x v="0"/>
  </r>
  <r>
    <x v="2"/>
    <n v="2"/>
    <x v="541"/>
    <s v="Rio de Janeiro"/>
    <x v="1"/>
    <n v="6800"/>
    <s v="Leonardo Vannier"/>
    <x v="0"/>
  </r>
  <r>
    <x v="2"/>
    <n v="3"/>
    <x v="541"/>
    <s v="São Paulo"/>
    <x v="0"/>
    <n v="10200"/>
    <s v="Victor Nogueira"/>
    <x v="0"/>
  </r>
  <r>
    <x v="4"/>
    <n v="3"/>
    <x v="541"/>
    <s v="Niterói"/>
    <x v="1"/>
    <n v="15900"/>
    <s v="Isabela Procaci"/>
    <x v="1"/>
  </r>
  <r>
    <x v="1"/>
    <n v="4"/>
    <x v="541"/>
    <s v="Porto Alegre"/>
    <x v="4"/>
    <n v="8400"/>
    <s v="Khaio Negrelli"/>
    <x v="0"/>
  </r>
  <r>
    <x v="4"/>
    <n v="1"/>
    <x v="541"/>
    <s v="Goiânia"/>
    <x v="2"/>
    <n v="5300"/>
    <s v="Felipe Pestana"/>
    <x v="0"/>
  </r>
  <r>
    <x v="0"/>
    <n v="5"/>
    <x v="541"/>
    <s v="São Paulo"/>
    <x v="0"/>
    <n v="12500"/>
    <s v="Gustavo Silva"/>
    <x v="0"/>
  </r>
  <r>
    <x v="0"/>
    <n v="2"/>
    <x v="541"/>
    <s v="Niterói"/>
    <x v="1"/>
    <n v="10600"/>
    <s v="Natalia Thome"/>
    <x v="1"/>
  </r>
  <r>
    <x v="5"/>
    <n v="3"/>
    <x v="541"/>
    <s v="Belo Horizonte"/>
    <x v="5"/>
    <n v="4800"/>
    <s v="Breno Cozendey"/>
    <x v="0"/>
  </r>
  <r>
    <x v="4"/>
    <n v="5"/>
    <x v="542"/>
    <s v="Goiânia"/>
    <x v="2"/>
    <n v="26500"/>
    <s v="Alon Chou"/>
    <x v="0"/>
  </r>
  <r>
    <x v="4"/>
    <n v="5"/>
    <x v="542"/>
    <s v="Belo Horizonte"/>
    <x v="5"/>
    <n v="26500"/>
    <s v="Victor Calbucci"/>
    <x v="0"/>
  </r>
  <r>
    <x v="3"/>
    <n v="3"/>
    <x v="542"/>
    <s v="Campinas"/>
    <x v="0"/>
    <n v="4200"/>
    <s v="Caio Correa"/>
    <x v="0"/>
  </r>
  <r>
    <x v="3"/>
    <n v="2"/>
    <x v="542"/>
    <s v="Goiânia"/>
    <x v="2"/>
    <n v="2800"/>
    <s v="Marina Villanova"/>
    <x v="1"/>
  </r>
  <r>
    <x v="4"/>
    <n v="4"/>
    <x v="542"/>
    <s v="Campinas"/>
    <x v="0"/>
    <n v="21200"/>
    <s v="Arthur Figueiredo"/>
    <x v="0"/>
  </r>
  <r>
    <x v="3"/>
    <n v="4"/>
    <x v="542"/>
    <s v="Goiânia"/>
    <x v="2"/>
    <n v="5600"/>
    <s v="Daniela Coelho"/>
    <x v="1"/>
  </r>
  <r>
    <x v="4"/>
    <n v="5"/>
    <x v="542"/>
    <s v="São Paulo"/>
    <x v="0"/>
    <n v="26500"/>
    <s v="Eduardo Tatsch"/>
    <x v="0"/>
  </r>
  <r>
    <x v="6"/>
    <n v="1"/>
    <x v="542"/>
    <s v="Rio de Janeiro"/>
    <x v="1"/>
    <n v="3500"/>
    <s v="Bruno Gama"/>
    <x v="0"/>
  </r>
  <r>
    <x v="0"/>
    <n v="2"/>
    <x v="542"/>
    <s v="Niterói"/>
    <x v="1"/>
    <n v="5000"/>
    <s v="Maria Carneiro"/>
    <x v="1"/>
  </r>
  <r>
    <x v="4"/>
    <n v="3"/>
    <x v="542"/>
    <s v="Rio de Janeiro"/>
    <x v="1"/>
    <n v="15900"/>
    <s v="Daniel Santos"/>
    <x v="0"/>
  </r>
  <r>
    <x v="1"/>
    <n v="5"/>
    <x v="542"/>
    <s v="Curitiba"/>
    <x v="3"/>
    <n v="10500"/>
    <s v="Ian Carneiro"/>
    <x v="0"/>
  </r>
  <r>
    <x v="0"/>
    <n v="4"/>
    <x v="542"/>
    <s v="Campinas"/>
    <x v="0"/>
    <n v="21200"/>
    <s v="Raíssa Monteiro"/>
    <x v="1"/>
  </r>
  <r>
    <x v="0"/>
    <n v="1"/>
    <x v="543"/>
    <s v="São Paulo"/>
    <x v="0"/>
    <n v="5300"/>
    <s v="Kimberly Martins"/>
    <x v="1"/>
  </r>
  <r>
    <x v="0"/>
    <n v="2"/>
    <x v="543"/>
    <s v="Belo Horizonte"/>
    <x v="5"/>
    <n v="5000"/>
    <s v="Danilo Racy"/>
    <x v="0"/>
  </r>
  <r>
    <x v="4"/>
    <n v="3"/>
    <x v="543"/>
    <s v="Belo Horizonte"/>
    <x v="5"/>
    <n v="15900"/>
    <s v="Rafael Rodrigues"/>
    <x v="0"/>
  </r>
  <r>
    <x v="0"/>
    <n v="2"/>
    <x v="544"/>
    <s v="Belo Horizonte"/>
    <x v="5"/>
    <n v="5000"/>
    <s v="Katharina Portillo"/>
    <x v="1"/>
  </r>
  <r>
    <x v="0"/>
    <n v="5"/>
    <x v="544"/>
    <s v="Rio de Janeiro"/>
    <x v="1"/>
    <n v="12500"/>
    <s v="Caio Andrada"/>
    <x v="0"/>
  </r>
  <r>
    <x v="0"/>
    <n v="5"/>
    <x v="544"/>
    <s v="Guarulhos"/>
    <x v="0"/>
    <n v="12500"/>
    <s v="Cláudio Souza"/>
    <x v="0"/>
  </r>
  <r>
    <x v="3"/>
    <n v="1"/>
    <x v="544"/>
    <s v="Belo Horizonte"/>
    <x v="5"/>
    <n v="1400"/>
    <s v="João Barbosa"/>
    <x v="0"/>
  </r>
  <r>
    <x v="0"/>
    <n v="3"/>
    <x v="544"/>
    <s v="São Paulo"/>
    <x v="0"/>
    <n v="7500"/>
    <s v="Pedro Lima"/>
    <x v="0"/>
  </r>
  <r>
    <x v="6"/>
    <n v="1"/>
    <x v="544"/>
    <s v="Belo Horizonte"/>
    <x v="5"/>
    <n v="3500"/>
    <s v="José Merotto"/>
    <x v="0"/>
  </r>
  <r>
    <x v="0"/>
    <n v="5"/>
    <x v="544"/>
    <s v="Rio de Janeiro"/>
    <x v="1"/>
    <n v="12500"/>
    <s v="Giulia Bastazini"/>
    <x v="1"/>
  </r>
  <r>
    <x v="4"/>
    <n v="4"/>
    <x v="544"/>
    <s v="Guarulhos"/>
    <x v="0"/>
    <n v="21200"/>
    <s v="Raissa Fernandes"/>
    <x v="1"/>
  </r>
  <r>
    <x v="6"/>
    <n v="3"/>
    <x v="544"/>
    <s v="São Paulo"/>
    <x v="0"/>
    <n v="10500"/>
    <s v="Tadeu Ressurreição"/>
    <x v="0"/>
  </r>
  <r>
    <x v="3"/>
    <n v="1"/>
    <x v="544"/>
    <s v="São Paulo"/>
    <x v="0"/>
    <n v="1400"/>
    <s v="Cecília Mendonça"/>
    <x v="1"/>
  </r>
  <r>
    <x v="0"/>
    <n v="5"/>
    <x v="545"/>
    <s v="Rio de Janeiro"/>
    <x v="1"/>
    <n v="12500"/>
    <s v="Matheus Santos"/>
    <x v="0"/>
  </r>
  <r>
    <x v="1"/>
    <n v="4"/>
    <x v="545"/>
    <s v="Belo Horizonte"/>
    <x v="5"/>
    <n v="8400"/>
    <s v="Marina Dias"/>
    <x v="1"/>
  </r>
  <r>
    <x v="4"/>
    <n v="3"/>
    <x v="545"/>
    <s v="Belo Horizonte"/>
    <x v="5"/>
    <n v="15900"/>
    <s v="Lucas Machado"/>
    <x v="0"/>
  </r>
  <r>
    <x v="4"/>
    <n v="2"/>
    <x v="545"/>
    <s v="São Paulo"/>
    <x v="0"/>
    <n v="10600"/>
    <s v="Luiza Cunha"/>
    <x v="1"/>
  </r>
  <r>
    <x v="6"/>
    <n v="3"/>
    <x v="545"/>
    <s v="São Paulo"/>
    <x v="0"/>
    <n v="10500"/>
    <s v="Maria Aliani"/>
    <x v="1"/>
  </r>
  <r>
    <x v="5"/>
    <n v="3"/>
    <x v="545"/>
    <s v="Rio de Janeiro"/>
    <x v="1"/>
    <n v="4800"/>
    <s v="Ana Rodrigues"/>
    <x v="1"/>
  </r>
  <r>
    <x v="5"/>
    <n v="1"/>
    <x v="545"/>
    <s v="Belo Horizonte"/>
    <x v="5"/>
    <n v="1600"/>
    <s v="João Pereira"/>
    <x v="0"/>
  </r>
  <r>
    <x v="6"/>
    <n v="3"/>
    <x v="545"/>
    <s v="São Paulo"/>
    <x v="0"/>
    <n v="10500"/>
    <s v="Erick Castro"/>
    <x v="0"/>
  </r>
  <r>
    <x v="2"/>
    <n v="1"/>
    <x v="545"/>
    <s v="Goiânia"/>
    <x v="2"/>
    <n v="3400"/>
    <s v="Carolina Chafin"/>
    <x v="1"/>
  </r>
  <r>
    <x v="2"/>
    <n v="5"/>
    <x v="545"/>
    <s v="Belo Horizonte"/>
    <x v="5"/>
    <n v="17000"/>
    <s v="Fabio Aragão"/>
    <x v="0"/>
  </r>
  <r>
    <x v="5"/>
    <n v="5"/>
    <x v="545"/>
    <s v="São Paulo"/>
    <x v="0"/>
    <n v="8000"/>
    <s v="Camilla Melo"/>
    <x v="1"/>
  </r>
  <r>
    <x v="0"/>
    <n v="5"/>
    <x v="546"/>
    <s v="Rio de Janeiro"/>
    <x v="1"/>
    <n v="12500"/>
    <s v="Yasser Cardoso"/>
    <x v="0"/>
  </r>
  <r>
    <x v="3"/>
    <n v="4"/>
    <x v="546"/>
    <s v="Belo Horizonte"/>
    <x v="5"/>
    <n v="5600"/>
    <s v="Helena Alves"/>
    <x v="1"/>
  </r>
  <r>
    <x v="1"/>
    <n v="1"/>
    <x v="546"/>
    <s v="Goiânia"/>
    <x v="2"/>
    <n v="2100"/>
    <s v="Gustavo Souza"/>
    <x v="0"/>
  </r>
  <r>
    <x v="4"/>
    <n v="2"/>
    <x v="546"/>
    <s v="Goiânia"/>
    <x v="2"/>
    <n v="10600"/>
    <s v="Ana Pedrazza"/>
    <x v="1"/>
  </r>
  <r>
    <x v="1"/>
    <n v="5"/>
    <x v="547"/>
    <s v="Goiânia"/>
    <x v="2"/>
    <n v="10500"/>
    <s v="Khaio Ribeiro"/>
    <x v="0"/>
  </r>
  <r>
    <x v="4"/>
    <n v="5"/>
    <x v="547"/>
    <s v="Goiânia"/>
    <x v="2"/>
    <n v="26500"/>
    <s v="João Mendonça"/>
    <x v="0"/>
  </r>
  <r>
    <x v="6"/>
    <n v="2"/>
    <x v="547"/>
    <s v="Guarulhos"/>
    <x v="0"/>
    <n v="7000"/>
    <s v="Stephanie Cavalcanti"/>
    <x v="1"/>
  </r>
  <r>
    <x v="4"/>
    <n v="3"/>
    <x v="547"/>
    <s v="São Paulo"/>
    <x v="0"/>
    <n v="15900"/>
    <s v="Rodrigo Miranda"/>
    <x v="0"/>
  </r>
  <r>
    <x v="4"/>
    <n v="4"/>
    <x v="547"/>
    <s v="Niterói"/>
    <x v="1"/>
    <n v="21200"/>
    <s v="Bernardo Pereira"/>
    <x v="0"/>
  </r>
  <r>
    <x v="2"/>
    <n v="3"/>
    <x v="548"/>
    <s v="Recife"/>
    <x v="6"/>
    <n v="10200"/>
    <s v="Sthefeson Oliveira"/>
    <x v="0"/>
  </r>
  <r>
    <x v="0"/>
    <n v="1"/>
    <x v="548"/>
    <s v="Campinas"/>
    <x v="0"/>
    <n v="2500"/>
    <s v="Pedro Lima"/>
    <x v="0"/>
  </r>
  <r>
    <x v="0"/>
    <n v="2"/>
    <x v="549"/>
    <s v="Guarulhos"/>
    <x v="0"/>
    <n v="10600"/>
    <s v="Manuela Procaci"/>
    <x v="1"/>
  </r>
  <r>
    <x v="1"/>
    <n v="5"/>
    <x v="549"/>
    <s v="Goiânia"/>
    <x v="2"/>
    <n v="10500"/>
    <s v="Luiza Bitencourt"/>
    <x v="1"/>
  </r>
  <r>
    <x v="6"/>
    <n v="2"/>
    <x v="550"/>
    <s v="Guarulhos"/>
    <x v="0"/>
    <n v="7000"/>
    <s v="Eduardo Felippe"/>
    <x v="0"/>
  </r>
  <r>
    <x v="3"/>
    <n v="4"/>
    <x v="550"/>
    <s v="São Paulo"/>
    <x v="0"/>
    <n v="5600"/>
    <s v="Luíza Martins"/>
    <x v="1"/>
  </r>
  <r>
    <x v="0"/>
    <n v="1"/>
    <x v="550"/>
    <s v="Recife"/>
    <x v="6"/>
    <n v="2500"/>
    <s v="Thaís Sone"/>
    <x v="1"/>
  </r>
  <r>
    <x v="6"/>
    <n v="1"/>
    <x v="550"/>
    <s v="Rio de Janeiro"/>
    <x v="1"/>
    <n v="3500"/>
    <s v="Luiz Nauenberg"/>
    <x v="0"/>
  </r>
  <r>
    <x v="3"/>
    <n v="5"/>
    <x v="551"/>
    <s v="Belo Horizonte"/>
    <x v="5"/>
    <n v="7000"/>
    <s v="João Manhães"/>
    <x v="0"/>
  </r>
  <r>
    <x v="0"/>
    <n v="2"/>
    <x v="552"/>
    <s v="São Paulo"/>
    <x v="0"/>
    <n v="10600"/>
    <s v="Eduardo Fonseca"/>
    <x v="0"/>
  </r>
  <r>
    <x v="6"/>
    <n v="1"/>
    <x v="552"/>
    <s v="Belo Horizonte"/>
    <x v="5"/>
    <n v="3500"/>
    <s v="Bernardo Dias"/>
    <x v="0"/>
  </r>
  <r>
    <x v="6"/>
    <n v="5"/>
    <x v="552"/>
    <s v="Porto Alegre"/>
    <x v="4"/>
    <n v="17500"/>
    <s v="Rebeca Dias"/>
    <x v="1"/>
  </r>
  <r>
    <x v="0"/>
    <n v="2"/>
    <x v="552"/>
    <s v="Goiânia"/>
    <x v="2"/>
    <n v="5000"/>
    <s v="Andressa Andrade"/>
    <x v="1"/>
  </r>
  <r>
    <x v="0"/>
    <n v="2"/>
    <x v="552"/>
    <s v="Rio de Janeiro"/>
    <x v="1"/>
    <n v="5000"/>
    <s v="André Braga"/>
    <x v="0"/>
  </r>
  <r>
    <x v="0"/>
    <n v="2"/>
    <x v="552"/>
    <s v="Guarulhos"/>
    <x v="0"/>
    <n v="5000"/>
    <s v="Natália Costa"/>
    <x v="1"/>
  </r>
  <r>
    <x v="0"/>
    <n v="4"/>
    <x v="552"/>
    <s v="São Paulo"/>
    <x v="0"/>
    <n v="10000"/>
    <s v="Caio Sousa"/>
    <x v="0"/>
  </r>
  <r>
    <x v="1"/>
    <n v="1"/>
    <x v="552"/>
    <s v="Campinas"/>
    <x v="0"/>
    <n v="2100"/>
    <s v="Julia Rangel"/>
    <x v="1"/>
  </r>
  <r>
    <x v="4"/>
    <n v="2"/>
    <x v="552"/>
    <s v="Niterói"/>
    <x v="1"/>
    <n v="10600"/>
    <s v="João Peçanha"/>
    <x v="0"/>
  </r>
  <r>
    <x v="3"/>
    <n v="5"/>
    <x v="552"/>
    <s v="Rio de Janeiro"/>
    <x v="1"/>
    <n v="7000"/>
    <s v="João Carneiro"/>
    <x v="0"/>
  </r>
  <r>
    <x v="4"/>
    <n v="4"/>
    <x v="552"/>
    <s v="Rio de Janeiro"/>
    <x v="1"/>
    <n v="21200"/>
    <s v="Giuseppe Fernandes"/>
    <x v="0"/>
  </r>
  <r>
    <x v="2"/>
    <n v="3"/>
    <x v="552"/>
    <s v="São Paulo"/>
    <x v="0"/>
    <n v="10200"/>
    <s v="Gabriela Nogueira"/>
    <x v="1"/>
  </r>
  <r>
    <x v="4"/>
    <n v="1"/>
    <x v="552"/>
    <s v="Rio de Janeiro"/>
    <x v="1"/>
    <n v="5300"/>
    <s v="Thainá Antunes"/>
    <x v="1"/>
  </r>
  <r>
    <x v="1"/>
    <n v="4"/>
    <x v="552"/>
    <s v="São Paulo"/>
    <x v="0"/>
    <n v="8400"/>
    <s v="Camila Júnior"/>
    <x v="1"/>
  </r>
  <r>
    <x v="0"/>
    <n v="1"/>
    <x v="552"/>
    <s v="Niterói"/>
    <x v="1"/>
    <n v="5300"/>
    <s v="Guilherme Goes"/>
    <x v="0"/>
  </r>
  <r>
    <x v="4"/>
    <n v="1"/>
    <x v="552"/>
    <s v="Goiânia"/>
    <x v="2"/>
    <n v="5300"/>
    <s v="Luiza Gonçalves"/>
    <x v="1"/>
  </r>
  <r>
    <x v="0"/>
    <n v="4"/>
    <x v="552"/>
    <s v="Porto Alegre"/>
    <x v="4"/>
    <n v="10000"/>
    <s v="Carolina Gonçalves"/>
    <x v="1"/>
  </r>
  <r>
    <x v="0"/>
    <n v="2"/>
    <x v="552"/>
    <s v="Curitiba"/>
    <x v="3"/>
    <n v="5000"/>
    <s v="Caio Soledade"/>
    <x v="0"/>
  </r>
  <r>
    <x v="6"/>
    <n v="4"/>
    <x v="552"/>
    <s v="Campinas"/>
    <x v="0"/>
    <n v="14000"/>
    <s v="Paloma Assunção"/>
    <x v="1"/>
  </r>
  <r>
    <x v="3"/>
    <n v="5"/>
    <x v="552"/>
    <s v="Guarulhos"/>
    <x v="0"/>
    <n v="7000"/>
    <s v="Diego Tavares"/>
    <x v="0"/>
  </r>
  <r>
    <x v="0"/>
    <n v="5"/>
    <x v="552"/>
    <s v="Goiânia"/>
    <x v="2"/>
    <n v="12500"/>
    <s v="Adrielle Cavalcanti"/>
    <x v="1"/>
  </r>
  <r>
    <x v="1"/>
    <n v="5"/>
    <x v="552"/>
    <s v="Niterói"/>
    <x v="1"/>
    <n v="10500"/>
    <s v="Luiza Ventura"/>
    <x v="1"/>
  </r>
  <r>
    <x v="3"/>
    <n v="2"/>
    <x v="552"/>
    <s v="Rio de Janeiro"/>
    <x v="1"/>
    <n v="2800"/>
    <s v="João Jesus"/>
    <x v="0"/>
  </r>
  <r>
    <x v="6"/>
    <n v="3"/>
    <x v="552"/>
    <s v="São Paulo"/>
    <x v="0"/>
    <n v="10500"/>
    <s v="Clara Leite"/>
    <x v="1"/>
  </r>
  <r>
    <x v="0"/>
    <n v="4"/>
    <x v="552"/>
    <s v="Belo Horizonte"/>
    <x v="5"/>
    <n v="10000"/>
    <s v="Rachel Merege"/>
    <x v="1"/>
  </r>
  <r>
    <x v="0"/>
    <n v="5"/>
    <x v="553"/>
    <s v="Rio de Janeiro"/>
    <x v="1"/>
    <n v="12500"/>
    <s v="Karoline Ferreira"/>
    <x v="1"/>
  </r>
  <r>
    <x v="6"/>
    <n v="4"/>
    <x v="553"/>
    <s v="Goiânia"/>
    <x v="2"/>
    <n v="14000"/>
    <s v="Bernardo Peluzo"/>
    <x v="0"/>
  </r>
  <r>
    <x v="0"/>
    <n v="3"/>
    <x v="553"/>
    <s v="Guarulhos"/>
    <x v="0"/>
    <n v="7500"/>
    <s v="Silvio Pereira"/>
    <x v="0"/>
  </r>
  <r>
    <x v="6"/>
    <n v="3"/>
    <x v="553"/>
    <s v="São Paulo"/>
    <x v="0"/>
    <n v="15900"/>
    <s v="Lenon Santana"/>
    <x v="0"/>
  </r>
  <r>
    <x v="6"/>
    <n v="3"/>
    <x v="553"/>
    <s v="Belo Horizonte"/>
    <x v="5"/>
    <n v="10500"/>
    <s v="Matheus Souza"/>
    <x v="0"/>
  </r>
  <r>
    <x v="0"/>
    <n v="2"/>
    <x v="553"/>
    <s v="Campinas"/>
    <x v="0"/>
    <n v="5000"/>
    <s v="Bruna Barros"/>
    <x v="1"/>
  </r>
  <r>
    <x v="1"/>
    <n v="1"/>
    <x v="553"/>
    <s v="Recife"/>
    <x v="6"/>
    <n v="2100"/>
    <s v="Amanda Magalhães"/>
    <x v="1"/>
  </r>
  <r>
    <x v="0"/>
    <n v="4"/>
    <x v="553"/>
    <s v="São Paulo"/>
    <x v="0"/>
    <n v="10000"/>
    <s v="Bruna Manhães"/>
    <x v="1"/>
  </r>
  <r>
    <x v="1"/>
    <n v="3"/>
    <x v="553"/>
    <s v="Porto Alegre"/>
    <x v="4"/>
    <n v="6300"/>
    <s v="Helena Galvão"/>
    <x v="1"/>
  </r>
  <r>
    <x v="6"/>
    <n v="5"/>
    <x v="553"/>
    <s v="Goiânia"/>
    <x v="2"/>
    <n v="26500"/>
    <s v="Matheus Mello"/>
    <x v="0"/>
  </r>
  <r>
    <x v="4"/>
    <n v="5"/>
    <x v="554"/>
    <s v="Rio de Janeiro"/>
    <x v="1"/>
    <n v="26500"/>
    <s v="Silvio Bernardes"/>
    <x v="0"/>
  </r>
  <r>
    <x v="3"/>
    <n v="1"/>
    <x v="554"/>
    <s v="Rio de Janeiro"/>
    <x v="1"/>
    <n v="1400"/>
    <s v="Thiago Sperandei"/>
    <x v="0"/>
  </r>
  <r>
    <x v="4"/>
    <n v="2"/>
    <x v="554"/>
    <s v="Belo Horizonte"/>
    <x v="5"/>
    <n v="10600"/>
    <s v="Rojane Assis"/>
    <x v="1"/>
  </r>
  <r>
    <x v="5"/>
    <n v="4"/>
    <x v="554"/>
    <s v="Belo Horizonte"/>
    <x v="5"/>
    <n v="6400"/>
    <s v="Daniel Oliveira"/>
    <x v="0"/>
  </r>
  <r>
    <x v="0"/>
    <n v="3"/>
    <x v="554"/>
    <s v="São Paulo"/>
    <x v="0"/>
    <n v="7500"/>
    <s v="Khaio Souza"/>
    <x v="0"/>
  </r>
  <r>
    <x v="3"/>
    <n v="1"/>
    <x v="554"/>
    <s v="Niterói"/>
    <x v="1"/>
    <n v="1400"/>
    <s v="Marcela Soares"/>
    <x v="1"/>
  </r>
  <r>
    <x v="4"/>
    <n v="3"/>
    <x v="554"/>
    <s v="Rio de Janeiro"/>
    <x v="1"/>
    <n v="15900"/>
    <s v="Rodrigo Vasconcellos"/>
    <x v="0"/>
  </r>
  <r>
    <x v="6"/>
    <n v="1"/>
    <x v="554"/>
    <s v="Rio de Janeiro"/>
    <x v="1"/>
    <n v="3500"/>
    <s v="Juan Ferreira"/>
    <x v="0"/>
  </r>
  <r>
    <x v="6"/>
    <n v="1"/>
    <x v="554"/>
    <s v="Guarulhos"/>
    <x v="0"/>
    <n v="3500"/>
    <s v="Raphael Velucci"/>
    <x v="0"/>
  </r>
  <r>
    <x v="1"/>
    <n v="2"/>
    <x v="554"/>
    <s v="Belo Horizonte"/>
    <x v="5"/>
    <n v="4200"/>
    <s v="Pedro Amaral"/>
    <x v="0"/>
  </r>
  <r>
    <x v="5"/>
    <n v="5"/>
    <x v="554"/>
    <s v="Campinas"/>
    <x v="0"/>
    <n v="8000"/>
    <s v="Amanda Gomes"/>
    <x v="1"/>
  </r>
  <r>
    <x v="2"/>
    <n v="2"/>
    <x v="554"/>
    <s v="Niterói"/>
    <x v="1"/>
    <n v="6800"/>
    <s v="Lucas Johnson"/>
    <x v="0"/>
  </r>
  <r>
    <x v="0"/>
    <n v="4"/>
    <x v="555"/>
    <s v="Guarulhos"/>
    <x v="0"/>
    <n v="10000"/>
    <s v="Carlos Franco"/>
    <x v="0"/>
  </r>
  <r>
    <x v="1"/>
    <n v="3"/>
    <x v="555"/>
    <s v="Campinas"/>
    <x v="0"/>
    <n v="6300"/>
    <s v="Kim Soares"/>
    <x v="1"/>
  </r>
  <r>
    <x v="6"/>
    <n v="3"/>
    <x v="555"/>
    <s v="São Paulo"/>
    <x v="0"/>
    <n v="15900"/>
    <s v="Livia Mesquita"/>
    <x v="1"/>
  </r>
  <r>
    <x v="5"/>
    <n v="3"/>
    <x v="555"/>
    <s v="Belo Horizonte"/>
    <x v="5"/>
    <n v="4800"/>
    <s v="Barbara Veloso"/>
    <x v="1"/>
  </r>
  <r>
    <x v="4"/>
    <n v="1"/>
    <x v="555"/>
    <s v="Rio de Janeiro"/>
    <x v="1"/>
    <n v="5300"/>
    <s v="Renan Fanara"/>
    <x v="0"/>
  </r>
  <r>
    <x v="1"/>
    <n v="5"/>
    <x v="555"/>
    <s v="São Paulo"/>
    <x v="0"/>
    <n v="10500"/>
    <s v="Rilson Ribeiro"/>
    <x v="0"/>
  </r>
  <r>
    <x v="6"/>
    <n v="3"/>
    <x v="555"/>
    <s v="Recife"/>
    <x v="6"/>
    <n v="15900"/>
    <s v="Bianca Lima"/>
    <x v="1"/>
  </r>
  <r>
    <x v="3"/>
    <n v="2"/>
    <x v="556"/>
    <s v="Porto Alegre"/>
    <x v="4"/>
    <n v="2800"/>
    <s v="Ian Li"/>
    <x v="0"/>
  </r>
  <r>
    <x v="4"/>
    <n v="4"/>
    <x v="557"/>
    <s v="Recife"/>
    <x v="6"/>
    <n v="21200"/>
    <s v="Jéssica Mendes"/>
    <x v="1"/>
  </r>
  <r>
    <x v="5"/>
    <n v="4"/>
    <x v="557"/>
    <s v="Belo Horizonte"/>
    <x v="5"/>
    <n v="6400"/>
    <s v="Matheus Mesquita"/>
    <x v="0"/>
  </r>
  <r>
    <x v="4"/>
    <n v="2"/>
    <x v="557"/>
    <s v="Goiânia"/>
    <x v="2"/>
    <n v="10600"/>
    <s v="Viviane Aires"/>
    <x v="1"/>
  </r>
  <r>
    <x v="2"/>
    <n v="1"/>
    <x v="557"/>
    <s v="Porto Alegre"/>
    <x v="4"/>
    <n v="3400"/>
    <s v="Eduardo Lima"/>
    <x v="0"/>
  </r>
  <r>
    <x v="3"/>
    <n v="1"/>
    <x v="557"/>
    <s v="Niterói"/>
    <x v="1"/>
    <n v="1400"/>
    <s v="Isabela Calbucci"/>
    <x v="1"/>
  </r>
  <r>
    <x v="1"/>
    <n v="1"/>
    <x v="557"/>
    <s v="Curitiba"/>
    <x v="3"/>
    <n v="2100"/>
    <s v="Eric Mello"/>
    <x v="0"/>
  </r>
  <r>
    <x v="0"/>
    <n v="1"/>
    <x v="557"/>
    <s v="Niterói"/>
    <x v="1"/>
    <n v="2500"/>
    <s v="Marina Miranda"/>
    <x v="1"/>
  </r>
  <r>
    <x v="4"/>
    <n v="5"/>
    <x v="557"/>
    <s v="São Paulo"/>
    <x v="0"/>
    <n v="26500"/>
    <s v="Diego Bach"/>
    <x v="0"/>
  </r>
  <r>
    <x v="1"/>
    <n v="3"/>
    <x v="557"/>
    <s v="São Paulo"/>
    <x v="0"/>
    <n v="6300"/>
    <s v="Rubens Mello"/>
    <x v="0"/>
  </r>
  <r>
    <x v="4"/>
    <n v="5"/>
    <x v="557"/>
    <s v="Curitiba"/>
    <x v="3"/>
    <n v="26500"/>
    <s v="Gabrielle Fernandes"/>
    <x v="1"/>
  </r>
  <r>
    <x v="0"/>
    <n v="1"/>
    <x v="558"/>
    <s v="Recife"/>
    <x v="6"/>
    <n v="2500"/>
    <s v="Thays Paz"/>
    <x v="1"/>
  </r>
  <r>
    <x v="4"/>
    <n v="4"/>
    <x v="558"/>
    <s v="Guarulhos"/>
    <x v="0"/>
    <n v="21200"/>
    <s v="Guilherme Souza"/>
    <x v="0"/>
  </r>
  <r>
    <x v="1"/>
    <n v="2"/>
    <x v="558"/>
    <s v="Rio de Janeiro"/>
    <x v="1"/>
    <n v="4200"/>
    <s v="Adrielle Vianna"/>
    <x v="1"/>
  </r>
  <r>
    <x v="4"/>
    <n v="3"/>
    <x v="558"/>
    <s v="Porto Alegre"/>
    <x v="4"/>
    <n v="15900"/>
    <s v="Carolina Carneiro"/>
    <x v="1"/>
  </r>
  <r>
    <x v="1"/>
    <n v="3"/>
    <x v="558"/>
    <s v="Recife"/>
    <x v="6"/>
    <n v="6300"/>
    <s v="Daniel Rodrigues"/>
    <x v="0"/>
  </r>
  <r>
    <x v="1"/>
    <n v="2"/>
    <x v="558"/>
    <s v="Goiânia"/>
    <x v="2"/>
    <n v="4200"/>
    <s v="Renan Guedes"/>
    <x v="0"/>
  </r>
  <r>
    <x v="3"/>
    <n v="3"/>
    <x v="558"/>
    <s v="São Paulo"/>
    <x v="0"/>
    <n v="4200"/>
    <s v="Patrick Garcia"/>
    <x v="0"/>
  </r>
  <r>
    <x v="2"/>
    <n v="1"/>
    <x v="558"/>
    <s v="Belo Horizonte"/>
    <x v="5"/>
    <n v="3400"/>
    <s v="Camilla Corrêa"/>
    <x v="1"/>
  </r>
  <r>
    <x v="4"/>
    <n v="2"/>
    <x v="558"/>
    <s v="São Paulo"/>
    <x v="0"/>
    <n v="10600"/>
    <s v="Igor Almeida"/>
    <x v="0"/>
  </r>
  <r>
    <x v="6"/>
    <n v="2"/>
    <x v="558"/>
    <s v="São Paulo"/>
    <x v="0"/>
    <n v="7000"/>
    <s v="Daniel Andrade"/>
    <x v="0"/>
  </r>
  <r>
    <x v="3"/>
    <n v="5"/>
    <x v="558"/>
    <s v="Goiânia"/>
    <x v="2"/>
    <n v="7000"/>
    <s v="Rafael Souza"/>
    <x v="0"/>
  </r>
  <r>
    <x v="6"/>
    <n v="5"/>
    <x v="558"/>
    <s v="São Paulo"/>
    <x v="0"/>
    <n v="17500"/>
    <s v="Giovana Conceição"/>
    <x v="1"/>
  </r>
  <r>
    <x v="1"/>
    <n v="3"/>
    <x v="558"/>
    <s v="Belo Horizonte"/>
    <x v="5"/>
    <n v="6300"/>
    <s v="Raphael Vasconcelos"/>
    <x v="0"/>
  </r>
  <r>
    <x v="1"/>
    <n v="5"/>
    <x v="559"/>
    <s v="Rio de Janeiro"/>
    <x v="1"/>
    <n v="10500"/>
    <s v="Daniel Mazza"/>
    <x v="0"/>
  </r>
  <r>
    <x v="5"/>
    <n v="3"/>
    <x v="559"/>
    <s v="Belo Horizonte"/>
    <x v="5"/>
    <n v="4800"/>
    <s v="Juliana Nogueira"/>
    <x v="1"/>
  </r>
  <r>
    <x v="2"/>
    <n v="3"/>
    <x v="559"/>
    <s v="São Paulo"/>
    <x v="0"/>
    <n v="10200"/>
    <s v="Lenon Rosa"/>
    <x v="0"/>
  </r>
  <r>
    <x v="4"/>
    <n v="3"/>
    <x v="559"/>
    <s v="Porto Alegre"/>
    <x v="4"/>
    <n v="15900"/>
    <s v="Thales Campos"/>
    <x v="0"/>
  </r>
  <r>
    <x v="1"/>
    <n v="3"/>
    <x v="559"/>
    <s v="Goiânia"/>
    <x v="2"/>
    <n v="6300"/>
    <s v="Marina Almeida"/>
    <x v="1"/>
  </r>
  <r>
    <x v="0"/>
    <n v="3"/>
    <x v="559"/>
    <s v="Rio de Janeiro"/>
    <x v="1"/>
    <n v="7500"/>
    <s v="Kimberly Silva"/>
    <x v="1"/>
  </r>
  <r>
    <x v="2"/>
    <n v="2"/>
    <x v="559"/>
    <s v="Niterói"/>
    <x v="1"/>
    <n v="6800"/>
    <s v="Thiago Passos"/>
    <x v="0"/>
  </r>
  <r>
    <x v="6"/>
    <n v="3"/>
    <x v="559"/>
    <s v="Goiânia"/>
    <x v="2"/>
    <n v="15900"/>
    <s v="Isabelle Pereira"/>
    <x v="1"/>
  </r>
  <r>
    <x v="1"/>
    <n v="4"/>
    <x v="559"/>
    <s v="Goiânia"/>
    <x v="2"/>
    <n v="8400"/>
    <s v="Priscila Silva"/>
    <x v="1"/>
  </r>
  <r>
    <x v="6"/>
    <n v="4"/>
    <x v="559"/>
    <s v="Guarulhos"/>
    <x v="0"/>
    <n v="14000"/>
    <s v="Luiz Rodrigues"/>
    <x v="0"/>
  </r>
  <r>
    <x v="2"/>
    <n v="4"/>
    <x v="559"/>
    <s v="Niterói"/>
    <x v="1"/>
    <n v="13600"/>
    <s v="João Jordao"/>
    <x v="0"/>
  </r>
  <r>
    <x v="3"/>
    <n v="1"/>
    <x v="560"/>
    <s v="Guarulhos"/>
    <x v="0"/>
    <n v="1400"/>
    <s v="Milena Portela"/>
    <x v="1"/>
  </r>
  <r>
    <x v="0"/>
    <n v="4"/>
    <x v="560"/>
    <s v="Goiânia"/>
    <x v="2"/>
    <n v="10000"/>
    <s v="Gabrielle Fernandes"/>
    <x v="1"/>
  </r>
  <r>
    <x v="0"/>
    <n v="2"/>
    <x v="560"/>
    <s v="Niterói"/>
    <x v="1"/>
    <n v="5000"/>
    <s v="Maria Gomes"/>
    <x v="1"/>
  </r>
  <r>
    <x v="0"/>
    <n v="5"/>
    <x v="560"/>
    <s v="Niterói"/>
    <x v="1"/>
    <n v="12500"/>
    <s v="Pedro Ronfini"/>
    <x v="0"/>
  </r>
  <r>
    <x v="0"/>
    <n v="2"/>
    <x v="560"/>
    <s v="Rio de Janeiro"/>
    <x v="1"/>
    <n v="5000"/>
    <s v="Bruna Resende"/>
    <x v="1"/>
  </r>
  <r>
    <x v="1"/>
    <n v="1"/>
    <x v="560"/>
    <s v="Goiânia"/>
    <x v="2"/>
    <n v="2100"/>
    <s v="Beatriz Lopes"/>
    <x v="1"/>
  </r>
  <r>
    <x v="5"/>
    <n v="1"/>
    <x v="560"/>
    <s v="Curitiba"/>
    <x v="3"/>
    <n v="1600"/>
    <s v="Luana Junior"/>
    <x v="1"/>
  </r>
  <r>
    <x v="2"/>
    <n v="4"/>
    <x v="560"/>
    <s v="Guarulhos"/>
    <x v="0"/>
    <n v="13600"/>
    <s v="Thomáz Machado"/>
    <x v="0"/>
  </r>
  <r>
    <x v="1"/>
    <n v="4"/>
    <x v="560"/>
    <s v="Goiânia"/>
    <x v="2"/>
    <n v="8400"/>
    <s v="Anderson Fernandes"/>
    <x v="0"/>
  </r>
  <r>
    <x v="1"/>
    <n v="3"/>
    <x v="560"/>
    <s v="Guarulhos"/>
    <x v="0"/>
    <n v="6300"/>
    <s v="Mateus Merege"/>
    <x v="0"/>
  </r>
  <r>
    <x v="1"/>
    <n v="4"/>
    <x v="560"/>
    <s v="Porto Alegre"/>
    <x v="4"/>
    <n v="8400"/>
    <s v="Thiago Alfradique"/>
    <x v="0"/>
  </r>
  <r>
    <x v="4"/>
    <n v="1"/>
    <x v="560"/>
    <s v="Rio de Janeiro"/>
    <x v="1"/>
    <n v="5300"/>
    <s v="Gabriela Lima"/>
    <x v="1"/>
  </r>
  <r>
    <x v="4"/>
    <n v="5"/>
    <x v="561"/>
    <s v="São Paulo"/>
    <x v="0"/>
    <n v="26500"/>
    <s v="Rodrigo Martins"/>
    <x v="0"/>
  </r>
  <r>
    <x v="1"/>
    <n v="1"/>
    <x v="561"/>
    <s v="São Paulo"/>
    <x v="0"/>
    <n v="2100"/>
    <s v="Larissa Monte"/>
    <x v="1"/>
  </r>
  <r>
    <x v="1"/>
    <n v="2"/>
    <x v="562"/>
    <s v="Curitiba"/>
    <x v="3"/>
    <n v="4200"/>
    <s v="Anna Souza"/>
    <x v="1"/>
  </r>
  <r>
    <x v="4"/>
    <n v="4"/>
    <x v="562"/>
    <s v="Campinas"/>
    <x v="0"/>
    <n v="21200"/>
    <s v="Daniel Figueiredo"/>
    <x v="0"/>
  </r>
  <r>
    <x v="6"/>
    <n v="2"/>
    <x v="562"/>
    <s v="Campinas"/>
    <x v="0"/>
    <n v="10600"/>
    <s v="Nathan Chou"/>
    <x v="0"/>
  </r>
  <r>
    <x v="6"/>
    <n v="3"/>
    <x v="563"/>
    <s v="São Paulo"/>
    <x v="0"/>
    <n v="10500"/>
    <s v="Jackson Mendes"/>
    <x v="0"/>
  </r>
  <r>
    <x v="5"/>
    <n v="3"/>
    <x v="564"/>
    <s v="Porto Alegre"/>
    <x v="4"/>
    <n v="4800"/>
    <s v="Jorge Temporal"/>
    <x v="0"/>
  </r>
  <r>
    <x v="1"/>
    <n v="5"/>
    <x v="564"/>
    <s v="São Paulo"/>
    <x v="0"/>
    <n v="10500"/>
    <s v="Bruno Costa"/>
    <x v="0"/>
  </r>
  <r>
    <x v="4"/>
    <n v="5"/>
    <x v="564"/>
    <s v="Belo Horizonte"/>
    <x v="5"/>
    <n v="26500"/>
    <s v="Antônio Ramos"/>
    <x v="0"/>
  </r>
  <r>
    <x v="2"/>
    <n v="3"/>
    <x v="564"/>
    <s v="Rio de Janeiro"/>
    <x v="1"/>
    <n v="10200"/>
    <s v="Guilherme Gontijo"/>
    <x v="0"/>
  </r>
  <r>
    <x v="0"/>
    <n v="2"/>
    <x v="564"/>
    <s v="São Paulo"/>
    <x v="0"/>
    <n v="5000"/>
    <s v="Lázaro Pereira"/>
    <x v="0"/>
  </r>
  <r>
    <x v="4"/>
    <n v="2"/>
    <x v="564"/>
    <s v="São Paulo"/>
    <x v="0"/>
    <n v="10600"/>
    <s v="Guilherme Carvalho"/>
    <x v="0"/>
  </r>
  <r>
    <x v="0"/>
    <n v="5"/>
    <x v="565"/>
    <s v="Niterói"/>
    <x v="1"/>
    <n v="12500"/>
    <s v="Igor Chagas"/>
    <x v="0"/>
  </r>
  <r>
    <x v="4"/>
    <n v="2"/>
    <x v="565"/>
    <s v="Belo Horizonte"/>
    <x v="5"/>
    <n v="10600"/>
    <s v="Caio Freire"/>
    <x v="0"/>
  </r>
  <r>
    <x v="0"/>
    <n v="2"/>
    <x v="565"/>
    <s v="São Paulo"/>
    <x v="0"/>
    <n v="5000"/>
    <s v="Itai Machado"/>
    <x v="0"/>
  </r>
  <r>
    <x v="0"/>
    <n v="5"/>
    <x v="565"/>
    <s v="Belo Horizonte"/>
    <x v="5"/>
    <n v="12500"/>
    <s v="João Borges"/>
    <x v="0"/>
  </r>
  <r>
    <x v="5"/>
    <n v="1"/>
    <x v="565"/>
    <s v="Curitiba"/>
    <x v="3"/>
    <n v="1600"/>
    <s v="Fernanda Bernhardt"/>
    <x v="1"/>
  </r>
  <r>
    <x v="4"/>
    <n v="4"/>
    <x v="565"/>
    <s v="São Paulo"/>
    <x v="0"/>
    <n v="21200"/>
    <s v="Roberta Teixeira"/>
    <x v="1"/>
  </r>
  <r>
    <x v="4"/>
    <n v="4"/>
    <x v="565"/>
    <s v="Curitiba"/>
    <x v="3"/>
    <n v="21200"/>
    <s v="Lucas Ribeiro"/>
    <x v="0"/>
  </r>
  <r>
    <x v="3"/>
    <n v="2"/>
    <x v="565"/>
    <s v="Belo Horizonte"/>
    <x v="5"/>
    <n v="2800"/>
    <s v="Jeferson Mariz"/>
    <x v="0"/>
  </r>
  <r>
    <x v="3"/>
    <n v="1"/>
    <x v="565"/>
    <s v="Belo Horizonte"/>
    <x v="5"/>
    <n v="1400"/>
    <s v="Gabrielle Monteiro"/>
    <x v="1"/>
  </r>
  <r>
    <x v="6"/>
    <n v="5"/>
    <x v="565"/>
    <s v="Curitiba"/>
    <x v="3"/>
    <n v="17500"/>
    <s v="Andressa Araujo"/>
    <x v="1"/>
  </r>
  <r>
    <x v="2"/>
    <n v="3"/>
    <x v="565"/>
    <s v="Porto Alegre"/>
    <x v="4"/>
    <n v="10200"/>
    <s v="Gustavo Gomes"/>
    <x v="0"/>
  </r>
  <r>
    <x v="1"/>
    <n v="3"/>
    <x v="566"/>
    <s v="Goiânia"/>
    <x v="2"/>
    <n v="6300"/>
    <s v="Ana Carvalho"/>
    <x v="1"/>
  </r>
  <r>
    <x v="6"/>
    <n v="5"/>
    <x v="566"/>
    <s v="Rio de Janeiro"/>
    <x v="1"/>
    <n v="17500"/>
    <s v="Guilherme Almeida"/>
    <x v="0"/>
  </r>
  <r>
    <x v="3"/>
    <n v="5"/>
    <x v="567"/>
    <s v="Belo Horizonte"/>
    <x v="5"/>
    <n v="7000"/>
    <s v="Renan Cavalcanti"/>
    <x v="0"/>
  </r>
  <r>
    <x v="3"/>
    <n v="4"/>
    <x v="567"/>
    <s v="São Paulo"/>
    <x v="0"/>
    <n v="5600"/>
    <s v="Caio Maia"/>
    <x v="0"/>
  </r>
  <r>
    <x v="6"/>
    <n v="4"/>
    <x v="567"/>
    <s v="Belo Horizonte"/>
    <x v="5"/>
    <n v="14000"/>
    <s v="Raphael Vargas"/>
    <x v="0"/>
  </r>
  <r>
    <x v="0"/>
    <n v="4"/>
    <x v="567"/>
    <s v="Belo Horizonte"/>
    <x v="5"/>
    <n v="21200"/>
    <s v="Caio Sousa"/>
    <x v="0"/>
  </r>
  <r>
    <x v="1"/>
    <n v="4"/>
    <x v="567"/>
    <s v="Belo Horizonte"/>
    <x v="5"/>
    <n v="8400"/>
    <s v="Carolina Santos"/>
    <x v="1"/>
  </r>
  <r>
    <x v="4"/>
    <n v="3"/>
    <x v="567"/>
    <s v="Goiânia"/>
    <x v="2"/>
    <n v="15900"/>
    <s v="Joyce Suzano"/>
    <x v="1"/>
  </r>
  <r>
    <x v="0"/>
    <n v="3"/>
    <x v="567"/>
    <s v="Belo Horizonte"/>
    <x v="5"/>
    <n v="7500"/>
    <s v="Victor Ferreira"/>
    <x v="0"/>
  </r>
  <r>
    <x v="0"/>
    <n v="5"/>
    <x v="568"/>
    <s v="Belo Horizonte"/>
    <x v="5"/>
    <n v="12500"/>
    <s v="Bruno Isbelle"/>
    <x v="0"/>
  </r>
  <r>
    <x v="4"/>
    <n v="4"/>
    <x v="568"/>
    <s v="Porto Alegre"/>
    <x v="4"/>
    <n v="21200"/>
    <s v="Lucas Assumpção"/>
    <x v="0"/>
  </r>
  <r>
    <x v="4"/>
    <n v="4"/>
    <x v="568"/>
    <s v="Campinas"/>
    <x v="0"/>
    <n v="21200"/>
    <s v="José Correa"/>
    <x v="0"/>
  </r>
  <r>
    <x v="2"/>
    <n v="4"/>
    <x v="568"/>
    <s v="Guarulhos"/>
    <x v="0"/>
    <n v="13600"/>
    <s v="Ana Johnson"/>
    <x v="1"/>
  </r>
  <r>
    <x v="0"/>
    <n v="1"/>
    <x v="568"/>
    <s v="Goiânia"/>
    <x v="2"/>
    <n v="5300"/>
    <s v="Guilherme Cardoso"/>
    <x v="0"/>
  </r>
  <r>
    <x v="1"/>
    <n v="4"/>
    <x v="568"/>
    <s v="Belo Horizonte"/>
    <x v="5"/>
    <n v="8400"/>
    <s v="Isabella Marques"/>
    <x v="1"/>
  </r>
  <r>
    <x v="4"/>
    <n v="1"/>
    <x v="568"/>
    <s v="Campinas"/>
    <x v="0"/>
    <n v="5300"/>
    <s v="Marcos Peluzo"/>
    <x v="0"/>
  </r>
  <r>
    <x v="4"/>
    <n v="2"/>
    <x v="568"/>
    <s v="Porto Alegre"/>
    <x v="4"/>
    <n v="10600"/>
    <s v="Marina Bruno"/>
    <x v="1"/>
  </r>
  <r>
    <x v="3"/>
    <n v="3"/>
    <x v="568"/>
    <s v="São Paulo"/>
    <x v="0"/>
    <n v="4200"/>
    <s v="Eduardo Rodrigues"/>
    <x v="0"/>
  </r>
  <r>
    <x v="5"/>
    <n v="2"/>
    <x v="568"/>
    <s v="Belo Horizonte"/>
    <x v="5"/>
    <n v="3200"/>
    <s v="Bruno Fahrnholz"/>
    <x v="0"/>
  </r>
  <r>
    <x v="3"/>
    <n v="1"/>
    <x v="568"/>
    <s v="Guarulhos"/>
    <x v="0"/>
    <n v="1400"/>
    <s v="Rafaela Chagas"/>
    <x v="1"/>
  </r>
  <r>
    <x v="2"/>
    <n v="3"/>
    <x v="568"/>
    <s v="Campinas"/>
    <x v="0"/>
    <n v="10200"/>
    <s v="Bruno Garcia"/>
    <x v="0"/>
  </r>
  <r>
    <x v="0"/>
    <n v="5"/>
    <x v="568"/>
    <s v="São Paulo"/>
    <x v="0"/>
    <n v="12500"/>
    <s v="Carlos Thome"/>
    <x v="0"/>
  </r>
  <r>
    <x v="4"/>
    <n v="1"/>
    <x v="568"/>
    <s v="Belo Horizonte"/>
    <x v="5"/>
    <n v="5300"/>
    <s v="Kim Silveira"/>
    <x v="1"/>
  </r>
  <r>
    <x v="5"/>
    <n v="3"/>
    <x v="568"/>
    <s v="Goiânia"/>
    <x v="2"/>
    <n v="4800"/>
    <s v="Bernardo Silva"/>
    <x v="0"/>
  </r>
  <r>
    <x v="0"/>
    <n v="2"/>
    <x v="568"/>
    <s v="Rio de Janeiro"/>
    <x v="1"/>
    <n v="10600"/>
    <s v="Lucas Correa"/>
    <x v="0"/>
  </r>
  <r>
    <x v="3"/>
    <n v="4"/>
    <x v="568"/>
    <s v="São Paulo"/>
    <x v="0"/>
    <n v="5600"/>
    <s v="Alvaro Quindeler"/>
    <x v="0"/>
  </r>
  <r>
    <x v="6"/>
    <n v="5"/>
    <x v="568"/>
    <s v="Belo Horizonte"/>
    <x v="5"/>
    <n v="17500"/>
    <s v="Matheus Sapir"/>
    <x v="0"/>
  </r>
  <r>
    <x v="2"/>
    <n v="4"/>
    <x v="568"/>
    <s v="Recife"/>
    <x v="6"/>
    <n v="13600"/>
    <s v="Gabrielle Barreira"/>
    <x v="1"/>
  </r>
  <r>
    <x v="2"/>
    <n v="3"/>
    <x v="568"/>
    <s v="Goiânia"/>
    <x v="2"/>
    <n v="10200"/>
    <s v="Hiaiune Nóbrega"/>
    <x v="0"/>
  </r>
  <r>
    <x v="6"/>
    <n v="5"/>
    <x v="568"/>
    <s v="Belo Horizonte"/>
    <x v="5"/>
    <n v="17500"/>
    <s v="Célio Silva"/>
    <x v="0"/>
  </r>
  <r>
    <x v="6"/>
    <n v="3"/>
    <x v="568"/>
    <s v="Porto Alegre"/>
    <x v="4"/>
    <n v="10500"/>
    <s v="Paula Silveira"/>
    <x v="1"/>
  </r>
  <r>
    <x v="5"/>
    <n v="4"/>
    <x v="568"/>
    <s v="Goiânia"/>
    <x v="2"/>
    <n v="6400"/>
    <s v="Pedro Isbelle"/>
    <x v="0"/>
  </r>
  <r>
    <x v="3"/>
    <n v="1"/>
    <x v="569"/>
    <s v="Belo Horizonte"/>
    <x v="5"/>
    <n v="1400"/>
    <s v="Rubens Rosa"/>
    <x v="0"/>
  </r>
  <r>
    <x v="0"/>
    <n v="3"/>
    <x v="569"/>
    <s v="São Paulo"/>
    <x v="0"/>
    <n v="7500"/>
    <s v="Rachel Temporal"/>
    <x v="1"/>
  </r>
  <r>
    <x v="0"/>
    <n v="1"/>
    <x v="570"/>
    <s v="Guarulhos"/>
    <x v="0"/>
    <n v="2500"/>
    <s v="Thomáz Alves"/>
    <x v="0"/>
  </r>
  <r>
    <x v="0"/>
    <n v="1"/>
    <x v="570"/>
    <s v="Rio de Janeiro"/>
    <x v="1"/>
    <n v="2500"/>
    <s v="Livia Santos"/>
    <x v="1"/>
  </r>
  <r>
    <x v="4"/>
    <n v="4"/>
    <x v="571"/>
    <s v="Rio de Janeiro"/>
    <x v="1"/>
    <n v="21200"/>
    <s v="Thayane Oliveira"/>
    <x v="1"/>
  </r>
  <r>
    <x v="4"/>
    <n v="4"/>
    <x v="572"/>
    <s v="Rio de Janeiro"/>
    <x v="1"/>
    <n v="21200"/>
    <s v="Thomáz Ferreira"/>
    <x v="0"/>
  </r>
  <r>
    <x v="0"/>
    <n v="2"/>
    <x v="572"/>
    <s v="São Paulo"/>
    <x v="0"/>
    <n v="5000"/>
    <s v="Amanda Pedrosa"/>
    <x v="1"/>
  </r>
  <r>
    <x v="6"/>
    <n v="1"/>
    <x v="572"/>
    <s v="Curitiba"/>
    <x v="3"/>
    <n v="3500"/>
    <s v="Jônatas Sagrillo"/>
    <x v="0"/>
  </r>
  <r>
    <x v="4"/>
    <n v="1"/>
    <x v="572"/>
    <s v="Guarulhos"/>
    <x v="0"/>
    <n v="5300"/>
    <s v="Raphael Guedes"/>
    <x v="0"/>
  </r>
  <r>
    <x v="2"/>
    <n v="5"/>
    <x v="572"/>
    <s v="São Paulo"/>
    <x v="0"/>
    <n v="17000"/>
    <s v="Paula Ramos"/>
    <x v="1"/>
  </r>
  <r>
    <x v="6"/>
    <n v="2"/>
    <x v="572"/>
    <s v="Porto Alegre"/>
    <x v="4"/>
    <n v="7000"/>
    <s v="Fernanda Nóbrega"/>
    <x v="1"/>
  </r>
  <r>
    <x v="1"/>
    <n v="3"/>
    <x v="572"/>
    <s v="São Paulo"/>
    <x v="0"/>
    <n v="6300"/>
    <s v="Bruna Oliveira"/>
    <x v="1"/>
  </r>
  <r>
    <x v="4"/>
    <n v="2"/>
    <x v="572"/>
    <s v="Guarulhos"/>
    <x v="0"/>
    <n v="10600"/>
    <s v="Vivianne Silva"/>
    <x v="1"/>
  </r>
  <r>
    <x v="1"/>
    <n v="1"/>
    <x v="572"/>
    <s v="Niterói"/>
    <x v="1"/>
    <n v="2100"/>
    <s v="Tiago Oliveira"/>
    <x v="0"/>
  </r>
  <r>
    <x v="3"/>
    <n v="5"/>
    <x v="573"/>
    <s v="Belo Horizonte"/>
    <x v="5"/>
    <n v="7000"/>
    <s v="Leandro Delgado"/>
    <x v="0"/>
  </r>
  <r>
    <x v="0"/>
    <n v="2"/>
    <x v="573"/>
    <s v="Goiânia"/>
    <x v="2"/>
    <n v="5000"/>
    <s v="Desirée Assumpção"/>
    <x v="1"/>
  </r>
  <r>
    <x v="5"/>
    <n v="4"/>
    <x v="573"/>
    <s v="Curitiba"/>
    <x v="3"/>
    <n v="6400"/>
    <s v="Adriano Silva"/>
    <x v="0"/>
  </r>
  <r>
    <x v="4"/>
    <n v="4"/>
    <x v="573"/>
    <s v="Niterói"/>
    <x v="1"/>
    <n v="21200"/>
    <s v="Gabrielle Bernhardt"/>
    <x v="1"/>
  </r>
  <r>
    <x v="4"/>
    <n v="1"/>
    <x v="573"/>
    <s v="Goiânia"/>
    <x v="2"/>
    <n v="5300"/>
    <s v="Raísa Fanara"/>
    <x v="1"/>
  </r>
  <r>
    <x v="6"/>
    <n v="2"/>
    <x v="573"/>
    <s v="Niterói"/>
    <x v="1"/>
    <n v="7000"/>
    <s v="Daniela Silva"/>
    <x v="1"/>
  </r>
  <r>
    <x v="2"/>
    <n v="1"/>
    <x v="573"/>
    <s v="Campinas"/>
    <x v="0"/>
    <n v="3400"/>
    <s v="João Guimarães"/>
    <x v="0"/>
  </r>
  <r>
    <x v="4"/>
    <n v="1"/>
    <x v="573"/>
    <s v="Guarulhos"/>
    <x v="0"/>
    <n v="5300"/>
    <s v="Bernardo Albino"/>
    <x v="0"/>
  </r>
  <r>
    <x v="0"/>
    <n v="1"/>
    <x v="573"/>
    <s v="São Paulo"/>
    <x v="0"/>
    <n v="2500"/>
    <s v="Iuri Mello"/>
    <x v="0"/>
  </r>
  <r>
    <x v="2"/>
    <n v="3"/>
    <x v="574"/>
    <s v="Guarulhos"/>
    <x v="0"/>
    <n v="10200"/>
    <s v="Barbara Soares"/>
    <x v="1"/>
  </r>
  <r>
    <x v="0"/>
    <n v="2"/>
    <x v="574"/>
    <s v="Porto Alegre"/>
    <x v="4"/>
    <n v="5000"/>
    <s v="Eduardo Bastazini"/>
    <x v="0"/>
  </r>
  <r>
    <x v="4"/>
    <n v="2"/>
    <x v="575"/>
    <s v="Goiânia"/>
    <x v="2"/>
    <n v="10600"/>
    <s v="Eduardo Fioretti"/>
    <x v="0"/>
  </r>
  <r>
    <x v="4"/>
    <n v="5"/>
    <x v="575"/>
    <s v="Campinas"/>
    <x v="0"/>
    <n v="26500"/>
    <s v="Thayane Rangel"/>
    <x v="1"/>
  </r>
  <r>
    <x v="4"/>
    <n v="1"/>
    <x v="576"/>
    <s v="Belo Horizonte"/>
    <x v="5"/>
    <n v="5300"/>
    <s v="Lucas Passos"/>
    <x v="0"/>
  </r>
  <r>
    <x v="0"/>
    <n v="4"/>
    <x v="577"/>
    <s v="Recife"/>
    <x v="6"/>
    <n v="10000"/>
    <s v="Sylvio Bittencourt"/>
    <x v="0"/>
  </r>
  <r>
    <x v="4"/>
    <n v="3"/>
    <x v="577"/>
    <s v="Belo Horizonte"/>
    <x v="5"/>
    <n v="15900"/>
    <s v="Juan Carneiro"/>
    <x v="0"/>
  </r>
  <r>
    <x v="4"/>
    <n v="3"/>
    <x v="577"/>
    <s v="Rio de Janeiro"/>
    <x v="1"/>
    <n v="15900"/>
    <s v="Gabrielle Mendes"/>
    <x v="1"/>
  </r>
  <r>
    <x v="0"/>
    <n v="5"/>
    <x v="577"/>
    <s v="Rio de Janeiro"/>
    <x v="1"/>
    <n v="12500"/>
    <s v="Tiago Mesquita"/>
    <x v="0"/>
  </r>
  <r>
    <x v="4"/>
    <n v="5"/>
    <x v="577"/>
    <s v="Porto Alegre"/>
    <x v="4"/>
    <n v="26500"/>
    <s v="Lorena Junior"/>
    <x v="1"/>
  </r>
  <r>
    <x v="0"/>
    <n v="3"/>
    <x v="577"/>
    <s v="Campinas"/>
    <x v="0"/>
    <n v="15900"/>
    <s v="Alvaro Chein"/>
    <x v="0"/>
  </r>
  <r>
    <x v="0"/>
    <n v="5"/>
    <x v="577"/>
    <s v="São Paulo"/>
    <x v="0"/>
    <n v="26500"/>
    <s v="Rafaela Aragão"/>
    <x v="1"/>
  </r>
  <r>
    <x v="0"/>
    <n v="3"/>
    <x v="577"/>
    <s v="Guarulhos"/>
    <x v="0"/>
    <n v="7500"/>
    <s v="Guilherme Mattos"/>
    <x v="0"/>
  </r>
  <r>
    <x v="1"/>
    <n v="1"/>
    <x v="577"/>
    <s v="Guarulhos"/>
    <x v="0"/>
    <n v="2100"/>
    <s v="Lorena Felippe"/>
    <x v="1"/>
  </r>
  <r>
    <x v="1"/>
    <n v="4"/>
    <x v="577"/>
    <s v="Porto Alegre"/>
    <x v="4"/>
    <n v="8400"/>
    <s v="Rodrigo Aliani"/>
    <x v="0"/>
  </r>
  <r>
    <x v="0"/>
    <n v="1"/>
    <x v="577"/>
    <s v="Recife"/>
    <x v="6"/>
    <n v="2500"/>
    <s v="Carolina Chou"/>
    <x v="1"/>
  </r>
  <r>
    <x v="6"/>
    <n v="4"/>
    <x v="577"/>
    <s v="Curitiba"/>
    <x v="3"/>
    <n v="14000"/>
    <s v="Adriano Thome"/>
    <x v="0"/>
  </r>
  <r>
    <x v="6"/>
    <n v="2"/>
    <x v="577"/>
    <s v="Goiânia"/>
    <x v="2"/>
    <n v="7000"/>
    <s v="Roberta Fernandes"/>
    <x v="1"/>
  </r>
  <r>
    <x v="4"/>
    <n v="3"/>
    <x v="577"/>
    <s v="Campinas"/>
    <x v="0"/>
    <n v="15900"/>
    <s v="Isabella Kranz"/>
    <x v="1"/>
  </r>
  <r>
    <x v="0"/>
    <n v="4"/>
    <x v="577"/>
    <s v="Niterói"/>
    <x v="1"/>
    <n v="10000"/>
    <s v="Vivianne Faria"/>
    <x v="1"/>
  </r>
  <r>
    <x v="3"/>
    <n v="4"/>
    <x v="577"/>
    <s v="São Paulo"/>
    <x v="0"/>
    <n v="5600"/>
    <s v="Mateus Silva"/>
    <x v="0"/>
  </r>
  <r>
    <x v="4"/>
    <n v="1"/>
    <x v="577"/>
    <s v="Niterói"/>
    <x v="1"/>
    <n v="5300"/>
    <s v="Kim Costa"/>
    <x v="1"/>
  </r>
  <r>
    <x v="3"/>
    <n v="3"/>
    <x v="577"/>
    <s v="Niterói"/>
    <x v="1"/>
    <n v="4200"/>
    <s v="Vanessa Sone"/>
    <x v="1"/>
  </r>
  <r>
    <x v="4"/>
    <n v="5"/>
    <x v="577"/>
    <s v="São Paulo"/>
    <x v="0"/>
    <n v="26500"/>
    <s v="Isabella Feio"/>
    <x v="1"/>
  </r>
  <r>
    <x v="4"/>
    <n v="5"/>
    <x v="578"/>
    <s v="Niterói"/>
    <x v="1"/>
    <n v="26500"/>
    <s v="Guilherme Figueiredo"/>
    <x v="0"/>
  </r>
  <r>
    <x v="5"/>
    <n v="4"/>
    <x v="578"/>
    <s v="São Paulo"/>
    <x v="0"/>
    <n v="6400"/>
    <s v="João Borges"/>
    <x v="0"/>
  </r>
  <r>
    <x v="0"/>
    <n v="4"/>
    <x v="578"/>
    <s v="Goiânia"/>
    <x v="2"/>
    <n v="10000"/>
    <s v="André Cunha"/>
    <x v="0"/>
  </r>
  <r>
    <x v="3"/>
    <n v="4"/>
    <x v="579"/>
    <s v="Campinas"/>
    <x v="0"/>
    <n v="5600"/>
    <s v="Gabriel Mello"/>
    <x v="0"/>
  </r>
  <r>
    <x v="4"/>
    <n v="2"/>
    <x v="579"/>
    <s v="Belo Horizonte"/>
    <x v="5"/>
    <n v="10600"/>
    <s v="Gabriel Pedrosa"/>
    <x v="0"/>
  </r>
  <r>
    <x v="2"/>
    <n v="5"/>
    <x v="579"/>
    <s v="Recife"/>
    <x v="6"/>
    <n v="17000"/>
    <s v="Thomáz Vannier"/>
    <x v="0"/>
  </r>
  <r>
    <x v="0"/>
    <n v="3"/>
    <x v="579"/>
    <s v="São Paulo"/>
    <x v="0"/>
    <n v="7500"/>
    <s v="Giselia Sone"/>
    <x v="1"/>
  </r>
  <r>
    <x v="2"/>
    <n v="1"/>
    <x v="579"/>
    <s v="Recife"/>
    <x v="6"/>
    <n v="3400"/>
    <s v="Lais Kranz"/>
    <x v="1"/>
  </r>
  <r>
    <x v="0"/>
    <n v="2"/>
    <x v="579"/>
    <s v="Curitiba"/>
    <x v="3"/>
    <n v="5000"/>
    <s v="Thainá Ferreira"/>
    <x v="1"/>
  </r>
  <r>
    <x v="2"/>
    <n v="3"/>
    <x v="579"/>
    <s v="São Paulo"/>
    <x v="0"/>
    <n v="10200"/>
    <s v="Beatriz Pereira"/>
    <x v="1"/>
  </r>
  <r>
    <x v="6"/>
    <n v="2"/>
    <x v="579"/>
    <s v="São Paulo"/>
    <x v="0"/>
    <n v="7000"/>
    <s v="Marina Marchesi"/>
    <x v="1"/>
  </r>
  <r>
    <x v="0"/>
    <n v="2"/>
    <x v="579"/>
    <s v="Curitiba"/>
    <x v="3"/>
    <n v="5000"/>
    <s v="Paola Silveira"/>
    <x v="1"/>
  </r>
  <r>
    <x v="0"/>
    <n v="3"/>
    <x v="579"/>
    <s v="Rio de Janeiro"/>
    <x v="1"/>
    <n v="7500"/>
    <s v="Lucas Caldas"/>
    <x v="0"/>
  </r>
  <r>
    <x v="1"/>
    <n v="2"/>
    <x v="579"/>
    <s v="Belo Horizonte"/>
    <x v="5"/>
    <n v="4200"/>
    <s v="Lucas Guimarães"/>
    <x v="0"/>
  </r>
  <r>
    <x v="0"/>
    <n v="4"/>
    <x v="580"/>
    <s v="Rio de Janeiro"/>
    <x v="1"/>
    <n v="10000"/>
    <s v="Amanda Silva"/>
    <x v="1"/>
  </r>
  <r>
    <x v="4"/>
    <n v="1"/>
    <x v="580"/>
    <s v="Campinas"/>
    <x v="0"/>
    <n v="5300"/>
    <s v="Lucas Siqueira"/>
    <x v="0"/>
  </r>
  <r>
    <x v="6"/>
    <n v="5"/>
    <x v="581"/>
    <s v="São Paulo"/>
    <x v="0"/>
    <n v="17500"/>
    <s v="Luiz Manhães"/>
    <x v="0"/>
  </r>
  <r>
    <x v="6"/>
    <n v="1"/>
    <x v="581"/>
    <s v="Curitiba"/>
    <x v="3"/>
    <n v="3500"/>
    <s v="Carolina Araujo"/>
    <x v="1"/>
  </r>
  <r>
    <x v="0"/>
    <n v="3"/>
    <x v="581"/>
    <s v="São Paulo"/>
    <x v="0"/>
    <n v="15900"/>
    <s v="Raíssa Melo"/>
    <x v="1"/>
  </r>
  <r>
    <x v="2"/>
    <n v="5"/>
    <x v="581"/>
    <s v="Guarulhos"/>
    <x v="0"/>
    <n v="17000"/>
    <s v="Daniel Araújo"/>
    <x v="0"/>
  </r>
  <r>
    <x v="6"/>
    <n v="2"/>
    <x v="581"/>
    <s v="São Paulo"/>
    <x v="0"/>
    <n v="7000"/>
    <s v="Pedro Santos"/>
    <x v="0"/>
  </r>
  <r>
    <x v="5"/>
    <n v="5"/>
    <x v="581"/>
    <s v="Belo Horizonte"/>
    <x v="5"/>
    <n v="8000"/>
    <s v="Maike Valente"/>
    <x v="0"/>
  </r>
  <r>
    <x v="4"/>
    <n v="4"/>
    <x v="581"/>
    <s v="São Paulo"/>
    <x v="0"/>
    <n v="21200"/>
    <s v="Beatriz Silva"/>
    <x v="1"/>
  </r>
  <r>
    <x v="0"/>
    <n v="2"/>
    <x v="581"/>
    <s v="Guarulhos"/>
    <x v="0"/>
    <n v="5000"/>
    <s v="Bruna Mendonça"/>
    <x v="1"/>
  </r>
  <r>
    <x v="6"/>
    <n v="5"/>
    <x v="581"/>
    <s v="Goiânia"/>
    <x v="2"/>
    <n v="17500"/>
    <s v="Gustavo Moura"/>
    <x v="0"/>
  </r>
  <r>
    <x v="2"/>
    <n v="2"/>
    <x v="581"/>
    <s v="Recife"/>
    <x v="6"/>
    <n v="6800"/>
    <s v="Ruan Jorge"/>
    <x v="0"/>
  </r>
  <r>
    <x v="4"/>
    <n v="1"/>
    <x v="582"/>
    <s v="São Paulo"/>
    <x v="0"/>
    <n v="5300"/>
    <s v="Julia Ronfini"/>
    <x v="1"/>
  </r>
  <r>
    <x v="0"/>
    <n v="5"/>
    <x v="582"/>
    <s v="Recife"/>
    <x v="6"/>
    <n v="12500"/>
    <s v="Pedro Duarte"/>
    <x v="0"/>
  </r>
  <r>
    <x v="6"/>
    <n v="4"/>
    <x v="582"/>
    <s v="Guarulhos"/>
    <x v="0"/>
    <n v="14000"/>
    <s v="Karine Calbucci"/>
    <x v="1"/>
  </r>
  <r>
    <x v="4"/>
    <n v="5"/>
    <x v="582"/>
    <s v="São Paulo"/>
    <x v="0"/>
    <n v="26500"/>
    <s v="Bárbara Melo"/>
    <x v="0"/>
  </r>
  <r>
    <x v="3"/>
    <n v="4"/>
    <x v="582"/>
    <s v="Belo Horizonte"/>
    <x v="5"/>
    <n v="5600"/>
    <s v="Patrícia Borges"/>
    <x v="1"/>
  </r>
  <r>
    <x v="5"/>
    <n v="5"/>
    <x v="582"/>
    <s v="Porto Alegre"/>
    <x v="4"/>
    <n v="8000"/>
    <s v="Danilo Souza"/>
    <x v="0"/>
  </r>
  <r>
    <x v="5"/>
    <n v="2"/>
    <x v="582"/>
    <s v="Curitiba"/>
    <x v="3"/>
    <n v="3200"/>
    <s v="Pedro Lopes"/>
    <x v="0"/>
  </r>
  <r>
    <x v="1"/>
    <n v="3"/>
    <x v="582"/>
    <s v="Belo Horizonte"/>
    <x v="5"/>
    <n v="6300"/>
    <s v="Rodrigo Felippe"/>
    <x v="0"/>
  </r>
  <r>
    <x v="4"/>
    <n v="4"/>
    <x v="582"/>
    <s v="Porto Alegre"/>
    <x v="4"/>
    <n v="21200"/>
    <s v="Victor Varella"/>
    <x v="0"/>
  </r>
  <r>
    <x v="4"/>
    <n v="1"/>
    <x v="582"/>
    <s v="Curitiba"/>
    <x v="3"/>
    <n v="5300"/>
    <s v="Gabriela Soares"/>
    <x v="1"/>
  </r>
  <r>
    <x v="1"/>
    <n v="1"/>
    <x v="582"/>
    <s v="Curitiba"/>
    <x v="3"/>
    <n v="2100"/>
    <s v="Renan Correa"/>
    <x v="0"/>
  </r>
  <r>
    <x v="4"/>
    <n v="3"/>
    <x v="582"/>
    <s v="Belo Horizonte"/>
    <x v="5"/>
    <n v="15900"/>
    <s v="Vitor Rodrigues"/>
    <x v="0"/>
  </r>
  <r>
    <x v="1"/>
    <n v="1"/>
    <x v="582"/>
    <s v="Guarulhos"/>
    <x v="0"/>
    <n v="2100"/>
    <s v="Leonardo Villanova"/>
    <x v="0"/>
  </r>
  <r>
    <x v="1"/>
    <n v="5"/>
    <x v="583"/>
    <s v="Belo Horizonte"/>
    <x v="5"/>
    <n v="10500"/>
    <s v="Hiaiune Faria"/>
    <x v="0"/>
  </r>
  <r>
    <x v="0"/>
    <n v="5"/>
    <x v="583"/>
    <s v="Guarulhos"/>
    <x v="0"/>
    <n v="12500"/>
    <s v="Ravena Mesquita"/>
    <x v="1"/>
  </r>
  <r>
    <x v="2"/>
    <n v="1"/>
    <x v="583"/>
    <s v="Goiânia"/>
    <x v="2"/>
    <n v="3400"/>
    <s v="Jeferson Aragão"/>
    <x v="0"/>
  </r>
  <r>
    <x v="0"/>
    <n v="3"/>
    <x v="584"/>
    <s v="São Paulo"/>
    <x v="0"/>
    <n v="7500"/>
    <s v="Rafael Filho"/>
    <x v="0"/>
  </r>
  <r>
    <x v="3"/>
    <n v="1"/>
    <x v="584"/>
    <s v="Rio de Janeiro"/>
    <x v="1"/>
    <n v="1400"/>
    <s v="Iuri Cardoso"/>
    <x v="0"/>
  </r>
  <r>
    <x v="5"/>
    <n v="4"/>
    <x v="584"/>
    <s v="Curitiba"/>
    <x v="3"/>
    <n v="6400"/>
    <s v="Ana Ramos"/>
    <x v="1"/>
  </r>
  <r>
    <x v="4"/>
    <n v="2"/>
    <x v="584"/>
    <s v="São Paulo"/>
    <x v="0"/>
    <n v="10600"/>
    <s v="Michelle Veloso"/>
    <x v="1"/>
  </r>
  <r>
    <x v="6"/>
    <n v="3"/>
    <x v="585"/>
    <s v="São Paulo"/>
    <x v="0"/>
    <n v="10500"/>
    <s v="Ramon Pedrosa"/>
    <x v="0"/>
  </r>
  <r>
    <x v="2"/>
    <n v="1"/>
    <x v="585"/>
    <s v="São Paulo"/>
    <x v="0"/>
    <n v="3400"/>
    <s v="Felipe Martins"/>
    <x v="0"/>
  </r>
  <r>
    <x v="4"/>
    <n v="2"/>
    <x v="585"/>
    <s v="Porto Alegre"/>
    <x v="4"/>
    <n v="10600"/>
    <s v="Silvio Santos"/>
    <x v="0"/>
  </r>
  <r>
    <x v="4"/>
    <n v="1"/>
    <x v="585"/>
    <s v="Rio de Janeiro"/>
    <x v="1"/>
    <n v="5300"/>
    <s v="Itai Puntel"/>
    <x v="0"/>
  </r>
  <r>
    <x v="3"/>
    <n v="5"/>
    <x v="585"/>
    <s v="Guarulhos"/>
    <x v="0"/>
    <n v="7000"/>
    <s v="Paulo Felippe"/>
    <x v="0"/>
  </r>
  <r>
    <x v="2"/>
    <n v="2"/>
    <x v="585"/>
    <s v="Belo Horizonte"/>
    <x v="5"/>
    <n v="6800"/>
    <s v="Diego Sapir"/>
    <x v="0"/>
  </r>
  <r>
    <x v="0"/>
    <n v="4"/>
    <x v="585"/>
    <s v="São Paulo"/>
    <x v="0"/>
    <n v="10000"/>
    <s v="David Cardoso"/>
    <x v="0"/>
  </r>
  <r>
    <x v="6"/>
    <n v="1"/>
    <x v="585"/>
    <s v="Porto Alegre"/>
    <x v="4"/>
    <n v="3500"/>
    <s v="Gabrielle Pedrosa"/>
    <x v="1"/>
  </r>
  <r>
    <x v="0"/>
    <n v="2"/>
    <x v="585"/>
    <s v="Niterói"/>
    <x v="1"/>
    <n v="5000"/>
    <s v="Bernardo Marinho"/>
    <x v="0"/>
  </r>
  <r>
    <x v="0"/>
    <n v="3"/>
    <x v="586"/>
    <s v="São Paulo"/>
    <x v="0"/>
    <n v="7500"/>
    <s v="Fabio Duque"/>
    <x v="0"/>
  </r>
  <r>
    <x v="4"/>
    <n v="2"/>
    <x v="586"/>
    <s v="Goiânia"/>
    <x v="2"/>
    <n v="10600"/>
    <s v="Tadeu Marques"/>
    <x v="0"/>
  </r>
  <r>
    <x v="2"/>
    <n v="2"/>
    <x v="586"/>
    <s v="Campinas"/>
    <x v="0"/>
    <n v="6800"/>
    <s v="Adrielle Rubim"/>
    <x v="1"/>
  </r>
  <r>
    <x v="5"/>
    <n v="3"/>
    <x v="587"/>
    <s v="Goiânia"/>
    <x v="2"/>
    <n v="4800"/>
    <s v="Guilherme Maia"/>
    <x v="0"/>
  </r>
  <r>
    <x v="6"/>
    <n v="5"/>
    <x v="588"/>
    <s v="Belo Horizonte"/>
    <x v="5"/>
    <n v="17500"/>
    <s v="Roberto Mesquita"/>
    <x v="0"/>
  </r>
  <r>
    <x v="0"/>
    <n v="5"/>
    <x v="588"/>
    <s v="Campinas"/>
    <x v="0"/>
    <n v="12500"/>
    <s v="João Cardoso"/>
    <x v="0"/>
  </r>
  <r>
    <x v="4"/>
    <n v="3"/>
    <x v="588"/>
    <s v="Guarulhos"/>
    <x v="0"/>
    <n v="15900"/>
    <s v="David Ortiz"/>
    <x v="0"/>
  </r>
  <r>
    <x v="4"/>
    <n v="5"/>
    <x v="588"/>
    <s v="São Paulo"/>
    <x v="0"/>
    <n v="26500"/>
    <s v="Adriano Sepúlveda"/>
    <x v="0"/>
  </r>
  <r>
    <x v="6"/>
    <n v="3"/>
    <x v="588"/>
    <s v="Belo Horizonte"/>
    <x v="5"/>
    <n v="15900"/>
    <s v="Bruna Chou"/>
    <x v="1"/>
  </r>
  <r>
    <x v="1"/>
    <n v="3"/>
    <x v="588"/>
    <s v="Rio de Janeiro"/>
    <x v="1"/>
    <n v="6300"/>
    <s v="Gustavo Merotto"/>
    <x v="0"/>
  </r>
  <r>
    <x v="0"/>
    <n v="5"/>
    <x v="588"/>
    <s v="São Paulo"/>
    <x v="0"/>
    <n v="12500"/>
    <s v="Pedro Fernandes"/>
    <x v="0"/>
  </r>
  <r>
    <x v="4"/>
    <n v="4"/>
    <x v="588"/>
    <s v="Porto Alegre"/>
    <x v="4"/>
    <n v="21200"/>
    <s v="Jônatas Carvalho"/>
    <x v="0"/>
  </r>
  <r>
    <x v="1"/>
    <n v="2"/>
    <x v="588"/>
    <s v="Campinas"/>
    <x v="0"/>
    <n v="4200"/>
    <s v="Ana Palmeira"/>
    <x v="1"/>
  </r>
  <r>
    <x v="4"/>
    <n v="2"/>
    <x v="588"/>
    <s v="São Paulo"/>
    <x v="0"/>
    <n v="10600"/>
    <s v="Juliana Nogueira"/>
    <x v="1"/>
  </r>
  <r>
    <x v="4"/>
    <n v="4"/>
    <x v="588"/>
    <s v="Curitiba"/>
    <x v="3"/>
    <n v="21200"/>
    <s v="Anna Silva"/>
    <x v="1"/>
  </r>
  <r>
    <x v="4"/>
    <n v="2"/>
    <x v="588"/>
    <s v="Goiânia"/>
    <x v="2"/>
    <n v="10600"/>
    <s v="Adrielle Boccaletti"/>
    <x v="1"/>
  </r>
  <r>
    <x v="1"/>
    <n v="3"/>
    <x v="588"/>
    <s v="São Paulo"/>
    <x v="0"/>
    <n v="6300"/>
    <s v="Andre Jordao"/>
    <x v="0"/>
  </r>
  <r>
    <x v="6"/>
    <n v="2"/>
    <x v="588"/>
    <s v="Porto Alegre"/>
    <x v="4"/>
    <n v="7000"/>
    <s v="Adriana Azevedo"/>
    <x v="1"/>
  </r>
  <r>
    <x v="4"/>
    <n v="3"/>
    <x v="589"/>
    <s v="São Paulo"/>
    <x v="0"/>
    <n v="15900"/>
    <s v="Stephanie Ferreira"/>
    <x v="1"/>
  </r>
  <r>
    <x v="5"/>
    <n v="1"/>
    <x v="590"/>
    <s v="Niterói"/>
    <x v="1"/>
    <n v="1600"/>
    <s v="Maurício Fonseca"/>
    <x v="0"/>
  </r>
  <r>
    <x v="6"/>
    <n v="4"/>
    <x v="590"/>
    <s v="São Paulo"/>
    <x v="0"/>
    <n v="14000"/>
    <s v="Elena Castilho"/>
    <x v="1"/>
  </r>
  <r>
    <x v="4"/>
    <n v="3"/>
    <x v="591"/>
    <s v="Rio de Janeiro"/>
    <x v="1"/>
    <n v="15900"/>
    <s v="Victoria Martins"/>
    <x v="1"/>
  </r>
  <r>
    <x v="0"/>
    <n v="4"/>
    <x v="591"/>
    <s v="Niterói"/>
    <x v="1"/>
    <n v="10000"/>
    <s v="Ana Chagas"/>
    <x v="1"/>
  </r>
  <r>
    <x v="1"/>
    <n v="4"/>
    <x v="591"/>
    <s v="São Paulo"/>
    <x v="0"/>
    <n v="8400"/>
    <s v="José Fernandes"/>
    <x v="0"/>
  </r>
  <r>
    <x v="0"/>
    <n v="1"/>
    <x v="591"/>
    <s v="Goiânia"/>
    <x v="2"/>
    <n v="2500"/>
    <s v="Gustavo Junior"/>
    <x v="0"/>
  </r>
  <r>
    <x v="3"/>
    <n v="4"/>
    <x v="591"/>
    <s v="São Paulo"/>
    <x v="0"/>
    <n v="5600"/>
    <s v="Rafael Lyra"/>
    <x v="0"/>
  </r>
  <r>
    <x v="4"/>
    <n v="1"/>
    <x v="591"/>
    <s v="Campinas"/>
    <x v="0"/>
    <n v="5300"/>
    <s v="Ana Souza"/>
    <x v="1"/>
  </r>
  <r>
    <x v="2"/>
    <n v="5"/>
    <x v="591"/>
    <s v="Belo Horizonte"/>
    <x v="5"/>
    <n v="17000"/>
    <s v="Carolina Soares"/>
    <x v="1"/>
  </r>
  <r>
    <x v="4"/>
    <n v="4"/>
    <x v="591"/>
    <s v="Goiânia"/>
    <x v="2"/>
    <n v="21200"/>
    <s v="Guilherme Allevato"/>
    <x v="0"/>
  </r>
  <r>
    <x v="0"/>
    <n v="3"/>
    <x v="591"/>
    <s v="São Paulo"/>
    <x v="0"/>
    <n v="7500"/>
    <s v="Lucas Rocha"/>
    <x v="0"/>
  </r>
  <r>
    <x v="4"/>
    <n v="1"/>
    <x v="592"/>
    <s v="São Paulo"/>
    <x v="0"/>
    <n v="5300"/>
    <s v="Thaís Galvão"/>
    <x v="1"/>
  </r>
  <r>
    <x v="3"/>
    <n v="5"/>
    <x v="593"/>
    <s v="Niterói"/>
    <x v="1"/>
    <n v="7000"/>
    <s v="Júlio Londero"/>
    <x v="0"/>
  </r>
  <r>
    <x v="4"/>
    <n v="3"/>
    <x v="593"/>
    <s v="Belo Horizonte"/>
    <x v="5"/>
    <n v="15900"/>
    <s v="João Essaber"/>
    <x v="0"/>
  </r>
  <r>
    <x v="1"/>
    <n v="4"/>
    <x v="593"/>
    <s v="Porto Alegre"/>
    <x v="4"/>
    <n v="8400"/>
    <s v="Larissa Ladogano"/>
    <x v="1"/>
  </r>
  <r>
    <x v="5"/>
    <n v="5"/>
    <x v="593"/>
    <s v="Porto Alegre"/>
    <x v="4"/>
    <n v="8000"/>
    <s v="Caio Portela"/>
    <x v="0"/>
  </r>
  <r>
    <x v="4"/>
    <n v="5"/>
    <x v="593"/>
    <s v="Porto Alegre"/>
    <x v="4"/>
    <n v="26500"/>
    <s v="Paloma Santos"/>
    <x v="1"/>
  </r>
  <r>
    <x v="6"/>
    <n v="3"/>
    <x v="593"/>
    <s v="São Paulo"/>
    <x v="0"/>
    <n v="10500"/>
    <s v="Camila Bhering"/>
    <x v="1"/>
  </r>
  <r>
    <x v="5"/>
    <n v="5"/>
    <x v="593"/>
    <s v="Belo Horizonte"/>
    <x v="5"/>
    <n v="8000"/>
    <s v="Ulisses Kranz"/>
    <x v="0"/>
  </r>
  <r>
    <x v="3"/>
    <n v="5"/>
    <x v="593"/>
    <s v="Curitiba"/>
    <x v="3"/>
    <n v="7000"/>
    <s v="Raíza Guedes"/>
    <x v="1"/>
  </r>
  <r>
    <x v="1"/>
    <n v="2"/>
    <x v="593"/>
    <s v="Rio de Janeiro"/>
    <x v="1"/>
    <n v="4200"/>
    <s v="Laura Vilela"/>
    <x v="1"/>
  </r>
  <r>
    <x v="1"/>
    <n v="4"/>
    <x v="593"/>
    <s v="Belo Horizonte"/>
    <x v="5"/>
    <n v="8400"/>
    <s v="Antonio Alves"/>
    <x v="0"/>
  </r>
  <r>
    <x v="4"/>
    <n v="2"/>
    <x v="593"/>
    <s v="Goiânia"/>
    <x v="2"/>
    <n v="10600"/>
    <s v="Ylana Ferreira"/>
    <x v="1"/>
  </r>
  <r>
    <x v="2"/>
    <n v="2"/>
    <x v="593"/>
    <s v="Guarulhos"/>
    <x v="0"/>
    <n v="6800"/>
    <s v="Juliana Souza"/>
    <x v="1"/>
  </r>
  <r>
    <x v="0"/>
    <n v="1"/>
    <x v="593"/>
    <s v="Belo Horizonte"/>
    <x v="5"/>
    <n v="2500"/>
    <s v="Arthur Martins"/>
    <x v="0"/>
  </r>
  <r>
    <x v="1"/>
    <n v="2"/>
    <x v="593"/>
    <s v="Goiânia"/>
    <x v="2"/>
    <n v="4200"/>
    <s v="Jônatas Almeida"/>
    <x v="0"/>
  </r>
  <r>
    <x v="1"/>
    <n v="1"/>
    <x v="593"/>
    <s v="Campinas"/>
    <x v="0"/>
    <n v="2100"/>
    <s v="Arthur Correa"/>
    <x v="0"/>
  </r>
  <r>
    <x v="4"/>
    <n v="2"/>
    <x v="594"/>
    <s v="Belo Horizonte"/>
    <x v="5"/>
    <n v="10600"/>
    <s v="Rodrigo Freire"/>
    <x v="0"/>
  </r>
  <r>
    <x v="4"/>
    <n v="1"/>
    <x v="594"/>
    <s v="São Paulo"/>
    <x v="0"/>
    <n v="5300"/>
    <s v="Milena Boccaletti"/>
    <x v="1"/>
  </r>
  <r>
    <x v="6"/>
    <n v="1"/>
    <x v="594"/>
    <s v="Goiânia"/>
    <x v="2"/>
    <n v="3500"/>
    <s v="Beatriz Vieira"/>
    <x v="1"/>
  </r>
  <r>
    <x v="2"/>
    <n v="5"/>
    <x v="594"/>
    <s v="São Paulo"/>
    <x v="0"/>
    <n v="17000"/>
    <s v="Wilson Veloso"/>
    <x v="0"/>
  </r>
  <r>
    <x v="1"/>
    <n v="1"/>
    <x v="594"/>
    <s v="Rio de Janeiro"/>
    <x v="1"/>
    <n v="2100"/>
    <s v="Ian Mello"/>
    <x v="0"/>
  </r>
  <r>
    <x v="0"/>
    <n v="3"/>
    <x v="594"/>
    <s v="Belo Horizonte"/>
    <x v="5"/>
    <n v="7500"/>
    <s v="Marina Melo"/>
    <x v="1"/>
  </r>
  <r>
    <x v="3"/>
    <n v="3"/>
    <x v="595"/>
    <s v="São Paulo"/>
    <x v="0"/>
    <n v="4200"/>
    <s v="Pedro Mello"/>
    <x v="0"/>
  </r>
  <r>
    <x v="6"/>
    <n v="1"/>
    <x v="595"/>
    <s v="São Paulo"/>
    <x v="0"/>
    <n v="3500"/>
    <s v="Henrique Chafin"/>
    <x v="0"/>
  </r>
  <r>
    <x v="3"/>
    <n v="1"/>
    <x v="595"/>
    <s v="São Paulo"/>
    <x v="0"/>
    <n v="1400"/>
    <s v="Silvio Assumpção"/>
    <x v="0"/>
  </r>
  <r>
    <x v="3"/>
    <n v="3"/>
    <x v="595"/>
    <s v="Rio de Janeiro"/>
    <x v="1"/>
    <n v="4200"/>
    <s v="Matheus Marques"/>
    <x v="0"/>
  </r>
  <r>
    <x v="5"/>
    <n v="1"/>
    <x v="595"/>
    <s v="São Paulo"/>
    <x v="0"/>
    <n v="1600"/>
    <s v="Beatriz Appel"/>
    <x v="1"/>
  </r>
  <r>
    <x v="5"/>
    <n v="4"/>
    <x v="596"/>
    <s v="Campinas"/>
    <x v="0"/>
    <n v="6400"/>
    <s v="Stefan Velucci"/>
    <x v="0"/>
  </r>
  <r>
    <x v="5"/>
    <n v="4"/>
    <x v="596"/>
    <s v="Rio de Janeiro"/>
    <x v="1"/>
    <n v="6400"/>
    <s v="Matheus Fonseca"/>
    <x v="0"/>
  </r>
  <r>
    <x v="6"/>
    <n v="1"/>
    <x v="596"/>
    <s v="Guarulhos"/>
    <x v="0"/>
    <n v="3500"/>
    <s v="Juliana Rodrigues"/>
    <x v="1"/>
  </r>
  <r>
    <x v="4"/>
    <n v="4"/>
    <x v="596"/>
    <s v="São Paulo"/>
    <x v="0"/>
    <n v="21200"/>
    <s v="Pedro Correa"/>
    <x v="0"/>
  </r>
  <r>
    <x v="0"/>
    <n v="5"/>
    <x v="596"/>
    <s v="São Paulo"/>
    <x v="0"/>
    <n v="12500"/>
    <s v="Nathan Manhães"/>
    <x v="0"/>
  </r>
  <r>
    <x v="4"/>
    <n v="4"/>
    <x v="596"/>
    <s v="Rio de Janeiro"/>
    <x v="1"/>
    <n v="21200"/>
    <s v="Gabriela Garcia"/>
    <x v="1"/>
  </r>
  <r>
    <x v="0"/>
    <n v="5"/>
    <x v="596"/>
    <s v="Belo Horizonte"/>
    <x v="5"/>
    <n v="12500"/>
    <s v="Luíza Sone"/>
    <x v="1"/>
  </r>
  <r>
    <x v="0"/>
    <n v="5"/>
    <x v="596"/>
    <s v="São Paulo"/>
    <x v="0"/>
    <n v="26500"/>
    <s v="Mateus Assumpção"/>
    <x v="0"/>
  </r>
  <r>
    <x v="0"/>
    <n v="2"/>
    <x v="596"/>
    <s v="Goiânia"/>
    <x v="2"/>
    <n v="5000"/>
    <s v="Thales Silva"/>
    <x v="0"/>
  </r>
  <r>
    <x v="0"/>
    <n v="3"/>
    <x v="596"/>
    <s v="Belo Horizonte"/>
    <x v="5"/>
    <n v="7500"/>
    <s v="Marina Soares"/>
    <x v="1"/>
  </r>
  <r>
    <x v="3"/>
    <n v="5"/>
    <x v="596"/>
    <s v="Campinas"/>
    <x v="0"/>
    <n v="7000"/>
    <s v="Roberto Araujo"/>
    <x v="0"/>
  </r>
  <r>
    <x v="3"/>
    <n v="3"/>
    <x v="596"/>
    <s v="Guarulhos"/>
    <x v="0"/>
    <n v="4200"/>
    <s v="Giovana Guimarães"/>
    <x v="1"/>
  </r>
  <r>
    <x v="0"/>
    <n v="4"/>
    <x v="596"/>
    <s v="Niterói"/>
    <x v="1"/>
    <n v="10000"/>
    <s v="Anna Amaral"/>
    <x v="1"/>
  </r>
  <r>
    <x v="4"/>
    <n v="4"/>
    <x v="596"/>
    <s v="Campinas"/>
    <x v="0"/>
    <n v="21200"/>
    <s v="Beatriz Ortiz"/>
    <x v="1"/>
  </r>
  <r>
    <x v="0"/>
    <n v="1"/>
    <x v="596"/>
    <s v="Rio de Janeiro"/>
    <x v="1"/>
    <n v="2500"/>
    <s v="Bernardo Velucci"/>
    <x v="0"/>
  </r>
  <r>
    <x v="2"/>
    <n v="4"/>
    <x v="596"/>
    <s v="Belo Horizonte"/>
    <x v="5"/>
    <n v="13600"/>
    <s v="Isabella Appel"/>
    <x v="1"/>
  </r>
  <r>
    <x v="0"/>
    <n v="3"/>
    <x v="596"/>
    <s v="São Paulo"/>
    <x v="0"/>
    <n v="7500"/>
    <s v="Henrique Pinto"/>
    <x v="0"/>
  </r>
  <r>
    <x v="0"/>
    <n v="4"/>
    <x v="596"/>
    <s v="São Paulo"/>
    <x v="0"/>
    <n v="10000"/>
    <s v="Thiago Figueiredo"/>
    <x v="0"/>
  </r>
  <r>
    <x v="0"/>
    <n v="3"/>
    <x v="596"/>
    <s v="Guarulhos"/>
    <x v="0"/>
    <n v="7500"/>
    <s v="Alon Carneiro"/>
    <x v="0"/>
  </r>
  <r>
    <x v="6"/>
    <n v="3"/>
    <x v="596"/>
    <s v="Curitiba"/>
    <x v="3"/>
    <n v="10500"/>
    <s v="Adrielle Bastazini"/>
    <x v="1"/>
  </r>
  <r>
    <x v="2"/>
    <n v="3"/>
    <x v="596"/>
    <s v="Goiânia"/>
    <x v="2"/>
    <n v="10200"/>
    <s v="Victor Pinto"/>
    <x v="0"/>
  </r>
  <r>
    <x v="3"/>
    <n v="5"/>
    <x v="596"/>
    <s v="Rio de Janeiro"/>
    <x v="1"/>
    <n v="7000"/>
    <s v="Wilson Silva"/>
    <x v="0"/>
  </r>
  <r>
    <x v="6"/>
    <n v="4"/>
    <x v="596"/>
    <s v="Niterói"/>
    <x v="1"/>
    <n v="14000"/>
    <s v="Jeferson Rodrigues"/>
    <x v="0"/>
  </r>
  <r>
    <x v="2"/>
    <n v="1"/>
    <x v="597"/>
    <s v="Goiânia"/>
    <x v="2"/>
    <n v="3400"/>
    <s v="Ana Amaral"/>
    <x v="1"/>
  </r>
  <r>
    <x v="5"/>
    <n v="1"/>
    <x v="597"/>
    <s v="Rio de Janeiro"/>
    <x v="1"/>
    <n v="1600"/>
    <s v="Gustavo Assis"/>
    <x v="0"/>
  </r>
  <r>
    <x v="4"/>
    <n v="5"/>
    <x v="597"/>
    <s v="São Paulo"/>
    <x v="0"/>
    <n v="26500"/>
    <s v="Lázaro Lima"/>
    <x v="0"/>
  </r>
  <r>
    <x v="0"/>
    <n v="2"/>
    <x v="597"/>
    <s v="Guarulhos"/>
    <x v="0"/>
    <n v="10600"/>
    <s v="Danilo Fahrnholz"/>
    <x v="0"/>
  </r>
  <r>
    <x v="2"/>
    <n v="5"/>
    <x v="597"/>
    <s v="Guarulhos"/>
    <x v="0"/>
    <n v="17000"/>
    <s v="Bruno Cardoso"/>
    <x v="0"/>
  </r>
  <r>
    <x v="2"/>
    <n v="3"/>
    <x v="597"/>
    <s v="Niterói"/>
    <x v="1"/>
    <n v="10200"/>
    <s v="José Seixas"/>
    <x v="0"/>
  </r>
  <r>
    <x v="5"/>
    <n v="5"/>
    <x v="597"/>
    <s v="Rio de Janeiro"/>
    <x v="1"/>
    <n v="8000"/>
    <s v="Carolina Passos"/>
    <x v="1"/>
  </r>
  <r>
    <x v="5"/>
    <n v="1"/>
    <x v="597"/>
    <s v="Curitiba"/>
    <x v="3"/>
    <n v="1600"/>
    <s v="Raísa Soares"/>
    <x v="1"/>
  </r>
  <r>
    <x v="3"/>
    <n v="3"/>
    <x v="597"/>
    <s v="Guarulhos"/>
    <x v="0"/>
    <n v="4200"/>
    <s v="Lorena Sapir"/>
    <x v="1"/>
  </r>
  <r>
    <x v="6"/>
    <n v="3"/>
    <x v="597"/>
    <s v="Campinas"/>
    <x v="0"/>
    <n v="10500"/>
    <s v="Pedro Chagas"/>
    <x v="0"/>
  </r>
  <r>
    <x v="0"/>
    <n v="3"/>
    <x v="597"/>
    <s v="Rio de Janeiro"/>
    <x v="1"/>
    <n v="7500"/>
    <s v="Victor Conceição"/>
    <x v="0"/>
  </r>
  <r>
    <x v="4"/>
    <n v="1"/>
    <x v="597"/>
    <s v="Belo Horizonte"/>
    <x v="5"/>
    <n v="5300"/>
    <s v="Pedro Rubim"/>
    <x v="0"/>
  </r>
  <r>
    <x v="4"/>
    <n v="2"/>
    <x v="597"/>
    <s v="Goiânia"/>
    <x v="2"/>
    <n v="10600"/>
    <s v="Renan Borges"/>
    <x v="0"/>
  </r>
  <r>
    <x v="4"/>
    <n v="1"/>
    <x v="598"/>
    <s v="Belo Horizonte"/>
    <x v="5"/>
    <n v="5300"/>
    <s v="Isabella Souza"/>
    <x v="1"/>
  </r>
  <r>
    <x v="3"/>
    <n v="4"/>
    <x v="599"/>
    <s v="Goiânia"/>
    <x v="2"/>
    <n v="5600"/>
    <s v="Carolina Marques"/>
    <x v="1"/>
  </r>
  <r>
    <x v="0"/>
    <n v="5"/>
    <x v="599"/>
    <s v="Campinas"/>
    <x v="0"/>
    <n v="12500"/>
    <s v="Giuseppe Pacheco"/>
    <x v="0"/>
  </r>
  <r>
    <x v="3"/>
    <n v="3"/>
    <x v="599"/>
    <s v="São Paulo"/>
    <x v="0"/>
    <n v="4200"/>
    <s v="Maike Perdomo"/>
    <x v="0"/>
  </r>
  <r>
    <x v="0"/>
    <n v="5"/>
    <x v="599"/>
    <s v="Niterói"/>
    <x v="1"/>
    <n v="26500"/>
    <s v="Pedro Carvalho"/>
    <x v="0"/>
  </r>
  <r>
    <x v="4"/>
    <n v="2"/>
    <x v="599"/>
    <s v="Niterói"/>
    <x v="1"/>
    <n v="10600"/>
    <s v="Mariane Silva"/>
    <x v="1"/>
  </r>
  <r>
    <x v="5"/>
    <n v="4"/>
    <x v="599"/>
    <s v="Belo Horizonte"/>
    <x v="5"/>
    <n v="6400"/>
    <s v="Guilherme Pinto"/>
    <x v="0"/>
  </r>
  <r>
    <x v="0"/>
    <n v="2"/>
    <x v="599"/>
    <s v="Campinas"/>
    <x v="0"/>
    <n v="5000"/>
    <s v="João Pereira"/>
    <x v="0"/>
  </r>
  <r>
    <x v="4"/>
    <n v="5"/>
    <x v="599"/>
    <s v="São Paulo"/>
    <x v="0"/>
    <n v="26500"/>
    <s v="Dykson Aragão"/>
    <x v="0"/>
  </r>
  <r>
    <x v="4"/>
    <n v="4"/>
    <x v="599"/>
    <s v="São Paulo"/>
    <x v="0"/>
    <n v="21200"/>
    <s v="Daniel Nunes"/>
    <x v="0"/>
  </r>
  <r>
    <x v="1"/>
    <n v="3"/>
    <x v="599"/>
    <s v="São Paulo"/>
    <x v="0"/>
    <n v="6300"/>
    <s v="Ana Assis"/>
    <x v="1"/>
  </r>
  <r>
    <x v="2"/>
    <n v="2"/>
    <x v="599"/>
    <s v="Niterói"/>
    <x v="1"/>
    <n v="6800"/>
    <s v="Rafaela Alfradique"/>
    <x v="1"/>
  </r>
  <r>
    <x v="4"/>
    <n v="3"/>
    <x v="599"/>
    <s v="Guarulhos"/>
    <x v="0"/>
    <n v="15900"/>
    <s v="Jessica Souza"/>
    <x v="1"/>
  </r>
  <r>
    <x v="4"/>
    <n v="4"/>
    <x v="599"/>
    <s v="Guarulhos"/>
    <x v="0"/>
    <n v="21200"/>
    <s v="Adriane Mendes"/>
    <x v="1"/>
  </r>
  <r>
    <x v="1"/>
    <n v="1"/>
    <x v="599"/>
    <s v="São Paulo"/>
    <x v="0"/>
    <n v="2100"/>
    <s v="Lucas Rodrigues"/>
    <x v="0"/>
  </r>
  <r>
    <x v="2"/>
    <n v="5"/>
    <x v="599"/>
    <s v="Campinas"/>
    <x v="0"/>
    <n v="17000"/>
    <s v="Rafael Sousa"/>
    <x v="0"/>
  </r>
  <r>
    <x v="6"/>
    <n v="2"/>
    <x v="599"/>
    <s v="Recife"/>
    <x v="6"/>
    <n v="7000"/>
    <s v="Maria Silva"/>
    <x v="1"/>
  </r>
  <r>
    <x v="5"/>
    <n v="3"/>
    <x v="599"/>
    <s v="Goiânia"/>
    <x v="2"/>
    <n v="4800"/>
    <s v="Raphael Chagas"/>
    <x v="0"/>
  </r>
  <r>
    <x v="0"/>
    <n v="1"/>
    <x v="599"/>
    <s v="Rio de Janeiro"/>
    <x v="1"/>
    <n v="5300"/>
    <s v="Fabio Motta"/>
    <x v="0"/>
  </r>
  <r>
    <x v="2"/>
    <n v="5"/>
    <x v="599"/>
    <s v="São Paulo"/>
    <x v="0"/>
    <n v="17000"/>
    <s v="Ana Pereira"/>
    <x v="1"/>
  </r>
  <r>
    <x v="6"/>
    <n v="4"/>
    <x v="599"/>
    <s v="Curitiba"/>
    <x v="3"/>
    <n v="14000"/>
    <s v="Thays Pereira"/>
    <x v="1"/>
  </r>
  <r>
    <x v="3"/>
    <n v="3"/>
    <x v="599"/>
    <s v="São Paulo"/>
    <x v="0"/>
    <n v="4200"/>
    <s v="Gustavo Peixoto"/>
    <x v="0"/>
  </r>
  <r>
    <x v="5"/>
    <n v="3"/>
    <x v="599"/>
    <s v="Rio de Janeiro"/>
    <x v="1"/>
    <n v="4800"/>
    <s v="Bruno Lacerda"/>
    <x v="0"/>
  </r>
  <r>
    <x v="5"/>
    <n v="3"/>
    <x v="599"/>
    <s v="Campinas"/>
    <x v="0"/>
    <n v="4800"/>
    <s v="Leonardo Resinente"/>
    <x v="0"/>
  </r>
  <r>
    <x v="0"/>
    <n v="2"/>
    <x v="599"/>
    <s v="São Paulo"/>
    <x v="0"/>
    <n v="5000"/>
    <s v="Camilla Aragão"/>
    <x v="1"/>
  </r>
  <r>
    <x v="1"/>
    <n v="1"/>
    <x v="599"/>
    <s v="Curitiba"/>
    <x v="3"/>
    <n v="2100"/>
    <s v="Matheus Silva"/>
    <x v="0"/>
  </r>
  <r>
    <x v="0"/>
    <n v="5"/>
    <x v="600"/>
    <s v="Belo Horizonte"/>
    <x v="5"/>
    <n v="12500"/>
    <s v="Pedro Moura"/>
    <x v="0"/>
  </r>
  <r>
    <x v="6"/>
    <n v="5"/>
    <x v="601"/>
    <s v="Niterói"/>
    <x v="1"/>
    <n v="17500"/>
    <s v="Lucas Monteiro"/>
    <x v="0"/>
  </r>
  <r>
    <x v="4"/>
    <n v="1"/>
    <x v="601"/>
    <s v="Campinas"/>
    <x v="0"/>
    <n v="5300"/>
    <s v="Marcela Amaral"/>
    <x v="1"/>
  </r>
  <r>
    <x v="6"/>
    <n v="5"/>
    <x v="601"/>
    <s v="Belo Horizonte"/>
    <x v="5"/>
    <n v="17500"/>
    <s v="Bernardo Araujo"/>
    <x v="0"/>
  </r>
  <r>
    <x v="0"/>
    <n v="4"/>
    <x v="601"/>
    <s v="Guarulhos"/>
    <x v="0"/>
    <n v="10000"/>
    <s v="Hygor Cozendey"/>
    <x v="0"/>
  </r>
  <r>
    <x v="6"/>
    <n v="4"/>
    <x v="601"/>
    <s v="Rio de Janeiro"/>
    <x v="1"/>
    <n v="14000"/>
    <s v="Guilherme Junger"/>
    <x v="0"/>
  </r>
  <r>
    <x v="0"/>
    <n v="4"/>
    <x v="602"/>
    <s v="São Paulo"/>
    <x v="0"/>
    <n v="10000"/>
    <s v="Amanda Freire"/>
    <x v="1"/>
  </r>
  <r>
    <x v="0"/>
    <n v="1"/>
    <x v="602"/>
    <s v="Guarulhos"/>
    <x v="0"/>
    <n v="2500"/>
    <s v="Roberto Rodrigues"/>
    <x v="0"/>
  </r>
  <r>
    <x v="1"/>
    <n v="3"/>
    <x v="602"/>
    <s v="Rio de Janeiro"/>
    <x v="1"/>
    <n v="6300"/>
    <s v="Carolina Figueiredo"/>
    <x v="1"/>
  </r>
  <r>
    <x v="3"/>
    <n v="4"/>
    <x v="602"/>
    <s v="Curitiba"/>
    <x v="3"/>
    <n v="5600"/>
    <s v="Gustavo Soares"/>
    <x v="0"/>
  </r>
  <r>
    <x v="3"/>
    <n v="2"/>
    <x v="602"/>
    <s v="Campinas"/>
    <x v="0"/>
    <n v="2800"/>
    <s v="João Moreira"/>
    <x v="0"/>
  </r>
  <r>
    <x v="0"/>
    <n v="2"/>
    <x v="602"/>
    <s v="Porto Alegre"/>
    <x v="4"/>
    <n v="5000"/>
    <s v="Rafaela Wanderley"/>
    <x v="1"/>
  </r>
  <r>
    <x v="0"/>
    <n v="3"/>
    <x v="602"/>
    <s v="Campinas"/>
    <x v="0"/>
    <n v="7500"/>
    <s v="Lucas Silva"/>
    <x v="0"/>
  </r>
  <r>
    <x v="4"/>
    <n v="1"/>
    <x v="602"/>
    <s v="Goiânia"/>
    <x v="2"/>
    <n v="5300"/>
    <s v="Ruan Soledade"/>
    <x v="0"/>
  </r>
  <r>
    <x v="0"/>
    <n v="4"/>
    <x v="602"/>
    <s v="Belo Horizonte"/>
    <x v="5"/>
    <n v="10000"/>
    <s v="Anderson Oliveira"/>
    <x v="0"/>
  </r>
  <r>
    <x v="4"/>
    <n v="1"/>
    <x v="603"/>
    <s v="São Paulo"/>
    <x v="0"/>
    <n v="5300"/>
    <s v="Bárbara Nucci"/>
    <x v="0"/>
  </r>
  <r>
    <x v="0"/>
    <n v="3"/>
    <x v="604"/>
    <s v="Niterói"/>
    <x v="1"/>
    <n v="7500"/>
    <s v="Giovanna Feijo"/>
    <x v="1"/>
  </r>
  <r>
    <x v="3"/>
    <n v="4"/>
    <x v="604"/>
    <s v="Guarulhos"/>
    <x v="0"/>
    <n v="5600"/>
    <s v="Jorge Sousa"/>
    <x v="0"/>
  </r>
  <r>
    <x v="2"/>
    <n v="2"/>
    <x v="605"/>
    <s v="Rio de Janeiro"/>
    <x v="1"/>
    <n v="6800"/>
    <s v="Milena Carneiro"/>
    <x v="1"/>
  </r>
  <r>
    <x v="4"/>
    <n v="5"/>
    <x v="605"/>
    <s v="São Paulo"/>
    <x v="0"/>
    <n v="26500"/>
    <s v="João Chou"/>
    <x v="0"/>
  </r>
  <r>
    <x v="2"/>
    <n v="4"/>
    <x v="605"/>
    <s v="Guarulhos"/>
    <x v="0"/>
    <n v="13600"/>
    <s v="Ana Accioly"/>
    <x v="1"/>
  </r>
  <r>
    <x v="4"/>
    <n v="1"/>
    <x v="605"/>
    <s v="Belo Horizonte"/>
    <x v="5"/>
    <n v="5300"/>
    <s v="Cláudio Silva"/>
    <x v="0"/>
  </r>
  <r>
    <x v="2"/>
    <n v="3"/>
    <x v="605"/>
    <s v="Goiânia"/>
    <x v="2"/>
    <n v="10200"/>
    <s v="Alberto Rocha"/>
    <x v="0"/>
  </r>
  <r>
    <x v="6"/>
    <n v="2"/>
    <x v="606"/>
    <s v="Rio de Janeiro"/>
    <x v="1"/>
    <n v="7000"/>
    <s v="Adriane Pereira"/>
    <x v="1"/>
  </r>
  <r>
    <x v="1"/>
    <n v="2"/>
    <x v="606"/>
    <s v="Porto Alegre"/>
    <x v="4"/>
    <n v="4200"/>
    <s v="Amanda Bernhardt"/>
    <x v="1"/>
  </r>
  <r>
    <x v="4"/>
    <n v="5"/>
    <x v="606"/>
    <s v="Goiânia"/>
    <x v="2"/>
    <n v="26500"/>
    <s v="Gustavo Nauenberg"/>
    <x v="0"/>
  </r>
  <r>
    <x v="5"/>
    <n v="5"/>
    <x v="606"/>
    <s v="São Paulo"/>
    <x v="0"/>
    <n v="8000"/>
    <s v="Thaís Corrêa"/>
    <x v="1"/>
  </r>
  <r>
    <x v="1"/>
    <n v="2"/>
    <x v="606"/>
    <s v="Belo Horizonte"/>
    <x v="5"/>
    <n v="4200"/>
    <s v="Audir Lima"/>
    <x v="0"/>
  </r>
  <r>
    <x v="4"/>
    <n v="5"/>
    <x v="607"/>
    <s v="Belo Horizonte"/>
    <x v="5"/>
    <n v="26500"/>
    <s v="Sarah Nunes"/>
    <x v="1"/>
  </r>
  <r>
    <x v="1"/>
    <n v="2"/>
    <x v="607"/>
    <s v="Rio de Janeiro"/>
    <x v="1"/>
    <n v="4200"/>
    <s v="Maria Marins"/>
    <x v="1"/>
  </r>
  <r>
    <x v="1"/>
    <n v="2"/>
    <x v="607"/>
    <s v="Campinas"/>
    <x v="0"/>
    <n v="4200"/>
    <s v="Juliana Accioly"/>
    <x v="1"/>
  </r>
  <r>
    <x v="5"/>
    <n v="1"/>
    <x v="607"/>
    <s v="Campinas"/>
    <x v="0"/>
    <n v="1600"/>
    <s v="Marcelo Bach"/>
    <x v="0"/>
  </r>
  <r>
    <x v="4"/>
    <n v="4"/>
    <x v="608"/>
    <s v="Goiânia"/>
    <x v="2"/>
    <n v="21200"/>
    <s v="Gabrielle Barros"/>
    <x v="1"/>
  </r>
  <r>
    <x v="6"/>
    <n v="5"/>
    <x v="608"/>
    <s v="Belo Horizonte"/>
    <x v="5"/>
    <n v="17500"/>
    <s v="Mariane Gomes"/>
    <x v="1"/>
  </r>
  <r>
    <x v="4"/>
    <n v="3"/>
    <x v="608"/>
    <s v="Goiânia"/>
    <x v="2"/>
    <n v="15900"/>
    <s v="Carlos Appel"/>
    <x v="0"/>
  </r>
  <r>
    <x v="4"/>
    <n v="3"/>
    <x v="608"/>
    <s v="Rio de Janeiro"/>
    <x v="1"/>
    <n v="15900"/>
    <s v="Rodrigo Polastri"/>
    <x v="0"/>
  </r>
  <r>
    <x v="5"/>
    <n v="2"/>
    <x v="608"/>
    <s v="São Paulo"/>
    <x v="0"/>
    <n v="3200"/>
    <s v="Lucas Júnior"/>
    <x v="0"/>
  </r>
  <r>
    <x v="6"/>
    <n v="1"/>
    <x v="608"/>
    <s v="Belo Horizonte"/>
    <x v="5"/>
    <n v="3500"/>
    <s v="Patrick Xavier"/>
    <x v="0"/>
  </r>
  <r>
    <x v="1"/>
    <n v="1"/>
    <x v="608"/>
    <s v="Niterói"/>
    <x v="1"/>
    <n v="2100"/>
    <s v="Beatriz Maia"/>
    <x v="1"/>
  </r>
  <r>
    <x v="5"/>
    <n v="2"/>
    <x v="609"/>
    <s v="Niterói"/>
    <x v="1"/>
    <n v="3200"/>
    <s v="Gabriel Chein"/>
    <x v="0"/>
  </r>
  <r>
    <x v="0"/>
    <n v="4"/>
    <x v="609"/>
    <s v="Curitiba"/>
    <x v="3"/>
    <n v="10000"/>
    <s v="Clarissa Guedes"/>
    <x v="1"/>
  </r>
  <r>
    <x v="6"/>
    <n v="5"/>
    <x v="609"/>
    <s v="Guarulhos"/>
    <x v="0"/>
    <n v="17500"/>
    <s v="Carolina Chein"/>
    <x v="1"/>
  </r>
  <r>
    <x v="2"/>
    <n v="5"/>
    <x v="609"/>
    <s v="Goiânia"/>
    <x v="2"/>
    <n v="17000"/>
    <s v="Sarah Machado"/>
    <x v="1"/>
  </r>
  <r>
    <x v="3"/>
    <n v="3"/>
    <x v="609"/>
    <s v="Campinas"/>
    <x v="0"/>
    <n v="4200"/>
    <s v="Luiza Souza"/>
    <x v="1"/>
  </r>
  <r>
    <x v="5"/>
    <n v="3"/>
    <x v="609"/>
    <s v="Goiânia"/>
    <x v="2"/>
    <n v="4800"/>
    <s v="Manuela Freire"/>
    <x v="1"/>
  </r>
  <r>
    <x v="2"/>
    <n v="5"/>
    <x v="609"/>
    <s v="Belo Horizonte"/>
    <x v="5"/>
    <n v="17000"/>
    <s v="Nathan Vianna"/>
    <x v="0"/>
  </r>
  <r>
    <x v="5"/>
    <n v="5"/>
    <x v="609"/>
    <s v="Campinas"/>
    <x v="0"/>
    <n v="8000"/>
    <s v="Matheus Mello"/>
    <x v="0"/>
  </r>
  <r>
    <x v="3"/>
    <n v="2"/>
    <x v="609"/>
    <s v="Belo Horizonte"/>
    <x v="5"/>
    <n v="2800"/>
    <s v="João Souza"/>
    <x v="0"/>
  </r>
  <r>
    <x v="1"/>
    <n v="1"/>
    <x v="609"/>
    <s v="Rio de Janeiro"/>
    <x v="1"/>
    <n v="2100"/>
    <s v="Juliana Fontoura"/>
    <x v="1"/>
  </r>
  <r>
    <x v="4"/>
    <n v="4"/>
    <x v="609"/>
    <s v="Rio de Janeiro"/>
    <x v="1"/>
    <n v="21200"/>
    <s v="Mariane Gomes"/>
    <x v="1"/>
  </r>
  <r>
    <x v="3"/>
    <n v="4"/>
    <x v="609"/>
    <s v="Niterói"/>
    <x v="1"/>
    <n v="5600"/>
    <s v="Ulisses Lencastre"/>
    <x v="0"/>
  </r>
  <r>
    <x v="0"/>
    <n v="1"/>
    <x v="610"/>
    <s v="Goiânia"/>
    <x v="2"/>
    <n v="5300"/>
    <s v="Ananda Rocha"/>
    <x v="1"/>
  </r>
  <r>
    <x v="0"/>
    <n v="5"/>
    <x v="610"/>
    <s v="São Paulo"/>
    <x v="0"/>
    <n v="12500"/>
    <s v="Ives Rosa"/>
    <x v="1"/>
  </r>
  <r>
    <x v="6"/>
    <n v="2"/>
    <x v="611"/>
    <s v="Goiânia"/>
    <x v="2"/>
    <n v="7000"/>
    <s v="Aline Silva"/>
    <x v="1"/>
  </r>
  <r>
    <x v="4"/>
    <n v="5"/>
    <x v="611"/>
    <s v="São Paulo"/>
    <x v="0"/>
    <n v="26500"/>
    <s v="Viviane Rodrigues"/>
    <x v="1"/>
  </r>
  <r>
    <x v="0"/>
    <n v="4"/>
    <x v="611"/>
    <s v="São Paulo"/>
    <x v="0"/>
    <n v="10000"/>
    <s v="Bruno Franco"/>
    <x v="0"/>
  </r>
  <r>
    <x v="6"/>
    <n v="4"/>
    <x v="611"/>
    <s v="Guarulhos"/>
    <x v="0"/>
    <n v="14000"/>
    <s v="Daniel Ferreira"/>
    <x v="0"/>
  </r>
  <r>
    <x v="4"/>
    <n v="2"/>
    <x v="612"/>
    <s v="São Paulo"/>
    <x v="0"/>
    <n v="10600"/>
    <s v="Eduardo Costa"/>
    <x v="0"/>
  </r>
  <r>
    <x v="5"/>
    <n v="2"/>
    <x v="612"/>
    <s v="Guarulhos"/>
    <x v="0"/>
    <n v="3200"/>
    <s v="Livia Oliveira"/>
    <x v="1"/>
  </r>
  <r>
    <x v="6"/>
    <n v="2"/>
    <x v="612"/>
    <s v="Campinas"/>
    <x v="0"/>
    <n v="7000"/>
    <s v="Débora Destri"/>
    <x v="1"/>
  </r>
  <r>
    <x v="4"/>
    <n v="4"/>
    <x v="612"/>
    <s v="Recife"/>
    <x v="6"/>
    <n v="21200"/>
    <s v="Melissa Carneiro"/>
    <x v="1"/>
  </r>
  <r>
    <x v="6"/>
    <n v="4"/>
    <x v="612"/>
    <s v="Rio de Janeiro"/>
    <x v="1"/>
    <n v="14000"/>
    <s v="Arthur Chein"/>
    <x v="0"/>
  </r>
  <r>
    <x v="4"/>
    <n v="5"/>
    <x v="612"/>
    <s v="Recife"/>
    <x v="6"/>
    <n v="26500"/>
    <s v="Julia Andrada"/>
    <x v="1"/>
  </r>
  <r>
    <x v="2"/>
    <n v="2"/>
    <x v="612"/>
    <s v="Niterói"/>
    <x v="1"/>
    <n v="6800"/>
    <s v="Mariana Suzano"/>
    <x v="1"/>
  </r>
  <r>
    <x v="0"/>
    <n v="3"/>
    <x v="612"/>
    <s v="Belo Horizonte"/>
    <x v="5"/>
    <n v="7500"/>
    <s v="Karine Racy"/>
    <x v="1"/>
  </r>
  <r>
    <x v="6"/>
    <n v="4"/>
    <x v="613"/>
    <s v="Guarulhos"/>
    <x v="0"/>
    <n v="21200"/>
    <s v="Debora Ferreira"/>
    <x v="1"/>
  </r>
  <r>
    <x v="4"/>
    <n v="4"/>
    <x v="614"/>
    <s v="Goiânia"/>
    <x v="2"/>
    <n v="21200"/>
    <s v="Arthur Souza"/>
    <x v="0"/>
  </r>
  <r>
    <x v="4"/>
    <n v="4"/>
    <x v="614"/>
    <s v="Belo Horizonte"/>
    <x v="5"/>
    <n v="21200"/>
    <s v="Gabriel Cavalcanti"/>
    <x v="0"/>
  </r>
  <r>
    <x v="0"/>
    <n v="4"/>
    <x v="615"/>
    <s v="Porto Alegre"/>
    <x v="4"/>
    <n v="10000"/>
    <s v="Marianna Ribeiro"/>
    <x v="1"/>
  </r>
  <r>
    <x v="0"/>
    <n v="2"/>
    <x v="615"/>
    <s v="Goiânia"/>
    <x v="2"/>
    <n v="5000"/>
    <s v="Luis Arruda"/>
    <x v="1"/>
  </r>
  <r>
    <x v="1"/>
    <n v="3"/>
    <x v="615"/>
    <s v="Guarulhos"/>
    <x v="0"/>
    <n v="6300"/>
    <s v="Lucas Quinto"/>
    <x v="0"/>
  </r>
  <r>
    <x v="0"/>
    <n v="5"/>
    <x v="615"/>
    <s v="Guarulhos"/>
    <x v="0"/>
    <n v="26500"/>
    <s v="Eduardo Souza"/>
    <x v="0"/>
  </r>
  <r>
    <x v="3"/>
    <n v="1"/>
    <x v="615"/>
    <s v="Campinas"/>
    <x v="0"/>
    <n v="1400"/>
    <s v="Helvio Carneiro"/>
    <x v="0"/>
  </r>
  <r>
    <x v="1"/>
    <n v="3"/>
    <x v="615"/>
    <s v="Niterói"/>
    <x v="1"/>
    <n v="6300"/>
    <s v="Maria Zakhm"/>
    <x v="1"/>
  </r>
  <r>
    <x v="6"/>
    <n v="5"/>
    <x v="615"/>
    <s v="Niterói"/>
    <x v="1"/>
    <n v="17500"/>
    <s v="Cézar Figueiredo"/>
    <x v="0"/>
  </r>
  <r>
    <x v="4"/>
    <n v="2"/>
    <x v="615"/>
    <s v="Campinas"/>
    <x v="0"/>
    <n v="10600"/>
    <s v="Ana Garcia"/>
    <x v="1"/>
  </r>
  <r>
    <x v="4"/>
    <n v="2"/>
    <x v="616"/>
    <s v="Niterói"/>
    <x v="1"/>
    <n v="10600"/>
    <s v="Guilherme Salomão"/>
    <x v="0"/>
  </r>
  <r>
    <x v="5"/>
    <n v="5"/>
    <x v="617"/>
    <s v="Porto Alegre"/>
    <x v="4"/>
    <n v="8000"/>
    <s v="Victoria Pacheco"/>
    <x v="1"/>
  </r>
  <r>
    <x v="4"/>
    <n v="2"/>
    <x v="617"/>
    <s v="Guarulhos"/>
    <x v="0"/>
    <n v="10600"/>
    <s v="Audir Lima"/>
    <x v="0"/>
  </r>
  <r>
    <x v="4"/>
    <n v="3"/>
    <x v="617"/>
    <s v="Guarulhos"/>
    <x v="0"/>
    <n v="15900"/>
    <s v="Pedro Pacheco"/>
    <x v="0"/>
  </r>
  <r>
    <x v="0"/>
    <n v="5"/>
    <x v="618"/>
    <s v="Rio de Janeiro"/>
    <x v="1"/>
    <n v="26500"/>
    <s v="Eduardo Cavalcanti"/>
    <x v="0"/>
  </r>
  <r>
    <x v="4"/>
    <n v="5"/>
    <x v="619"/>
    <s v="Guarulhos"/>
    <x v="0"/>
    <n v="26500"/>
    <s v="Juliana Oliveira"/>
    <x v="1"/>
  </r>
  <r>
    <x v="1"/>
    <n v="4"/>
    <x v="619"/>
    <s v="Porto Alegre"/>
    <x v="4"/>
    <n v="8400"/>
    <s v="Pedro Almeida"/>
    <x v="0"/>
  </r>
  <r>
    <x v="5"/>
    <n v="2"/>
    <x v="619"/>
    <s v="São Paulo"/>
    <x v="0"/>
    <n v="3200"/>
    <s v="Wilson Rodrigues"/>
    <x v="0"/>
  </r>
  <r>
    <x v="2"/>
    <n v="5"/>
    <x v="619"/>
    <s v="Guarulhos"/>
    <x v="0"/>
    <n v="17000"/>
    <s v="Rebeca Ayres"/>
    <x v="1"/>
  </r>
  <r>
    <x v="0"/>
    <n v="1"/>
    <x v="619"/>
    <s v="Guarulhos"/>
    <x v="0"/>
    <n v="2500"/>
    <s v="Chan Garcia"/>
    <x v="1"/>
  </r>
  <r>
    <x v="4"/>
    <n v="5"/>
    <x v="619"/>
    <s v="Porto Alegre"/>
    <x v="4"/>
    <n v="26500"/>
    <s v="João Barros"/>
    <x v="0"/>
  </r>
  <r>
    <x v="5"/>
    <n v="5"/>
    <x v="619"/>
    <s v="Rio de Janeiro"/>
    <x v="1"/>
    <n v="8000"/>
    <s v="Julia Ladogano"/>
    <x v="1"/>
  </r>
  <r>
    <x v="4"/>
    <n v="4"/>
    <x v="619"/>
    <s v="Belo Horizonte"/>
    <x v="5"/>
    <n v="21200"/>
    <s v="Beatriz Morete"/>
    <x v="1"/>
  </r>
  <r>
    <x v="2"/>
    <n v="1"/>
    <x v="619"/>
    <s v="Belo Horizonte"/>
    <x v="5"/>
    <n v="3400"/>
    <s v="Alon Silveira"/>
    <x v="0"/>
  </r>
  <r>
    <x v="0"/>
    <n v="1"/>
    <x v="619"/>
    <s v="Rio de Janeiro"/>
    <x v="1"/>
    <n v="2500"/>
    <s v="Bárbara Mesquita"/>
    <x v="0"/>
  </r>
  <r>
    <x v="0"/>
    <n v="1"/>
    <x v="619"/>
    <s v="Campinas"/>
    <x v="0"/>
    <n v="2500"/>
    <s v="Daniela Botelho"/>
    <x v="1"/>
  </r>
  <r>
    <x v="0"/>
    <n v="2"/>
    <x v="619"/>
    <s v="Porto Alegre"/>
    <x v="4"/>
    <n v="5000"/>
    <s v="Julie Bastazini"/>
    <x v="1"/>
  </r>
  <r>
    <x v="2"/>
    <n v="3"/>
    <x v="619"/>
    <s v="Campinas"/>
    <x v="0"/>
    <n v="10200"/>
    <s v="Isaac Bôas"/>
    <x v="0"/>
  </r>
  <r>
    <x v="0"/>
    <n v="5"/>
    <x v="619"/>
    <s v="Curitiba"/>
    <x v="3"/>
    <n v="12500"/>
    <s v="Mariana Guimarães"/>
    <x v="1"/>
  </r>
  <r>
    <x v="4"/>
    <n v="4"/>
    <x v="619"/>
    <s v="Curitiba"/>
    <x v="3"/>
    <n v="21200"/>
    <s v="Barbara Alcoforado"/>
    <x v="1"/>
  </r>
  <r>
    <x v="0"/>
    <n v="1"/>
    <x v="619"/>
    <s v="Guarulhos"/>
    <x v="0"/>
    <n v="2500"/>
    <s v="Rachel Silva"/>
    <x v="1"/>
  </r>
  <r>
    <x v="4"/>
    <n v="5"/>
    <x v="619"/>
    <s v="Rio de Janeiro"/>
    <x v="1"/>
    <n v="26500"/>
    <s v="Juliana Ribeiro"/>
    <x v="1"/>
  </r>
  <r>
    <x v="3"/>
    <n v="4"/>
    <x v="619"/>
    <s v="Campinas"/>
    <x v="0"/>
    <n v="5600"/>
    <s v="Isabel Chou"/>
    <x v="1"/>
  </r>
  <r>
    <x v="6"/>
    <n v="5"/>
    <x v="619"/>
    <s v="Porto Alegre"/>
    <x v="4"/>
    <n v="17500"/>
    <s v="Allan Rocha"/>
    <x v="0"/>
  </r>
  <r>
    <x v="3"/>
    <n v="3"/>
    <x v="619"/>
    <s v="Guarulhos"/>
    <x v="0"/>
    <n v="4200"/>
    <s v="Katharina Coelho"/>
    <x v="1"/>
  </r>
  <r>
    <x v="3"/>
    <n v="1"/>
    <x v="619"/>
    <s v="Niterói"/>
    <x v="1"/>
    <n v="1400"/>
    <s v="Letícia Lira"/>
    <x v="1"/>
  </r>
  <r>
    <x v="4"/>
    <n v="3"/>
    <x v="619"/>
    <s v="Goiânia"/>
    <x v="2"/>
    <n v="15900"/>
    <s v="Guilherme Oliveira"/>
    <x v="0"/>
  </r>
  <r>
    <x v="2"/>
    <n v="2"/>
    <x v="619"/>
    <s v="Guarulhos"/>
    <x v="0"/>
    <n v="6800"/>
    <s v="Wendela Barreira"/>
    <x v="1"/>
  </r>
  <r>
    <x v="0"/>
    <n v="3"/>
    <x v="619"/>
    <s v="Curitiba"/>
    <x v="3"/>
    <n v="7500"/>
    <s v="Isabela Neves"/>
    <x v="1"/>
  </r>
  <r>
    <x v="0"/>
    <n v="3"/>
    <x v="620"/>
    <s v="Niterói"/>
    <x v="1"/>
    <n v="7500"/>
    <s v="Thayna Oliveira"/>
    <x v="1"/>
  </r>
  <r>
    <x v="6"/>
    <n v="2"/>
    <x v="620"/>
    <s v="São Paulo"/>
    <x v="0"/>
    <n v="7000"/>
    <s v="Leandro Carneiro"/>
    <x v="0"/>
  </r>
  <r>
    <x v="5"/>
    <n v="4"/>
    <x v="620"/>
    <s v="Rio de Janeiro"/>
    <x v="1"/>
    <n v="6400"/>
    <s v="Lucas Monte"/>
    <x v="0"/>
  </r>
  <r>
    <x v="2"/>
    <n v="1"/>
    <x v="620"/>
    <s v="São Paulo"/>
    <x v="0"/>
    <n v="3400"/>
    <s v="Anna Souza"/>
    <x v="1"/>
  </r>
  <r>
    <x v="4"/>
    <n v="2"/>
    <x v="620"/>
    <s v="Porto Alegre"/>
    <x v="4"/>
    <n v="10600"/>
    <s v="Julia Mesquita"/>
    <x v="1"/>
  </r>
  <r>
    <x v="6"/>
    <n v="4"/>
    <x v="620"/>
    <s v="Niterói"/>
    <x v="1"/>
    <n v="14000"/>
    <s v="Ulisses Rocha"/>
    <x v="0"/>
  </r>
  <r>
    <x v="4"/>
    <n v="3"/>
    <x v="620"/>
    <s v="São Paulo"/>
    <x v="0"/>
    <n v="15900"/>
    <s v="Julia Silva"/>
    <x v="1"/>
  </r>
  <r>
    <x v="2"/>
    <n v="1"/>
    <x v="620"/>
    <s v="Campinas"/>
    <x v="0"/>
    <n v="3400"/>
    <s v="Karine Cavalcanti"/>
    <x v="1"/>
  </r>
  <r>
    <x v="5"/>
    <n v="5"/>
    <x v="620"/>
    <s v="Belo Horizonte"/>
    <x v="5"/>
    <n v="8000"/>
    <s v="Wen Tanaka"/>
    <x v="1"/>
  </r>
  <r>
    <x v="2"/>
    <n v="4"/>
    <x v="620"/>
    <s v="Campinas"/>
    <x v="0"/>
    <n v="13600"/>
    <s v="Raissa Pereira"/>
    <x v="1"/>
  </r>
  <r>
    <x v="0"/>
    <n v="1"/>
    <x v="620"/>
    <s v="Goiânia"/>
    <x v="2"/>
    <n v="2500"/>
    <s v="Cícero Puntel"/>
    <x v="0"/>
  </r>
  <r>
    <x v="3"/>
    <n v="2"/>
    <x v="620"/>
    <s v="Belo Horizonte"/>
    <x v="5"/>
    <n v="2800"/>
    <s v="Lucas Paulo"/>
    <x v="0"/>
  </r>
  <r>
    <x v="4"/>
    <n v="3"/>
    <x v="620"/>
    <s v="São Paulo"/>
    <x v="0"/>
    <n v="15900"/>
    <s v="Gustavo Barbosa"/>
    <x v="0"/>
  </r>
  <r>
    <x v="2"/>
    <n v="5"/>
    <x v="620"/>
    <s v="Campinas"/>
    <x v="0"/>
    <n v="17000"/>
    <s v="Natalia Freitas"/>
    <x v="1"/>
  </r>
  <r>
    <x v="5"/>
    <n v="4"/>
    <x v="620"/>
    <s v="Rio de Janeiro"/>
    <x v="1"/>
    <n v="6400"/>
    <s v="Audir Delgado"/>
    <x v="0"/>
  </r>
  <r>
    <x v="0"/>
    <n v="1"/>
    <x v="620"/>
    <s v="Campinas"/>
    <x v="0"/>
    <n v="2500"/>
    <s v="Lucas Miranda"/>
    <x v="0"/>
  </r>
  <r>
    <x v="4"/>
    <n v="1"/>
    <x v="621"/>
    <s v="Campinas"/>
    <x v="0"/>
    <n v="5300"/>
    <s v="Sandy Souza"/>
    <x v="1"/>
  </r>
  <r>
    <x v="3"/>
    <n v="2"/>
    <x v="621"/>
    <s v="Belo Horizonte"/>
    <x v="5"/>
    <n v="2800"/>
    <s v="Carolina Portela"/>
    <x v="1"/>
  </r>
  <r>
    <x v="5"/>
    <n v="5"/>
    <x v="621"/>
    <s v="Campinas"/>
    <x v="0"/>
    <n v="8000"/>
    <s v="Gabrielle Souza"/>
    <x v="1"/>
  </r>
  <r>
    <x v="0"/>
    <n v="5"/>
    <x v="621"/>
    <s v="São Paulo"/>
    <x v="0"/>
    <n v="12500"/>
    <s v="Beatriz Cruz"/>
    <x v="1"/>
  </r>
  <r>
    <x v="0"/>
    <n v="3"/>
    <x v="621"/>
    <s v="Belo Horizonte"/>
    <x v="5"/>
    <n v="7500"/>
    <s v="Pedro Peixoto"/>
    <x v="0"/>
  </r>
  <r>
    <x v="0"/>
    <n v="5"/>
    <x v="622"/>
    <s v="Goiânia"/>
    <x v="2"/>
    <n v="12500"/>
    <s v="Rodrigo Ferrari"/>
    <x v="0"/>
  </r>
  <r>
    <x v="0"/>
    <n v="1"/>
    <x v="622"/>
    <s v="São Paulo"/>
    <x v="0"/>
    <n v="2500"/>
    <s v="Livia Lima"/>
    <x v="1"/>
  </r>
  <r>
    <x v="4"/>
    <n v="5"/>
    <x v="622"/>
    <s v="Rio de Janeiro"/>
    <x v="1"/>
    <n v="26500"/>
    <s v="Victor Chou"/>
    <x v="0"/>
  </r>
  <r>
    <x v="2"/>
    <n v="3"/>
    <x v="623"/>
    <s v="São Paulo"/>
    <x v="0"/>
    <n v="10200"/>
    <s v="Arthur Jorge"/>
    <x v="0"/>
  </r>
  <r>
    <x v="2"/>
    <n v="3"/>
    <x v="623"/>
    <s v="Belo Horizonte"/>
    <x v="5"/>
    <n v="10200"/>
    <s v="Nicolas Almeida"/>
    <x v="0"/>
  </r>
  <r>
    <x v="0"/>
    <n v="4"/>
    <x v="623"/>
    <s v="Rio de Janeiro"/>
    <x v="1"/>
    <n v="10000"/>
    <s v="Victor Marinho"/>
    <x v="0"/>
  </r>
  <r>
    <x v="4"/>
    <n v="3"/>
    <x v="623"/>
    <s v="Niterói"/>
    <x v="1"/>
    <n v="15900"/>
    <s v="Matheus Ferreira"/>
    <x v="0"/>
  </r>
  <r>
    <x v="2"/>
    <n v="4"/>
    <x v="623"/>
    <s v="Campinas"/>
    <x v="0"/>
    <n v="13600"/>
    <s v="Lucas Morete"/>
    <x v="0"/>
  </r>
  <r>
    <x v="4"/>
    <n v="1"/>
    <x v="623"/>
    <s v="São Paulo"/>
    <x v="0"/>
    <n v="5300"/>
    <s v="Fernanda Figueiredo"/>
    <x v="1"/>
  </r>
  <r>
    <x v="3"/>
    <n v="1"/>
    <x v="623"/>
    <s v="Campinas"/>
    <x v="0"/>
    <n v="1400"/>
    <s v="Bruno Lemos"/>
    <x v="0"/>
  </r>
  <r>
    <x v="3"/>
    <n v="2"/>
    <x v="623"/>
    <s v="Rio de Janeiro"/>
    <x v="1"/>
    <n v="2800"/>
    <s v="Ana Cardoso"/>
    <x v="1"/>
  </r>
  <r>
    <x v="6"/>
    <n v="3"/>
    <x v="624"/>
    <s v="Porto Alegre"/>
    <x v="4"/>
    <n v="10500"/>
    <s v="Sarah Almeida"/>
    <x v="1"/>
  </r>
  <r>
    <x v="1"/>
    <n v="1"/>
    <x v="625"/>
    <s v="Niterói"/>
    <x v="1"/>
    <n v="2100"/>
    <s v="Rilson Mello"/>
    <x v="0"/>
  </r>
  <r>
    <x v="6"/>
    <n v="1"/>
    <x v="625"/>
    <s v="Niterói"/>
    <x v="1"/>
    <n v="3500"/>
    <s v="Bruna Soares"/>
    <x v="1"/>
  </r>
  <r>
    <x v="0"/>
    <n v="4"/>
    <x v="625"/>
    <s v="Guarulhos"/>
    <x v="0"/>
    <n v="10000"/>
    <s v="Caio Santos"/>
    <x v="0"/>
  </r>
  <r>
    <x v="1"/>
    <n v="1"/>
    <x v="625"/>
    <s v="Niterói"/>
    <x v="1"/>
    <n v="2100"/>
    <s v="Raphael Assis"/>
    <x v="0"/>
  </r>
  <r>
    <x v="0"/>
    <n v="3"/>
    <x v="625"/>
    <s v="Belo Horizonte"/>
    <x v="5"/>
    <n v="7500"/>
    <s v="Beatriz Teraoka"/>
    <x v="1"/>
  </r>
  <r>
    <x v="4"/>
    <n v="3"/>
    <x v="626"/>
    <s v="Belo Horizonte"/>
    <x v="5"/>
    <n v="15900"/>
    <s v="Mateus Borges"/>
    <x v="0"/>
  </r>
  <r>
    <x v="6"/>
    <n v="2"/>
    <x v="627"/>
    <s v="Guarulhos"/>
    <x v="0"/>
    <n v="7000"/>
    <s v="Jorge Aires"/>
    <x v="0"/>
  </r>
  <r>
    <x v="0"/>
    <n v="4"/>
    <x v="627"/>
    <s v="Goiânia"/>
    <x v="2"/>
    <n v="10000"/>
    <s v="Giuseppe Kohn"/>
    <x v="0"/>
  </r>
  <r>
    <x v="0"/>
    <n v="5"/>
    <x v="627"/>
    <s v="Belo Horizonte"/>
    <x v="5"/>
    <n v="12500"/>
    <s v="Carolina Cardoso"/>
    <x v="1"/>
  </r>
  <r>
    <x v="6"/>
    <n v="2"/>
    <x v="627"/>
    <s v="Guarulhos"/>
    <x v="0"/>
    <n v="10600"/>
    <s v="Juan Pereira"/>
    <x v="0"/>
  </r>
  <r>
    <x v="6"/>
    <n v="1"/>
    <x v="627"/>
    <s v="Goiânia"/>
    <x v="2"/>
    <n v="5300"/>
    <s v="Eric Procaci"/>
    <x v="0"/>
  </r>
  <r>
    <x v="1"/>
    <n v="3"/>
    <x v="627"/>
    <s v="Goiânia"/>
    <x v="2"/>
    <n v="6300"/>
    <s v="Leandro Santos"/>
    <x v="0"/>
  </r>
  <r>
    <x v="6"/>
    <n v="3"/>
    <x v="627"/>
    <s v="Rio de Janeiro"/>
    <x v="1"/>
    <n v="10500"/>
    <s v="Luiza Azevedo"/>
    <x v="1"/>
  </r>
  <r>
    <x v="0"/>
    <n v="3"/>
    <x v="627"/>
    <s v="Porto Alegre"/>
    <x v="4"/>
    <n v="7500"/>
    <s v="Mariane Roberto"/>
    <x v="1"/>
  </r>
  <r>
    <x v="4"/>
    <n v="2"/>
    <x v="627"/>
    <s v="Goiânia"/>
    <x v="2"/>
    <n v="10600"/>
    <s v="Leandro Marinho"/>
    <x v="0"/>
  </r>
  <r>
    <x v="3"/>
    <n v="4"/>
    <x v="627"/>
    <s v="Belo Horizonte"/>
    <x v="5"/>
    <n v="5600"/>
    <s v="Livia Nucci"/>
    <x v="1"/>
  </r>
  <r>
    <x v="2"/>
    <n v="3"/>
    <x v="627"/>
    <s v="Rio de Janeiro"/>
    <x v="1"/>
    <n v="10200"/>
    <s v="Sylvio Vieira"/>
    <x v="0"/>
  </r>
  <r>
    <x v="3"/>
    <n v="2"/>
    <x v="627"/>
    <s v="Belo Horizonte"/>
    <x v="5"/>
    <n v="2800"/>
    <s v="Thiago Nogueira"/>
    <x v="0"/>
  </r>
  <r>
    <x v="6"/>
    <n v="4"/>
    <x v="627"/>
    <s v="Belo Horizonte"/>
    <x v="5"/>
    <n v="21200"/>
    <s v="Giovana Gomes"/>
    <x v="1"/>
  </r>
  <r>
    <x v="3"/>
    <n v="1"/>
    <x v="627"/>
    <s v="Campinas"/>
    <x v="0"/>
    <n v="1400"/>
    <s v="Rafael Rodrigues"/>
    <x v="0"/>
  </r>
  <r>
    <x v="0"/>
    <n v="2"/>
    <x v="627"/>
    <s v="Goiânia"/>
    <x v="2"/>
    <n v="10600"/>
    <s v="Jonatas Ferreira"/>
    <x v="0"/>
  </r>
  <r>
    <x v="0"/>
    <n v="5"/>
    <x v="627"/>
    <s v="Guarulhos"/>
    <x v="0"/>
    <n v="12500"/>
    <s v="Manuela Freire"/>
    <x v="1"/>
  </r>
  <r>
    <x v="4"/>
    <n v="4"/>
    <x v="627"/>
    <s v="Niterói"/>
    <x v="1"/>
    <n v="21200"/>
    <s v="Rafael Souza"/>
    <x v="0"/>
  </r>
  <r>
    <x v="1"/>
    <n v="2"/>
    <x v="628"/>
    <s v="Belo Horizonte"/>
    <x v="5"/>
    <n v="4200"/>
    <s v="Lenon Araujo"/>
    <x v="0"/>
  </r>
  <r>
    <x v="4"/>
    <n v="3"/>
    <x v="629"/>
    <s v="Rio de Janeiro"/>
    <x v="1"/>
    <n v="15900"/>
    <s v="Stefan Morete"/>
    <x v="0"/>
  </r>
  <r>
    <x v="1"/>
    <n v="3"/>
    <x v="629"/>
    <s v="São Paulo"/>
    <x v="0"/>
    <n v="6300"/>
    <s v="Rafaela Brum"/>
    <x v="1"/>
  </r>
  <r>
    <x v="4"/>
    <n v="5"/>
    <x v="629"/>
    <s v="São Paulo"/>
    <x v="0"/>
    <n v="26500"/>
    <s v="Giulia Teixeira"/>
    <x v="1"/>
  </r>
  <r>
    <x v="5"/>
    <n v="1"/>
    <x v="629"/>
    <s v="Rio de Janeiro"/>
    <x v="1"/>
    <n v="1600"/>
    <s v="Juliana Teixeira"/>
    <x v="1"/>
  </r>
  <r>
    <x v="2"/>
    <n v="4"/>
    <x v="629"/>
    <s v="Recife"/>
    <x v="6"/>
    <n v="13600"/>
    <s v="Matheus Wanderley"/>
    <x v="0"/>
  </r>
  <r>
    <x v="0"/>
    <n v="2"/>
    <x v="629"/>
    <s v="Rio de Janeiro"/>
    <x v="1"/>
    <n v="10600"/>
    <s v="Milena Gomes"/>
    <x v="1"/>
  </r>
  <r>
    <x v="3"/>
    <n v="4"/>
    <x v="629"/>
    <s v="Curitiba"/>
    <x v="3"/>
    <n v="5600"/>
    <s v="Caio Lima"/>
    <x v="0"/>
  </r>
  <r>
    <x v="4"/>
    <n v="4"/>
    <x v="629"/>
    <s v="São Paulo"/>
    <x v="0"/>
    <n v="21200"/>
    <s v="Matheus Nunes"/>
    <x v="0"/>
  </r>
  <r>
    <x v="3"/>
    <n v="5"/>
    <x v="629"/>
    <s v="Porto Alegre"/>
    <x v="4"/>
    <n v="7000"/>
    <s v="Luíza Novak"/>
    <x v="1"/>
  </r>
  <r>
    <x v="6"/>
    <n v="2"/>
    <x v="629"/>
    <s v="São Paulo"/>
    <x v="0"/>
    <n v="7000"/>
    <s v="Gabriel Silveira"/>
    <x v="0"/>
  </r>
  <r>
    <x v="0"/>
    <n v="3"/>
    <x v="629"/>
    <s v="Goiânia"/>
    <x v="2"/>
    <n v="7500"/>
    <s v="Mariana Teixeira"/>
    <x v="1"/>
  </r>
  <r>
    <x v="2"/>
    <n v="4"/>
    <x v="629"/>
    <s v="Goiânia"/>
    <x v="2"/>
    <n v="13600"/>
    <s v="Carolina Rodriguez"/>
    <x v="1"/>
  </r>
  <r>
    <x v="4"/>
    <n v="1"/>
    <x v="630"/>
    <s v="Curitiba"/>
    <x v="3"/>
    <n v="5300"/>
    <s v="Antônio Camara"/>
    <x v="0"/>
  </r>
  <r>
    <x v="5"/>
    <n v="3"/>
    <x v="631"/>
    <s v="Rio de Janeiro"/>
    <x v="1"/>
    <n v="4800"/>
    <s v="Mayara Ferreira"/>
    <x v="1"/>
  </r>
  <r>
    <x v="0"/>
    <n v="3"/>
    <x v="631"/>
    <s v="Goiânia"/>
    <x v="2"/>
    <n v="7500"/>
    <s v="Isabel Mello"/>
    <x v="1"/>
  </r>
  <r>
    <x v="4"/>
    <n v="2"/>
    <x v="631"/>
    <s v="Campinas"/>
    <x v="0"/>
    <n v="10600"/>
    <s v="João Rotolo"/>
    <x v="0"/>
  </r>
  <r>
    <x v="6"/>
    <n v="5"/>
    <x v="631"/>
    <s v="Belo Horizonte"/>
    <x v="5"/>
    <n v="26500"/>
    <s v="Wen Carneiro"/>
    <x v="1"/>
  </r>
  <r>
    <x v="0"/>
    <n v="3"/>
    <x v="631"/>
    <s v="Belo Horizonte"/>
    <x v="5"/>
    <n v="7500"/>
    <s v="Anderson Teixeira"/>
    <x v="0"/>
  </r>
  <r>
    <x v="0"/>
    <n v="5"/>
    <x v="631"/>
    <s v="Curitiba"/>
    <x v="3"/>
    <n v="12500"/>
    <s v="Lucas Sousa"/>
    <x v="0"/>
  </r>
  <r>
    <x v="6"/>
    <n v="1"/>
    <x v="631"/>
    <s v="São Paulo"/>
    <x v="0"/>
    <n v="3500"/>
    <s v="João Chagas"/>
    <x v="0"/>
  </r>
  <r>
    <x v="5"/>
    <n v="3"/>
    <x v="631"/>
    <s v="Rio de Janeiro"/>
    <x v="1"/>
    <n v="4800"/>
    <s v="Pedro Barbosa"/>
    <x v="0"/>
  </r>
  <r>
    <x v="4"/>
    <n v="5"/>
    <x v="632"/>
    <s v="Goiânia"/>
    <x v="2"/>
    <n v="26500"/>
    <s v="Rafaela Guimarães"/>
    <x v="1"/>
  </r>
  <r>
    <x v="5"/>
    <n v="3"/>
    <x v="633"/>
    <s v="Niterói"/>
    <x v="1"/>
    <n v="4800"/>
    <s v="Maria Costa"/>
    <x v="1"/>
  </r>
  <r>
    <x v="3"/>
    <n v="2"/>
    <x v="633"/>
    <s v="São Paulo"/>
    <x v="0"/>
    <n v="2800"/>
    <s v="Elena Franco"/>
    <x v="1"/>
  </r>
  <r>
    <x v="6"/>
    <n v="1"/>
    <x v="633"/>
    <s v="Belo Horizonte"/>
    <x v="5"/>
    <n v="3500"/>
    <s v="Diego Morelli"/>
    <x v="0"/>
  </r>
  <r>
    <x v="3"/>
    <n v="3"/>
    <x v="633"/>
    <s v="Niterói"/>
    <x v="1"/>
    <n v="4200"/>
    <s v="Eduardo Cunha"/>
    <x v="0"/>
  </r>
  <r>
    <x v="5"/>
    <n v="2"/>
    <x v="633"/>
    <s v="Niterói"/>
    <x v="1"/>
    <n v="3200"/>
    <s v="Lucas Barbosa"/>
    <x v="0"/>
  </r>
  <r>
    <x v="0"/>
    <n v="3"/>
    <x v="634"/>
    <s v="Porto Alegre"/>
    <x v="4"/>
    <n v="7500"/>
    <s v="Marcelo Mendonça"/>
    <x v="0"/>
  </r>
  <r>
    <x v="3"/>
    <n v="3"/>
    <x v="634"/>
    <s v="Belo Horizonte"/>
    <x v="5"/>
    <n v="4200"/>
    <s v="Bruna Farias"/>
    <x v="1"/>
  </r>
  <r>
    <x v="4"/>
    <n v="1"/>
    <x v="634"/>
    <s v="Campinas"/>
    <x v="0"/>
    <n v="5300"/>
    <s v="Stefan Souza"/>
    <x v="0"/>
  </r>
  <r>
    <x v="4"/>
    <n v="4"/>
    <x v="634"/>
    <s v="Belo Horizonte"/>
    <x v="5"/>
    <n v="21200"/>
    <s v="Felipe Castilho"/>
    <x v="0"/>
  </r>
  <r>
    <x v="5"/>
    <n v="1"/>
    <x v="634"/>
    <s v="São Paulo"/>
    <x v="0"/>
    <n v="1600"/>
    <s v="Isabela Borges"/>
    <x v="1"/>
  </r>
  <r>
    <x v="6"/>
    <n v="4"/>
    <x v="634"/>
    <s v="São Paulo"/>
    <x v="0"/>
    <n v="14000"/>
    <s v="Julia Pacheco"/>
    <x v="1"/>
  </r>
  <r>
    <x v="3"/>
    <n v="4"/>
    <x v="634"/>
    <s v="Recife"/>
    <x v="6"/>
    <n v="5600"/>
    <s v="Lucas Oliveira"/>
    <x v="0"/>
  </r>
  <r>
    <x v="5"/>
    <n v="4"/>
    <x v="634"/>
    <s v="Belo Horizonte"/>
    <x v="5"/>
    <n v="6400"/>
    <s v="Clara Machado"/>
    <x v="1"/>
  </r>
  <r>
    <x v="0"/>
    <n v="2"/>
    <x v="634"/>
    <s v="São Paulo"/>
    <x v="0"/>
    <n v="10600"/>
    <s v="Rodrigo Silva"/>
    <x v="0"/>
  </r>
  <r>
    <x v="1"/>
    <n v="5"/>
    <x v="634"/>
    <s v="São Paulo"/>
    <x v="0"/>
    <n v="10500"/>
    <s v="Ulisses Rodrigues"/>
    <x v="0"/>
  </r>
  <r>
    <x v="4"/>
    <n v="4"/>
    <x v="634"/>
    <s v="Curitiba"/>
    <x v="3"/>
    <n v="21200"/>
    <s v="Gabrielle Lemos"/>
    <x v="1"/>
  </r>
  <r>
    <x v="3"/>
    <n v="1"/>
    <x v="634"/>
    <s v="Porto Alegre"/>
    <x v="4"/>
    <n v="1400"/>
    <s v="Maike Martins"/>
    <x v="0"/>
  </r>
  <r>
    <x v="0"/>
    <n v="5"/>
    <x v="634"/>
    <s v="Belo Horizonte"/>
    <x v="5"/>
    <n v="12500"/>
    <s v="Jorge Gomes"/>
    <x v="0"/>
  </r>
  <r>
    <x v="4"/>
    <n v="2"/>
    <x v="634"/>
    <s v="Belo Horizonte"/>
    <x v="5"/>
    <n v="10600"/>
    <s v="João Mello"/>
    <x v="0"/>
  </r>
  <r>
    <x v="6"/>
    <n v="1"/>
    <x v="634"/>
    <s v="São Paulo"/>
    <x v="0"/>
    <n v="3500"/>
    <s v="Lucas Suzano"/>
    <x v="0"/>
  </r>
  <r>
    <x v="1"/>
    <n v="3"/>
    <x v="634"/>
    <s v="Goiânia"/>
    <x v="2"/>
    <n v="6300"/>
    <s v="Helena Johnson"/>
    <x v="1"/>
  </r>
  <r>
    <x v="2"/>
    <n v="1"/>
    <x v="634"/>
    <s v="Niterói"/>
    <x v="1"/>
    <n v="3400"/>
    <s v="Viviane Pestana"/>
    <x v="1"/>
  </r>
  <r>
    <x v="6"/>
    <n v="3"/>
    <x v="634"/>
    <s v="Campinas"/>
    <x v="0"/>
    <n v="10500"/>
    <s v="Anízio Carneiro"/>
    <x v="0"/>
  </r>
  <r>
    <x v="6"/>
    <n v="5"/>
    <x v="634"/>
    <s v="Rio de Janeiro"/>
    <x v="1"/>
    <n v="17500"/>
    <s v="Joao Alves"/>
    <x v="0"/>
  </r>
  <r>
    <x v="0"/>
    <n v="5"/>
    <x v="634"/>
    <s v="Belo Horizonte"/>
    <x v="5"/>
    <n v="12500"/>
    <s v="Larissa Alves"/>
    <x v="1"/>
  </r>
  <r>
    <x v="2"/>
    <n v="3"/>
    <x v="634"/>
    <s v="Campinas"/>
    <x v="0"/>
    <n v="10200"/>
    <s v="Matheus Oliveira"/>
    <x v="0"/>
  </r>
  <r>
    <x v="6"/>
    <n v="4"/>
    <x v="634"/>
    <s v="São Paulo"/>
    <x v="0"/>
    <n v="21200"/>
    <s v="Anderson Rodrigues"/>
    <x v="0"/>
  </r>
  <r>
    <x v="5"/>
    <n v="4"/>
    <x v="634"/>
    <s v="São Paulo"/>
    <x v="0"/>
    <n v="6400"/>
    <s v="Camila Lima"/>
    <x v="1"/>
  </r>
  <r>
    <x v="0"/>
    <n v="3"/>
    <x v="635"/>
    <s v="Campinas"/>
    <x v="0"/>
    <n v="7500"/>
    <s v="Beatriz Alcoforado"/>
    <x v="1"/>
  </r>
  <r>
    <x v="5"/>
    <n v="3"/>
    <x v="636"/>
    <s v="Belo Horizonte"/>
    <x v="5"/>
    <n v="4800"/>
    <s v="Rachel Rachide"/>
    <x v="1"/>
  </r>
  <r>
    <x v="0"/>
    <n v="4"/>
    <x v="636"/>
    <s v="Rio de Janeiro"/>
    <x v="1"/>
    <n v="10000"/>
    <s v="Juliana Guedes"/>
    <x v="1"/>
  </r>
  <r>
    <x v="3"/>
    <n v="2"/>
    <x v="636"/>
    <s v="Porto Alegre"/>
    <x v="4"/>
    <n v="2800"/>
    <s v="Natalia Resinente"/>
    <x v="1"/>
  </r>
  <r>
    <x v="4"/>
    <n v="2"/>
    <x v="636"/>
    <s v="São Paulo"/>
    <x v="0"/>
    <n v="10600"/>
    <s v="Rachel Peixoto"/>
    <x v="1"/>
  </r>
  <r>
    <x v="4"/>
    <n v="2"/>
    <x v="636"/>
    <s v="Belo Horizonte"/>
    <x v="5"/>
    <n v="10600"/>
    <s v="Ana Santos"/>
    <x v="1"/>
  </r>
  <r>
    <x v="1"/>
    <n v="5"/>
    <x v="636"/>
    <s v="São Paulo"/>
    <x v="0"/>
    <n v="10500"/>
    <s v="Danilo Rodriguez"/>
    <x v="0"/>
  </r>
  <r>
    <x v="0"/>
    <n v="5"/>
    <x v="637"/>
    <s v="Belo Horizonte"/>
    <x v="5"/>
    <n v="12500"/>
    <s v="Bruno Moreira"/>
    <x v="0"/>
  </r>
  <r>
    <x v="3"/>
    <n v="3"/>
    <x v="637"/>
    <s v="São Paulo"/>
    <x v="0"/>
    <n v="4200"/>
    <s v="Michelle Guimarães"/>
    <x v="1"/>
  </r>
  <r>
    <x v="6"/>
    <n v="1"/>
    <x v="637"/>
    <s v="Goiânia"/>
    <x v="2"/>
    <n v="3500"/>
    <s v="Milena Teixeira"/>
    <x v="1"/>
  </r>
  <r>
    <x v="3"/>
    <n v="1"/>
    <x v="637"/>
    <s v="Rio de Janeiro"/>
    <x v="1"/>
    <n v="1400"/>
    <s v="Gabriela Magalhães"/>
    <x v="1"/>
  </r>
  <r>
    <x v="4"/>
    <n v="5"/>
    <x v="637"/>
    <s v="Rio de Janeiro"/>
    <x v="1"/>
    <n v="26500"/>
    <s v="Fabio Pereira"/>
    <x v="0"/>
  </r>
  <r>
    <x v="1"/>
    <n v="3"/>
    <x v="637"/>
    <s v="Curitiba"/>
    <x v="3"/>
    <n v="6300"/>
    <s v="Gustavo Pessanha"/>
    <x v="0"/>
  </r>
  <r>
    <x v="4"/>
    <n v="5"/>
    <x v="637"/>
    <s v="Campinas"/>
    <x v="0"/>
    <n v="26500"/>
    <s v="Jonas Soares"/>
    <x v="0"/>
  </r>
  <r>
    <x v="2"/>
    <n v="3"/>
    <x v="637"/>
    <s v="Campinas"/>
    <x v="0"/>
    <n v="10200"/>
    <s v="Gabrielle Wanderley"/>
    <x v="1"/>
  </r>
  <r>
    <x v="4"/>
    <n v="3"/>
    <x v="637"/>
    <s v="Belo Horizonte"/>
    <x v="5"/>
    <n v="15900"/>
    <s v="Thais Fraga"/>
    <x v="1"/>
  </r>
  <r>
    <x v="0"/>
    <n v="4"/>
    <x v="637"/>
    <s v="Rio de Janeiro"/>
    <x v="1"/>
    <n v="10000"/>
    <s v="Guilherme Bernhardt"/>
    <x v="0"/>
  </r>
  <r>
    <x v="5"/>
    <n v="3"/>
    <x v="637"/>
    <s v="Guarulhos"/>
    <x v="0"/>
    <n v="4800"/>
    <s v="Lorena Quinto"/>
    <x v="1"/>
  </r>
  <r>
    <x v="2"/>
    <n v="5"/>
    <x v="638"/>
    <s v="Guarulhos"/>
    <x v="0"/>
    <n v="17000"/>
    <s v="Carolina Veiga"/>
    <x v="1"/>
  </r>
  <r>
    <x v="3"/>
    <n v="4"/>
    <x v="638"/>
    <s v="São Paulo"/>
    <x v="0"/>
    <n v="5600"/>
    <s v="Pedro Nucci"/>
    <x v="0"/>
  </r>
  <r>
    <x v="1"/>
    <n v="5"/>
    <x v="638"/>
    <s v="Porto Alegre"/>
    <x v="4"/>
    <n v="10500"/>
    <s v="Breno Leal"/>
    <x v="0"/>
  </r>
  <r>
    <x v="5"/>
    <n v="4"/>
    <x v="638"/>
    <s v="Guarulhos"/>
    <x v="0"/>
    <n v="6400"/>
    <s v="Natalia Fernandes"/>
    <x v="1"/>
  </r>
  <r>
    <x v="0"/>
    <n v="1"/>
    <x v="638"/>
    <s v="Belo Horizonte"/>
    <x v="5"/>
    <n v="2500"/>
    <s v="Bernardo Carneiro"/>
    <x v="0"/>
  </r>
  <r>
    <x v="2"/>
    <n v="2"/>
    <x v="639"/>
    <s v="São Paulo"/>
    <x v="0"/>
    <n v="6800"/>
    <s v="Andre Corrêa"/>
    <x v="0"/>
  </r>
  <r>
    <x v="3"/>
    <n v="1"/>
    <x v="639"/>
    <s v="São Paulo"/>
    <x v="0"/>
    <n v="1400"/>
    <s v="Mariana Gomes"/>
    <x v="1"/>
  </r>
  <r>
    <x v="5"/>
    <n v="1"/>
    <x v="639"/>
    <s v="São Paulo"/>
    <x v="0"/>
    <n v="1600"/>
    <s v="Isabela Gomes"/>
    <x v="1"/>
  </r>
  <r>
    <x v="6"/>
    <n v="3"/>
    <x v="640"/>
    <s v="São Paulo"/>
    <x v="0"/>
    <n v="15900"/>
    <s v="Marcos Moura"/>
    <x v="0"/>
  </r>
  <r>
    <x v="4"/>
    <n v="2"/>
    <x v="640"/>
    <s v="Belo Horizonte"/>
    <x v="5"/>
    <n v="10600"/>
    <s v="Rebeca Ribeiro"/>
    <x v="1"/>
  </r>
  <r>
    <x v="4"/>
    <n v="1"/>
    <x v="640"/>
    <s v="Belo Horizonte"/>
    <x v="5"/>
    <n v="5300"/>
    <s v="Maria Santos"/>
    <x v="1"/>
  </r>
  <r>
    <x v="4"/>
    <n v="3"/>
    <x v="640"/>
    <s v="Campinas"/>
    <x v="0"/>
    <n v="15900"/>
    <s v="Lucas Barbosa"/>
    <x v="0"/>
  </r>
  <r>
    <x v="3"/>
    <n v="4"/>
    <x v="640"/>
    <s v="Belo Horizonte"/>
    <x v="5"/>
    <n v="5600"/>
    <s v="Marcelo Ronfini"/>
    <x v="0"/>
  </r>
  <r>
    <x v="4"/>
    <n v="2"/>
    <x v="640"/>
    <s v="São Paulo"/>
    <x v="0"/>
    <n v="10600"/>
    <s v="Milena Quindeler"/>
    <x v="1"/>
  </r>
  <r>
    <x v="2"/>
    <n v="2"/>
    <x v="640"/>
    <s v="Guarulhos"/>
    <x v="0"/>
    <n v="6800"/>
    <s v="Myllena Oliveira"/>
    <x v="1"/>
  </r>
  <r>
    <x v="2"/>
    <n v="4"/>
    <x v="640"/>
    <s v="Goiânia"/>
    <x v="2"/>
    <n v="13600"/>
    <s v="Khaio Sales"/>
    <x v="0"/>
  </r>
  <r>
    <x v="4"/>
    <n v="4"/>
    <x v="640"/>
    <s v="Rio de Janeiro"/>
    <x v="1"/>
    <n v="21200"/>
    <s v="Lucas Siqueira"/>
    <x v="0"/>
  </r>
  <r>
    <x v="0"/>
    <n v="4"/>
    <x v="640"/>
    <s v="São Paulo"/>
    <x v="0"/>
    <n v="21200"/>
    <s v="Júlio Resende"/>
    <x v="0"/>
  </r>
  <r>
    <x v="4"/>
    <n v="3"/>
    <x v="640"/>
    <s v="São Paulo"/>
    <x v="0"/>
    <n v="15900"/>
    <s v="Carolina Guimarães"/>
    <x v="1"/>
  </r>
  <r>
    <x v="0"/>
    <n v="3"/>
    <x v="640"/>
    <s v="Porto Alegre"/>
    <x v="4"/>
    <n v="7500"/>
    <s v="Willian Viríssimo"/>
    <x v="0"/>
  </r>
  <r>
    <x v="4"/>
    <n v="3"/>
    <x v="640"/>
    <s v="Belo Horizonte"/>
    <x v="5"/>
    <n v="15900"/>
    <s v="Natalia Meirelles"/>
    <x v="1"/>
  </r>
  <r>
    <x v="0"/>
    <n v="3"/>
    <x v="641"/>
    <s v="Niterói"/>
    <x v="1"/>
    <n v="7500"/>
    <s v="Beatriz Rocha"/>
    <x v="1"/>
  </r>
  <r>
    <x v="4"/>
    <n v="3"/>
    <x v="641"/>
    <s v="Niterói"/>
    <x v="1"/>
    <n v="15900"/>
    <s v="Luiz Farias"/>
    <x v="0"/>
  </r>
  <r>
    <x v="3"/>
    <n v="4"/>
    <x v="641"/>
    <s v="São Paulo"/>
    <x v="0"/>
    <n v="5600"/>
    <s v="Livia Mello"/>
    <x v="1"/>
  </r>
  <r>
    <x v="0"/>
    <n v="2"/>
    <x v="641"/>
    <s v="Rio de Janeiro"/>
    <x v="1"/>
    <n v="5000"/>
    <s v="Mariana Gama"/>
    <x v="1"/>
  </r>
  <r>
    <x v="0"/>
    <n v="5"/>
    <x v="641"/>
    <s v="Guarulhos"/>
    <x v="0"/>
    <n v="12500"/>
    <s v="Khaio Allevato"/>
    <x v="0"/>
  </r>
  <r>
    <x v="0"/>
    <n v="2"/>
    <x v="641"/>
    <s v="Goiânia"/>
    <x v="2"/>
    <n v="5000"/>
    <s v="Clara Delgado"/>
    <x v="1"/>
  </r>
  <r>
    <x v="5"/>
    <n v="2"/>
    <x v="642"/>
    <s v="Belo Horizonte"/>
    <x v="5"/>
    <n v="3200"/>
    <s v="Julia Teixeira"/>
    <x v="1"/>
  </r>
  <r>
    <x v="2"/>
    <n v="2"/>
    <x v="642"/>
    <s v="Campinas"/>
    <x v="0"/>
    <n v="6800"/>
    <s v="Carlos Pedrosa"/>
    <x v="0"/>
  </r>
  <r>
    <x v="4"/>
    <n v="5"/>
    <x v="642"/>
    <s v="Campinas"/>
    <x v="0"/>
    <n v="26500"/>
    <s v="Raíssa Cavalcanti"/>
    <x v="1"/>
  </r>
  <r>
    <x v="1"/>
    <n v="3"/>
    <x v="642"/>
    <s v="Goiânia"/>
    <x v="2"/>
    <n v="6300"/>
    <s v="Bárbara Silveira"/>
    <x v="0"/>
  </r>
  <r>
    <x v="4"/>
    <n v="2"/>
    <x v="642"/>
    <s v="Goiânia"/>
    <x v="2"/>
    <n v="10600"/>
    <s v="Lucas Mesquita"/>
    <x v="0"/>
  </r>
  <r>
    <x v="4"/>
    <n v="1"/>
    <x v="643"/>
    <s v="Recife"/>
    <x v="6"/>
    <n v="5300"/>
    <s v="Daniel Santos"/>
    <x v="0"/>
  </r>
  <r>
    <x v="4"/>
    <n v="4"/>
    <x v="643"/>
    <s v="São Paulo"/>
    <x v="0"/>
    <n v="21200"/>
    <s v="Eric Rubim"/>
    <x v="0"/>
  </r>
  <r>
    <x v="5"/>
    <n v="3"/>
    <x v="644"/>
    <s v="Guarulhos"/>
    <x v="0"/>
    <n v="4800"/>
    <s v="Daniel Freire"/>
    <x v="0"/>
  </r>
  <r>
    <x v="4"/>
    <n v="4"/>
    <x v="644"/>
    <s v="Curitiba"/>
    <x v="3"/>
    <n v="21200"/>
    <s v="Pedro Costa"/>
    <x v="0"/>
  </r>
  <r>
    <x v="2"/>
    <n v="5"/>
    <x v="644"/>
    <s v="Goiânia"/>
    <x v="2"/>
    <n v="17000"/>
    <s v="Camille Bruno"/>
    <x v="1"/>
  </r>
  <r>
    <x v="4"/>
    <n v="3"/>
    <x v="644"/>
    <s v="São Paulo"/>
    <x v="0"/>
    <n v="15900"/>
    <s v="Carolina Vasconcellos"/>
    <x v="1"/>
  </r>
  <r>
    <x v="4"/>
    <n v="3"/>
    <x v="644"/>
    <s v="Belo Horizonte"/>
    <x v="5"/>
    <n v="15900"/>
    <s v="Larissa Junger"/>
    <x v="1"/>
  </r>
  <r>
    <x v="0"/>
    <n v="2"/>
    <x v="644"/>
    <s v="Belo Horizonte"/>
    <x v="5"/>
    <n v="5000"/>
    <s v="Kimberly Villanova"/>
    <x v="1"/>
  </r>
  <r>
    <x v="5"/>
    <n v="5"/>
    <x v="644"/>
    <s v="Campinas"/>
    <x v="0"/>
    <n v="8000"/>
    <s v="Júlio Moita"/>
    <x v="0"/>
  </r>
  <r>
    <x v="0"/>
    <n v="3"/>
    <x v="644"/>
    <s v="Belo Horizonte"/>
    <x v="5"/>
    <n v="7500"/>
    <s v="Hygor Maia"/>
    <x v="0"/>
  </r>
  <r>
    <x v="6"/>
    <n v="2"/>
    <x v="644"/>
    <s v="Rio de Janeiro"/>
    <x v="1"/>
    <n v="7000"/>
    <s v="Daniela Rodriguez"/>
    <x v="1"/>
  </r>
  <r>
    <x v="0"/>
    <n v="3"/>
    <x v="645"/>
    <s v="Niterói"/>
    <x v="1"/>
    <n v="7500"/>
    <s v="Carlos Wanderley"/>
    <x v="0"/>
  </r>
  <r>
    <x v="5"/>
    <n v="1"/>
    <x v="645"/>
    <s v="Belo Horizonte"/>
    <x v="5"/>
    <n v="1600"/>
    <s v="Cézar Figueiredo"/>
    <x v="0"/>
  </r>
  <r>
    <x v="2"/>
    <n v="4"/>
    <x v="645"/>
    <s v="Goiânia"/>
    <x v="2"/>
    <n v="13600"/>
    <s v="Guilherme Bach"/>
    <x v="0"/>
  </r>
  <r>
    <x v="4"/>
    <n v="3"/>
    <x v="645"/>
    <s v="São Paulo"/>
    <x v="0"/>
    <n v="15900"/>
    <s v="Morgana Carneiro"/>
    <x v="1"/>
  </r>
  <r>
    <x v="1"/>
    <n v="1"/>
    <x v="645"/>
    <s v="Guarulhos"/>
    <x v="0"/>
    <n v="2100"/>
    <s v="Carlos Varella"/>
    <x v="0"/>
  </r>
  <r>
    <x v="0"/>
    <n v="4"/>
    <x v="645"/>
    <s v="Belo Horizonte"/>
    <x v="5"/>
    <n v="10000"/>
    <s v="Mariane Sousa"/>
    <x v="1"/>
  </r>
  <r>
    <x v="4"/>
    <n v="4"/>
    <x v="645"/>
    <s v="Belo Horizonte"/>
    <x v="5"/>
    <n v="21200"/>
    <s v="Rodrigo Ferreira"/>
    <x v="0"/>
  </r>
  <r>
    <x v="2"/>
    <n v="1"/>
    <x v="645"/>
    <s v="Rio de Janeiro"/>
    <x v="1"/>
    <n v="3400"/>
    <s v="Patrícia Appel"/>
    <x v="1"/>
  </r>
  <r>
    <x v="5"/>
    <n v="2"/>
    <x v="645"/>
    <s v="Goiânia"/>
    <x v="2"/>
    <n v="3200"/>
    <s v="Bruno Sá"/>
    <x v="0"/>
  </r>
  <r>
    <x v="1"/>
    <n v="2"/>
    <x v="645"/>
    <s v="São Paulo"/>
    <x v="0"/>
    <n v="4200"/>
    <s v="Daniel Neto"/>
    <x v="0"/>
  </r>
  <r>
    <x v="0"/>
    <n v="3"/>
    <x v="646"/>
    <s v="Goiânia"/>
    <x v="2"/>
    <n v="7500"/>
    <s v="Deysiane Duque"/>
    <x v="1"/>
  </r>
  <r>
    <x v="4"/>
    <n v="5"/>
    <x v="646"/>
    <s v="Goiânia"/>
    <x v="2"/>
    <n v="26500"/>
    <s v="Rogério Assis"/>
    <x v="0"/>
  </r>
  <r>
    <x v="5"/>
    <n v="5"/>
    <x v="646"/>
    <s v="Belo Horizonte"/>
    <x v="5"/>
    <n v="8000"/>
    <s v="Stephanie Alves"/>
    <x v="1"/>
  </r>
  <r>
    <x v="4"/>
    <n v="1"/>
    <x v="646"/>
    <s v="Rio de Janeiro"/>
    <x v="1"/>
    <n v="5300"/>
    <s v="Renan Rotolo"/>
    <x v="0"/>
  </r>
  <r>
    <x v="6"/>
    <n v="3"/>
    <x v="646"/>
    <s v="Goiânia"/>
    <x v="2"/>
    <n v="10500"/>
    <s v="Daniela Guimarães"/>
    <x v="1"/>
  </r>
  <r>
    <x v="6"/>
    <n v="4"/>
    <x v="646"/>
    <s v="Guarulhos"/>
    <x v="0"/>
    <n v="14000"/>
    <s v="Jéssica Ferreira"/>
    <x v="1"/>
  </r>
  <r>
    <x v="4"/>
    <n v="4"/>
    <x v="646"/>
    <s v="Guarulhos"/>
    <x v="0"/>
    <n v="21200"/>
    <s v="Beatriz Teixeira"/>
    <x v="1"/>
  </r>
  <r>
    <x v="1"/>
    <n v="4"/>
    <x v="646"/>
    <s v="Guarulhos"/>
    <x v="0"/>
    <n v="8400"/>
    <s v="Nicolas Mendonça"/>
    <x v="0"/>
  </r>
  <r>
    <x v="6"/>
    <n v="5"/>
    <x v="646"/>
    <s v="Belo Horizonte"/>
    <x v="5"/>
    <n v="17500"/>
    <s v="Gustavo Zakhm"/>
    <x v="0"/>
  </r>
  <r>
    <x v="5"/>
    <n v="2"/>
    <x v="646"/>
    <s v="Porto Alegre"/>
    <x v="4"/>
    <n v="3200"/>
    <s v="Deysiane Farias"/>
    <x v="1"/>
  </r>
  <r>
    <x v="0"/>
    <n v="3"/>
    <x v="646"/>
    <s v="Niterói"/>
    <x v="1"/>
    <n v="7500"/>
    <s v="Bruna Miranda"/>
    <x v="1"/>
  </r>
  <r>
    <x v="4"/>
    <n v="1"/>
    <x v="646"/>
    <s v="Goiânia"/>
    <x v="2"/>
    <n v="5300"/>
    <s v="Ana Barbosa"/>
    <x v="1"/>
  </r>
  <r>
    <x v="2"/>
    <n v="2"/>
    <x v="646"/>
    <s v="Belo Horizonte"/>
    <x v="5"/>
    <n v="6800"/>
    <s v="Ana Johnson"/>
    <x v="1"/>
  </r>
  <r>
    <x v="6"/>
    <n v="3"/>
    <x v="646"/>
    <s v="Belo Horizonte"/>
    <x v="5"/>
    <n v="15900"/>
    <s v="Danilo Costa"/>
    <x v="0"/>
  </r>
  <r>
    <x v="5"/>
    <n v="5"/>
    <x v="647"/>
    <s v="Porto Alegre"/>
    <x v="4"/>
    <n v="8000"/>
    <s v="Marcelo Fernandes"/>
    <x v="0"/>
  </r>
  <r>
    <x v="0"/>
    <n v="3"/>
    <x v="647"/>
    <s v="Recife"/>
    <x v="6"/>
    <n v="15900"/>
    <s v="Patrícia Guedes"/>
    <x v="1"/>
  </r>
  <r>
    <x v="5"/>
    <n v="2"/>
    <x v="647"/>
    <s v="Recife"/>
    <x v="6"/>
    <n v="3200"/>
    <s v="Deysiane Ferreira"/>
    <x v="1"/>
  </r>
  <r>
    <x v="5"/>
    <n v="2"/>
    <x v="647"/>
    <s v="Goiânia"/>
    <x v="2"/>
    <n v="3200"/>
    <s v="Allan Delgado"/>
    <x v="0"/>
  </r>
  <r>
    <x v="4"/>
    <n v="3"/>
    <x v="647"/>
    <s v="Niterói"/>
    <x v="1"/>
    <n v="15900"/>
    <s v="Pedro Calbucci"/>
    <x v="0"/>
  </r>
  <r>
    <x v="3"/>
    <n v="3"/>
    <x v="647"/>
    <s v="Campinas"/>
    <x v="0"/>
    <n v="4200"/>
    <s v="Caio Lima"/>
    <x v="0"/>
  </r>
  <r>
    <x v="6"/>
    <n v="5"/>
    <x v="647"/>
    <s v="Guarulhos"/>
    <x v="0"/>
    <n v="17500"/>
    <s v="Renan Rubim"/>
    <x v="0"/>
  </r>
  <r>
    <x v="4"/>
    <n v="5"/>
    <x v="648"/>
    <s v="Campinas"/>
    <x v="0"/>
    <n v="26500"/>
    <s v="Rilson Brum"/>
    <x v="0"/>
  </r>
  <r>
    <x v="6"/>
    <n v="1"/>
    <x v="648"/>
    <s v="Guarulhos"/>
    <x v="0"/>
    <n v="3500"/>
    <s v="Bruno Perdomo"/>
    <x v="0"/>
  </r>
  <r>
    <x v="5"/>
    <n v="5"/>
    <x v="648"/>
    <s v="Goiânia"/>
    <x v="2"/>
    <n v="8000"/>
    <s v="Pedro Almeida"/>
    <x v="0"/>
  </r>
  <r>
    <x v="2"/>
    <n v="4"/>
    <x v="648"/>
    <s v="Guarulhos"/>
    <x v="0"/>
    <n v="13600"/>
    <s v="Cézar Villanova"/>
    <x v="0"/>
  </r>
  <r>
    <x v="6"/>
    <n v="5"/>
    <x v="648"/>
    <s v="Campinas"/>
    <x v="0"/>
    <n v="17500"/>
    <s v="Gabriela Bitencourt"/>
    <x v="1"/>
  </r>
  <r>
    <x v="2"/>
    <n v="4"/>
    <x v="649"/>
    <s v="Goiânia"/>
    <x v="2"/>
    <n v="13600"/>
    <s v="Sthefeson Barreira"/>
    <x v="0"/>
  </r>
  <r>
    <x v="4"/>
    <n v="4"/>
    <x v="649"/>
    <s v="São Paulo"/>
    <x v="0"/>
    <n v="21200"/>
    <s v="Ana Guimarães"/>
    <x v="1"/>
  </r>
  <r>
    <x v="3"/>
    <n v="2"/>
    <x v="650"/>
    <s v="São Paulo"/>
    <x v="0"/>
    <n v="2800"/>
    <s v="Luana Menezes"/>
    <x v="1"/>
  </r>
  <r>
    <x v="4"/>
    <n v="4"/>
    <x v="650"/>
    <s v="Guarulhos"/>
    <x v="0"/>
    <n v="21200"/>
    <s v="Juliana Silva"/>
    <x v="1"/>
  </r>
  <r>
    <x v="0"/>
    <n v="4"/>
    <x v="651"/>
    <s v="Guarulhos"/>
    <x v="0"/>
    <n v="10000"/>
    <s v="Mariana Portela"/>
    <x v="1"/>
  </r>
  <r>
    <x v="1"/>
    <n v="5"/>
    <x v="651"/>
    <s v="Belo Horizonte"/>
    <x v="5"/>
    <n v="10500"/>
    <s v="Camilla Sousa"/>
    <x v="1"/>
  </r>
  <r>
    <x v="4"/>
    <n v="3"/>
    <x v="651"/>
    <s v="Belo Horizonte"/>
    <x v="5"/>
    <n v="15900"/>
    <s v="Maria Bôas"/>
    <x v="1"/>
  </r>
  <r>
    <x v="0"/>
    <n v="2"/>
    <x v="652"/>
    <s v="São Paulo"/>
    <x v="0"/>
    <n v="5000"/>
    <s v="Sthefeson Cavalcanti"/>
    <x v="0"/>
  </r>
  <r>
    <x v="4"/>
    <n v="1"/>
    <x v="652"/>
    <s v="Campinas"/>
    <x v="0"/>
    <n v="5300"/>
    <s v="Adriano Bôas"/>
    <x v="0"/>
  </r>
  <r>
    <x v="0"/>
    <n v="1"/>
    <x v="652"/>
    <s v="Curitiba"/>
    <x v="3"/>
    <n v="2500"/>
    <s v="Yasser Tabet"/>
    <x v="0"/>
  </r>
  <r>
    <x v="4"/>
    <n v="4"/>
    <x v="652"/>
    <s v="Campinas"/>
    <x v="0"/>
    <n v="21200"/>
    <s v="Thiago Gasperi"/>
    <x v="0"/>
  </r>
  <r>
    <x v="0"/>
    <n v="5"/>
    <x v="652"/>
    <s v="Goiânia"/>
    <x v="2"/>
    <n v="12500"/>
    <s v="Pedro Ferreira"/>
    <x v="0"/>
  </r>
  <r>
    <x v="4"/>
    <n v="4"/>
    <x v="653"/>
    <s v="São Paulo"/>
    <x v="0"/>
    <n v="21200"/>
    <s v="Natalia Silva"/>
    <x v="1"/>
  </r>
  <r>
    <x v="0"/>
    <n v="2"/>
    <x v="653"/>
    <s v="Campinas"/>
    <x v="0"/>
    <n v="5000"/>
    <s v="Antônio Costa"/>
    <x v="0"/>
  </r>
  <r>
    <x v="0"/>
    <n v="2"/>
    <x v="653"/>
    <s v="Belo Horizonte"/>
    <x v="5"/>
    <n v="5000"/>
    <s v="Henrique Chafin"/>
    <x v="0"/>
  </r>
  <r>
    <x v="5"/>
    <n v="1"/>
    <x v="654"/>
    <s v="Niterói"/>
    <x v="1"/>
    <n v="1600"/>
    <s v="Iuri Gonçalves"/>
    <x v="0"/>
  </r>
  <r>
    <x v="5"/>
    <n v="1"/>
    <x v="655"/>
    <s v="Rio de Janeiro"/>
    <x v="1"/>
    <n v="1600"/>
    <s v="Fernanda Cavalcanti"/>
    <x v="1"/>
  </r>
  <r>
    <x v="2"/>
    <n v="3"/>
    <x v="655"/>
    <s v="São Paulo"/>
    <x v="0"/>
    <n v="10200"/>
    <s v="Jeferson Thiele"/>
    <x v="0"/>
  </r>
  <r>
    <x v="5"/>
    <n v="5"/>
    <x v="656"/>
    <s v="Goiânia"/>
    <x v="2"/>
    <n v="8000"/>
    <s v="Mateus Vianna"/>
    <x v="0"/>
  </r>
  <r>
    <x v="0"/>
    <n v="1"/>
    <x v="656"/>
    <s v="Guarulhos"/>
    <x v="0"/>
    <n v="2500"/>
    <s v="Rafaela Azevedo"/>
    <x v="1"/>
  </r>
  <r>
    <x v="5"/>
    <n v="3"/>
    <x v="656"/>
    <s v="Goiânia"/>
    <x v="2"/>
    <n v="4800"/>
    <s v="Ananda Mendonça"/>
    <x v="1"/>
  </r>
  <r>
    <x v="1"/>
    <n v="1"/>
    <x v="656"/>
    <s v="Curitiba"/>
    <x v="3"/>
    <n v="2100"/>
    <s v="Isabella Reis"/>
    <x v="1"/>
  </r>
  <r>
    <x v="3"/>
    <n v="3"/>
    <x v="656"/>
    <s v="São Paulo"/>
    <x v="0"/>
    <n v="4200"/>
    <s v="José Figueiredo"/>
    <x v="0"/>
  </r>
  <r>
    <x v="1"/>
    <n v="1"/>
    <x v="656"/>
    <s v="Goiânia"/>
    <x v="2"/>
    <n v="2100"/>
    <s v="Beatriz Fonseca"/>
    <x v="1"/>
  </r>
  <r>
    <x v="0"/>
    <n v="2"/>
    <x v="656"/>
    <s v="Belo Horizonte"/>
    <x v="5"/>
    <n v="10600"/>
    <s v="Felipe Carneiro"/>
    <x v="0"/>
  </r>
  <r>
    <x v="6"/>
    <n v="3"/>
    <x v="657"/>
    <s v="Guarulhos"/>
    <x v="0"/>
    <n v="10500"/>
    <s v="Ana Souza"/>
    <x v="1"/>
  </r>
  <r>
    <x v="4"/>
    <n v="3"/>
    <x v="657"/>
    <s v="São Paulo"/>
    <x v="0"/>
    <n v="15900"/>
    <s v="Bruna Gonçalves"/>
    <x v="1"/>
  </r>
  <r>
    <x v="3"/>
    <n v="3"/>
    <x v="657"/>
    <s v="Goiânia"/>
    <x v="2"/>
    <n v="4200"/>
    <s v="Lucas Goulart"/>
    <x v="0"/>
  </r>
  <r>
    <x v="6"/>
    <n v="1"/>
    <x v="657"/>
    <s v="São Paulo"/>
    <x v="0"/>
    <n v="3500"/>
    <s v="Pedro Medina"/>
    <x v="0"/>
  </r>
  <r>
    <x v="5"/>
    <n v="1"/>
    <x v="658"/>
    <s v="Recife"/>
    <x v="6"/>
    <n v="1600"/>
    <s v="Eduardo Dias"/>
    <x v="0"/>
  </r>
  <r>
    <x v="5"/>
    <n v="1"/>
    <x v="658"/>
    <s v="Belo Horizonte"/>
    <x v="5"/>
    <n v="1600"/>
    <s v="Luísa Procaci"/>
    <x v="0"/>
  </r>
  <r>
    <x v="6"/>
    <n v="3"/>
    <x v="658"/>
    <s v="São Paulo"/>
    <x v="0"/>
    <n v="10500"/>
    <s v="Beatriz Aragão"/>
    <x v="1"/>
  </r>
  <r>
    <x v="4"/>
    <n v="2"/>
    <x v="658"/>
    <s v="Rio de Janeiro"/>
    <x v="1"/>
    <n v="10600"/>
    <s v="Gustavo Freire"/>
    <x v="0"/>
  </r>
  <r>
    <x v="6"/>
    <n v="4"/>
    <x v="659"/>
    <s v="Curitiba"/>
    <x v="3"/>
    <n v="14000"/>
    <s v="João Gasperi"/>
    <x v="0"/>
  </r>
  <r>
    <x v="6"/>
    <n v="5"/>
    <x v="659"/>
    <s v="Campinas"/>
    <x v="0"/>
    <n v="17500"/>
    <s v="Pedro Candido"/>
    <x v="0"/>
  </r>
  <r>
    <x v="4"/>
    <n v="1"/>
    <x v="659"/>
    <s v="São Paulo"/>
    <x v="0"/>
    <n v="5300"/>
    <s v="Alexandre Moura"/>
    <x v="0"/>
  </r>
  <r>
    <x v="3"/>
    <n v="5"/>
    <x v="659"/>
    <s v="Campinas"/>
    <x v="0"/>
    <n v="7000"/>
    <s v="Iuri Freire"/>
    <x v="0"/>
  </r>
  <r>
    <x v="3"/>
    <n v="5"/>
    <x v="659"/>
    <s v="Porto Alegre"/>
    <x v="4"/>
    <n v="7000"/>
    <s v="Mariane Vieira"/>
    <x v="1"/>
  </r>
  <r>
    <x v="2"/>
    <n v="4"/>
    <x v="659"/>
    <s v="Belo Horizonte"/>
    <x v="5"/>
    <n v="13600"/>
    <s v="Lucas Procaci"/>
    <x v="0"/>
  </r>
  <r>
    <x v="4"/>
    <n v="3"/>
    <x v="659"/>
    <s v="São Paulo"/>
    <x v="0"/>
    <n v="15900"/>
    <s v="Daniel Montanholi"/>
    <x v="0"/>
  </r>
  <r>
    <x v="0"/>
    <n v="1"/>
    <x v="659"/>
    <s v="Porto Alegre"/>
    <x v="4"/>
    <n v="2500"/>
    <s v="Natalia Pacheco"/>
    <x v="1"/>
  </r>
  <r>
    <x v="5"/>
    <n v="2"/>
    <x v="659"/>
    <s v="São Paulo"/>
    <x v="0"/>
    <n v="3200"/>
    <s v="Rachel Lima"/>
    <x v="1"/>
  </r>
  <r>
    <x v="5"/>
    <n v="3"/>
    <x v="659"/>
    <s v="São Paulo"/>
    <x v="0"/>
    <n v="4800"/>
    <s v="Mariana Silva"/>
    <x v="1"/>
  </r>
  <r>
    <x v="6"/>
    <n v="2"/>
    <x v="659"/>
    <s v="Niterói"/>
    <x v="1"/>
    <n v="7000"/>
    <s v="Matheus Pacheco"/>
    <x v="0"/>
  </r>
  <r>
    <x v="6"/>
    <n v="4"/>
    <x v="659"/>
    <s v="Belo Horizonte"/>
    <x v="5"/>
    <n v="14000"/>
    <s v="Philipe Santos"/>
    <x v="0"/>
  </r>
  <r>
    <x v="3"/>
    <n v="1"/>
    <x v="659"/>
    <s v="Guarulhos"/>
    <x v="0"/>
    <n v="1400"/>
    <s v="Giovana Miranda"/>
    <x v="1"/>
  </r>
  <r>
    <x v="1"/>
    <n v="4"/>
    <x v="660"/>
    <s v="Goiânia"/>
    <x v="2"/>
    <n v="8400"/>
    <s v="Matheus Vasconcelos"/>
    <x v="0"/>
  </r>
  <r>
    <x v="6"/>
    <n v="2"/>
    <x v="660"/>
    <s v="Campinas"/>
    <x v="0"/>
    <n v="7000"/>
    <s v="Bernardo Binello"/>
    <x v="0"/>
  </r>
  <r>
    <x v="0"/>
    <n v="5"/>
    <x v="660"/>
    <s v="Rio de Janeiro"/>
    <x v="1"/>
    <n v="12500"/>
    <s v="Carlos Guedes"/>
    <x v="0"/>
  </r>
  <r>
    <x v="5"/>
    <n v="4"/>
    <x v="660"/>
    <s v="Porto Alegre"/>
    <x v="4"/>
    <n v="6400"/>
    <s v="Igor Ribeiro"/>
    <x v="0"/>
  </r>
  <r>
    <x v="5"/>
    <n v="3"/>
    <x v="660"/>
    <s v="Guarulhos"/>
    <x v="0"/>
    <n v="4800"/>
    <s v="Luiz Arruda"/>
    <x v="0"/>
  </r>
  <r>
    <x v="6"/>
    <n v="3"/>
    <x v="660"/>
    <s v="Goiânia"/>
    <x v="2"/>
    <n v="10500"/>
    <s v="Fabio Li"/>
    <x v="0"/>
  </r>
  <r>
    <x v="4"/>
    <n v="5"/>
    <x v="660"/>
    <s v="Rio de Janeiro"/>
    <x v="1"/>
    <n v="26500"/>
    <s v="Roberto Lima"/>
    <x v="0"/>
  </r>
  <r>
    <x v="2"/>
    <n v="4"/>
    <x v="661"/>
    <s v="São Paulo"/>
    <x v="0"/>
    <n v="13600"/>
    <s v="Priscila Aragão"/>
    <x v="1"/>
  </r>
  <r>
    <x v="3"/>
    <n v="1"/>
    <x v="662"/>
    <s v="Niterói"/>
    <x v="1"/>
    <n v="1400"/>
    <s v="Isabel Rotsztejn"/>
    <x v="1"/>
  </r>
  <r>
    <x v="5"/>
    <n v="1"/>
    <x v="662"/>
    <s v="Guarulhos"/>
    <x v="0"/>
    <n v="1600"/>
    <s v="Renan Montanholi"/>
    <x v="0"/>
  </r>
  <r>
    <x v="4"/>
    <n v="1"/>
    <x v="663"/>
    <s v="Belo Horizonte"/>
    <x v="5"/>
    <n v="5300"/>
    <s v="Pedro Fernandes"/>
    <x v="0"/>
  </r>
  <r>
    <x v="4"/>
    <n v="5"/>
    <x v="663"/>
    <s v="Belo Horizonte"/>
    <x v="5"/>
    <n v="26500"/>
    <s v="Carlos Miranda"/>
    <x v="0"/>
  </r>
  <r>
    <x v="2"/>
    <n v="3"/>
    <x v="663"/>
    <s v="Campinas"/>
    <x v="0"/>
    <n v="10200"/>
    <s v="Jônatas Procaci"/>
    <x v="0"/>
  </r>
  <r>
    <x v="0"/>
    <n v="5"/>
    <x v="663"/>
    <s v="Guarulhos"/>
    <x v="0"/>
    <n v="12500"/>
    <s v="Isabelle Rosa"/>
    <x v="1"/>
  </r>
  <r>
    <x v="0"/>
    <n v="5"/>
    <x v="663"/>
    <s v="Goiânia"/>
    <x v="2"/>
    <n v="26500"/>
    <s v="Allan Amaral"/>
    <x v="0"/>
  </r>
  <r>
    <x v="4"/>
    <n v="1"/>
    <x v="663"/>
    <s v="Belo Horizonte"/>
    <x v="5"/>
    <n v="5300"/>
    <s v="João Pereira"/>
    <x v="0"/>
  </r>
  <r>
    <x v="3"/>
    <n v="4"/>
    <x v="663"/>
    <s v="Belo Horizonte"/>
    <x v="5"/>
    <n v="5600"/>
    <s v="João Souza"/>
    <x v="0"/>
  </r>
  <r>
    <x v="4"/>
    <n v="1"/>
    <x v="663"/>
    <s v="Belo Horizonte"/>
    <x v="5"/>
    <n v="5300"/>
    <s v="Khaio Villanova"/>
    <x v="0"/>
  </r>
  <r>
    <x v="0"/>
    <n v="1"/>
    <x v="663"/>
    <s v="São Paulo"/>
    <x v="0"/>
    <n v="5300"/>
    <s v="João Fahrnholz"/>
    <x v="0"/>
  </r>
  <r>
    <x v="1"/>
    <n v="3"/>
    <x v="663"/>
    <s v="Guarulhos"/>
    <x v="0"/>
    <n v="6300"/>
    <s v="Luis Dias"/>
    <x v="1"/>
  </r>
  <r>
    <x v="2"/>
    <n v="5"/>
    <x v="664"/>
    <s v="Curitiba"/>
    <x v="3"/>
    <n v="17000"/>
    <s v="Audir Machado"/>
    <x v="0"/>
  </r>
  <r>
    <x v="1"/>
    <n v="3"/>
    <x v="664"/>
    <s v="Rio de Janeiro"/>
    <x v="1"/>
    <n v="6300"/>
    <s v="Pedro Londero"/>
    <x v="0"/>
  </r>
  <r>
    <x v="2"/>
    <n v="1"/>
    <x v="665"/>
    <s v="Belo Horizonte"/>
    <x v="5"/>
    <n v="3400"/>
    <s v="Adrielle Soares"/>
    <x v="1"/>
  </r>
  <r>
    <x v="3"/>
    <n v="2"/>
    <x v="665"/>
    <s v="Porto Alegre"/>
    <x v="4"/>
    <n v="2800"/>
    <s v="Marcela Michetti"/>
    <x v="1"/>
  </r>
  <r>
    <x v="0"/>
    <n v="2"/>
    <x v="666"/>
    <s v="Niterói"/>
    <x v="1"/>
    <n v="5000"/>
    <s v="Ana Miura"/>
    <x v="1"/>
  </r>
  <r>
    <x v="5"/>
    <n v="1"/>
    <x v="666"/>
    <s v="Guarulhos"/>
    <x v="0"/>
    <n v="1600"/>
    <s v="Thales Marinho"/>
    <x v="0"/>
  </r>
  <r>
    <x v="5"/>
    <n v="3"/>
    <x v="666"/>
    <s v="Guarulhos"/>
    <x v="0"/>
    <n v="4800"/>
    <s v="Cícero Vasconcelos"/>
    <x v="0"/>
  </r>
  <r>
    <x v="1"/>
    <n v="3"/>
    <x v="666"/>
    <s v="Porto Alegre"/>
    <x v="4"/>
    <n v="6300"/>
    <s v="Alex Freire"/>
    <x v="0"/>
  </r>
  <r>
    <x v="0"/>
    <n v="2"/>
    <x v="667"/>
    <s v="Rio de Janeiro"/>
    <x v="1"/>
    <n v="5000"/>
    <s v="Eduardo Ferreira"/>
    <x v="0"/>
  </r>
  <r>
    <x v="3"/>
    <n v="4"/>
    <x v="667"/>
    <s v="São Paulo"/>
    <x v="0"/>
    <n v="5600"/>
    <s v="Carolina Rezende"/>
    <x v="1"/>
  </r>
  <r>
    <x v="0"/>
    <n v="2"/>
    <x v="667"/>
    <s v="Guarulhos"/>
    <x v="0"/>
    <n v="5000"/>
    <s v="Tadeu Rocha"/>
    <x v="0"/>
  </r>
  <r>
    <x v="1"/>
    <n v="1"/>
    <x v="667"/>
    <s v="Belo Horizonte"/>
    <x v="5"/>
    <n v="2100"/>
    <s v="Giulia Araujo"/>
    <x v="1"/>
  </r>
  <r>
    <x v="0"/>
    <n v="1"/>
    <x v="667"/>
    <s v="Rio de Janeiro"/>
    <x v="1"/>
    <n v="2500"/>
    <s v="Rubens Ferreira"/>
    <x v="0"/>
  </r>
  <r>
    <x v="3"/>
    <n v="3"/>
    <x v="667"/>
    <s v="Belo Horizonte"/>
    <x v="5"/>
    <n v="4200"/>
    <s v="Antonio Guimarães"/>
    <x v="0"/>
  </r>
  <r>
    <x v="1"/>
    <n v="1"/>
    <x v="667"/>
    <s v="Rio de Janeiro"/>
    <x v="1"/>
    <n v="2100"/>
    <s v="Luiza Carvalho"/>
    <x v="1"/>
  </r>
  <r>
    <x v="0"/>
    <n v="3"/>
    <x v="668"/>
    <s v="Goiânia"/>
    <x v="2"/>
    <n v="7500"/>
    <s v="Arthur Junior"/>
    <x v="0"/>
  </r>
  <r>
    <x v="5"/>
    <n v="2"/>
    <x v="668"/>
    <s v="Goiânia"/>
    <x v="2"/>
    <n v="3200"/>
    <s v="Rodrigo Calbucci"/>
    <x v="0"/>
  </r>
  <r>
    <x v="3"/>
    <n v="1"/>
    <x v="668"/>
    <s v="Goiânia"/>
    <x v="2"/>
    <n v="1400"/>
    <s v="Marcos Fonseca"/>
    <x v="0"/>
  </r>
  <r>
    <x v="4"/>
    <n v="3"/>
    <x v="668"/>
    <s v="Niterói"/>
    <x v="1"/>
    <n v="15900"/>
    <s v="Julia Fernandes"/>
    <x v="1"/>
  </r>
  <r>
    <x v="0"/>
    <n v="2"/>
    <x v="668"/>
    <s v="São Paulo"/>
    <x v="0"/>
    <n v="5000"/>
    <s v="Adriane Freire"/>
    <x v="1"/>
  </r>
  <r>
    <x v="1"/>
    <n v="4"/>
    <x v="668"/>
    <s v="Rio de Janeiro"/>
    <x v="1"/>
    <n v="8400"/>
    <s v="Allan Velucci"/>
    <x v="0"/>
  </r>
  <r>
    <x v="6"/>
    <n v="1"/>
    <x v="669"/>
    <s v="Niterói"/>
    <x v="1"/>
    <n v="3500"/>
    <s v="Mateus Santos"/>
    <x v="0"/>
  </r>
  <r>
    <x v="6"/>
    <n v="4"/>
    <x v="669"/>
    <s v="Guarulhos"/>
    <x v="0"/>
    <n v="14000"/>
    <s v="Pedro Rodrigues"/>
    <x v="0"/>
  </r>
  <r>
    <x v="3"/>
    <n v="2"/>
    <x v="670"/>
    <s v="Curitiba"/>
    <x v="3"/>
    <n v="2800"/>
    <s v="André Silva"/>
    <x v="0"/>
  </r>
  <r>
    <x v="1"/>
    <n v="3"/>
    <x v="670"/>
    <s v="São Paulo"/>
    <x v="0"/>
    <n v="6300"/>
    <s v="Cláudio Roberto"/>
    <x v="0"/>
  </r>
  <r>
    <x v="0"/>
    <n v="4"/>
    <x v="670"/>
    <s v="Campinas"/>
    <x v="0"/>
    <n v="10000"/>
    <s v="Carlos Soledade"/>
    <x v="0"/>
  </r>
  <r>
    <x v="4"/>
    <n v="5"/>
    <x v="670"/>
    <s v="Goiânia"/>
    <x v="2"/>
    <n v="26500"/>
    <s v="Antonio Heimlich"/>
    <x v="0"/>
  </r>
  <r>
    <x v="2"/>
    <n v="4"/>
    <x v="670"/>
    <s v="Belo Horizonte"/>
    <x v="5"/>
    <n v="13600"/>
    <s v="Gabrielle Luz"/>
    <x v="1"/>
  </r>
  <r>
    <x v="6"/>
    <n v="2"/>
    <x v="671"/>
    <s v="Rio de Janeiro"/>
    <x v="1"/>
    <n v="7000"/>
    <s v="Alberto Silva"/>
    <x v="0"/>
  </r>
  <r>
    <x v="0"/>
    <n v="5"/>
    <x v="671"/>
    <s v="Curitiba"/>
    <x v="3"/>
    <n v="12500"/>
    <s v="Thales Vianna"/>
    <x v="0"/>
  </r>
  <r>
    <x v="0"/>
    <n v="4"/>
    <x v="671"/>
    <s v="São Paulo"/>
    <x v="0"/>
    <n v="10000"/>
    <s v="Chan Castro"/>
    <x v="1"/>
  </r>
  <r>
    <x v="6"/>
    <n v="1"/>
    <x v="671"/>
    <s v="Rio de Janeiro"/>
    <x v="1"/>
    <n v="3500"/>
    <s v="Maria Vianna"/>
    <x v="1"/>
  </r>
  <r>
    <x v="6"/>
    <n v="2"/>
    <x v="671"/>
    <s v="Porto Alegre"/>
    <x v="4"/>
    <n v="10600"/>
    <s v="Eric Xavier"/>
    <x v="0"/>
  </r>
  <r>
    <x v="0"/>
    <n v="4"/>
    <x v="671"/>
    <s v="São Paulo"/>
    <x v="0"/>
    <n v="10000"/>
    <s v="Adriana Racy"/>
    <x v="1"/>
  </r>
  <r>
    <x v="0"/>
    <n v="4"/>
    <x v="671"/>
    <s v="Porto Alegre"/>
    <x v="4"/>
    <n v="21200"/>
    <s v="Ives Gonçalves"/>
    <x v="1"/>
  </r>
  <r>
    <x v="3"/>
    <n v="4"/>
    <x v="671"/>
    <s v="Recife"/>
    <x v="6"/>
    <n v="5600"/>
    <s v="André Sapir"/>
    <x v="0"/>
  </r>
  <r>
    <x v="1"/>
    <n v="2"/>
    <x v="671"/>
    <s v="São Paulo"/>
    <x v="0"/>
    <n v="4200"/>
    <s v="Wilson Nogueira"/>
    <x v="0"/>
  </r>
  <r>
    <x v="4"/>
    <n v="4"/>
    <x v="671"/>
    <s v="Belo Horizonte"/>
    <x v="5"/>
    <n v="21200"/>
    <s v="Lucas Ferreira"/>
    <x v="0"/>
  </r>
  <r>
    <x v="4"/>
    <n v="5"/>
    <x v="671"/>
    <s v="Campinas"/>
    <x v="0"/>
    <n v="26500"/>
    <s v="Rodrigo Mendes"/>
    <x v="0"/>
  </r>
  <r>
    <x v="4"/>
    <n v="5"/>
    <x v="671"/>
    <s v="Niterói"/>
    <x v="1"/>
    <n v="26500"/>
    <s v="João Mello"/>
    <x v="0"/>
  </r>
  <r>
    <x v="5"/>
    <n v="1"/>
    <x v="671"/>
    <s v="Goiânia"/>
    <x v="2"/>
    <n v="1600"/>
    <s v="Beatriz Araujo"/>
    <x v="1"/>
  </r>
  <r>
    <x v="3"/>
    <n v="1"/>
    <x v="672"/>
    <s v="São Paulo"/>
    <x v="0"/>
    <n v="1400"/>
    <s v="Matheus Barroso"/>
    <x v="0"/>
  </r>
  <r>
    <x v="6"/>
    <n v="2"/>
    <x v="672"/>
    <s v="Belo Horizonte"/>
    <x v="5"/>
    <n v="7000"/>
    <s v="Jessica Costa"/>
    <x v="1"/>
  </r>
  <r>
    <x v="4"/>
    <n v="2"/>
    <x v="672"/>
    <s v="Campinas"/>
    <x v="0"/>
    <n v="10600"/>
    <s v="Thays Viríssimo"/>
    <x v="1"/>
  </r>
  <r>
    <x v="4"/>
    <n v="1"/>
    <x v="672"/>
    <s v="Porto Alegre"/>
    <x v="4"/>
    <n v="5300"/>
    <s v="Cézar Araujo"/>
    <x v="0"/>
  </r>
  <r>
    <x v="3"/>
    <n v="5"/>
    <x v="672"/>
    <s v="Guarulhos"/>
    <x v="0"/>
    <n v="7000"/>
    <s v="Carolina Freire"/>
    <x v="1"/>
  </r>
  <r>
    <x v="5"/>
    <n v="5"/>
    <x v="672"/>
    <s v="São Paulo"/>
    <x v="0"/>
    <n v="8000"/>
    <s v="Arthur Bastazini"/>
    <x v="0"/>
  </r>
  <r>
    <x v="4"/>
    <n v="5"/>
    <x v="672"/>
    <s v="São Paulo"/>
    <x v="0"/>
    <n v="26500"/>
    <s v="Marina Lopes"/>
    <x v="1"/>
  </r>
  <r>
    <x v="0"/>
    <n v="2"/>
    <x v="672"/>
    <s v="São Paulo"/>
    <x v="0"/>
    <n v="5000"/>
    <s v="Amanda Vasconcelos"/>
    <x v="1"/>
  </r>
  <r>
    <x v="0"/>
    <n v="2"/>
    <x v="673"/>
    <s v="Goiânia"/>
    <x v="2"/>
    <n v="5000"/>
    <s v="Daniela Ribeiro"/>
    <x v="1"/>
  </r>
  <r>
    <x v="5"/>
    <n v="2"/>
    <x v="673"/>
    <s v="Guarulhos"/>
    <x v="0"/>
    <n v="3200"/>
    <s v="Ruan Ribeiro"/>
    <x v="0"/>
  </r>
  <r>
    <x v="4"/>
    <n v="3"/>
    <x v="673"/>
    <s v="Belo Horizonte"/>
    <x v="5"/>
    <n v="15900"/>
    <s v="Wilson Delgado"/>
    <x v="0"/>
  </r>
  <r>
    <x v="2"/>
    <n v="2"/>
    <x v="673"/>
    <s v="Curitiba"/>
    <x v="3"/>
    <n v="6800"/>
    <s v="Gustavo Heimlich"/>
    <x v="0"/>
  </r>
  <r>
    <x v="1"/>
    <n v="1"/>
    <x v="673"/>
    <s v="São Paulo"/>
    <x v="0"/>
    <n v="2100"/>
    <s v="Amanda Jimbo"/>
    <x v="1"/>
  </r>
  <r>
    <x v="3"/>
    <n v="5"/>
    <x v="673"/>
    <s v="São Paulo"/>
    <x v="0"/>
    <n v="7000"/>
    <s v="Ana Azevedo"/>
    <x v="1"/>
  </r>
  <r>
    <x v="0"/>
    <n v="4"/>
    <x v="674"/>
    <s v="Campinas"/>
    <x v="0"/>
    <n v="10000"/>
    <s v="Caroline Bôas"/>
    <x v="1"/>
  </r>
  <r>
    <x v="0"/>
    <n v="2"/>
    <x v="674"/>
    <s v="Goiânia"/>
    <x v="2"/>
    <n v="5000"/>
    <s v="Audir Morais"/>
    <x v="0"/>
  </r>
  <r>
    <x v="1"/>
    <n v="2"/>
    <x v="674"/>
    <s v="Rio de Janeiro"/>
    <x v="1"/>
    <n v="4200"/>
    <s v="Patrícia Dias"/>
    <x v="1"/>
  </r>
  <r>
    <x v="1"/>
    <n v="3"/>
    <x v="674"/>
    <s v="Rio de Janeiro"/>
    <x v="1"/>
    <n v="6300"/>
    <s v="Raissa Amaral"/>
    <x v="1"/>
  </r>
  <r>
    <x v="0"/>
    <n v="3"/>
    <x v="674"/>
    <s v="São Paulo"/>
    <x v="0"/>
    <n v="15900"/>
    <s v="Jéssica Thoni"/>
    <x v="1"/>
  </r>
  <r>
    <x v="6"/>
    <n v="4"/>
    <x v="674"/>
    <s v="São Paulo"/>
    <x v="0"/>
    <n v="21200"/>
    <s v="Gustavo Silva"/>
    <x v="0"/>
  </r>
  <r>
    <x v="2"/>
    <n v="5"/>
    <x v="674"/>
    <s v="Guarulhos"/>
    <x v="0"/>
    <n v="17000"/>
    <s v="Ylana Ferreira"/>
    <x v="1"/>
  </r>
  <r>
    <x v="6"/>
    <n v="1"/>
    <x v="675"/>
    <s v="Belo Horizonte"/>
    <x v="5"/>
    <n v="3500"/>
    <s v="Ulisses Pinto"/>
    <x v="0"/>
  </r>
  <r>
    <x v="0"/>
    <n v="2"/>
    <x v="675"/>
    <s v="Belo Horizonte"/>
    <x v="5"/>
    <n v="5000"/>
    <s v="Yasmim Almeida"/>
    <x v="1"/>
  </r>
  <r>
    <x v="0"/>
    <n v="5"/>
    <x v="675"/>
    <s v="Curitiba"/>
    <x v="3"/>
    <n v="12500"/>
    <s v="Gustavo Albino"/>
    <x v="0"/>
  </r>
  <r>
    <x v="2"/>
    <n v="2"/>
    <x v="675"/>
    <s v="Porto Alegre"/>
    <x v="4"/>
    <n v="6800"/>
    <s v="Felipe Polastri"/>
    <x v="0"/>
  </r>
  <r>
    <x v="5"/>
    <n v="3"/>
    <x v="675"/>
    <s v="Goiânia"/>
    <x v="2"/>
    <n v="4800"/>
    <s v="Joana Wanderley"/>
    <x v="1"/>
  </r>
  <r>
    <x v="0"/>
    <n v="4"/>
    <x v="676"/>
    <s v="Porto Alegre"/>
    <x v="4"/>
    <n v="10000"/>
    <s v="Raphael Barros"/>
    <x v="0"/>
  </r>
  <r>
    <x v="5"/>
    <n v="3"/>
    <x v="676"/>
    <s v="Goiânia"/>
    <x v="2"/>
    <n v="4800"/>
    <s v="Eduardo Fahrnholz"/>
    <x v="0"/>
  </r>
  <r>
    <x v="0"/>
    <n v="2"/>
    <x v="676"/>
    <s v="Recife"/>
    <x v="6"/>
    <n v="5000"/>
    <s v="Juliana Junior"/>
    <x v="1"/>
  </r>
  <r>
    <x v="5"/>
    <n v="5"/>
    <x v="676"/>
    <s v="Guarulhos"/>
    <x v="0"/>
    <n v="8000"/>
    <s v="Livia Lopes"/>
    <x v="1"/>
  </r>
  <r>
    <x v="4"/>
    <n v="1"/>
    <x v="676"/>
    <s v="São Paulo"/>
    <x v="0"/>
    <n v="5300"/>
    <s v="Ulisses Bôas"/>
    <x v="0"/>
  </r>
  <r>
    <x v="2"/>
    <n v="1"/>
    <x v="676"/>
    <s v="Recife"/>
    <x v="6"/>
    <n v="3400"/>
    <s v="Juliana Campos"/>
    <x v="1"/>
  </r>
  <r>
    <x v="0"/>
    <n v="5"/>
    <x v="676"/>
    <s v="Porto Alegre"/>
    <x v="4"/>
    <n v="12500"/>
    <s v="Gabriel Rotsztejn"/>
    <x v="0"/>
  </r>
  <r>
    <x v="5"/>
    <n v="2"/>
    <x v="676"/>
    <s v="Niterói"/>
    <x v="1"/>
    <n v="3200"/>
    <s v="Stephanie Campos"/>
    <x v="1"/>
  </r>
  <r>
    <x v="0"/>
    <n v="3"/>
    <x v="676"/>
    <s v="Belo Horizonte"/>
    <x v="5"/>
    <n v="7500"/>
    <s v="Larissa Mello"/>
    <x v="1"/>
  </r>
  <r>
    <x v="6"/>
    <n v="4"/>
    <x v="676"/>
    <s v="Niterói"/>
    <x v="1"/>
    <n v="14000"/>
    <s v="Tadeu Guedes"/>
    <x v="0"/>
  </r>
  <r>
    <x v="4"/>
    <n v="1"/>
    <x v="676"/>
    <s v="Rio de Janeiro"/>
    <x v="1"/>
    <n v="5300"/>
    <s v="Guilherme Nauenberg"/>
    <x v="0"/>
  </r>
  <r>
    <x v="6"/>
    <n v="4"/>
    <x v="676"/>
    <s v="São Paulo"/>
    <x v="0"/>
    <n v="14000"/>
    <s v="Marcela Farias"/>
    <x v="1"/>
  </r>
  <r>
    <x v="0"/>
    <n v="1"/>
    <x v="676"/>
    <s v="Niterói"/>
    <x v="1"/>
    <n v="2500"/>
    <s v="Daniela Mariz"/>
    <x v="1"/>
  </r>
  <r>
    <x v="3"/>
    <n v="2"/>
    <x v="676"/>
    <s v="São Paulo"/>
    <x v="0"/>
    <n v="2800"/>
    <s v="Sandy Heimlich"/>
    <x v="1"/>
  </r>
  <r>
    <x v="6"/>
    <n v="5"/>
    <x v="676"/>
    <s v="Rio de Janeiro"/>
    <x v="1"/>
    <n v="17500"/>
    <s v="Lucas Gama"/>
    <x v="0"/>
  </r>
  <r>
    <x v="3"/>
    <n v="1"/>
    <x v="677"/>
    <s v="São Paulo"/>
    <x v="0"/>
    <n v="1400"/>
    <s v="Lorena Mello"/>
    <x v="1"/>
  </r>
  <r>
    <x v="6"/>
    <n v="2"/>
    <x v="677"/>
    <s v="Porto Alegre"/>
    <x v="4"/>
    <n v="7000"/>
    <s v="Daniel Fonseca"/>
    <x v="0"/>
  </r>
  <r>
    <x v="4"/>
    <n v="3"/>
    <x v="678"/>
    <s v="Niterói"/>
    <x v="1"/>
    <n v="15900"/>
    <s v="Gustavo Figueiredo"/>
    <x v="0"/>
  </r>
  <r>
    <x v="4"/>
    <n v="1"/>
    <x v="679"/>
    <s v="São Paulo"/>
    <x v="0"/>
    <n v="5300"/>
    <s v="Raul Cardoso"/>
    <x v="0"/>
  </r>
  <r>
    <x v="0"/>
    <n v="3"/>
    <x v="679"/>
    <s v="Guarulhos"/>
    <x v="0"/>
    <n v="15900"/>
    <s v="Yasmim Morete"/>
    <x v="1"/>
  </r>
  <r>
    <x v="5"/>
    <n v="3"/>
    <x v="679"/>
    <s v="Porto Alegre"/>
    <x v="4"/>
    <n v="4800"/>
    <s v="Isabel Carvalho"/>
    <x v="1"/>
  </r>
  <r>
    <x v="0"/>
    <n v="2"/>
    <x v="679"/>
    <s v="Guarulhos"/>
    <x v="0"/>
    <n v="5000"/>
    <s v="Gabrielle Barros"/>
    <x v="1"/>
  </r>
  <r>
    <x v="3"/>
    <n v="5"/>
    <x v="679"/>
    <s v="Rio de Janeiro"/>
    <x v="1"/>
    <n v="7000"/>
    <s v="Maria Miranda"/>
    <x v="1"/>
  </r>
  <r>
    <x v="0"/>
    <n v="3"/>
    <x v="679"/>
    <s v="Goiânia"/>
    <x v="2"/>
    <n v="15900"/>
    <s v="Carlos Faria"/>
    <x v="0"/>
  </r>
  <r>
    <x v="2"/>
    <n v="5"/>
    <x v="679"/>
    <s v="Curitiba"/>
    <x v="3"/>
    <n v="17000"/>
    <s v="Pedro Caputo"/>
    <x v="0"/>
  </r>
  <r>
    <x v="3"/>
    <n v="5"/>
    <x v="679"/>
    <s v="Goiânia"/>
    <x v="2"/>
    <n v="7000"/>
    <s v="Alessandra Abraçado"/>
    <x v="1"/>
  </r>
  <r>
    <x v="3"/>
    <n v="5"/>
    <x v="679"/>
    <s v="Niterói"/>
    <x v="1"/>
    <n v="7000"/>
    <s v="Deysiane Novak"/>
    <x v="1"/>
  </r>
  <r>
    <x v="4"/>
    <n v="1"/>
    <x v="680"/>
    <s v="Guarulhos"/>
    <x v="0"/>
    <n v="5300"/>
    <s v="Larissa Zakhm"/>
    <x v="1"/>
  </r>
  <r>
    <x v="5"/>
    <n v="2"/>
    <x v="680"/>
    <s v="São Paulo"/>
    <x v="0"/>
    <n v="3200"/>
    <s v="Adrielle Alves"/>
    <x v="1"/>
  </r>
  <r>
    <x v="6"/>
    <n v="2"/>
    <x v="681"/>
    <s v="Porto Alegre"/>
    <x v="4"/>
    <n v="7000"/>
    <s v="João Gomes"/>
    <x v="0"/>
  </r>
  <r>
    <x v="4"/>
    <n v="3"/>
    <x v="681"/>
    <s v="Goiânia"/>
    <x v="2"/>
    <n v="15900"/>
    <s v="Marcelo Thoni"/>
    <x v="0"/>
  </r>
  <r>
    <x v="0"/>
    <n v="3"/>
    <x v="681"/>
    <s v="Rio de Janeiro"/>
    <x v="1"/>
    <n v="7500"/>
    <s v="Lucas Silva"/>
    <x v="0"/>
  </r>
  <r>
    <x v="4"/>
    <n v="3"/>
    <x v="681"/>
    <s v="Campinas"/>
    <x v="0"/>
    <n v="15900"/>
    <s v="João Lopes"/>
    <x v="0"/>
  </r>
  <r>
    <x v="0"/>
    <n v="5"/>
    <x v="681"/>
    <s v="São Paulo"/>
    <x v="0"/>
    <n v="26500"/>
    <s v="Cícero Codeceira"/>
    <x v="0"/>
  </r>
  <r>
    <x v="6"/>
    <n v="4"/>
    <x v="681"/>
    <s v="Belo Horizonte"/>
    <x v="5"/>
    <n v="21200"/>
    <s v="Larissa Biase"/>
    <x v="1"/>
  </r>
  <r>
    <x v="5"/>
    <n v="5"/>
    <x v="681"/>
    <s v="Curitiba"/>
    <x v="3"/>
    <n v="8000"/>
    <s v="Daniel Silva"/>
    <x v="0"/>
  </r>
  <r>
    <x v="6"/>
    <n v="3"/>
    <x v="681"/>
    <s v="Niterói"/>
    <x v="1"/>
    <n v="10500"/>
    <s v="Luis Rocha"/>
    <x v="1"/>
  </r>
  <r>
    <x v="4"/>
    <n v="2"/>
    <x v="681"/>
    <s v="Campinas"/>
    <x v="0"/>
    <n v="10600"/>
    <s v="Juliana Ferreira"/>
    <x v="1"/>
  </r>
  <r>
    <x v="2"/>
    <n v="1"/>
    <x v="681"/>
    <s v="São Paulo"/>
    <x v="0"/>
    <n v="3400"/>
    <s v="Eduardo Lopes"/>
    <x v="0"/>
  </r>
  <r>
    <x v="5"/>
    <n v="2"/>
    <x v="681"/>
    <s v="Curitiba"/>
    <x v="3"/>
    <n v="3200"/>
    <s v="João Assis"/>
    <x v="0"/>
  </r>
  <r>
    <x v="0"/>
    <n v="1"/>
    <x v="681"/>
    <s v="Niterói"/>
    <x v="1"/>
    <n v="2500"/>
    <s v="Yasmim Ramos"/>
    <x v="1"/>
  </r>
  <r>
    <x v="5"/>
    <n v="3"/>
    <x v="681"/>
    <s v="Guarulhos"/>
    <x v="0"/>
    <n v="4800"/>
    <s v="Fabio Rodriguez"/>
    <x v="0"/>
  </r>
  <r>
    <x v="0"/>
    <n v="1"/>
    <x v="681"/>
    <s v="Niterói"/>
    <x v="1"/>
    <n v="5300"/>
    <s v="Cícero Franco"/>
    <x v="0"/>
  </r>
  <r>
    <x v="6"/>
    <n v="2"/>
    <x v="681"/>
    <s v="Porto Alegre"/>
    <x v="4"/>
    <n v="7000"/>
    <s v="Lucas Portillo"/>
    <x v="0"/>
  </r>
  <r>
    <x v="0"/>
    <n v="2"/>
    <x v="681"/>
    <s v="Belo Horizonte"/>
    <x v="5"/>
    <n v="5000"/>
    <s v="Julia Limp"/>
    <x v="1"/>
  </r>
  <r>
    <x v="3"/>
    <n v="5"/>
    <x v="681"/>
    <s v="São Paulo"/>
    <x v="0"/>
    <n v="7000"/>
    <s v="Natalia Almeida"/>
    <x v="1"/>
  </r>
  <r>
    <x v="5"/>
    <n v="1"/>
    <x v="681"/>
    <s v="Niterói"/>
    <x v="1"/>
    <n v="1600"/>
    <s v="Felipe Provenzano"/>
    <x v="0"/>
  </r>
  <r>
    <x v="4"/>
    <n v="4"/>
    <x v="681"/>
    <s v="São Paulo"/>
    <x v="0"/>
    <n v="21200"/>
    <s v="Aline Taylor"/>
    <x v="1"/>
  </r>
  <r>
    <x v="4"/>
    <n v="4"/>
    <x v="682"/>
    <s v="Belo Horizonte"/>
    <x v="5"/>
    <n v="21200"/>
    <s v="João Felippe"/>
    <x v="0"/>
  </r>
  <r>
    <x v="0"/>
    <n v="3"/>
    <x v="682"/>
    <s v="Curitiba"/>
    <x v="3"/>
    <n v="7500"/>
    <s v="Vivianne Freitas"/>
    <x v="1"/>
  </r>
  <r>
    <x v="1"/>
    <n v="1"/>
    <x v="682"/>
    <s v="Campinas"/>
    <x v="0"/>
    <n v="2100"/>
    <s v="Ylana Borges"/>
    <x v="1"/>
  </r>
  <r>
    <x v="1"/>
    <n v="2"/>
    <x v="682"/>
    <s v="Belo Horizonte"/>
    <x v="5"/>
    <n v="4200"/>
    <s v="Izabel Souza"/>
    <x v="1"/>
  </r>
  <r>
    <x v="4"/>
    <n v="3"/>
    <x v="682"/>
    <s v="Goiânia"/>
    <x v="2"/>
    <n v="15900"/>
    <s v="Bruno Silva"/>
    <x v="0"/>
  </r>
  <r>
    <x v="0"/>
    <n v="3"/>
    <x v="682"/>
    <s v="Belo Horizonte"/>
    <x v="5"/>
    <n v="15900"/>
    <s v="Raphael Cardoso"/>
    <x v="0"/>
  </r>
  <r>
    <x v="6"/>
    <n v="2"/>
    <x v="682"/>
    <s v="São Paulo"/>
    <x v="0"/>
    <n v="7000"/>
    <s v="Sarah Gonçalves"/>
    <x v="1"/>
  </r>
  <r>
    <x v="5"/>
    <n v="3"/>
    <x v="682"/>
    <s v="Rio de Janeiro"/>
    <x v="1"/>
    <n v="4800"/>
    <s v="Roberto Cardoso"/>
    <x v="0"/>
  </r>
  <r>
    <x v="0"/>
    <n v="5"/>
    <x v="682"/>
    <s v="Campinas"/>
    <x v="0"/>
    <n v="12500"/>
    <s v="Raphael Azevedo"/>
    <x v="0"/>
  </r>
  <r>
    <x v="2"/>
    <n v="2"/>
    <x v="683"/>
    <s v="São Paulo"/>
    <x v="0"/>
    <n v="6800"/>
    <s v="Henrique Isbelle"/>
    <x v="0"/>
  </r>
  <r>
    <x v="5"/>
    <n v="1"/>
    <x v="683"/>
    <s v="Rio de Janeiro"/>
    <x v="1"/>
    <n v="1600"/>
    <s v="Matheus Bruno"/>
    <x v="0"/>
  </r>
  <r>
    <x v="3"/>
    <n v="4"/>
    <x v="683"/>
    <s v="Goiânia"/>
    <x v="2"/>
    <n v="5600"/>
    <s v="Douglas Rangel"/>
    <x v="0"/>
  </r>
  <r>
    <x v="2"/>
    <n v="5"/>
    <x v="683"/>
    <s v="Campinas"/>
    <x v="0"/>
    <n v="17000"/>
    <s v="Breno Gomes"/>
    <x v="0"/>
  </r>
  <r>
    <x v="4"/>
    <n v="3"/>
    <x v="683"/>
    <s v="São Paulo"/>
    <x v="0"/>
    <n v="15900"/>
    <s v="Yasmim Guedes"/>
    <x v="1"/>
  </r>
  <r>
    <x v="6"/>
    <n v="5"/>
    <x v="683"/>
    <s v="Goiânia"/>
    <x v="2"/>
    <n v="17500"/>
    <s v="Jorge Lemos"/>
    <x v="0"/>
  </r>
  <r>
    <x v="6"/>
    <n v="3"/>
    <x v="683"/>
    <s v="São Paulo"/>
    <x v="0"/>
    <n v="10500"/>
    <s v="Caio Nunes"/>
    <x v="0"/>
  </r>
  <r>
    <x v="3"/>
    <n v="2"/>
    <x v="683"/>
    <s v="São Paulo"/>
    <x v="0"/>
    <n v="2800"/>
    <s v="Julia Castilho"/>
    <x v="1"/>
  </r>
  <r>
    <x v="1"/>
    <n v="3"/>
    <x v="683"/>
    <s v="Niterói"/>
    <x v="1"/>
    <n v="6300"/>
    <s v="Raíssa Monteiro"/>
    <x v="1"/>
  </r>
  <r>
    <x v="2"/>
    <n v="3"/>
    <x v="683"/>
    <s v="Belo Horizonte"/>
    <x v="5"/>
    <n v="10200"/>
    <s v="Isabel Pestana"/>
    <x v="1"/>
  </r>
  <r>
    <x v="4"/>
    <n v="2"/>
    <x v="683"/>
    <s v="São Paulo"/>
    <x v="0"/>
    <n v="10600"/>
    <s v="Thiago Lemos"/>
    <x v="0"/>
  </r>
  <r>
    <x v="0"/>
    <n v="1"/>
    <x v="683"/>
    <s v="São Paulo"/>
    <x v="0"/>
    <n v="2500"/>
    <s v="Alon Nóbrega"/>
    <x v="0"/>
  </r>
  <r>
    <x v="6"/>
    <n v="4"/>
    <x v="683"/>
    <s v="Goiânia"/>
    <x v="2"/>
    <n v="21200"/>
    <s v="Adrielle Xavier"/>
    <x v="1"/>
  </r>
  <r>
    <x v="0"/>
    <n v="1"/>
    <x v="684"/>
    <s v="Porto Alegre"/>
    <x v="4"/>
    <n v="2500"/>
    <s v="Stefan Nogueira"/>
    <x v="0"/>
  </r>
  <r>
    <x v="4"/>
    <n v="1"/>
    <x v="684"/>
    <s v="São Paulo"/>
    <x v="0"/>
    <n v="5300"/>
    <s v="Mariana Rosa"/>
    <x v="1"/>
  </r>
  <r>
    <x v="3"/>
    <n v="4"/>
    <x v="684"/>
    <s v="Goiânia"/>
    <x v="2"/>
    <n v="5600"/>
    <s v="Gustavo Florim"/>
    <x v="0"/>
  </r>
  <r>
    <x v="1"/>
    <n v="3"/>
    <x v="684"/>
    <s v="Goiânia"/>
    <x v="2"/>
    <n v="6300"/>
    <s v="Roberto Siqueira"/>
    <x v="0"/>
  </r>
  <r>
    <x v="4"/>
    <n v="1"/>
    <x v="684"/>
    <s v="Goiânia"/>
    <x v="2"/>
    <n v="5300"/>
    <s v="Leonardo Assumpção"/>
    <x v="0"/>
  </r>
  <r>
    <x v="6"/>
    <n v="2"/>
    <x v="684"/>
    <s v="Curitiba"/>
    <x v="3"/>
    <n v="7000"/>
    <s v="Daniel Mendonça"/>
    <x v="0"/>
  </r>
  <r>
    <x v="4"/>
    <n v="1"/>
    <x v="684"/>
    <s v="Goiânia"/>
    <x v="2"/>
    <n v="5300"/>
    <s v="Bruno Passos"/>
    <x v="0"/>
  </r>
  <r>
    <x v="6"/>
    <n v="4"/>
    <x v="684"/>
    <s v="Porto Alegre"/>
    <x v="4"/>
    <n v="14000"/>
    <s v="Elaine Souza"/>
    <x v="1"/>
  </r>
  <r>
    <x v="0"/>
    <n v="5"/>
    <x v="684"/>
    <s v="Goiânia"/>
    <x v="2"/>
    <n v="12500"/>
    <s v="Norman Santos"/>
    <x v="0"/>
  </r>
  <r>
    <x v="4"/>
    <n v="4"/>
    <x v="684"/>
    <s v="São Paulo"/>
    <x v="0"/>
    <n v="21200"/>
    <s v="Adrielle Rotsztejn"/>
    <x v="1"/>
  </r>
  <r>
    <x v="1"/>
    <n v="3"/>
    <x v="685"/>
    <s v="São Paulo"/>
    <x v="0"/>
    <n v="6300"/>
    <s v="Eduardo Barros"/>
    <x v="0"/>
  </r>
  <r>
    <x v="0"/>
    <n v="2"/>
    <x v="685"/>
    <s v="Campinas"/>
    <x v="0"/>
    <n v="10600"/>
    <s v="Daniela Affonso"/>
    <x v="1"/>
  </r>
  <r>
    <x v="1"/>
    <n v="4"/>
    <x v="686"/>
    <s v="São Paulo"/>
    <x v="0"/>
    <n v="8400"/>
    <s v="Bruna Vannier"/>
    <x v="1"/>
  </r>
  <r>
    <x v="4"/>
    <n v="4"/>
    <x v="687"/>
    <s v="Recife"/>
    <x v="6"/>
    <n v="21200"/>
    <s v="Matheus Cormack"/>
    <x v="0"/>
  </r>
  <r>
    <x v="2"/>
    <n v="1"/>
    <x v="687"/>
    <s v="São Paulo"/>
    <x v="0"/>
    <n v="3400"/>
    <s v="Hygor Aragão"/>
    <x v="0"/>
  </r>
  <r>
    <x v="5"/>
    <n v="3"/>
    <x v="687"/>
    <s v="Niterói"/>
    <x v="1"/>
    <n v="4800"/>
    <s v="Fernanda Amaral"/>
    <x v="1"/>
  </r>
  <r>
    <x v="6"/>
    <n v="5"/>
    <x v="687"/>
    <s v="Belo Horizonte"/>
    <x v="5"/>
    <n v="17500"/>
    <s v="Bruno Mesquita"/>
    <x v="0"/>
  </r>
  <r>
    <x v="1"/>
    <n v="4"/>
    <x v="687"/>
    <s v="Curitiba"/>
    <x v="3"/>
    <n v="8400"/>
    <s v="Desirée Sales"/>
    <x v="1"/>
  </r>
  <r>
    <x v="3"/>
    <n v="1"/>
    <x v="687"/>
    <s v="Porto Alegre"/>
    <x v="4"/>
    <n v="1400"/>
    <s v="Norman Neves"/>
    <x v="0"/>
  </r>
  <r>
    <x v="2"/>
    <n v="4"/>
    <x v="687"/>
    <s v="Campinas"/>
    <x v="0"/>
    <n v="13600"/>
    <s v="Guilherme Magalhães"/>
    <x v="0"/>
  </r>
  <r>
    <x v="0"/>
    <n v="1"/>
    <x v="687"/>
    <s v="Belo Horizonte"/>
    <x v="5"/>
    <n v="2500"/>
    <s v="Raphael Li"/>
    <x v="0"/>
  </r>
  <r>
    <x v="1"/>
    <n v="3"/>
    <x v="687"/>
    <s v="Rio de Janeiro"/>
    <x v="1"/>
    <n v="6300"/>
    <s v="Guilherme Duarte"/>
    <x v="0"/>
  </r>
  <r>
    <x v="2"/>
    <n v="2"/>
    <x v="687"/>
    <s v="Rio de Janeiro"/>
    <x v="1"/>
    <n v="6800"/>
    <s v="Gabriela Farias"/>
    <x v="1"/>
  </r>
  <r>
    <x v="6"/>
    <n v="4"/>
    <x v="687"/>
    <s v="Belo Horizonte"/>
    <x v="5"/>
    <n v="21200"/>
    <s v="Pedro Carneiro"/>
    <x v="0"/>
  </r>
  <r>
    <x v="4"/>
    <n v="1"/>
    <x v="687"/>
    <s v="São Paulo"/>
    <x v="0"/>
    <n v="5300"/>
    <s v="Leticia Vieira"/>
    <x v="1"/>
  </r>
  <r>
    <x v="0"/>
    <n v="1"/>
    <x v="687"/>
    <s v="Belo Horizonte"/>
    <x v="5"/>
    <n v="5300"/>
    <s v="Bruno Lemos"/>
    <x v="0"/>
  </r>
  <r>
    <x v="3"/>
    <n v="5"/>
    <x v="687"/>
    <s v="Goiânia"/>
    <x v="2"/>
    <n v="7000"/>
    <s v="Danilo Soares"/>
    <x v="0"/>
  </r>
  <r>
    <x v="2"/>
    <n v="2"/>
    <x v="687"/>
    <s v="São Paulo"/>
    <x v="0"/>
    <n v="6800"/>
    <s v="Hércules Ramos"/>
    <x v="0"/>
  </r>
  <r>
    <x v="3"/>
    <n v="5"/>
    <x v="687"/>
    <s v="Belo Horizonte"/>
    <x v="5"/>
    <n v="7000"/>
    <s v="Desirée Oliveira"/>
    <x v="1"/>
  </r>
  <r>
    <x v="6"/>
    <n v="1"/>
    <x v="687"/>
    <s v="Recife"/>
    <x v="6"/>
    <n v="3500"/>
    <s v="Roberto Kohn"/>
    <x v="0"/>
  </r>
  <r>
    <x v="6"/>
    <n v="2"/>
    <x v="688"/>
    <s v="Guarulhos"/>
    <x v="0"/>
    <n v="10600"/>
    <s v="Jônatas Soares"/>
    <x v="0"/>
  </r>
  <r>
    <x v="3"/>
    <n v="4"/>
    <x v="688"/>
    <s v="São Paulo"/>
    <x v="0"/>
    <n v="5600"/>
    <s v="Gustavo Gonzaga"/>
    <x v="0"/>
  </r>
  <r>
    <x v="0"/>
    <n v="2"/>
    <x v="688"/>
    <s v="Goiânia"/>
    <x v="2"/>
    <n v="5000"/>
    <s v="Pedro Guimarães"/>
    <x v="0"/>
  </r>
  <r>
    <x v="2"/>
    <n v="1"/>
    <x v="688"/>
    <s v="Guarulhos"/>
    <x v="0"/>
    <n v="3400"/>
    <s v="Raphael Guedes"/>
    <x v="0"/>
  </r>
  <r>
    <x v="5"/>
    <n v="4"/>
    <x v="688"/>
    <s v="Goiânia"/>
    <x v="2"/>
    <n v="6400"/>
    <s v="Camila Ventura"/>
    <x v="1"/>
  </r>
  <r>
    <x v="2"/>
    <n v="1"/>
    <x v="688"/>
    <s v="Campinas"/>
    <x v="0"/>
    <n v="3400"/>
    <s v="Lucas Silva"/>
    <x v="0"/>
  </r>
  <r>
    <x v="6"/>
    <n v="2"/>
    <x v="688"/>
    <s v="São Paulo"/>
    <x v="0"/>
    <n v="7000"/>
    <s v="Julia Assumpção"/>
    <x v="1"/>
  </r>
  <r>
    <x v="4"/>
    <n v="2"/>
    <x v="688"/>
    <s v="Belo Horizonte"/>
    <x v="5"/>
    <n v="10600"/>
    <s v="Diogo Santos"/>
    <x v="0"/>
  </r>
  <r>
    <x v="4"/>
    <n v="1"/>
    <x v="688"/>
    <s v="Niterói"/>
    <x v="1"/>
    <n v="5300"/>
    <s v="Roberto Silveira"/>
    <x v="0"/>
  </r>
  <r>
    <x v="6"/>
    <n v="3"/>
    <x v="688"/>
    <s v="Rio de Janeiro"/>
    <x v="1"/>
    <n v="10500"/>
    <s v="Lucas Chagas"/>
    <x v="0"/>
  </r>
  <r>
    <x v="0"/>
    <n v="5"/>
    <x v="688"/>
    <s v="São Paulo"/>
    <x v="0"/>
    <n v="12500"/>
    <s v="Melissa Barros"/>
    <x v="1"/>
  </r>
  <r>
    <x v="0"/>
    <n v="4"/>
    <x v="689"/>
    <s v="Belo Horizonte"/>
    <x v="5"/>
    <n v="21200"/>
    <s v="David Lyra"/>
    <x v="0"/>
  </r>
  <r>
    <x v="3"/>
    <n v="5"/>
    <x v="690"/>
    <s v="Niterói"/>
    <x v="1"/>
    <n v="7000"/>
    <s v="Caio Freire"/>
    <x v="0"/>
  </r>
  <r>
    <x v="6"/>
    <n v="3"/>
    <x v="691"/>
    <s v="Belo Horizonte"/>
    <x v="5"/>
    <n v="10500"/>
    <s v="Bernardo Fraga"/>
    <x v="0"/>
  </r>
  <r>
    <x v="4"/>
    <n v="5"/>
    <x v="691"/>
    <s v="Belo Horizonte"/>
    <x v="5"/>
    <n v="26500"/>
    <s v="Lucas Nauenberg"/>
    <x v="0"/>
  </r>
  <r>
    <x v="0"/>
    <n v="3"/>
    <x v="691"/>
    <s v="Recife"/>
    <x v="6"/>
    <n v="7500"/>
    <s v="Igor Barbosa"/>
    <x v="0"/>
  </r>
  <r>
    <x v="2"/>
    <n v="1"/>
    <x v="691"/>
    <s v="Porto Alegre"/>
    <x v="4"/>
    <n v="3400"/>
    <s v="Raísa Silva"/>
    <x v="1"/>
  </r>
  <r>
    <x v="5"/>
    <n v="1"/>
    <x v="691"/>
    <s v="São Paulo"/>
    <x v="0"/>
    <n v="1600"/>
    <s v="Adriana Magalhães"/>
    <x v="1"/>
  </r>
  <r>
    <x v="2"/>
    <n v="5"/>
    <x v="691"/>
    <s v="Guarulhos"/>
    <x v="0"/>
    <n v="17000"/>
    <s v="Raphael Santos"/>
    <x v="0"/>
  </r>
  <r>
    <x v="4"/>
    <n v="1"/>
    <x v="691"/>
    <s v="Belo Horizonte"/>
    <x v="5"/>
    <n v="5300"/>
    <s v="Stela Sobral"/>
    <x v="1"/>
  </r>
  <r>
    <x v="3"/>
    <n v="1"/>
    <x v="691"/>
    <s v="Niterói"/>
    <x v="1"/>
    <n v="1400"/>
    <s v="Juliana Vasconcelos"/>
    <x v="1"/>
  </r>
  <r>
    <x v="3"/>
    <n v="3"/>
    <x v="691"/>
    <s v="São Paulo"/>
    <x v="0"/>
    <n v="4200"/>
    <s v="Victoria Cunha"/>
    <x v="1"/>
  </r>
  <r>
    <x v="4"/>
    <n v="2"/>
    <x v="691"/>
    <s v="Goiânia"/>
    <x v="2"/>
    <n v="10600"/>
    <s v="Larissa Lima"/>
    <x v="1"/>
  </r>
  <r>
    <x v="4"/>
    <n v="2"/>
    <x v="692"/>
    <s v="São Paulo"/>
    <x v="0"/>
    <n v="10600"/>
    <s v="Gabrielle Sperandei"/>
    <x v="1"/>
  </r>
  <r>
    <x v="2"/>
    <n v="3"/>
    <x v="692"/>
    <s v="São Paulo"/>
    <x v="0"/>
    <n v="10200"/>
    <s v="Gabrielle Soares"/>
    <x v="1"/>
  </r>
  <r>
    <x v="2"/>
    <n v="5"/>
    <x v="692"/>
    <s v="Guarulhos"/>
    <x v="0"/>
    <n v="17000"/>
    <s v="Manuela Jorge"/>
    <x v="1"/>
  </r>
  <r>
    <x v="5"/>
    <n v="3"/>
    <x v="692"/>
    <s v="Campinas"/>
    <x v="0"/>
    <n v="4800"/>
    <s v="Helvio Almeida"/>
    <x v="0"/>
  </r>
  <r>
    <x v="6"/>
    <n v="1"/>
    <x v="692"/>
    <s v="Recife"/>
    <x v="6"/>
    <n v="3500"/>
    <s v="Luíza Teixeira"/>
    <x v="1"/>
  </r>
  <r>
    <x v="3"/>
    <n v="2"/>
    <x v="692"/>
    <s v="São Paulo"/>
    <x v="0"/>
    <n v="2800"/>
    <s v="Rubens Seixas"/>
    <x v="0"/>
  </r>
  <r>
    <x v="3"/>
    <n v="3"/>
    <x v="692"/>
    <s v="São Paulo"/>
    <x v="0"/>
    <n v="4200"/>
    <s v="Marina Lira"/>
    <x v="1"/>
  </r>
  <r>
    <x v="4"/>
    <n v="3"/>
    <x v="692"/>
    <s v="Niterói"/>
    <x v="1"/>
    <n v="15900"/>
    <s v="Lucas Firmino"/>
    <x v="0"/>
  </r>
  <r>
    <x v="5"/>
    <n v="3"/>
    <x v="692"/>
    <s v="Porto Alegre"/>
    <x v="4"/>
    <n v="4800"/>
    <s v="Amanda Limp"/>
    <x v="1"/>
  </r>
  <r>
    <x v="1"/>
    <n v="1"/>
    <x v="692"/>
    <s v="Guarulhos"/>
    <x v="0"/>
    <n v="2100"/>
    <s v="Rafaela Lopes"/>
    <x v="1"/>
  </r>
  <r>
    <x v="1"/>
    <n v="1"/>
    <x v="692"/>
    <s v="São Paulo"/>
    <x v="0"/>
    <n v="2100"/>
    <s v="Iuri Fahrnholz"/>
    <x v="0"/>
  </r>
  <r>
    <x v="2"/>
    <n v="3"/>
    <x v="692"/>
    <s v="Campinas"/>
    <x v="0"/>
    <n v="10200"/>
    <s v="Marcela Miura"/>
    <x v="1"/>
  </r>
  <r>
    <x v="4"/>
    <n v="5"/>
    <x v="693"/>
    <s v="Porto Alegre"/>
    <x v="4"/>
    <n v="26500"/>
    <s v="Bruna Campelo"/>
    <x v="1"/>
  </r>
  <r>
    <x v="2"/>
    <n v="5"/>
    <x v="693"/>
    <s v="Belo Horizonte"/>
    <x v="5"/>
    <n v="17000"/>
    <s v="Luiza Barroso"/>
    <x v="1"/>
  </r>
  <r>
    <x v="2"/>
    <n v="5"/>
    <x v="693"/>
    <s v="Porto Alegre"/>
    <x v="4"/>
    <n v="17000"/>
    <s v="Michelle Santos"/>
    <x v="1"/>
  </r>
  <r>
    <x v="6"/>
    <n v="4"/>
    <x v="693"/>
    <s v="Campinas"/>
    <x v="0"/>
    <n v="14000"/>
    <s v="Gabrielle Moura"/>
    <x v="1"/>
  </r>
  <r>
    <x v="3"/>
    <n v="4"/>
    <x v="693"/>
    <s v="São Paulo"/>
    <x v="0"/>
    <n v="5600"/>
    <s v="João Pedrosa"/>
    <x v="0"/>
  </r>
  <r>
    <x v="1"/>
    <n v="4"/>
    <x v="694"/>
    <s v="Guarulhos"/>
    <x v="0"/>
    <n v="8400"/>
    <s v="Maria Miranda"/>
    <x v="1"/>
  </r>
  <r>
    <x v="6"/>
    <n v="4"/>
    <x v="694"/>
    <s v="Goiânia"/>
    <x v="2"/>
    <n v="14000"/>
    <s v="Gabrielle Machado"/>
    <x v="1"/>
  </r>
  <r>
    <x v="0"/>
    <n v="2"/>
    <x v="694"/>
    <s v="São Paulo"/>
    <x v="0"/>
    <n v="10600"/>
    <s v="Juan Rodrigues"/>
    <x v="0"/>
  </r>
  <r>
    <x v="6"/>
    <n v="2"/>
    <x v="694"/>
    <s v="São Paulo"/>
    <x v="0"/>
    <n v="7000"/>
    <s v="Bruno Vasconcelos"/>
    <x v="0"/>
  </r>
  <r>
    <x v="0"/>
    <n v="4"/>
    <x v="694"/>
    <s v="Campinas"/>
    <x v="0"/>
    <n v="10000"/>
    <s v="Lucas Rubim"/>
    <x v="0"/>
  </r>
  <r>
    <x v="1"/>
    <n v="1"/>
    <x v="694"/>
    <s v="Guarulhos"/>
    <x v="0"/>
    <n v="2100"/>
    <s v="Lucas Vogel"/>
    <x v="0"/>
  </r>
  <r>
    <x v="0"/>
    <n v="1"/>
    <x v="694"/>
    <s v="Goiânia"/>
    <x v="2"/>
    <n v="2500"/>
    <s v="Raissa Fonseca"/>
    <x v="1"/>
  </r>
  <r>
    <x v="2"/>
    <n v="3"/>
    <x v="694"/>
    <s v="Niterói"/>
    <x v="1"/>
    <n v="10200"/>
    <s v="Thays Johnson"/>
    <x v="1"/>
  </r>
  <r>
    <x v="6"/>
    <n v="4"/>
    <x v="694"/>
    <s v="São Paulo"/>
    <x v="0"/>
    <n v="21200"/>
    <s v="Adriano Racy"/>
    <x v="0"/>
  </r>
  <r>
    <x v="2"/>
    <n v="2"/>
    <x v="694"/>
    <s v="São Paulo"/>
    <x v="0"/>
    <n v="6800"/>
    <s v="Mariana Almeida"/>
    <x v="1"/>
  </r>
  <r>
    <x v="0"/>
    <n v="2"/>
    <x v="694"/>
    <s v="Rio de Janeiro"/>
    <x v="1"/>
    <n v="5000"/>
    <s v="Luiza Lopes"/>
    <x v="1"/>
  </r>
  <r>
    <x v="3"/>
    <n v="2"/>
    <x v="694"/>
    <s v="Goiânia"/>
    <x v="2"/>
    <n v="2800"/>
    <s v="Amanda Vilela"/>
    <x v="1"/>
  </r>
  <r>
    <x v="4"/>
    <n v="5"/>
    <x v="694"/>
    <s v="Curitiba"/>
    <x v="3"/>
    <n v="26500"/>
    <s v="Thomáz Monteiro"/>
    <x v="0"/>
  </r>
  <r>
    <x v="0"/>
    <n v="4"/>
    <x v="694"/>
    <s v="Campinas"/>
    <x v="0"/>
    <n v="21200"/>
    <s v="Isabella Delgado"/>
    <x v="1"/>
  </r>
  <r>
    <x v="3"/>
    <n v="1"/>
    <x v="694"/>
    <s v="São Paulo"/>
    <x v="0"/>
    <n v="1400"/>
    <s v="Pedro Marchesi"/>
    <x v="0"/>
  </r>
  <r>
    <x v="4"/>
    <n v="2"/>
    <x v="694"/>
    <s v="São Paulo"/>
    <x v="0"/>
    <n v="10600"/>
    <s v="Platini Xavier"/>
    <x v="0"/>
  </r>
  <r>
    <x v="3"/>
    <n v="1"/>
    <x v="694"/>
    <s v="Goiânia"/>
    <x v="2"/>
    <n v="1400"/>
    <s v="Thales Reis"/>
    <x v="0"/>
  </r>
  <r>
    <x v="4"/>
    <n v="3"/>
    <x v="695"/>
    <s v="São Paulo"/>
    <x v="0"/>
    <n v="15900"/>
    <s v="Bruna Correa"/>
    <x v="1"/>
  </r>
  <r>
    <x v="0"/>
    <n v="2"/>
    <x v="695"/>
    <s v="Goiânia"/>
    <x v="2"/>
    <n v="5000"/>
    <s v="Thales Merotto"/>
    <x v="0"/>
  </r>
  <r>
    <x v="5"/>
    <n v="5"/>
    <x v="695"/>
    <s v="São Paulo"/>
    <x v="0"/>
    <n v="8000"/>
    <s v="Anna Silva"/>
    <x v="1"/>
  </r>
  <r>
    <x v="4"/>
    <n v="4"/>
    <x v="696"/>
    <s v="Niterói"/>
    <x v="1"/>
    <n v="21200"/>
    <s v="Luiz Costa"/>
    <x v="0"/>
  </r>
  <r>
    <x v="5"/>
    <n v="1"/>
    <x v="696"/>
    <s v="Recife"/>
    <x v="6"/>
    <n v="1600"/>
    <s v="Thaís Ramos"/>
    <x v="1"/>
  </r>
  <r>
    <x v="5"/>
    <n v="3"/>
    <x v="696"/>
    <s v="Goiânia"/>
    <x v="2"/>
    <n v="4800"/>
    <s v="Larissa Fernandes"/>
    <x v="1"/>
  </r>
  <r>
    <x v="3"/>
    <n v="5"/>
    <x v="696"/>
    <s v="Rio de Janeiro"/>
    <x v="1"/>
    <n v="7000"/>
    <s v="Carolina Araujo"/>
    <x v="1"/>
  </r>
  <r>
    <x v="0"/>
    <n v="2"/>
    <x v="696"/>
    <s v="São Paulo"/>
    <x v="0"/>
    <n v="10600"/>
    <s v="Wen Silva"/>
    <x v="1"/>
  </r>
  <r>
    <x v="3"/>
    <n v="4"/>
    <x v="696"/>
    <s v="São Paulo"/>
    <x v="0"/>
    <n v="5600"/>
    <s v="Daniela Assumpção"/>
    <x v="1"/>
  </r>
  <r>
    <x v="2"/>
    <n v="5"/>
    <x v="696"/>
    <s v="Guarulhos"/>
    <x v="0"/>
    <n v="17000"/>
    <s v="Caio Macckione"/>
    <x v="0"/>
  </r>
  <r>
    <x v="0"/>
    <n v="2"/>
    <x v="696"/>
    <s v="Belo Horizonte"/>
    <x v="5"/>
    <n v="5000"/>
    <s v="Rodrigo Silva"/>
    <x v="0"/>
  </r>
  <r>
    <x v="0"/>
    <n v="1"/>
    <x v="696"/>
    <s v="Guarulhos"/>
    <x v="0"/>
    <n v="2500"/>
    <s v="Raíssa Barbosa"/>
    <x v="1"/>
  </r>
  <r>
    <x v="5"/>
    <n v="5"/>
    <x v="697"/>
    <s v="Goiânia"/>
    <x v="2"/>
    <n v="8000"/>
    <s v="Yasser Júnior"/>
    <x v="0"/>
  </r>
  <r>
    <x v="4"/>
    <n v="2"/>
    <x v="697"/>
    <s v="Porto Alegre"/>
    <x v="4"/>
    <n v="10600"/>
    <s v="Roberta Delgado"/>
    <x v="1"/>
  </r>
  <r>
    <x v="0"/>
    <n v="3"/>
    <x v="697"/>
    <s v="Niterói"/>
    <x v="1"/>
    <n v="7500"/>
    <s v="Giuseppe Pimenta"/>
    <x v="0"/>
  </r>
  <r>
    <x v="3"/>
    <n v="1"/>
    <x v="697"/>
    <s v="São Paulo"/>
    <x v="0"/>
    <n v="1400"/>
    <s v="Jéssica Varella"/>
    <x v="1"/>
  </r>
  <r>
    <x v="5"/>
    <n v="3"/>
    <x v="697"/>
    <s v="São Paulo"/>
    <x v="0"/>
    <n v="4800"/>
    <s v="Victor Miranda"/>
    <x v="0"/>
  </r>
  <r>
    <x v="0"/>
    <n v="5"/>
    <x v="697"/>
    <s v="Guarulhos"/>
    <x v="0"/>
    <n v="12500"/>
    <s v="Andressa Costa"/>
    <x v="1"/>
  </r>
  <r>
    <x v="6"/>
    <n v="5"/>
    <x v="697"/>
    <s v="São Paulo"/>
    <x v="0"/>
    <n v="17500"/>
    <s v="Mateus Siqueira"/>
    <x v="0"/>
  </r>
  <r>
    <x v="0"/>
    <n v="4"/>
    <x v="697"/>
    <s v="Belo Horizonte"/>
    <x v="5"/>
    <n v="10000"/>
    <s v="Anna Vasconcellos"/>
    <x v="1"/>
  </r>
  <r>
    <x v="4"/>
    <n v="3"/>
    <x v="697"/>
    <s v="Recife"/>
    <x v="6"/>
    <n v="15900"/>
    <s v="Felipe Ribeiro"/>
    <x v="0"/>
  </r>
  <r>
    <x v="3"/>
    <n v="4"/>
    <x v="697"/>
    <s v="São Paulo"/>
    <x v="0"/>
    <n v="5600"/>
    <s v="Luana Rosa"/>
    <x v="1"/>
  </r>
  <r>
    <x v="2"/>
    <n v="2"/>
    <x v="697"/>
    <s v="São Paulo"/>
    <x v="0"/>
    <n v="6800"/>
    <s v="Jorge Garcia"/>
    <x v="0"/>
  </r>
  <r>
    <x v="4"/>
    <n v="3"/>
    <x v="697"/>
    <s v="Belo Horizonte"/>
    <x v="5"/>
    <n v="15900"/>
    <s v="Wilson Rodrigues"/>
    <x v="0"/>
  </r>
  <r>
    <x v="3"/>
    <n v="1"/>
    <x v="697"/>
    <s v="Rio de Janeiro"/>
    <x v="1"/>
    <n v="1400"/>
    <s v="Nina Pedrosa"/>
    <x v="1"/>
  </r>
  <r>
    <x v="6"/>
    <n v="2"/>
    <x v="697"/>
    <s v="Niterói"/>
    <x v="1"/>
    <n v="7000"/>
    <s v="Nathan Ferreira"/>
    <x v="0"/>
  </r>
  <r>
    <x v="6"/>
    <n v="5"/>
    <x v="697"/>
    <s v="São Paulo"/>
    <x v="0"/>
    <n v="17500"/>
    <s v="Cícero Rezende"/>
    <x v="0"/>
  </r>
  <r>
    <x v="4"/>
    <n v="2"/>
    <x v="697"/>
    <s v="Goiânia"/>
    <x v="2"/>
    <n v="10600"/>
    <s v="Natalia Meirelles"/>
    <x v="1"/>
  </r>
  <r>
    <x v="4"/>
    <n v="4"/>
    <x v="697"/>
    <s v="Belo Horizonte"/>
    <x v="5"/>
    <n v="21200"/>
    <s v="Gabriella Braga"/>
    <x v="1"/>
  </r>
  <r>
    <x v="4"/>
    <n v="3"/>
    <x v="697"/>
    <s v="Goiânia"/>
    <x v="2"/>
    <n v="15900"/>
    <s v="Natalia Guimarães"/>
    <x v="1"/>
  </r>
  <r>
    <x v="4"/>
    <n v="2"/>
    <x v="697"/>
    <s v="São Paulo"/>
    <x v="0"/>
    <n v="10600"/>
    <s v="Carlos Botelho"/>
    <x v="0"/>
  </r>
  <r>
    <x v="5"/>
    <n v="5"/>
    <x v="698"/>
    <s v="São Paulo"/>
    <x v="0"/>
    <n v="8000"/>
    <s v="Alberto Nauenberg"/>
    <x v="0"/>
  </r>
  <r>
    <x v="2"/>
    <n v="5"/>
    <x v="698"/>
    <s v="Belo Horizonte"/>
    <x v="5"/>
    <n v="17000"/>
    <s v="Deysiane Silva"/>
    <x v="1"/>
  </r>
  <r>
    <x v="4"/>
    <n v="1"/>
    <x v="698"/>
    <s v="Curitiba"/>
    <x v="3"/>
    <n v="5300"/>
    <s v="Anízio Netto"/>
    <x v="0"/>
  </r>
  <r>
    <x v="2"/>
    <n v="2"/>
    <x v="699"/>
    <s v="Goiânia"/>
    <x v="2"/>
    <n v="6800"/>
    <s v="Célio Monteiro"/>
    <x v="0"/>
  </r>
  <r>
    <x v="2"/>
    <n v="3"/>
    <x v="699"/>
    <s v="Niterói"/>
    <x v="1"/>
    <n v="10200"/>
    <s v="Marcelo Manhães"/>
    <x v="0"/>
  </r>
  <r>
    <x v="1"/>
    <n v="5"/>
    <x v="699"/>
    <s v="São Paulo"/>
    <x v="0"/>
    <n v="10500"/>
    <s v="João Andrade"/>
    <x v="0"/>
  </r>
  <r>
    <x v="6"/>
    <n v="2"/>
    <x v="699"/>
    <s v="Goiânia"/>
    <x v="2"/>
    <n v="7000"/>
    <s v="Carlos Vasconcelos"/>
    <x v="0"/>
  </r>
  <r>
    <x v="2"/>
    <n v="1"/>
    <x v="699"/>
    <s v="Goiânia"/>
    <x v="2"/>
    <n v="3400"/>
    <s v="Bianca Barreira"/>
    <x v="1"/>
  </r>
  <r>
    <x v="5"/>
    <n v="1"/>
    <x v="699"/>
    <s v="Recife"/>
    <x v="6"/>
    <n v="1600"/>
    <s v="Maria Santos"/>
    <x v="1"/>
  </r>
  <r>
    <x v="3"/>
    <n v="1"/>
    <x v="699"/>
    <s v="Belo Horizonte"/>
    <x v="5"/>
    <n v="1400"/>
    <s v="João Junior"/>
    <x v="0"/>
  </r>
  <r>
    <x v="2"/>
    <n v="2"/>
    <x v="700"/>
    <s v="Guarulhos"/>
    <x v="0"/>
    <n v="6800"/>
    <s v="Carla Miranda"/>
    <x v="1"/>
  </r>
  <r>
    <x v="3"/>
    <n v="1"/>
    <x v="700"/>
    <s v="Niterói"/>
    <x v="1"/>
    <n v="1400"/>
    <s v="Eduardo Mendonça"/>
    <x v="0"/>
  </r>
  <r>
    <x v="1"/>
    <n v="1"/>
    <x v="700"/>
    <s v="Porto Alegre"/>
    <x v="4"/>
    <n v="2100"/>
    <s v="Giulia Matheus"/>
    <x v="1"/>
  </r>
  <r>
    <x v="4"/>
    <n v="2"/>
    <x v="700"/>
    <s v="Curitiba"/>
    <x v="3"/>
    <n v="10600"/>
    <s v="Nathan Rangel"/>
    <x v="0"/>
  </r>
  <r>
    <x v="4"/>
    <n v="2"/>
    <x v="700"/>
    <s v="São Paulo"/>
    <x v="0"/>
    <n v="10600"/>
    <s v="Giovana Silva"/>
    <x v="1"/>
  </r>
  <r>
    <x v="1"/>
    <n v="4"/>
    <x v="700"/>
    <s v="Campinas"/>
    <x v="0"/>
    <n v="8400"/>
    <s v="Jackson Junior"/>
    <x v="0"/>
  </r>
  <r>
    <x v="5"/>
    <n v="4"/>
    <x v="700"/>
    <s v="São Paulo"/>
    <x v="0"/>
    <n v="6400"/>
    <s v="João Ribeiro"/>
    <x v="0"/>
  </r>
  <r>
    <x v="1"/>
    <n v="1"/>
    <x v="700"/>
    <s v="Rio de Janeiro"/>
    <x v="1"/>
    <n v="2100"/>
    <s v="Viviane Barbosa"/>
    <x v="1"/>
  </r>
  <r>
    <x v="2"/>
    <n v="4"/>
    <x v="700"/>
    <s v="Goiânia"/>
    <x v="2"/>
    <n v="13600"/>
    <s v="Hanna Marchesi"/>
    <x v="1"/>
  </r>
  <r>
    <x v="3"/>
    <n v="5"/>
    <x v="701"/>
    <s v="Belo Horizonte"/>
    <x v="5"/>
    <n v="7000"/>
    <s v="Rodrigo Araujo"/>
    <x v="0"/>
  </r>
  <r>
    <x v="4"/>
    <n v="1"/>
    <x v="701"/>
    <s v="Guarulhos"/>
    <x v="0"/>
    <n v="5300"/>
    <s v="Matheus Sá"/>
    <x v="0"/>
  </r>
  <r>
    <x v="6"/>
    <n v="3"/>
    <x v="701"/>
    <s v="São Paulo"/>
    <x v="0"/>
    <n v="15900"/>
    <s v="Ruan Cabral"/>
    <x v="0"/>
  </r>
  <r>
    <x v="4"/>
    <n v="4"/>
    <x v="701"/>
    <s v="Goiânia"/>
    <x v="2"/>
    <n v="21200"/>
    <s v="Alvaro Rodrigues"/>
    <x v="0"/>
  </r>
  <r>
    <x v="2"/>
    <n v="2"/>
    <x v="701"/>
    <s v="Guarulhos"/>
    <x v="0"/>
    <n v="6800"/>
    <s v="Miguel Neves"/>
    <x v="0"/>
  </r>
  <r>
    <x v="4"/>
    <n v="3"/>
    <x v="701"/>
    <s v="Guarulhos"/>
    <x v="0"/>
    <n v="15900"/>
    <s v="Deysiane Farias"/>
    <x v="1"/>
  </r>
  <r>
    <x v="3"/>
    <n v="1"/>
    <x v="702"/>
    <s v="São Paulo"/>
    <x v="0"/>
    <n v="1400"/>
    <s v="Luíza Guedes"/>
    <x v="1"/>
  </r>
  <r>
    <x v="6"/>
    <n v="2"/>
    <x v="702"/>
    <s v="Rio de Janeiro"/>
    <x v="1"/>
    <n v="7000"/>
    <s v="Roberto Sepúlveda"/>
    <x v="0"/>
  </r>
  <r>
    <x v="4"/>
    <n v="1"/>
    <x v="702"/>
    <s v="São Paulo"/>
    <x v="0"/>
    <n v="5300"/>
    <s v="Breno Kranz"/>
    <x v="0"/>
  </r>
  <r>
    <x v="2"/>
    <n v="5"/>
    <x v="702"/>
    <s v="Rio de Janeiro"/>
    <x v="1"/>
    <n v="17000"/>
    <s v="Thiago Silva"/>
    <x v="0"/>
  </r>
  <r>
    <x v="6"/>
    <n v="5"/>
    <x v="702"/>
    <s v="Goiânia"/>
    <x v="2"/>
    <n v="26500"/>
    <s v="Raísa Sousa"/>
    <x v="1"/>
  </r>
  <r>
    <x v="0"/>
    <n v="2"/>
    <x v="702"/>
    <s v="São Paulo"/>
    <x v="0"/>
    <n v="5000"/>
    <s v="Chan Pereira"/>
    <x v="1"/>
  </r>
  <r>
    <x v="2"/>
    <n v="4"/>
    <x v="703"/>
    <s v="Rio de Janeiro"/>
    <x v="1"/>
    <n v="13600"/>
    <s v="Amanda Guimarães"/>
    <x v="1"/>
  </r>
  <r>
    <x v="5"/>
    <n v="1"/>
    <x v="704"/>
    <s v="São Paulo"/>
    <x v="0"/>
    <n v="1600"/>
    <s v="Thales Barroso"/>
    <x v="0"/>
  </r>
  <r>
    <x v="6"/>
    <n v="1"/>
    <x v="704"/>
    <s v="Goiânia"/>
    <x v="2"/>
    <n v="3500"/>
    <s v="Gabriel Mazza"/>
    <x v="0"/>
  </r>
  <r>
    <x v="4"/>
    <n v="2"/>
    <x v="705"/>
    <s v="Curitiba"/>
    <x v="3"/>
    <n v="10600"/>
    <s v="Bruna Amaral"/>
    <x v="1"/>
  </r>
  <r>
    <x v="0"/>
    <n v="2"/>
    <x v="705"/>
    <s v="Curitiba"/>
    <x v="3"/>
    <n v="5000"/>
    <s v="Wellington Firmino"/>
    <x v="0"/>
  </r>
  <r>
    <x v="3"/>
    <n v="1"/>
    <x v="705"/>
    <s v="São Paulo"/>
    <x v="0"/>
    <n v="1400"/>
    <s v="Ives Silva"/>
    <x v="1"/>
  </r>
  <r>
    <x v="5"/>
    <n v="3"/>
    <x v="706"/>
    <s v="Belo Horizonte"/>
    <x v="5"/>
    <n v="4800"/>
    <s v="Lucas Monteiro"/>
    <x v="0"/>
  </r>
  <r>
    <x v="0"/>
    <n v="3"/>
    <x v="706"/>
    <s v="Curitiba"/>
    <x v="3"/>
    <n v="7500"/>
    <s v="Guido Aires"/>
    <x v="0"/>
  </r>
  <r>
    <x v="1"/>
    <n v="3"/>
    <x v="706"/>
    <s v="São Paulo"/>
    <x v="0"/>
    <n v="6300"/>
    <s v="Daniel Silva"/>
    <x v="0"/>
  </r>
  <r>
    <x v="4"/>
    <n v="1"/>
    <x v="706"/>
    <s v="São Paulo"/>
    <x v="0"/>
    <n v="5300"/>
    <s v="Lucas Barros"/>
    <x v="0"/>
  </r>
  <r>
    <x v="5"/>
    <n v="4"/>
    <x v="706"/>
    <s v="Niterói"/>
    <x v="1"/>
    <n v="6400"/>
    <s v="Leandro Bôas"/>
    <x v="0"/>
  </r>
  <r>
    <x v="2"/>
    <n v="1"/>
    <x v="706"/>
    <s v="Guarulhos"/>
    <x v="0"/>
    <n v="3400"/>
    <s v="Jorge Monteiro"/>
    <x v="0"/>
  </r>
  <r>
    <x v="0"/>
    <n v="1"/>
    <x v="706"/>
    <s v="Porto Alegre"/>
    <x v="4"/>
    <n v="2500"/>
    <s v="Bernardo Pacheco"/>
    <x v="0"/>
  </r>
  <r>
    <x v="6"/>
    <n v="2"/>
    <x v="706"/>
    <s v="Niterói"/>
    <x v="1"/>
    <n v="7000"/>
    <s v="Lucas Rotava"/>
    <x v="0"/>
  </r>
  <r>
    <x v="4"/>
    <n v="1"/>
    <x v="706"/>
    <s v="São Paulo"/>
    <x v="0"/>
    <n v="5300"/>
    <s v="Caio Fioretti"/>
    <x v="0"/>
  </r>
  <r>
    <x v="1"/>
    <n v="5"/>
    <x v="707"/>
    <s v="Belo Horizonte"/>
    <x v="5"/>
    <n v="10500"/>
    <s v="Raissa Souza"/>
    <x v="1"/>
  </r>
  <r>
    <x v="1"/>
    <n v="5"/>
    <x v="707"/>
    <s v="São Paulo"/>
    <x v="0"/>
    <n v="10500"/>
    <s v="Rafaela Manhães"/>
    <x v="1"/>
  </r>
  <r>
    <x v="5"/>
    <n v="2"/>
    <x v="707"/>
    <s v="São Paulo"/>
    <x v="0"/>
    <n v="3200"/>
    <s v="Bruna Miranda"/>
    <x v="1"/>
  </r>
  <r>
    <x v="1"/>
    <n v="1"/>
    <x v="707"/>
    <s v="Niterói"/>
    <x v="1"/>
    <n v="2100"/>
    <s v="Matheus Carvalho"/>
    <x v="0"/>
  </r>
  <r>
    <x v="4"/>
    <n v="5"/>
    <x v="707"/>
    <s v="Goiânia"/>
    <x v="2"/>
    <n v="26500"/>
    <s v="Paula Miura"/>
    <x v="1"/>
  </r>
  <r>
    <x v="0"/>
    <n v="1"/>
    <x v="708"/>
    <s v="Rio de Janeiro"/>
    <x v="1"/>
    <n v="2500"/>
    <s v="Lucas Ferreira"/>
    <x v="0"/>
  </r>
  <r>
    <x v="0"/>
    <n v="4"/>
    <x v="708"/>
    <s v="Belo Horizonte"/>
    <x v="5"/>
    <n v="10000"/>
    <s v="Wilson Penteado"/>
    <x v="0"/>
  </r>
  <r>
    <x v="4"/>
    <n v="4"/>
    <x v="708"/>
    <s v="Belo Horizonte"/>
    <x v="5"/>
    <n v="21200"/>
    <s v="Hiaiune Motta"/>
    <x v="0"/>
  </r>
  <r>
    <x v="5"/>
    <n v="2"/>
    <x v="708"/>
    <s v="Curitiba"/>
    <x v="3"/>
    <n v="3200"/>
    <s v="Caroline Mesquita"/>
    <x v="1"/>
  </r>
  <r>
    <x v="4"/>
    <n v="1"/>
    <x v="708"/>
    <s v="São Paulo"/>
    <x v="0"/>
    <n v="5300"/>
    <s v="Ramon Ferreira"/>
    <x v="0"/>
  </r>
  <r>
    <x v="0"/>
    <n v="2"/>
    <x v="708"/>
    <s v="São Paulo"/>
    <x v="0"/>
    <n v="5000"/>
    <s v="Raphael Silva"/>
    <x v="0"/>
  </r>
  <r>
    <x v="4"/>
    <n v="2"/>
    <x v="708"/>
    <s v="Goiânia"/>
    <x v="2"/>
    <n v="10600"/>
    <s v="Victor Silva"/>
    <x v="0"/>
  </r>
  <r>
    <x v="5"/>
    <n v="5"/>
    <x v="708"/>
    <s v="Belo Horizonte"/>
    <x v="5"/>
    <n v="8000"/>
    <s v="João Silva"/>
    <x v="0"/>
  </r>
  <r>
    <x v="5"/>
    <n v="1"/>
    <x v="708"/>
    <s v="Campinas"/>
    <x v="0"/>
    <n v="1600"/>
    <s v="Gabriel Boccaletti"/>
    <x v="0"/>
  </r>
  <r>
    <x v="1"/>
    <n v="4"/>
    <x v="708"/>
    <s v="Guarulhos"/>
    <x v="0"/>
    <n v="8400"/>
    <s v="Breno Aquino"/>
    <x v="0"/>
  </r>
  <r>
    <x v="6"/>
    <n v="3"/>
    <x v="708"/>
    <s v="Belo Horizonte"/>
    <x v="5"/>
    <n v="15900"/>
    <s v="Joao Marchesi"/>
    <x v="0"/>
  </r>
  <r>
    <x v="5"/>
    <n v="4"/>
    <x v="708"/>
    <s v="Rio de Janeiro"/>
    <x v="1"/>
    <n v="6400"/>
    <s v="Bruna Valim"/>
    <x v="1"/>
  </r>
  <r>
    <x v="6"/>
    <n v="4"/>
    <x v="708"/>
    <s v="Belo Horizonte"/>
    <x v="5"/>
    <n v="21200"/>
    <s v="Jonas Negrelli"/>
    <x v="0"/>
  </r>
  <r>
    <x v="6"/>
    <n v="5"/>
    <x v="708"/>
    <s v="Belo Horizonte"/>
    <x v="5"/>
    <n v="17500"/>
    <s v="Adrielle Santos"/>
    <x v="1"/>
  </r>
  <r>
    <x v="1"/>
    <n v="2"/>
    <x v="708"/>
    <s v="Guarulhos"/>
    <x v="0"/>
    <n v="4200"/>
    <s v="Larissa Caldas"/>
    <x v="1"/>
  </r>
  <r>
    <x v="6"/>
    <n v="4"/>
    <x v="708"/>
    <s v="Curitiba"/>
    <x v="3"/>
    <n v="14000"/>
    <s v="Joyce Fraga"/>
    <x v="1"/>
  </r>
  <r>
    <x v="2"/>
    <n v="4"/>
    <x v="708"/>
    <s v="Belo Horizonte"/>
    <x v="5"/>
    <n v="13600"/>
    <s v="Pedro Junior"/>
    <x v="0"/>
  </r>
  <r>
    <x v="3"/>
    <n v="3"/>
    <x v="708"/>
    <s v="Guarulhos"/>
    <x v="0"/>
    <n v="4200"/>
    <s v="Marina Lacerda"/>
    <x v="1"/>
  </r>
  <r>
    <x v="6"/>
    <n v="1"/>
    <x v="708"/>
    <s v="Campinas"/>
    <x v="0"/>
    <n v="3500"/>
    <s v="Victor Filho"/>
    <x v="0"/>
  </r>
  <r>
    <x v="1"/>
    <n v="1"/>
    <x v="708"/>
    <s v="Guarulhos"/>
    <x v="0"/>
    <n v="2100"/>
    <s v="Pedro Varella"/>
    <x v="0"/>
  </r>
  <r>
    <x v="6"/>
    <n v="3"/>
    <x v="708"/>
    <s v="São Paulo"/>
    <x v="0"/>
    <n v="10500"/>
    <s v="Platini Gomes"/>
    <x v="0"/>
  </r>
  <r>
    <x v="1"/>
    <n v="3"/>
    <x v="708"/>
    <s v="Guarulhos"/>
    <x v="0"/>
    <n v="6300"/>
    <s v="Vivianne Puntel"/>
    <x v="1"/>
  </r>
  <r>
    <x v="3"/>
    <n v="4"/>
    <x v="708"/>
    <s v="Belo Horizonte"/>
    <x v="5"/>
    <n v="5600"/>
    <s v="Eric Coutinho"/>
    <x v="0"/>
  </r>
  <r>
    <x v="0"/>
    <n v="1"/>
    <x v="708"/>
    <s v="Curitiba"/>
    <x v="3"/>
    <n v="5300"/>
    <s v="Pedro Mota"/>
    <x v="0"/>
  </r>
  <r>
    <x v="0"/>
    <n v="2"/>
    <x v="708"/>
    <s v="Goiânia"/>
    <x v="2"/>
    <n v="5000"/>
    <s v="Hércules Chagas"/>
    <x v="0"/>
  </r>
  <r>
    <x v="6"/>
    <n v="5"/>
    <x v="708"/>
    <s v="São Paulo"/>
    <x v="0"/>
    <n v="17500"/>
    <s v="Roberta Aragão"/>
    <x v="1"/>
  </r>
  <r>
    <x v="6"/>
    <n v="5"/>
    <x v="708"/>
    <s v="Campinas"/>
    <x v="0"/>
    <n v="17500"/>
    <s v="Arthur Figueiredo"/>
    <x v="0"/>
  </r>
  <r>
    <x v="6"/>
    <n v="3"/>
    <x v="708"/>
    <s v="Rio de Janeiro"/>
    <x v="1"/>
    <n v="10500"/>
    <s v="Guilherme Ribeiro"/>
    <x v="0"/>
  </r>
  <r>
    <x v="0"/>
    <n v="3"/>
    <x v="708"/>
    <s v="Goiânia"/>
    <x v="2"/>
    <n v="7500"/>
    <s v="Henrique Almeida"/>
    <x v="0"/>
  </r>
  <r>
    <x v="0"/>
    <n v="4"/>
    <x v="708"/>
    <s v="Campinas"/>
    <x v="0"/>
    <n v="10000"/>
    <s v="Willian Moreira"/>
    <x v="0"/>
  </r>
  <r>
    <x v="5"/>
    <n v="1"/>
    <x v="709"/>
    <s v="Belo Horizonte"/>
    <x v="5"/>
    <n v="1600"/>
    <s v="Milena Monteiro"/>
    <x v="1"/>
  </r>
  <r>
    <x v="0"/>
    <n v="4"/>
    <x v="709"/>
    <s v="Belo Horizonte"/>
    <x v="5"/>
    <n v="21200"/>
    <s v="Glenda Perdomo"/>
    <x v="1"/>
  </r>
  <r>
    <x v="5"/>
    <n v="1"/>
    <x v="710"/>
    <s v="Niterói"/>
    <x v="1"/>
    <n v="1600"/>
    <s v="Pedro Almeida"/>
    <x v="0"/>
  </r>
  <r>
    <x v="0"/>
    <n v="1"/>
    <x v="711"/>
    <s v="Belo Horizonte"/>
    <x v="5"/>
    <n v="2500"/>
    <s v="Giselia Ribeiro"/>
    <x v="1"/>
  </r>
  <r>
    <x v="0"/>
    <n v="3"/>
    <x v="711"/>
    <s v="Guarulhos"/>
    <x v="0"/>
    <n v="7500"/>
    <s v="Rodrigo Cunha"/>
    <x v="0"/>
  </r>
  <r>
    <x v="0"/>
    <n v="4"/>
    <x v="711"/>
    <s v="São Paulo"/>
    <x v="0"/>
    <n v="10000"/>
    <s v="Roberto Portela"/>
    <x v="0"/>
  </r>
  <r>
    <x v="0"/>
    <n v="2"/>
    <x v="711"/>
    <s v="Rio de Janeiro"/>
    <x v="1"/>
    <n v="5000"/>
    <s v="Mayara Oliveira"/>
    <x v="1"/>
  </r>
  <r>
    <x v="4"/>
    <n v="1"/>
    <x v="711"/>
    <s v="São Paulo"/>
    <x v="0"/>
    <n v="5300"/>
    <s v="Lucas Alves"/>
    <x v="0"/>
  </r>
  <r>
    <x v="5"/>
    <n v="5"/>
    <x v="711"/>
    <s v="Curitiba"/>
    <x v="3"/>
    <n v="8000"/>
    <s v="Pedro Teixeira"/>
    <x v="0"/>
  </r>
  <r>
    <x v="2"/>
    <n v="3"/>
    <x v="711"/>
    <s v="Belo Horizonte"/>
    <x v="5"/>
    <n v="10200"/>
    <s v="Renan Ferreira"/>
    <x v="0"/>
  </r>
  <r>
    <x v="5"/>
    <n v="2"/>
    <x v="712"/>
    <s v="Belo Horizonte"/>
    <x v="5"/>
    <n v="3200"/>
    <s v="Fabio Valente"/>
    <x v="0"/>
  </r>
  <r>
    <x v="4"/>
    <n v="2"/>
    <x v="712"/>
    <s v="Rio de Janeiro"/>
    <x v="1"/>
    <n v="10600"/>
    <s v="Bernardo Wanderley"/>
    <x v="0"/>
  </r>
  <r>
    <x v="2"/>
    <n v="3"/>
    <x v="712"/>
    <s v="Rio de Janeiro"/>
    <x v="1"/>
    <n v="10200"/>
    <s v="Maria Moreira"/>
    <x v="1"/>
  </r>
  <r>
    <x v="0"/>
    <n v="2"/>
    <x v="712"/>
    <s v="Curitiba"/>
    <x v="3"/>
    <n v="5000"/>
    <s v="Laís Martins"/>
    <x v="1"/>
  </r>
  <r>
    <x v="5"/>
    <n v="1"/>
    <x v="712"/>
    <s v="São Paulo"/>
    <x v="0"/>
    <n v="1600"/>
    <s v="Eduardo Miura"/>
    <x v="0"/>
  </r>
  <r>
    <x v="6"/>
    <n v="2"/>
    <x v="712"/>
    <s v="Porto Alegre"/>
    <x v="4"/>
    <n v="7000"/>
    <s v="Lais Nunes"/>
    <x v="1"/>
  </r>
  <r>
    <x v="5"/>
    <n v="2"/>
    <x v="712"/>
    <s v="Curitiba"/>
    <x v="3"/>
    <n v="3200"/>
    <s v="Ulisses Silva"/>
    <x v="0"/>
  </r>
  <r>
    <x v="6"/>
    <n v="4"/>
    <x v="712"/>
    <s v="Belo Horizonte"/>
    <x v="5"/>
    <n v="14000"/>
    <s v="Bruna Miura"/>
    <x v="1"/>
  </r>
  <r>
    <x v="4"/>
    <n v="1"/>
    <x v="712"/>
    <s v="São Paulo"/>
    <x v="0"/>
    <n v="5300"/>
    <s v="Lucas Júnior"/>
    <x v="0"/>
  </r>
  <r>
    <x v="0"/>
    <n v="3"/>
    <x v="712"/>
    <s v="São Paulo"/>
    <x v="0"/>
    <n v="7500"/>
    <s v="Lucas Marchesi"/>
    <x v="0"/>
  </r>
  <r>
    <x v="6"/>
    <n v="4"/>
    <x v="712"/>
    <s v="Curitiba"/>
    <x v="3"/>
    <n v="14000"/>
    <s v="Bruno Silva"/>
    <x v="0"/>
  </r>
  <r>
    <x v="4"/>
    <n v="4"/>
    <x v="712"/>
    <s v="São Paulo"/>
    <x v="0"/>
    <n v="21200"/>
    <s v="Joana Pereira"/>
    <x v="1"/>
  </r>
  <r>
    <x v="6"/>
    <n v="1"/>
    <x v="712"/>
    <s v="Porto Alegre"/>
    <x v="4"/>
    <n v="5300"/>
    <s v="Stefan Thome"/>
    <x v="0"/>
  </r>
  <r>
    <x v="4"/>
    <n v="1"/>
    <x v="712"/>
    <s v="Niterói"/>
    <x v="1"/>
    <n v="5300"/>
    <s v="Lucas Miranda"/>
    <x v="0"/>
  </r>
  <r>
    <x v="1"/>
    <n v="3"/>
    <x v="712"/>
    <s v="São Paulo"/>
    <x v="0"/>
    <n v="6300"/>
    <s v="Caio Dantas"/>
    <x v="0"/>
  </r>
  <r>
    <x v="6"/>
    <n v="15"/>
    <x v="712"/>
    <s v="Rio de Janeiro"/>
    <x v="1"/>
    <n v="52500"/>
    <s v="Luiz Silva"/>
    <x v="0"/>
  </r>
  <r>
    <x v="5"/>
    <n v="3"/>
    <x v="713"/>
    <s v="Niterói"/>
    <x v="1"/>
    <n v="4800"/>
    <s v="Fernanda Castilho"/>
    <x v="1"/>
  </r>
  <r>
    <x v="4"/>
    <n v="3"/>
    <x v="713"/>
    <s v="Goiânia"/>
    <x v="2"/>
    <n v="15900"/>
    <s v="Luana Guedes"/>
    <x v="1"/>
  </r>
  <r>
    <x v="6"/>
    <n v="4"/>
    <x v="713"/>
    <s v="São Paulo"/>
    <x v="0"/>
    <n v="21200"/>
    <s v="Felipe Carvalho"/>
    <x v="0"/>
  </r>
  <r>
    <x v="5"/>
    <n v="2"/>
    <x v="713"/>
    <s v="Niterói"/>
    <x v="1"/>
    <n v="3200"/>
    <s v="Danilo Silva"/>
    <x v="0"/>
  </r>
  <r>
    <x v="1"/>
    <n v="5"/>
    <x v="713"/>
    <s v="Goiânia"/>
    <x v="2"/>
    <n v="10500"/>
    <s v="Matheus Fernandes"/>
    <x v="0"/>
  </r>
  <r>
    <x v="0"/>
    <n v="3"/>
    <x v="714"/>
    <s v="Goiânia"/>
    <x v="2"/>
    <n v="7500"/>
    <s v="Beatriz Hollander"/>
    <x v="1"/>
  </r>
  <r>
    <x v="5"/>
    <n v="2"/>
    <x v="714"/>
    <s v="Guarulhos"/>
    <x v="0"/>
    <n v="3200"/>
    <s v="Renan Rocha"/>
    <x v="0"/>
  </r>
  <r>
    <x v="4"/>
    <n v="2"/>
    <x v="714"/>
    <s v="Belo Horizonte"/>
    <x v="5"/>
    <n v="10600"/>
    <s v="Diogo Sapir"/>
    <x v="0"/>
  </r>
  <r>
    <x v="4"/>
    <n v="4"/>
    <x v="714"/>
    <s v="São Paulo"/>
    <x v="0"/>
    <n v="21200"/>
    <s v="Gabriela Silva"/>
    <x v="1"/>
  </r>
  <r>
    <x v="0"/>
    <n v="1"/>
    <x v="714"/>
    <s v="Guarulhos"/>
    <x v="0"/>
    <n v="2500"/>
    <s v="Adrielle Merotto"/>
    <x v="1"/>
  </r>
  <r>
    <x v="5"/>
    <n v="5"/>
    <x v="714"/>
    <s v="Belo Horizonte"/>
    <x v="5"/>
    <n v="8000"/>
    <s v="Jéssica Leite"/>
    <x v="1"/>
  </r>
  <r>
    <x v="0"/>
    <n v="5"/>
    <x v="714"/>
    <s v="São Paulo"/>
    <x v="0"/>
    <n v="12500"/>
    <s v="Juliana Penteado"/>
    <x v="1"/>
  </r>
  <r>
    <x v="4"/>
    <n v="1"/>
    <x v="714"/>
    <s v="São Paulo"/>
    <x v="0"/>
    <n v="5300"/>
    <s v="João Bôas"/>
    <x v="0"/>
  </r>
  <r>
    <x v="2"/>
    <n v="4"/>
    <x v="714"/>
    <s v="Curitiba"/>
    <x v="3"/>
    <n v="13600"/>
    <s v="João Costa"/>
    <x v="0"/>
  </r>
  <r>
    <x v="4"/>
    <n v="1"/>
    <x v="714"/>
    <s v="Recife"/>
    <x v="6"/>
    <n v="5300"/>
    <s v="Victor Wajnsztok"/>
    <x v="0"/>
  </r>
  <r>
    <x v="0"/>
    <n v="1"/>
    <x v="714"/>
    <s v="Goiânia"/>
    <x v="2"/>
    <n v="2500"/>
    <s v="Thiago Soares"/>
    <x v="0"/>
  </r>
  <r>
    <x v="1"/>
    <n v="4"/>
    <x v="714"/>
    <s v="Goiânia"/>
    <x v="2"/>
    <n v="8400"/>
    <s v="Gabriela Mesquita"/>
    <x v="1"/>
  </r>
  <r>
    <x v="4"/>
    <n v="4"/>
    <x v="714"/>
    <s v="Belo Horizonte"/>
    <x v="5"/>
    <n v="21200"/>
    <s v="Rafaella Rocha"/>
    <x v="1"/>
  </r>
  <r>
    <x v="4"/>
    <n v="2"/>
    <x v="714"/>
    <s v="São Paulo"/>
    <x v="0"/>
    <n v="10600"/>
    <s v="Giuseppe Vogel"/>
    <x v="0"/>
  </r>
  <r>
    <x v="5"/>
    <n v="3"/>
    <x v="714"/>
    <s v="Recife"/>
    <x v="6"/>
    <n v="4800"/>
    <s v="Deysiane Pinto"/>
    <x v="1"/>
  </r>
  <r>
    <x v="0"/>
    <n v="3"/>
    <x v="715"/>
    <s v="Campinas"/>
    <x v="0"/>
    <n v="7500"/>
    <s v="Hiaiune Peixoto"/>
    <x v="0"/>
  </r>
  <r>
    <x v="5"/>
    <n v="5"/>
    <x v="715"/>
    <s v="Campinas"/>
    <x v="0"/>
    <n v="8000"/>
    <s v="Wilson Pedrazza"/>
    <x v="0"/>
  </r>
  <r>
    <x v="1"/>
    <n v="3"/>
    <x v="715"/>
    <s v="Belo Horizonte"/>
    <x v="5"/>
    <n v="6300"/>
    <s v="Antonio Peçanha"/>
    <x v="0"/>
  </r>
  <r>
    <x v="4"/>
    <n v="4"/>
    <x v="715"/>
    <s v="São Paulo"/>
    <x v="0"/>
    <n v="21200"/>
    <s v="Lucas Menezes"/>
    <x v="0"/>
  </r>
  <r>
    <x v="0"/>
    <n v="5"/>
    <x v="716"/>
    <s v="Niterói"/>
    <x v="1"/>
    <n v="12500"/>
    <s v="Jackson Freire"/>
    <x v="0"/>
  </r>
  <r>
    <x v="6"/>
    <n v="4"/>
    <x v="716"/>
    <s v="São Paulo"/>
    <x v="0"/>
    <n v="14000"/>
    <s v="Matheus Coelho"/>
    <x v="0"/>
  </r>
  <r>
    <x v="5"/>
    <n v="2"/>
    <x v="716"/>
    <s v="Belo Horizonte"/>
    <x v="5"/>
    <n v="3200"/>
    <s v="Isabel Rocha"/>
    <x v="1"/>
  </r>
  <r>
    <x v="4"/>
    <n v="5"/>
    <x v="716"/>
    <s v="Curitiba"/>
    <x v="3"/>
    <n v="26500"/>
    <s v="Isabel Rocha"/>
    <x v="1"/>
  </r>
  <r>
    <x v="2"/>
    <n v="3"/>
    <x v="716"/>
    <s v="Curitiba"/>
    <x v="3"/>
    <n v="10200"/>
    <s v="Guilherme Felippe"/>
    <x v="0"/>
  </r>
  <r>
    <x v="6"/>
    <n v="3"/>
    <x v="716"/>
    <s v="Belo Horizonte"/>
    <x v="5"/>
    <n v="15900"/>
    <s v="Isabela Pereira"/>
    <x v="1"/>
  </r>
  <r>
    <x v="6"/>
    <n v="1"/>
    <x v="716"/>
    <s v="Goiânia"/>
    <x v="2"/>
    <n v="3500"/>
    <s v="Livia Duque"/>
    <x v="1"/>
  </r>
  <r>
    <x v="2"/>
    <n v="10"/>
    <x v="717"/>
    <s v="Belo Horizonte"/>
    <x v="5"/>
    <n v="34000"/>
    <s v="Erick Rodrigues"/>
    <x v="0"/>
  </r>
  <r>
    <x v="4"/>
    <n v="4"/>
    <x v="717"/>
    <s v="São Paulo"/>
    <x v="0"/>
    <n v="21200"/>
    <s v="Anízio Assunção"/>
    <x v="0"/>
  </r>
  <r>
    <x v="4"/>
    <n v="4"/>
    <x v="717"/>
    <s v="São Paulo"/>
    <x v="0"/>
    <n v="21200"/>
    <s v="Lenon Almeida"/>
    <x v="0"/>
  </r>
  <r>
    <x v="2"/>
    <n v="4"/>
    <x v="717"/>
    <s v="Goiânia"/>
    <x v="2"/>
    <n v="13600"/>
    <s v="Guilherme Barbosa"/>
    <x v="0"/>
  </r>
  <r>
    <x v="2"/>
    <n v="5"/>
    <x v="717"/>
    <s v="Belo Horizonte"/>
    <x v="5"/>
    <n v="17000"/>
    <s v="Daniel Ribeiro"/>
    <x v="0"/>
  </r>
  <r>
    <x v="3"/>
    <n v="3"/>
    <x v="718"/>
    <s v="São Paulo"/>
    <x v="0"/>
    <n v="4200"/>
    <s v="Caio Nauenberg"/>
    <x v="0"/>
  </r>
  <r>
    <x v="1"/>
    <n v="1"/>
    <x v="718"/>
    <s v="Curitiba"/>
    <x v="3"/>
    <n v="2100"/>
    <s v="João Veiga"/>
    <x v="0"/>
  </r>
  <r>
    <x v="1"/>
    <n v="2"/>
    <x v="718"/>
    <s v="Rio de Janeiro"/>
    <x v="1"/>
    <n v="4200"/>
    <s v="Adriane Guadagnino"/>
    <x v="1"/>
  </r>
  <r>
    <x v="0"/>
    <n v="3"/>
    <x v="718"/>
    <s v="Recife"/>
    <x v="6"/>
    <n v="15900"/>
    <s v="Alvaro Leal"/>
    <x v="0"/>
  </r>
  <r>
    <x v="0"/>
    <n v="2"/>
    <x v="718"/>
    <s v="São Paulo"/>
    <x v="0"/>
    <n v="5000"/>
    <s v="Allan Silveira"/>
    <x v="0"/>
  </r>
  <r>
    <x v="5"/>
    <n v="2"/>
    <x v="718"/>
    <s v="Niterói"/>
    <x v="1"/>
    <n v="3200"/>
    <s v="Fabio Pinto"/>
    <x v="0"/>
  </r>
  <r>
    <x v="6"/>
    <n v="2"/>
    <x v="718"/>
    <s v="Niterói"/>
    <x v="1"/>
    <n v="7000"/>
    <s v="Bárbara Rosa"/>
    <x v="0"/>
  </r>
  <r>
    <x v="4"/>
    <n v="1"/>
    <x v="718"/>
    <s v="Goiânia"/>
    <x v="2"/>
    <n v="5300"/>
    <s v="Andreza Rachide"/>
    <x v="1"/>
  </r>
  <r>
    <x v="3"/>
    <n v="1"/>
    <x v="718"/>
    <s v="São Paulo"/>
    <x v="0"/>
    <n v="1400"/>
    <s v="Beatriz Nascimento"/>
    <x v="1"/>
  </r>
  <r>
    <x v="4"/>
    <n v="1"/>
    <x v="718"/>
    <s v="Guarulhos"/>
    <x v="0"/>
    <n v="5300"/>
    <s v="Thiago Rocha"/>
    <x v="0"/>
  </r>
  <r>
    <x v="0"/>
    <n v="3"/>
    <x v="718"/>
    <s v="Goiânia"/>
    <x v="2"/>
    <n v="7500"/>
    <s v="José Vianna"/>
    <x v="0"/>
  </r>
  <r>
    <x v="0"/>
    <n v="5"/>
    <x v="718"/>
    <s v="Guarulhos"/>
    <x v="0"/>
    <n v="12500"/>
    <s v="Rafael Júnior"/>
    <x v="0"/>
  </r>
  <r>
    <x v="0"/>
    <n v="1"/>
    <x v="718"/>
    <s v="Recife"/>
    <x v="6"/>
    <n v="2500"/>
    <s v="Gustavo Calbucci"/>
    <x v="0"/>
  </r>
  <r>
    <x v="3"/>
    <n v="4"/>
    <x v="718"/>
    <s v="Campinas"/>
    <x v="0"/>
    <n v="5600"/>
    <s v="Anízio Berto"/>
    <x v="0"/>
  </r>
  <r>
    <x v="6"/>
    <n v="3"/>
    <x v="718"/>
    <s v="Goiânia"/>
    <x v="2"/>
    <n v="10500"/>
    <s v="Mateus Dantas"/>
    <x v="0"/>
  </r>
  <r>
    <x v="4"/>
    <n v="2"/>
    <x v="718"/>
    <s v="Niterói"/>
    <x v="1"/>
    <n v="10600"/>
    <s v="João Tostes"/>
    <x v="0"/>
  </r>
  <r>
    <x v="3"/>
    <n v="3"/>
    <x v="718"/>
    <s v="Campinas"/>
    <x v="0"/>
    <n v="4200"/>
    <s v="Gustavo Ventura"/>
    <x v="0"/>
  </r>
  <r>
    <x v="0"/>
    <n v="5"/>
    <x v="718"/>
    <s v="Belo Horizonte"/>
    <x v="5"/>
    <n v="12500"/>
    <s v="Victor Faria"/>
    <x v="0"/>
  </r>
  <r>
    <x v="3"/>
    <n v="2"/>
    <x v="718"/>
    <s v="Guarulhos"/>
    <x v="0"/>
    <n v="2800"/>
    <s v="João Delgado"/>
    <x v="0"/>
  </r>
  <r>
    <x v="0"/>
    <n v="5"/>
    <x v="718"/>
    <s v="Goiânia"/>
    <x v="2"/>
    <n v="12500"/>
    <s v="Ana Pereira"/>
    <x v="1"/>
  </r>
  <r>
    <x v="4"/>
    <n v="3"/>
    <x v="718"/>
    <s v="Recife"/>
    <x v="6"/>
    <n v="15900"/>
    <s v="Luiza Assis"/>
    <x v="1"/>
  </r>
  <r>
    <x v="6"/>
    <n v="2"/>
    <x v="718"/>
    <s v="Campinas"/>
    <x v="0"/>
    <n v="7000"/>
    <s v="Matheus Guimarães"/>
    <x v="0"/>
  </r>
  <r>
    <x v="2"/>
    <n v="1"/>
    <x v="718"/>
    <s v="Niterói"/>
    <x v="1"/>
    <n v="3400"/>
    <s v="Thays Leig"/>
    <x v="1"/>
  </r>
  <r>
    <x v="1"/>
    <n v="2"/>
    <x v="718"/>
    <s v="Porto Alegre"/>
    <x v="4"/>
    <n v="4200"/>
    <s v="Bruno Andrade"/>
    <x v="0"/>
  </r>
  <r>
    <x v="5"/>
    <n v="5"/>
    <x v="718"/>
    <s v="Guarulhos"/>
    <x v="0"/>
    <n v="8000"/>
    <s v="Lunna Sá"/>
    <x v="1"/>
  </r>
  <r>
    <x v="2"/>
    <n v="3"/>
    <x v="718"/>
    <s v="Guarulhos"/>
    <x v="0"/>
    <n v="10200"/>
    <s v="Karina Lacerda"/>
    <x v="1"/>
  </r>
  <r>
    <x v="4"/>
    <n v="4"/>
    <x v="718"/>
    <s v="Rio de Janeiro"/>
    <x v="1"/>
    <n v="21200"/>
    <s v="Luã Monte"/>
    <x v="0"/>
  </r>
  <r>
    <x v="2"/>
    <n v="2"/>
    <x v="718"/>
    <s v="Belo Horizonte"/>
    <x v="5"/>
    <n v="6800"/>
    <s v="Thaís Araujo"/>
    <x v="1"/>
  </r>
  <r>
    <x v="5"/>
    <n v="3"/>
    <x v="718"/>
    <s v="São Paulo"/>
    <x v="0"/>
    <n v="4800"/>
    <s v="Giselia Assumpção"/>
    <x v="1"/>
  </r>
  <r>
    <x v="1"/>
    <n v="4"/>
    <x v="718"/>
    <s v="Niterói"/>
    <x v="1"/>
    <n v="8400"/>
    <s v="Luis Cardoso"/>
    <x v="1"/>
  </r>
  <r>
    <x v="3"/>
    <n v="5"/>
    <x v="719"/>
    <s v="Belo Horizonte"/>
    <x v="5"/>
    <n v="7000"/>
    <s v="Breno Ribeiro"/>
    <x v="0"/>
  </r>
  <r>
    <x v="3"/>
    <n v="5"/>
    <x v="720"/>
    <s v="Rio de Janeiro"/>
    <x v="1"/>
    <n v="7000"/>
    <s v="João Silva"/>
    <x v="0"/>
  </r>
  <r>
    <x v="5"/>
    <n v="2"/>
    <x v="720"/>
    <s v="São Paulo"/>
    <x v="0"/>
    <n v="3200"/>
    <s v="Rodrigo Lima"/>
    <x v="0"/>
  </r>
  <r>
    <x v="0"/>
    <n v="4"/>
    <x v="720"/>
    <s v="Goiânia"/>
    <x v="2"/>
    <n v="10000"/>
    <s v="Livia Pinheiro"/>
    <x v="1"/>
  </r>
  <r>
    <x v="5"/>
    <n v="2"/>
    <x v="720"/>
    <s v="Rio de Janeiro"/>
    <x v="1"/>
    <n v="3200"/>
    <s v="Paulo Resende"/>
    <x v="0"/>
  </r>
  <r>
    <x v="2"/>
    <n v="4"/>
    <x v="720"/>
    <s v="Goiânia"/>
    <x v="2"/>
    <n v="13600"/>
    <s v="Arthur Guimarães"/>
    <x v="0"/>
  </r>
  <r>
    <x v="0"/>
    <n v="3"/>
    <x v="720"/>
    <s v="São Paulo"/>
    <x v="0"/>
    <n v="7500"/>
    <s v="Gabriel Cavalcanti"/>
    <x v="0"/>
  </r>
  <r>
    <x v="0"/>
    <n v="3"/>
    <x v="720"/>
    <s v="Rio de Janeiro"/>
    <x v="1"/>
    <n v="7500"/>
    <s v="Thomaz Araujo"/>
    <x v="0"/>
  </r>
  <r>
    <x v="0"/>
    <n v="3"/>
    <x v="720"/>
    <s v="Curitiba"/>
    <x v="3"/>
    <n v="7500"/>
    <s v="João Junior"/>
    <x v="0"/>
  </r>
  <r>
    <x v="4"/>
    <n v="3"/>
    <x v="721"/>
    <s v="São Paulo"/>
    <x v="0"/>
    <n v="15900"/>
    <s v="Fabio Ferreira"/>
    <x v="0"/>
  </r>
  <r>
    <x v="0"/>
    <n v="4"/>
    <x v="721"/>
    <s v="São Paulo"/>
    <x v="0"/>
    <n v="10000"/>
    <s v="Thomáz Goulart"/>
    <x v="0"/>
  </r>
  <r>
    <x v="0"/>
    <n v="1"/>
    <x v="722"/>
    <s v="Goiânia"/>
    <x v="2"/>
    <n v="2500"/>
    <s v="Pedro Castro"/>
    <x v="0"/>
  </r>
  <r>
    <x v="6"/>
    <n v="2"/>
    <x v="722"/>
    <s v="Curitiba"/>
    <x v="3"/>
    <n v="7000"/>
    <s v="Natália Monteiro"/>
    <x v="1"/>
  </r>
  <r>
    <x v="0"/>
    <n v="2"/>
    <x v="722"/>
    <s v="Belo Horizonte"/>
    <x v="5"/>
    <n v="10600"/>
    <s v="Guilherme Rocha"/>
    <x v="0"/>
  </r>
  <r>
    <x v="4"/>
    <n v="4"/>
    <x v="722"/>
    <s v="Guarulhos"/>
    <x v="0"/>
    <n v="21200"/>
    <s v="João Figueiredo"/>
    <x v="0"/>
  </r>
  <r>
    <x v="0"/>
    <n v="5"/>
    <x v="723"/>
    <s v="Goiânia"/>
    <x v="2"/>
    <n v="12500"/>
    <s v="Henrique Nakayama"/>
    <x v="0"/>
  </r>
  <r>
    <x v="1"/>
    <n v="1"/>
    <x v="723"/>
    <s v="São Paulo"/>
    <x v="0"/>
    <n v="2100"/>
    <s v="Clarissa Rodrigues"/>
    <x v="1"/>
  </r>
  <r>
    <x v="4"/>
    <n v="1"/>
    <x v="723"/>
    <s v="Goiânia"/>
    <x v="2"/>
    <n v="5300"/>
    <s v="Sthefeson Araujo"/>
    <x v="0"/>
  </r>
  <r>
    <x v="4"/>
    <n v="20"/>
    <x v="723"/>
    <s v="Porto Alegre"/>
    <x v="4"/>
    <n v="106000"/>
    <s v="Matheus Silva"/>
    <x v="0"/>
  </r>
  <r>
    <x v="4"/>
    <n v="1"/>
    <x v="723"/>
    <s v="Rio de Janeiro"/>
    <x v="1"/>
    <n v="5300"/>
    <s v="Gabrielle Machado"/>
    <x v="1"/>
  </r>
  <r>
    <x v="4"/>
    <n v="5"/>
    <x v="724"/>
    <s v="Rio de Janeiro"/>
    <x v="1"/>
    <n v="26500"/>
    <s v="Bianca Ribeiro"/>
    <x v="1"/>
  </r>
  <r>
    <x v="0"/>
    <n v="3"/>
    <x v="724"/>
    <s v="Campinas"/>
    <x v="0"/>
    <n v="15900"/>
    <s v="Breno Oliveira"/>
    <x v="0"/>
  </r>
  <r>
    <x v="3"/>
    <n v="3"/>
    <x v="724"/>
    <s v="Belo Horizonte"/>
    <x v="5"/>
    <n v="4200"/>
    <s v="Jorge Buraco"/>
    <x v="0"/>
  </r>
  <r>
    <x v="3"/>
    <n v="2"/>
    <x v="724"/>
    <s v="Rio de Janeiro"/>
    <x v="1"/>
    <n v="2800"/>
    <s v="Giovana Barroso"/>
    <x v="1"/>
  </r>
  <r>
    <x v="2"/>
    <n v="4"/>
    <x v="724"/>
    <s v="Rio de Janeiro"/>
    <x v="1"/>
    <n v="13600"/>
    <s v="Rachel Campos"/>
    <x v="1"/>
  </r>
  <r>
    <x v="2"/>
    <n v="1"/>
    <x v="724"/>
    <s v="Goiânia"/>
    <x v="2"/>
    <n v="3400"/>
    <s v="Beatriz Baptista"/>
    <x v="1"/>
  </r>
  <r>
    <x v="4"/>
    <n v="4"/>
    <x v="724"/>
    <s v="Belo Horizonte"/>
    <x v="5"/>
    <n v="21200"/>
    <s v="Eduardo Junqueira"/>
    <x v="0"/>
  </r>
  <r>
    <x v="1"/>
    <n v="2"/>
    <x v="724"/>
    <s v="Curitiba"/>
    <x v="3"/>
    <n v="4200"/>
    <s v="Mônica Araújo"/>
    <x v="1"/>
  </r>
  <r>
    <x v="0"/>
    <n v="3"/>
    <x v="724"/>
    <s v="São Paulo"/>
    <x v="0"/>
    <n v="7500"/>
    <s v="Jorge Siqueira"/>
    <x v="0"/>
  </r>
  <r>
    <x v="0"/>
    <n v="3"/>
    <x v="725"/>
    <s v="São Paulo"/>
    <x v="0"/>
    <n v="7500"/>
    <s v="Thais Barbosa"/>
    <x v="1"/>
  </r>
  <r>
    <x v="5"/>
    <n v="1"/>
    <x v="725"/>
    <s v="Guarulhos"/>
    <x v="0"/>
    <n v="1600"/>
    <s v="Juan Biase"/>
    <x v="0"/>
  </r>
  <r>
    <x v="3"/>
    <n v="4"/>
    <x v="725"/>
    <s v="Belo Horizonte"/>
    <x v="5"/>
    <n v="5600"/>
    <s v="Anna Taylor"/>
    <x v="1"/>
  </r>
  <r>
    <x v="5"/>
    <n v="1"/>
    <x v="725"/>
    <s v="Goiânia"/>
    <x v="2"/>
    <n v="1600"/>
    <s v="Eduardo Martins"/>
    <x v="0"/>
  </r>
  <r>
    <x v="0"/>
    <n v="4"/>
    <x v="725"/>
    <s v="Rio de Janeiro"/>
    <x v="1"/>
    <n v="10000"/>
    <s v="Jéssica Wajnsztok"/>
    <x v="1"/>
  </r>
  <r>
    <x v="4"/>
    <n v="4"/>
    <x v="725"/>
    <s v="Niterói"/>
    <x v="1"/>
    <n v="21200"/>
    <s v="Livia Pereira"/>
    <x v="1"/>
  </r>
  <r>
    <x v="6"/>
    <n v="5"/>
    <x v="725"/>
    <s v="Goiânia"/>
    <x v="2"/>
    <n v="17500"/>
    <s v="Myllena Candido"/>
    <x v="1"/>
  </r>
  <r>
    <x v="4"/>
    <n v="5"/>
    <x v="725"/>
    <s v="Goiânia"/>
    <x v="2"/>
    <n v="26500"/>
    <s v="Victor Peluzo"/>
    <x v="0"/>
  </r>
  <r>
    <x v="0"/>
    <n v="1"/>
    <x v="725"/>
    <s v="Recife"/>
    <x v="6"/>
    <n v="5300"/>
    <s v="Daniela Santos"/>
    <x v="1"/>
  </r>
  <r>
    <x v="1"/>
    <n v="4"/>
    <x v="725"/>
    <s v="São Paulo"/>
    <x v="0"/>
    <n v="8400"/>
    <s v="Guilherme Miranda"/>
    <x v="0"/>
  </r>
  <r>
    <x v="3"/>
    <n v="10"/>
    <x v="726"/>
    <s v="Belo Horizonte"/>
    <x v="5"/>
    <n v="14000"/>
    <s v="Daniel Procaci"/>
    <x v="0"/>
  </r>
  <r>
    <x v="6"/>
    <n v="5"/>
    <x v="726"/>
    <s v="Rio de Janeiro"/>
    <x v="1"/>
    <n v="26500"/>
    <s v="Vinícius Quinto"/>
    <x v="0"/>
  </r>
  <r>
    <x v="3"/>
    <n v="1"/>
    <x v="726"/>
    <s v="Goiânia"/>
    <x v="2"/>
    <n v="1400"/>
    <s v="Adrielle Nascimento"/>
    <x v="1"/>
  </r>
  <r>
    <x v="1"/>
    <n v="4"/>
    <x v="726"/>
    <s v="Rio de Janeiro"/>
    <x v="1"/>
    <n v="8400"/>
    <s v="Thais Ramos"/>
    <x v="1"/>
  </r>
  <r>
    <x v="4"/>
    <n v="3"/>
    <x v="726"/>
    <s v="São Paulo"/>
    <x v="0"/>
    <n v="15900"/>
    <s v="Daniel Miranda"/>
    <x v="0"/>
  </r>
  <r>
    <x v="4"/>
    <n v="2"/>
    <x v="726"/>
    <s v="Rio de Janeiro"/>
    <x v="1"/>
    <n v="10600"/>
    <s v="João Pereira"/>
    <x v="0"/>
  </r>
  <r>
    <x v="6"/>
    <n v="4"/>
    <x v="726"/>
    <s v="Goiânia"/>
    <x v="2"/>
    <n v="14000"/>
    <s v="Gabriel Sone"/>
    <x v="0"/>
  </r>
  <r>
    <x v="0"/>
    <n v="4"/>
    <x v="726"/>
    <s v="São Paulo"/>
    <x v="0"/>
    <n v="10000"/>
    <s v="Bruna Franco"/>
    <x v="1"/>
  </r>
  <r>
    <x v="0"/>
    <n v="1"/>
    <x v="727"/>
    <s v="Belo Horizonte"/>
    <x v="5"/>
    <n v="2500"/>
    <s v="Luana Araujo"/>
    <x v="1"/>
  </r>
  <r>
    <x v="6"/>
    <n v="5"/>
    <x v="727"/>
    <s v="São Paulo"/>
    <x v="0"/>
    <n v="17500"/>
    <s v="Priscila Rocha"/>
    <x v="1"/>
  </r>
  <r>
    <x v="6"/>
    <n v="5"/>
    <x v="727"/>
    <s v="Belo Horizonte"/>
    <x v="5"/>
    <n v="17500"/>
    <s v="Hércules Erthal"/>
    <x v="0"/>
  </r>
  <r>
    <x v="5"/>
    <n v="3"/>
    <x v="727"/>
    <s v="Belo Horizonte"/>
    <x v="5"/>
    <n v="4800"/>
    <s v="Caroline Erthal"/>
    <x v="1"/>
  </r>
  <r>
    <x v="1"/>
    <n v="3"/>
    <x v="727"/>
    <s v="Belo Horizonte"/>
    <x v="5"/>
    <n v="6300"/>
    <s v="Kim Fernandes"/>
    <x v="1"/>
  </r>
  <r>
    <x v="0"/>
    <n v="3"/>
    <x v="727"/>
    <s v="Recife"/>
    <x v="6"/>
    <n v="7500"/>
    <s v="Felipe Braga"/>
    <x v="0"/>
  </r>
  <r>
    <x v="5"/>
    <n v="3"/>
    <x v="727"/>
    <s v="São Paulo"/>
    <x v="0"/>
    <n v="4800"/>
    <s v="Rebeca Castilho"/>
    <x v="1"/>
  </r>
  <r>
    <x v="4"/>
    <n v="3"/>
    <x v="727"/>
    <s v="São Paulo"/>
    <x v="0"/>
    <n v="15900"/>
    <s v="Andressa Faria"/>
    <x v="1"/>
  </r>
  <r>
    <x v="1"/>
    <n v="4"/>
    <x v="727"/>
    <s v="Belo Horizonte"/>
    <x v="5"/>
    <n v="8400"/>
    <s v="Célio Lacerda"/>
    <x v="0"/>
  </r>
  <r>
    <x v="4"/>
    <n v="1"/>
    <x v="727"/>
    <s v="Porto Alegre"/>
    <x v="4"/>
    <n v="5300"/>
    <s v="Paula Oliveira"/>
    <x v="1"/>
  </r>
  <r>
    <x v="1"/>
    <n v="2"/>
    <x v="727"/>
    <s v="Campinas"/>
    <x v="0"/>
    <n v="4200"/>
    <s v="Myllena Thome"/>
    <x v="1"/>
  </r>
  <r>
    <x v="5"/>
    <n v="3"/>
    <x v="727"/>
    <s v="São Paulo"/>
    <x v="0"/>
    <n v="4800"/>
    <s v="Victor Carvalho"/>
    <x v="0"/>
  </r>
  <r>
    <x v="0"/>
    <n v="3"/>
    <x v="727"/>
    <s v="Guarulhos"/>
    <x v="0"/>
    <n v="7500"/>
    <s v="Lucas Rotava"/>
    <x v="0"/>
  </r>
  <r>
    <x v="6"/>
    <n v="1"/>
    <x v="727"/>
    <s v="São Paulo"/>
    <x v="0"/>
    <n v="3500"/>
    <s v="Jéssica Tanaka"/>
    <x v="1"/>
  </r>
  <r>
    <x v="6"/>
    <n v="1"/>
    <x v="727"/>
    <s v="São Paulo"/>
    <x v="0"/>
    <n v="3500"/>
    <s v="Luã Stefanelli"/>
    <x v="0"/>
  </r>
  <r>
    <x v="0"/>
    <n v="4"/>
    <x v="727"/>
    <s v="Belo Horizonte"/>
    <x v="5"/>
    <n v="10000"/>
    <s v="Amanda Marques"/>
    <x v="1"/>
  </r>
  <r>
    <x v="1"/>
    <n v="4"/>
    <x v="728"/>
    <s v="Guarulhos"/>
    <x v="0"/>
    <n v="8400"/>
    <s v="André Barros"/>
    <x v="0"/>
  </r>
  <r>
    <x v="2"/>
    <n v="5"/>
    <x v="728"/>
    <s v="Campinas"/>
    <x v="0"/>
    <n v="17000"/>
    <s v="Beatriz Marques"/>
    <x v="1"/>
  </r>
  <r>
    <x v="1"/>
    <n v="3"/>
    <x v="728"/>
    <s v="Belo Horizonte"/>
    <x v="5"/>
    <n v="6300"/>
    <s v="Tadeu Delgado"/>
    <x v="0"/>
  </r>
  <r>
    <x v="5"/>
    <n v="2"/>
    <x v="728"/>
    <s v="Recife"/>
    <x v="6"/>
    <n v="3200"/>
    <s v="Livia Fahrnholz"/>
    <x v="1"/>
  </r>
  <r>
    <x v="6"/>
    <n v="5"/>
    <x v="728"/>
    <s v="São Paulo"/>
    <x v="0"/>
    <n v="17500"/>
    <s v="Fillipe Viríssimo"/>
    <x v="0"/>
  </r>
  <r>
    <x v="3"/>
    <n v="2"/>
    <x v="728"/>
    <s v="Goiânia"/>
    <x v="2"/>
    <n v="2800"/>
    <s v="Victor Bach"/>
    <x v="0"/>
  </r>
  <r>
    <x v="6"/>
    <n v="1"/>
    <x v="728"/>
    <s v="Guarulhos"/>
    <x v="0"/>
    <n v="5300"/>
    <s v="Sandy Temporal"/>
    <x v="1"/>
  </r>
  <r>
    <x v="2"/>
    <n v="3"/>
    <x v="729"/>
    <s v="Niterói"/>
    <x v="1"/>
    <n v="10200"/>
    <s v="Beatriz Costa"/>
    <x v="1"/>
  </r>
  <r>
    <x v="0"/>
    <n v="3"/>
    <x v="729"/>
    <s v="Campinas"/>
    <x v="0"/>
    <n v="7500"/>
    <s v="Priscila Kohn"/>
    <x v="1"/>
  </r>
  <r>
    <x v="1"/>
    <n v="3"/>
    <x v="729"/>
    <s v="Curitiba"/>
    <x v="3"/>
    <n v="6300"/>
    <s v="Daniel Coutinho"/>
    <x v="0"/>
  </r>
  <r>
    <x v="1"/>
    <n v="5"/>
    <x v="729"/>
    <s v="Goiânia"/>
    <x v="2"/>
    <n v="10500"/>
    <s v="Isabela Carvalho"/>
    <x v="1"/>
  </r>
  <r>
    <x v="1"/>
    <n v="4"/>
    <x v="729"/>
    <s v="Campinas"/>
    <x v="0"/>
    <n v="8400"/>
    <s v="Luis Alves"/>
    <x v="1"/>
  </r>
  <r>
    <x v="6"/>
    <n v="2"/>
    <x v="729"/>
    <s v="Goiânia"/>
    <x v="2"/>
    <n v="7000"/>
    <s v="Isabella Santos"/>
    <x v="1"/>
  </r>
  <r>
    <x v="1"/>
    <n v="5"/>
    <x v="729"/>
    <s v="Goiânia"/>
    <x v="2"/>
    <n v="10500"/>
    <s v="Thiago Rosa"/>
    <x v="0"/>
  </r>
  <r>
    <x v="4"/>
    <n v="10"/>
    <x v="730"/>
    <s v="Porto Alegre"/>
    <x v="4"/>
    <n v="53000"/>
    <s v="Lara Pinheiro"/>
    <x v="1"/>
  </r>
  <r>
    <x v="4"/>
    <n v="2"/>
    <x v="730"/>
    <s v="Belo Horizonte"/>
    <x v="5"/>
    <n v="10600"/>
    <s v="Lucas Vannier"/>
    <x v="0"/>
  </r>
  <r>
    <x v="0"/>
    <n v="1"/>
    <x v="730"/>
    <s v="São Paulo"/>
    <x v="0"/>
    <n v="2500"/>
    <s v="Cícero Duarte"/>
    <x v="0"/>
  </r>
  <r>
    <x v="4"/>
    <n v="1"/>
    <x v="730"/>
    <s v="Campinas"/>
    <x v="0"/>
    <n v="5300"/>
    <s v="Camilla Figueiredo"/>
    <x v="1"/>
  </r>
  <r>
    <x v="4"/>
    <n v="4"/>
    <x v="730"/>
    <s v="Belo Horizonte"/>
    <x v="5"/>
    <n v="21200"/>
    <s v="Livia Conceição"/>
    <x v="1"/>
  </r>
  <r>
    <x v="3"/>
    <n v="2"/>
    <x v="730"/>
    <s v="Belo Horizonte"/>
    <x v="5"/>
    <n v="2800"/>
    <s v="Mariana Veiga"/>
    <x v="1"/>
  </r>
  <r>
    <x v="3"/>
    <n v="5"/>
    <x v="731"/>
    <s v="Niterói"/>
    <x v="1"/>
    <n v="7000"/>
    <s v="Carolina Delgado"/>
    <x v="1"/>
  </r>
  <r>
    <x v="0"/>
    <n v="4"/>
    <x v="731"/>
    <s v="Belo Horizonte"/>
    <x v="5"/>
    <n v="10000"/>
    <s v="Henrique Nauenberg"/>
    <x v="0"/>
  </r>
  <r>
    <x v="2"/>
    <n v="1"/>
    <x v="731"/>
    <s v="Goiânia"/>
    <x v="2"/>
    <n v="3400"/>
    <s v="Patrícia Silva"/>
    <x v="1"/>
  </r>
  <r>
    <x v="4"/>
    <n v="3"/>
    <x v="731"/>
    <s v="Goiânia"/>
    <x v="2"/>
    <n v="15900"/>
    <s v="Matheus Restum"/>
    <x v="0"/>
  </r>
  <r>
    <x v="5"/>
    <n v="2"/>
    <x v="731"/>
    <s v="Belo Horizonte"/>
    <x v="5"/>
    <n v="3200"/>
    <s v="Maria Moura"/>
    <x v="1"/>
  </r>
  <r>
    <x v="3"/>
    <n v="2"/>
    <x v="731"/>
    <s v="São Paulo"/>
    <x v="0"/>
    <n v="2800"/>
    <s v="Jackson Freire"/>
    <x v="0"/>
  </r>
  <r>
    <x v="5"/>
    <n v="2"/>
    <x v="731"/>
    <s v="São Paulo"/>
    <x v="0"/>
    <n v="3200"/>
    <s v="Fabio Marques"/>
    <x v="0"/>
  </r>
  <r>
    <x v="3"/>
    <n v="1"/>
    <x v="731"/>
    <s v="Belo Horizonte"/>
    <x v="5"/>
    <n v="1400"/>
    <s v="João Cunha"/>
    <x v="0"/>
  </r>
  <r>
    <x v="4"/>
    <n v="5"/>
    <x v="731"/>
    <s v="Curitiba"/>
    <x v="3"/>
    <n v="26500"/>
    <s v="Diego Silva"/>
    <x v="0"/>
  </r>
  <r>
    <x v="2"/>
    <n v="1"/>
    <x v="731"/>
    <s v="Recife"/>
    <x v="6"/>
    <n v="3400"/>
    <s v="Alvaro Procaci"/>
    <x v="0"/>
  </r>
  <r>
    <x v="4"/>
    <n v="3"/>
    <x v="731"/>
    <s v="Belo Horizonte"/>
    <x v="5"/>
    <n v="15900"/>
    <s v="Alon Azevedo"/>
    <x v="0"/>
  </r>
  <r>
    <x v="2"/>
    <n v="3"/>
    <x v="731"/>
    <s v="Belo Horizonte"/>
    <x v="5"/>
    <n v="10200"/>
    <s v="Maria Marins"/>
    <x v="1"/>
  </r>
  <r>
    <x v="2"/>
    <n v="3"/>
    <x v="731"/>
    <s v="Goiânia"/>
    <x v="2"/>
    <n v="10200"/>
    <s v="Eduardo Limp"/>
    <x v="0"/>
  </r>
  <r>
    <x v="6"/>
    <n v="3"/>
    <x v="731"/>
    <s v="Curitiba"/>
    <x v="3"/>
    <n v="10500"/>
    <s v="João Allevato"/>
    <x v="0"/>
  </r>
  <r>
    <x v="0"/>
    <n v="4"/>
    <x v="731"/>
    <s v="Belo Horizonte"/>
    <x v="5"/>
    <n v="10000"/>
    <s v="João Accioly"/>
    <x v="0"/>
  </r>
  <r>
    <x v="0"/>
    <n v="4"/>
    <x v="732"/>
    <s v="Goiânia"/>
    <x v="2"/>
    <n v="10000"/>
    <s v="Eduardo Leig"/>
    <x v="0"/>
  </r>
  <r>
    <x v="3"/>
    <n v="2"/>
    <x v="732"/>
    <s v="Belo Horizonte"/>
    <x v="5"/>
    <n v="2800"/>
    <s v="Bruno Monteiro"/>
    <x v="0"/>
  </r>
  <r>
    <x v="4"/>
    <n v="3"/>
    <x v="732"/>
    <s v="São Paulo"/>
    <x v="0"/>
    <n v="15900"/>
    <s v="Camilla Passos"/>
    <x v="1"/>
  </r>
  <r>
    <x v="4"/>
    <n v="2"/>
    <x v="732"/>
    <s v="Campinas"/>
    <x v="0"/>
    <n v="10600"/>
    <s v="Livia Puntel"/>
    <x v="1"/>
  </r>
  <r>
    <x v="2"/>
    <n v="5"/>
    <x v="733"/>
    <s v="São Paulo"/>
    <x v="0"/>
    <n v="17000"/>
    <s v="João Melo"/>
    <x v="0"/>
  </r>
  <r>
    <x v="4"/>
    <n v="4"/>
    <x v="734"/>
    <s v="Curitiba"/>
    <x v="3"/>
    <n v="21200"/>
    <s v="Sandy Andrada"/>
    <x v="1"/>
  </r>
  <r>
    <x v="6"/>
    <n v="3"/>
    <x v="735"/>
    <s v="Guarulhos"/>
    <x v="0"/>
    <n v="10500"/>
    <s v="Raul Rodrigues"/>
    <x v="0"/>
  </r>
  <r>
    <x v="3"/>
    <n v="5"/>
    <x v="735"/>
    <s v="Niterói"/>
    <x v="1"/>
    <n v="7000"/>
    <s v="Luísa Teixeira"/>
    <x v="0"/>
  </r>
  <r>
    <x v="4"/>
    <n v="3"/>
    <x v="735"/>
    <s v="Niterói"/>
    <x v="1"/>
    <n v="15900"/>
    <s v="Juliana Limp"/>
    <x v="1"/>
  </r>
  <r>
    <x v="3"/>
    <n v="5"/>
    <x v="735"/>
    <s v="Belo Horizonte"/>
    <x v="5"/>
    <n v="7000"/>
    <s v="Alessandra Oliveira"/>
    <x v="1"/>
  </r>
  <r>
    <x v="0"/>
    <n v="4"/>
    <x v="736"/>
    <s v="Campinas"/>
    <x v="0"/>
    <n v="21200"/>
    <s v="Marcela Vannier"/>
    <x v="1"/>
  </r>
  <r>
    <x v="1"/>
    <n v="5"/>
    <x v="736"/>
    <s v="Belo Horizonte"/>
    <x v="5"/>
    <n v="10500"/>
    <s v="Bernard Magalhães"/>
    <x v="0"/>
  </r>
  <r>
    <x v="4"/>
    <n v="3"/>
    <x v="736"/>
    <s v="Guarulhos"/>
    <x v="0"/>
    <n v="15900"/>
    <s v="Isabella Cormack"/>
    <x v="1"/>
  </r>
  <r>
    <x v="4"/>
    <n v="4"/>
    <x v="736"/>
    <s v="Guarulhos"/>
    <x v="0"/>
    <n v="21200"/>
    <s v="Daniela Vasconcelos"/>
    <x v="1"/>
  </r>
  <r>
    <x v="0"/>
    <n v="3"/>
    <x v="736"/>
    <s v="Goiânia"/>
    <x v="2"/>
    <n v="7500"/>
    <s v="Dykson Miura"/>
    <x v="0"/>
  </r>
  <r>
    <x v="4"/>
    <n v="4"/>
    <x v="736"/>
    <s v="São Paulo"/>
    <x v="0"/>
    <n v="21200"/>
    <s v="Victor Pereira"/>
    <x v="0"/>
  </r>
  <r>
    <x v="0"/>
    <n v="5"/>
    <x v="736"/>
    <s v="Goiânia"/>
    <x v="2"/>
    <n v="12500"/>
    <s v="Thomáz Cardoso"/>
    <x v="0"/>
  </r>
  <r>
    <x v="0"/>
    <n v="5"/>
    <x v="736"/>
    <s v="Porto Alegre"/>
    <x v="4"/>
    <n v="12500"/>
    <s v="Thomáz Costa"/>
    <x v="0"/>
  </r>
  <r>
    <x v="2"/>
    <n v="2"/>
    <x v="736"/>
    <s v="Belo Horizonte"/>
    <x v="5"/>
    <n v="6800"/>
    <s v="Tayla Rosa"/>
    <x v="1"/>
  </r>
  <r>
    <x v="4"/>
    <n v="3"/>
    <x v="736"/>
    <s v="Guarulhos"/>
    <x v="0"/>
    <n v="15900"/>
    <s v="Felipe Rocha"/>
    <x v="0"/>
  </r>
  <r>
    <x v="3"/>
    <n v="2"/>
    <x v="736"/>
    <s v="Campinas"/>
    <x v="0"/>
    <n v="2800"/>
    <s v="Vanessa Mattos"/>
    <x v="1"/>
  </r>
  <r>
    <x v="6"/>
    <n v="5"/>
    <x v="736"/>
    <s v="Guarulhos"/>
    <x v="0"/>
    <n v="26500"/>
    <s v="Ingra Carvalho"/>
    <x v="1"/>
  </r>
  <r>
    <x v="1"/>
    <n v="2"/>
    <x v="737"/>
    <s v="Recife"/>
    <x v="6"/>
    <n v="4200"/>
    <s v="Thomáz Cozendey"/>
    <x v="0"/>
  </r>
  <r>
    <x v="4"/>
    <n v="3"/>
    <x v="737"/>
    <s v="Goiânia"/>
    <x v="2"/>
    <n v="15900"/>
    <s v="Monique Rocha"/>
    <x v="1"/>
  </r>
  <r>
    <x v="0"/>
    <n v="4"/>
    <x v="737"/>
    <s v="Guarulhos"/>
    <x v="0"/>
    <n v="10000"/>
    <s v="Carlos Cavalcanti"/>
    <x v="0"/>
  </r>
  <r>
    <x v="4"/>
    <n v="2"/>
    <x v="737"/>
    <s v="Porto Alegre"/>
    <x v="4"/>
    <n v="10600"/>
    <s v="Barbara Soares"/>
    <x v="1"/>
  </r>
  <r>
    <x v="6"/>
    <n v="3"/>
    <x v="738"/>
    <s v="São Paulo"/>
    <x v="0"/>
    <n v="10500"/>
    <s v="Victoria Lencastre"/>
    <x v="1"/>
  </r>
  <r>
    <x v="6"/>
    <n v="5"/>
    <x v="738"/>
    <s v="São Paulo"/>
    <x v="0"/>
    <n v="17500"/>
    <s v="João Villanova"/>
    <x v="0"/>
  </r>
  <r>
    <x v="3"/>
    <n v="4"/>
    <x v="738"/>
    <s v="Porto Alegre"/>
    <x v="4"/>
    <n v="5600"/>
    <s v="Juan Gasperi"/>
    <x v="0"/>
  </r>
  <r>
    <x v="2"/>
    <n v="2"/>
    <x v="738"/>
    <s v="Belo Horizonte"/>
    <x v="5"/>
    <n v="6800"/>
    <s v="Fernanda Pereira"/>
    <x v="1"/>
  </r>
  <r>
    <x v="4"/>
    <n v="3"/>
    <x v="738"/>
    <s v="Rio de Janeiro"/>
    <x v="1"/>
    <n v="15900"/>
    <s v="Matheus Correa"/>
    <x v="0"/>
  </r>
  <r>
    <x v="0"/>
    <n v="2"/>
    <x v="739"/>
    <s v="Campinas"/>
    <x v="0"/>
    <n v="5000"/>
    <s v="Pedro Rocha"/>
    <x v="0"/>
  </r>
  <r>
    <x v="2"/>
    <n v="1"/>
    <x v="739"/>
    <s v="Rio de Janeiro"/>
    <x v="1"/>
    <n v="3400"/>
    <s v="Felipe Ferman"/>
    <x v="0"/>
  </r>
  <r>
    <x v="0"/>
    <n v="2"/>
    <x v="739"/>
    <s v="São Paulo"/>
    <x v="0"/>
    <n v="5000"/>
    <s v="Maria Amaral"/>
    <x v="1"/>
  </r>
  <r>
    <x v="2"/>
    <n v="3"/>
    <x v="739"/>
    <s v="Campinas"/>
    <x v="0"/>
    <n v="10200"/>
    <s v="Catarina Cavalcanti"/>
    <x v="1"/>
  </r>
  <r>
    <x v="4"/>
    <n v="2"/>
    <x v="739"/>
    <s v="Porto Alegre"/>
    <x v="4"/>
    <n v="10600"/>
    <s v="Lucas Costa"/>
    <x v="0"/>
  </r>
  <r>
    <x v="4"/>
    <n v="4"/>
    <x v="739"/>
    <s v="Curitiba"/>
    <x v="3"/>
    <n v="21200"/>
    <s v="Carlos Seixas"/>
    <x v="0"/>
  </r>
  <r>
    <x v="3"/>
    <n v="2"/>
    <x v="739"/>
    <s v="Porto Alegre"/>
    <x v="4"/>
    <n v="2800"/>
    <s v="Júlia Vilela"/>
    <x v="1"/>
  </r>
  <r>
    <x v="4"/>
    <n v="5"/>
    <x v="739"/>
    <s v="Goiânia"/>
    <x v="2"/>
    <n v="26500"/>
    <s v="Jackson Siqueira"/>
    <x v="0"/>
  </r>
  <r>
    <x v="3"/>
    <n v="3"/>
    <x v="740"/>
    <s v="Guarulhos"/>
    <x v="0"/>
    <n v="4200"/>
    <s v="João Mendonça"/>
    <x v="0"/>
  </r>
  <r>
    <x v="6"/>
    <n v="5"/>
    <x v="740"/>
    <s v="Curitiba"/>
    <x v="3"/>
    <n v="17500"/>
    <s v="Carlos Cavalcanti"/>
    <x v="0"/>
  </r>
  <r>
    <x v="0"/>
    <n v="2"/>
    <x v="740"/>
    <s v="Campinas"/>
    <x v="0"/>
    <n v="5000"/>
    <s v="Daniel Ferreira"/>
    <x v="0"/>
  </r>
  <r>
    <x v="0"/>
    <n v="3"/>
    <x v="740"/>
    <s v="São Paulo"/>
    <x v="0"/>
    <n v="7500"/>
    <s v="Isabelle Villanova"/>
    <x v="1"/>
  </r>
  <r>
    <x v="2"/>
    <n v="5"/>
    <x v="740"/>
    <s v="Goiânia"/>
    <x v="2"/>
    <n v="17000"/>
    <s v="Pedro Lopes"/>
    <x v="0"/>
  </r>
  <r>
    <x v="6"/>
    <n v="5"/>
    <x v="740"/>
    <s v="Rio de Janeiro"/>
    <x v="1"/>
    <n v="17500"/>
    <s v="Maria Portillo"/>
    <x v="1"/>
  </r>
  <r>
    <x v="4"/>
    <n v="4"/>
    <x v="740"/>
    <s v="Belo Horizonte"/>
    <x v="5"/>
    <n v="21200"/>
    <s v="Pedro Silva"/>
    <x v="0"/>
  </r>
  <r>
    <x v="3"/>
    <n v="3"/>
    <x v="741"/>
    <s v="Belo Horizonte"/>
    <x v="5"/>
    <n v="4200"/>
    <s v="João Oliveira"/>
    <x v="0"/>
  </r>
  <r>
    <x v="3"/>
    <n v="3"/>
    <x v="741"/>
    <s v="São Paulo"/>
    <x v="0"/>
    <n v="4200"/>
    <s v="Tadeu Campelo"/>
    <x v="0"/>
  </r>
  <r>
    <x v="0"/>
    <n v="7"/>
    <x v="742"/>
    <s v="Recife"/>
    <x v="6"/>
    <n v="17500"/>
    <s v="Ingra Thome"/>
    <x v="1"/>
  </r>
  <r>
    <x v="6"/>
    <n v="3"/>
    <x v="742"/>
    <s v="Curitiba"/>
    <x v="3"/>
    <n v="15900"/>
    <s v="Jonatas Zakhm"/>
    <x v="0"/>
  </r>
  <r>
    <x v="3"/>
    <n v="1"/>
    <x v="743"/>
    <s v="Niterói"/>
    <x v="1"/>
    <n v="1400"/>
    <s v="Cézar Vannier"/>
    <x v="0"/>
  </r>
  <r>
    <x v="6"/>
    <n v="4"/>
    <x v="743"/>
    <s v="Rio de Janeiro"/>
    <x v="1"/>
    <n v="14000"/>
    <s v="José Candido"/>
    <x v="0"/>
  </r>
  <r>
    <x v="4"/>
    <n v="4"/>
    <x v="743"/>
    <s v="Porto Alegre"/>
    <x v="4"/>
    <n v="21200"/>
    <s v="Juliana Pereira"/>
    <x v="1"/>
  </r>
  <r>
    <x v="3"/>
    <n v="3"/>
    <x v="743"/>
    <s v="Niterói"/>
    <x v="1"/>
    <n v="4200"/>
    <s v="Giulia Michetti"/>
    <x v="1"/>
  </r>
  <r>
    <x v="4"/>
    <n v="1"/>
    <x v="744"/>
    <s v="Guarulhos"/>
    <x v="0"/>
    <n v="5300"/>
    <s v="João Sone"/>
    <x v="0"/>
  </r>
  <r>
    <x v="2"/>
    <n v="5"/>
    <x v="744"/>
    <s v="São Paulo"/>
    <x v="0"/>
    <n v="17000"/>
    <s v="João Oliveira"/>
    <x v="0"/>
  </r>
  <r>
    <x v="3"/>
    <n v="2"/>
    <x v="744"/>
    <s v="Guarulhos"/>
    <x v="0"/>
    <n v="2800"/>
    <s v="Thiago Racy"/>
    <x v="0"/>
  </r>
  <r>
    <x v="3"/>
    <n v="2"/>
    <x v="744"/>
    <s v="São Paulo"/>
    <x v="0"/>
    <n v="2800"/>
    <s v="Gabrielle Goes"/>
    <x v="1"/>
  </r>
  <r>
    <x v="0"/>
    <n v="5"/>
    <x v="745"/>
    <s v="Guarulhos"/>
    <x v="0"/>
    <n v="12500"/>
    <s v="Daniel Souza"/>
    <x v="0"/>
  </r>
  <r>
    <x v="1"/>
    <n v="1"/>
    <x v="745"/>
    <s v="Rio de Janeiro"/>
    <x v="1"/>
    <n v="2100"/>
    <s v="Helvio Almeida"/>
    <x v="0"/>
  </r>
  <r>
    <x v="0"/>
    <n v="5"/>
    <x v="745"/>
    <s v="Rio de Janeiro"/>
    <x v="1"/>
    <n v="12500"/>
    <s v="Luiza Vasconcellos"/>
    <x v="1"/>
  </r>
  <r>
    <x v="6"/>
    <n v="1"/>
    <x v="745"/>
    <s v="Curitiba"/>
    <x v="3"/>
    <n v="3500"/>
    <s v="Thays Alcoforado"/>
    <x v="1"/>
  </r>
  <r>
    <x v="3"/>
    <n v="4"/>
    <x v="745"/>
    <s v="Guarulhos"/>
    <x v="0"/>
    <n v="5600"/>
    <s v="Rodrigo Pessanha"/>
    <x v="0"/>
  </r>
  <r>
    <x v="0"/>
    <n v="3"/>
    <x v="746"/>
    <s v="Porto Alegre"/>
    <x v="4"/>
    <n v="7500"/>
    <s v="Marcelo Rocha"/>
    <x v="0"/>
  </r>
  <r>
    <x v="4"/>
    <n v="8"/>
    <x v="746"/>
    <s v="Belo Horizonte"/>
    <x v="5"/>
    <n v="42400"/>
    <s v="João Gomes"/>
    <x v="0"/>
  </r>
  <r>
    <x v="0"/>
    <n v="2"/>
    <x v="746"/>
    <s v="Guarulhos"/>
    <x v="0"/>
    <n v="5000"/>
    <s v="Clarissa Almeida"/>
    <x v="1"/>
  </r>
  <r>
    <x v="6"/>
    <n v="5"/>
    <x v="746"/>
    <s v="São Paulo"/>
    <x v="0"/>
    <n v="17500"/>
    <s v="Ana Marques"/>
    <x v="1"/>
  </r>
  <r>
    <x v="0"/>
    <n v="3"/>
    <x v="746"/>
    <s v="Goiânia"/>
    <x v="2"/>
    <n v="7500"/>
    <s v="Rafael Fernandes"/>
    <x v="0"/>
  </r>
  <r>
    <x v="6"/>
    <n v="2"/>
    <x v="746"/>
    <s v="São Paulo"/>
    <x v="0"/>
    <n v="7000"/>
    <s v="Rafael Garcia"/>
    <x v="0"/>
  </r>
  <r>
    <x v="5"/>
    <n v="1"/>
    <x v="746"/>
    <s v="Niterói"/>
    <x v="1"/>
    <n v="1600"/>
    <s v="Beatriz Provenzano"/>
    <x v="1"/>
  </r>
  <r>
    <x v="0"/>
    <n v="5"/>
    <x v="746"/>
    <s v="Guarulhos"/>
    <x v="0"/>
    <n v="12500"/>
    <s v="Pedro Pedrazza"/>
    <x v="0"/>
  </r>
  <r>
    <x v="5"/>
    <n v="5"/>
    <x v="746"/>
    <s v="Guarulhos"/>
    <x v="0"/>
    <n v="8000"/>
    <s v="Gustavo Castilho"/>
    <x v="0"/>
  </r>
  <r>
    <x v="5"/>
    <n v="4"/>
    <x v="747"/>
    <s v="São Paulo"/>
    <x v="0"/>
    <n v="6400"/>
    <s v="Deysiane Nakayama"/>
    <x v="1"/>
  </r>
  <r>
    <x v="0"/>
    <n v="2"/>
    <x v="748"/>
    <s v="Niterói"/>
    <x v="1"/>
    <n v="5000"/>
    <s v="Desirée Martins"/>
    <x v="1"/>
  </r>
  <r>
    <x v="6"/>
    <n v="4"/>
    <x v="748"/>
    <s v="Guarulhos"/>
    <x v="0"/>
    <n v="14000"/>
    <s v="David Ribeiro"/>
    <x v="0"/>
  </r>
  <r>
    <x v="4"/>
    <n v="1"/>
    <x v="748"/>
    <s v="Belo Horizonte"/>
    <x v="5"/>
    <n v="5300"/>
    <s v="Gabrielle Pereira"/>
    <x v="1"/>
  </r>
  <r>
    <x v="6"/>
    <n v="3"/>
    <x v="748"/>
    <s v="Guarulhos"/>
    <x v="0"/>
    <n v="10500"/>
    <s v="Priscila Martins"/>
    <x v="1"/>
  </r>
  <r>
    <x v="1"/>
    <n v="4"/>
    <x v="748"/>
    <s v="Guarulhos"/>
    <x v="0"/>
    <n v="8400"/>
    <s v="Marcelo Camara"/>
    <x v="0"/>
  </r>
  <r>
    <x v="3"/>
    <n v="2"/>
    <x v="748"/>
    <s v="São Paulo"/>
    <x v="0"/>
    <n v="2800"/>
    <s v="Rebeca Cardoso"/>
    <x v="1"/>
  </r>
  <r>
    <x v="0"/>
    <n v="5"/>
    <x v="748"/>
    <s v="Guarulhos"/>
    <x v="0"/>
    <n v="12500"/>
    <s v="Carolina Cardoso"/>
    <x v="1"/>
  </r>
  <r>
    <x v="5"/>
    <n v="5"/>
    <x v="748"/>
    <s v="Niterói"/>
    <x v="1"/>
    <n v="8000"/>
    <s v="Rodrigo Alfradique"/>
    <x v="0"/>
  </r>
  <r>
    <x v="6"/>
    <n v="1"/>
    <x v="748"/>
    <s v="São Paulo"/>
    <x v="0"/>
    <n v="5300"/>
    <s v="Deysiane Rodrigues"/>
    <x v="1"/>
  </r>
  <r>
    <x v="2"/>
    <n v="4"/>
    <x v="748"/>
    <s v="Rio de Janeiro"/>
    <x v="1"/>
    <n v="13600"/>
    <s v="Raissa Ventura"/>
    <x v="1"/>
  </r>
  <r>
    <x v="4"/>
    <n v="5"/>
    <x v="748"/>
    <s v="Goiânia"/>
    <x v="2"/>
    <n v="26500"/>
    <s v="Pedro Souza"/>
    <x v="0"/>
  </r>
  <r>
    <x v="0"/>
    <n v="4"/>
    <x v="748"/>
    <s v="São Paulo"/>
    <x v="0"/>
    <n v="10000"/>
    <s v="Breno Kohn"/>
    <x v="0"/>
  </r>
  <r>
    <x v="1"/>
    <n v="2"/>
    <x v="748"/>
    <s v="Campinas"/>
    <x v="0"/>
    <n v="4200"/>
    <s v="Fernanda Ribeiro"/>
    <x v="1"/>
  </r>
  <r>
    <x v="4"/>
    <n v="4"/>
    <x v="748"/>
    <s v="Rio de Janeiro"/>
    <x v="1"/>
    <n v="21200"/>
    <s v="Raísa Lopes"/>
    <x v="1"/>
  </r>
  <r>
    <x v="0"/>
    <n v="4"/>
    <x v="748"/>
    <s v="Goiânia"/>
    <x v="2"/>
    <n v="10000"/>
    <s v="Pedro Rotsztejn"/>
    <x v="0"/>
  </r>
  <r>
    <x v="5"/>
    <n v="5"/>
    <x v="748"/>
    <s v="Campinas"/>
    <x v="0"/>
    <n v="8000"/>
    <s v="Lucas Neto"/>
    <x v="0"/>
  </r>
  <r>
    <x v="3"/>
    <n v="1"/>
    <x v="748"/>
    <s v="Guarulhos"/>
    <x v="0"/>
    <n v="1400"/>
    <s v="Rodrigo Ursulino"/>
    <x v="0"/>
  </r>
  <r>
    <x v="6"/>
    <n v="5"/>
    <x v="748"/>
    <s v="Campinas"/>
    <x v="0"/>
    <n v="17500"/>
    <s v="Daniel Barros"/>
    <x v="0"/>
  </r>
  <r>
    <x v="6"/>
    <n v="4"/>
    <x v="748"/>
    <s v="Rio de Janeiro"/>
    <x v="1"/>
    <n v="14000"/>
    <s v="Gabriel Oros"/>
    <x v="0"/>
  </r>
  <r>
    <x v="1"/>
    <n v="5"/>
    <x v="749"/>
    <s v="Guarulhos"/>
    <x v="0"/>
    <n v="10500"/>
    <s v="Luiz Veiga"/>
    <x v="0"/>
  </r>
  <r>
    <x v="3"/>
    <n v="1"/>
    <x v="749"/>
    <s v="Belo Horizonte"/>
    <x v="5"/>
    <n v="1400"/>
    <s v="Ulisses Varella"/>
    <x v="0"/>
  </r>
  <r>
    <x v="2"/>
    <n v="3"/>
    <x v="749"/>
    <s v="Curitiba"/>
    <x v="3"/>
    <n v="10200"/>
    <s v="João Rodriguez"/>
    <x v="0"/>
  </r>
  <r>
    <x v="0"/>
    <n v="3"/>
    <x v="749"/>
    <s v="São Paulo"/>
    <x v="0"/>
    <n v="7500"/>
    <s v="Rogério Jorge"/>
    <x v="0"/>
  </r>
  <r>
    <x v="1"/>
    <n v="2"/>
    <x v="749"/>
    <s v="São Paulo"/>
    <x v="0"/>
    <n v="4200"/>
    <s v="Victor Fraga"/>
    <x v="0"/>
  </r>
  <r>
    <x v="4"/>
    <n v="4"/>
    <x v="749"/>
    <s v="Niterói"/>
    <x v="1"/>
    <n v="21200"/>
    <s v="Pedro Soares"/>
    <x v="0"/>
  </r>
  <r>
    <x v="1"/>
    <n v="3"/>
    <x v="749"/>
    <s v="Campinas"/>
    <x v="0"/>
    <n v="6300"/>
    <s v="Bruno Rodrigues"/>
    <x v="0"/>
  </r>
  <r>
    <x v="1"/>
    <n v="2"/>
    <x v="750"/>
    <s v="Campinas"/>
    <x v="0"/>
    <n v="4200"/>
    <s v="Gabriel Costa"/>
    <x v="0"/>
  </r>
  <r>
    <x v="2"/>
    <n v="2"/>
    <x v="750"/>
    <s v="Campinas"/>
    <x v="0"/>
    <n v="6800"/>
    <s v="Jessica Rodrigues"/>
    <x v="1"/>
  </r>
  <r>
    <x v="0"/>
    <n v="4"/>
    <x v="751"/>
    <s v="Curitiba"/>
    <x v="3"/>
    <n v="10000"/>
    <s v="Juan Ventura"/>
    <x v="0"/>
  </r>
  <r>
    <x v="0"/>
    <n v="2"/>
    <x v="751"/>
    <s v="Belo Horizonte"/>
    <x v="5"/>
    <n v="5000"/>
    <s v="Wendela Ferreira"/>
    <x v="1"/>
  </r>
  <r>
    <x v="5"/>
    <n v="2"/>
    <x v="752"/>
    <s v="Belo Horizonte"/>
    <x v="5"/>
    <n v="3200"/>
    <s v="Adriana Mendonça"/>
    <x v="1"/>
  </r>
  <r>
    <x v="0"/>
    <n v="3"/>
    <x v="752"/>
    <s v="Niterói"/>
    <x v="1"/>
    <n v="15900"/>
    <s v="Ives Júnior"/>
    <x v="1"/>
  </r>
  <r>
    <x v="3"/>
    <n v="4"/>
    <x v="753"/>
    <s v="São Paulo"/>
    <x v="0"/>
    <n v="5600"/>
    <s v="Lucas Campista"/>
    <x v="0"/>
  </r>
  <r>
    <x v="3"/>
    <n v="3"/>
    <x v="753"/>
    <s v="Rio de Janeiro"/>
    <x v="1"/>
    <n v="4200"/>
    <s v="Fabio Mesquita"/>
    <x v="0"/>
  </r>
  <r>
    <x v="0"/>
    <n v="2"/>
    <x v="753"/>
    <s v="São Paulo"/>
    <x v="0"/>
    <n v="5000"/>
    <s v="Debora Alcoforado"/>
    <x v="1"/>
  </r>
  <r>
    <x v="1"/>
    <n v="5"/>
    <x v="753"/>
    <s v="São Paulo"/>
    <x v="0"/>
    <n v="10500"/>
    <s v="Bianca Borges"/>
    <x v="1"/>
  </r>
  <r>
    <x v="0"/>
    <n v="5"/>
    <x v="753"/>
    <s v="Goiânia"/>
    <x v="2"/>
    <n v="12500"/>
    <s v="Juliana Bitencourt"/>
    <x v="1"/>
  </r>
  <r>
    <x v="6"/>
    <n v="9"/>
    <x v="753"/>
    <s v="Niterói"/>
    <x v="1"/>
    <n v="31500"/>
    <s v="Gustavo Silva"/>
    <x v="0"/>
  </r>
  <r>
    <x v="0"/>
    <n v="5"/>
    <x v="753"/>
    <s v="São Paulo"/>
    <x v="0"/>
    <n v="12500"/>
    <s v="Amanda Mattos"/>
    <x v="1"/>
  </r>
  <r>
    <x v="0"/>
    <n v="2"/>
    <x v="753"/>
    <s v="Guarulhos"/>
    <x v="0"/>
    <n v="5000"/>
    <s v="Larissa Mesquita"/>
    <x v="1"/>
  </r>
  <r>
    <x v="1"/>
    <n v="1"/>
    <x v="753"/>
    <s v="Campinas"/>
    <x v="0"/>
    <n v="2100"/>
    <s v="Diego Magalhães"/>
    <x v="0"/>
  </r>
  <r>
    <x v="0"/>
    <n v="2"/>
    <x v="753"/>
    <s v="Curitiba"/>
    <x v="3"/>
    <n v="5000"/>
    <s v="Gabriela Gomes"/>
    <x v="1"/>
  </r>
  <r>
    <x v="0"/>
    <n v="3"/>
    <x v="753"/>
    <s v="Niterói"/>
    <x v="1"/>
    <n v="7500"/>
    <s v="Eduardo Costa"/>
    <x v="0"/>
  </r>
  <r>
    <x v="0"/>
    <n v="3"/>
    <x v="753"/>
    <s v="Recife"/>
    <x v="6"/>
    <n v="7500"/>
    <s v="Gabrielle Lopes"/>
    <x v="1"/>
  </r>
  <r>
    <x v="2"/>
    <n v="2"/>
    <x v="753"/>
    <s v="Campinas"/>
    <x v="0"/>
    <n v="6800"/>
    <s v="Victor Erthal"/>
    <x v="0"/>
  </r>
  <r>
    <x v="6"/>
    <n v="4"/>
    <x v="753"/>
    <s v="São Paulo"/>
    <x v="0"/>
    <n v="14000"/>
    <s v="Bruna Soares"/>
    <x v="1"/>
  </r>
  <r>
    <x v="3"/>
    <n v="1"/>
    <x v="753"/>
    <s v="Campinas"/>
    <x v="0"/>
    <n v="1400"/>
    <s v="Wilson Pereira"/>
    <x v="0"/>
  </r>
  <r>
    <x v="1"/>
    <n v="2"/>
    <x v="753"/>
    <s v="Porto Alegre"/>
    <x v="4"/>
    <n v="4200"/>
    <s v="Marina Velucci"/>
    <x v="1"/>
  </r>
  <r>
    <x v="0"/>
    <n v="5"/>
    <x v="753"/>
    <s v="Niterói"/>
    <x v="1"/>
    <n v="12500"/>
    <s v="João Chagas"/>
    <x v="0"/>
  </r>
  <r>
    <x v="6"/>
    <n v="5"/>
    <x v="753"/>
    <s v="Curitiba"/>
    <x v="3"/>
    <n v="17500"/>
    <s v="Gabriela Xavier"/>
    <x v="1"/>
  </r>
  <r>
    <x v="0"/>
    <n v="3"/>
    <x v="753"/>
    <s v="Niterói"/>
    <x v="1"/>
    <n v="7500"/>
    <s v="Mariana Peixoto"/>
    <x v="1"/>
  </r>
  <r>
    <x v="2"/>
    <n v="3"/>
    <x v="753"/>
    <s v="São Paulo"/>
    <x v="0"/>
    <n v="10200"/>
    <s v="José Pereira"/>
    <x v="0"/>
  </r>
  <r>
    <x v="3"/>
    <n v="4"/>
    <x v="753"/>
    <s v="Belo Horizonte"/>
    <x v="5"/>
    <n v="5600"/>
    <s v="João Assumpção"/>
    <x v="0"/>
  </r>
  <r>
    <x v="5"/>
    <n v="1"/>
    <x v="753"/>
    <s v="Belo Horizonte"/>
    <x v="5"/>
    <n v="1600"/>
    <s v="Gabriel Arruda"/>
    <x v="0"/>
  </r>
  <r>
    <x v="2"/>
    <n v="2"/>
    <x v="753"/>
    <s v="Goiânia"/>
    <x v="2"/>
    <n v="6800"/>
    <s v="Hygor Marchesi"/>
    <x v="0"/>
  </r>
  <r>
    <x v="1"/>
    <n v="1"/>
    <x v="754"/>
    <s v="Porto Alegre"/>
    <x v="4"/>
    <n v="2100"/>
    <s v="Gabriela Silva"/>
    <x v="1"/>
  </r>
  <r>
    <x v="5"/>
    <n v="3"/>
    <x v="754"/>
    <s v="Belo Horizonte"/>
    <x v="5"/>
    <n v="4800"/>
    <s v="Lucas Almeida"/>
    <x v="0"/>
  </r>
  <r>
    <x v="3"/>
    <n v="3"/>
    <x v="754"/>
    <s v="Campinas"/>
    <x v="0"/>
    <n v="4200"/>
    <s v="Isabella Silveira"/>
    <x v="1"/>
  </r>
  <r>
    <x v="1"/>
    <n v="4"/>
    <x v="754"/>
    <s v="Goiânia"/>
    <x v="2"/>
    <n v="8400"/>
    <s v="Arthur Destri"/>
    <x v="0"/>
  </r>
  <r>
    <x v="6"/>
    <n v="4"/>
    <x v="754"/>
    <s v="Belo Horizonte"/>
    <x v="5"/>
    <n v="14000"/>
    <s v="Diego Heimlich"/>
    <x v="0"/>
  </r>
  <r>
    <x v="4"/>
    <n v="5"/>
    <x v="754"/>
    <s v="Guarulhos"/>
    <x v="0"/>
    <n v="26500"/>
    <s v="Beatriz Machado"/>
    <x v="1"/>
  </r>
  <r>
    <x v="3"/>
    <n v="5"/>
    <x v="754"/>
    <s v="Belo Horizonte"/>
    <x v="5"/>
    <n v="7000"/>
    <s v="Danilo Ramos"/>
    <x v="0"/>
  </r>
  <r>
    <x v="0"/>
    <n v="1"/>
    <x v="754"/>
    <s v="Belo Horizonte"/>
    <x v="5"/>
    <n v="2500"/>
    <s v="Sthefeson Cavalcanti"/>
    <x v="0"/>
  </r>
  <r>
    <x v="0"/>
    <n v="5"/>
    <x v="754"/>
    <s v="Curitiba"/>
    <x v="3"/>
    <n v="12500"/>
    <s v="Maria Rodrigues"/>
    <x v="1"/>
  </r>
  <r>
    <x v="3"/>
    <n v="3"/>
    <x v="754"/>
    <s v="São Paulo"/>
    <x v="0"/>
    <n v="4200"/>
    <s v="Thays Ribeiro"/>
    <x v="1"/>
  </r>
  <r>
    <x v="4"/>
    <n v="2"/>
    <x v="754"/>
    <s v="Porto Alegre"/>
    <x v="4"/>
    <n v="10600"/>
    <s v="Eduardo Pereira"/>
    <x v="0"/>
  </r>
  <r>
    <x v="1"/>
    <n v="3"/>
    <x v="754"/>
    <s v="São Paulo"/>
    <x v="0"/>
    <n v="6300"/>
    <s v="Clara Rocha"/>
    <x v="1"/>
  </r>
  <r>
    <x v="2"/>
    <n v="3"/>
    <x v="754"/>
    <s v="Rio de Janeiro"/>
    <x v="1"/>
    <n v="10200"/>
    <s v="Clara Sena"/>
    <x v="1"/>
  </r>
  <r>
    <x v="4"/>
    <n v="4"/>
    <x v="754"/>
    <s v="Guarulhos"/>
    <x v="0"/>
    <n v="21200"/>
    <s v="Julia Medina"/>
    <x v="1"/>
  </r>
  <r>
    <x v="0"/>
    <n v="3"/>
    <x v="754"/>
    <s v="Porto Alegre"/>
    <x v="4"/>
    <n v="7500"/>
    <s v="Luiz Codeceira"/>
    <x v="0"/>
  </r>
  <r>
    <x v="5"/>
    <n v="1"/>
    <x v="754"/>
    <s v="São Paulo"/>
    <x v="0"/>
    <n v="1600"/>
    <s v="Allan Oliveira"/>
    <x v="0"/>
  </r>
  <r>
    <x v="1"/>
    <n v="5"/>
    <x v="754"/>
    <s v="Goiânia"/>
    <x v="2"/>
    <n v="10500"/>
    <s v="Pedro Freitas"/>
    <x v="0"/>
  </r>
  <r>
    <x v="3"/>
    <n v="4"/>
    <x v="754"/>
    <s v="Rio de Janeiro"/>
    <x v="1"/>
    <n v="5600"/>
    <s v="Matheus Peixoto"/>
    <x v="0"/>
  </r>
  <r>
    <x v="0"/>
    <n v="5"/>
    <x v="754"/>
    <s v="Belo Horizonte"/>
    <x v="5"/>
    <n v="12500"/>
    <s v="Maria Lima"/>
    <x v="1"/>
  </r>
  <r>
    <x v="4"/>
    <n v="2"/>
    <x v="754"/>
    <s v="Belo Horizonte"/>
    <x v="5"/>
    <n v="10600"/>
    <s v="Juliana Nimer"/>
    <x v="1"/>
  </r>
  <r>
    <x v="4"/>
    <n v="3"/>
    <x v="754"/>
    <s v="Guarulhos"/>
    <x v="0"/>
    <n v="15900"/>
    <s v="Antonio Ladogano"/>
    <x v="0"/>
  </r>
  <r>
    <x v="3"/>
    <n v="1"/>
    <x v="754"/>
    <s v="Goiânia"/>
    <x v="2"/>
    <n v="1400"/>
    <s v="Mônica Júnior"/>
    <x v="1"/>
  </r>
  <r>
    <x v="4"/>
    <n v="4"/>
    <x v="755"/>
    <s v="Belo Horizonte"/>
    <x v="5"/>
    <n v="21200"/>
    <s v="Felipe Lemos"/>
    <x v="0"/>
  </r>
  <r>
    <x v="4"/>
    <n v="5"/>
    <x v="755"/>
    <s v="São Paulo"/>
    <x v="0"/>
    <n v="26500"/>
    <s v="João Oliveira"/>
    <x v="0"/>
  </r>
  <r>
    <x v="6"/>
    <n v="2"/>
    <x v="755"/>
    <s v="Campinas"/>
    <x v="0"/>
    <n v="7000"/>
    <s v="Maria Nascimento"/>
    <x v="1"/>
  </r>
  <r>
    <x v="0"/>
    <n v="2"/>
    <x v="755"/>
    <s v="Campinas"/>
    <x v="0"/>
    <n v="5000"/>
    <s v="Beatriz Jesus"/>
    <x v="1"/>
  </r>
  <r>
    <x v="0"/>
    <n v="1"/>
    <x v="755"/>
    <s v="Curitiba"/>
    <x v="3"/>
    <n v="2500"/>
    <s v="Paloma Barbosa"/>
    <x v="1"/>
  </r>
  <r>
    <x v="1"/>
    <n v="3"/>
    <x v="755"/>
    <s v="Belo Horizonte"/>
    <x v="5"/>
    <n v="6300"/>
    <s v="Guilherme Pacheco"/>
    <x v="0"/>
  </r>
  <r>
    <x v="4"/>
    <n v="3"/>
    <x v="755"/>
    <s v="Belo Horizonte"/>
    <x v="5"/>
    <n v="15900"/>
    <s v="Roberta Franco"/>
    <x v="1"/>
  </r>
  <r>
    <x v="3"/>
    <n v="2"/>
    <x v="755"/>
    <s v="Rio de Janeiro"/>
    <x v="1"/>
    <n v="2800"/>
    <s v="Caio Paulo"/>
    <x v="0"/>
  </r>
  <r>
    <x v="3"/>
    <n v="6"/>
    <x v="755"/>
    <s v="Rio de Janeiro"/>
    <x v="1"/>
    <n v="8400"/>
    <s v="Ana Mello"/>
    <x v="1"/>
  </r>
  <r>
    <x v="4"/>
    <n v="5"/>
    <x v="756"/>
    <s v="Campinas"/>
    <x v="0"/>
    <n v="26500"/>
    <s v="Ana Pestana"/>
    <x v="1"/>
  </r>
  <r>
    <x v="5"/>
    <n v="1"/>
    <x v="756"/>
    <s v="Rio de Janeiro"/>
    <x v="1"/>
    <n v="1600"/>
    <s v="Marcelo Almeida"/>
    <x v="0"/>
  </r>
  <r>
    <x v="4"/>
    <n v="5"/>
    <x v="756"/>
    <s v="Guarulhos"/>
    <x v="0"/>
    <n v="26500"/>
    <s v="Jessica Aragão"/>
    <x v="1"/>
  </r>
  <r>
    <x v="1"/>
    <n v="1"/>
    <x v="756"/>
    <s v="Rio de Janeiro"/>
    <x v="1"/>
    <n v="2100"/>
    <s v="Ana Vianna"/>
    <x v="1"/>
  </r>
  <r>
    <x v="4"/>
    <n v="3"/>
    <x v="757"/>
    <s v="Porto Alegre"/>
    <x v="4"/>
    <n v="15900"/>
    <s v="Jéssica Ortiz"/>
    <x v="1"/>
  </r>
  <r>
    <x v="4"/>
    <n v="5"/>
    <x v="757"/>
    <s v="Belo Horizonte"/>
    <x v="5"/>
    <n v="26500"/>
    <s v="Kimberly Lyra"/>
    <x v="1"/>
  </r>
  <r>
    <x v="4"/>
    <n v="3"/>
    <x v="757"/>
    <s v="Curitiba"/>
    <x v="3"/>
    <n v="15900"/>
    <s v="Bernardo Carvalho"/>
    <x v="0"/>
  </r>
  <r>
    <x v="5"/>
    <n v="2"/>
    <x v="757"/>
    <s v="Porto Alegre"/>
    <x v="4"/>
    <n v="3200"/>
    <s v="Camilla Vieira"/>
    <x v="1"/>
  </r>
  <r>
    <x v="5"/>
    <n v="3"/>
    <x v="757"/>
    <s v="Rio de Janeiro"/>
    <x v="1"/>
    <n v="4800"/>
    <s v="Marcos Almeida"/>
    <x v="0"/>
  </r>
  <r>
    <x v="2"/>
    <n v="5"/>
    <x v="757"/>
    <s v="Belo Horizonte"/>
    <x v="5"/>
    <n v="17000"/>
    <s v="Aline Carneiro"/>
    <x v="1"/>
  </r>
  <r>
    <x v="4"/>
    <n v="5"/>
    <x v="757"/>
    <s v="Rio de Janeiro"/>
    <x v="1"/>
    <n v="26500"/>
    <s v="Jéssica Stefanelli"/>
    <x v="1"/>
  </r>
  <r>
    <x v="4"/>
    <n v="1"/>
    <x v="757"/>
    <s v="Curitiba"/>
    <x v="3"/>
    <n v="5300"/>
    <s v="Lucas Souza"/>
    <x v="0"/>
  </r>
  <r>
    <x v="6"/>
    <n v="2"/>
    <x v="757"/>
    <s v="Porto Alegre"/>
    <x v="4"/>
    <n v="7000"/>
    <s v="Daniel Boccaletti"/>
    <x v="0"/>
  </r>
  <r>
    <x v="3"/>
    <n v="3"/>
    <x v="757"/>
    <s v="Recife"/>
    <x v="6"/>
    <n v="4200"/>
    <s v="Carlos Abreu"/>
    <x v="0"/>
  </r>
  <r>
    <x v="0"/>
    <n v="5"/>
    <x v="757"/>
    <s v="Goiânia"/>
    <x v="2"/>
    <n v="12500"/>
    <s v="Beatriz Racy"/>
    <x v="1"/>
  </r>
  <r>
    <x v="4"/>
    <n v="5"/>
    <x v="757"/>
    <s v="São Paulo"/>
    <x v="0"/>
    <n v="26500"/>
    <s v="Gabriela Lacerda"/>
    <x v="1"/>
  </r>
  <r>
    <x v="6"/>
    <n v="5"/>
    <x v="757"/>
    <s v="São Paulo"/>
    <x v="0"/>
    <n v="17500"/>
    <s v="Priscila Santos"/>
    <x v="1"/>
  </r>
  <r>
    <x v="5"/>
    <n v="3"/>
    <x v="757"/>
    <s v="Guarulhos"/>
    <x v="0"/>
    <n v="4800"/>
    <s v="Thiago Ramos"/>
    <x v="0"/>
  </r>
  <r>
    <x v="2"/>
    <n v="3"/>
    <x v="757"/>
    <s v="Niterói"/>
    <x v="1"/>
    <n v="10200"/>
    <s v="Gabrielle Chou"/>
    <x v="1"/>
  </r>
  <r>
    <x v="6"/>
    <n v="1"/>
    <x v="757"/>
    <s v="Belo Horizonte"/>
    <x v="5"/>
    <n v="3500"/>
    <s v="Pedro Monteiro"/>
    <x v="0"/>
  </r>
  <r>
    <x v="0"/>
    <n v="3"/>
    <x v="757"/>
    <s v="Curitiba"/>
    <x v="3"/>
    <n v="7500"/>
    <s v="Anna Gomes"/>
    <x v="1"/>
  </r>
  <r>
    <x v="0"/>
    <n v="5"/>
    <x v="757"/>
    <s v="Curitiba"/>
    <x v="3"/>
    <n v="12500"/>
    <s v="Nathan Ferreira"/>
    <x v="0"/>
  </r>
  <r>
    <x v="3"/>
    <n v="2"/>
    <x v="757"/>
    <s v="Curitiba"/>
    <x v="3"/>
    <n v="2800"/>
    <s v="Larissa Lemos"/>
    <x v="1"/>
  </r>
  <r>
    <x v="6"/>
    <n v="3"/>
    <x v="757"/>
    <s v="Curitiba"/>
    <x v="3"/>
    <n v="10500"/>
    <s v="Andre Pestana"/>
    <x v="0"/>
  </r>
  <r>
    <x v="6"/>
    <n v="2"/>
    <x v="757"/>
    <s v="São Paulo"/>
    <x v="0"/>
    <n v="7000"/>
    <s v="Luana Vasconcellos"/>
    <x v="1"/>
  </r>
  <r>
    <x v="6"/>
    <n v="3"/>
    <x v="757"/>
    <s v="Belo Horizonte"/>
    <x v="5"/>
    <n v="10500"/>
    <s v="João Quinto"/>
    <x v="0"/>
  </r>
  <r>
    <x v="5"/>
    <n v="5"/>
    <x v="757"/>
    <s v="São Paulo"/>
    <x v="0"/>
    <n v="8000"/>
    <s v="João Biase"/>
    <x v="0"/>
  </r>
  <r>
    <x v="0"/>
    <n v="2"/>
    <x v="757"/>
    <s v="São Paulo"/>
    <x v="0"/>
    <n v="5000"/>
    <s v="Rebeca Palmeira"/>
    <x v="1"/>
  </r>
  <r>
    <x v="4"/>
    <n v="5"/>
    <x v="757"/>
    <s v="Curitiba"/>
    <x v="3"/>
    <n v="26500"/>
    <s v="Paula Carvalho"/>
    <x v="1"/>
  </r>
  <r>
    <x v="2"/>
    <n v="4"/>
    <x v="757"/>
    <s v="Rio de Janeiro"/>
    <x v="1"/>
    <n v="13600"/>
    <s v="Bernardo Wanderley"/>
    <x v="0"/>
  </r>
  <r>
    <x v="0"/>
    <n v="4"/>
    <x v="757"/>
    <s v="São Paulo"/>
    <x v="0"/>
    <n v="10000"/>
    <s v="João Barros"/>
    <x v="0"/>
  </r>
  <r>
    <x v="6"/>
    <n v="1"/>
    <x v="757"/>
    <s v="Porto Alegre"/>
    <x v="4"/>
    <n v="3500"/>
    <s v="Bernard Ramos"/>
    <x v="0"/>
  </r>
  <r>
    <x v="2"/>
    <n v="2"/>
    <x v="758"/>
    <s v="Recife"/>
    <x v="6"/>
    <n v="6800"/>
    <s v="Victor Carneiro"/>
    <x v="0"/>
  </r>
  <r>
    <x v="2"/>
    <n v="2"/>
    <x v="758"/>
    <s v="Belo Horizonte"/>
    <x v="5"/>
    <n v="6800"/>
    <s v="Alexandre Figueiredo"/>
    <x v="0"/>
  </r>
  <r>
    <x v="4"/>
    <n v="5"/>
    <x v="758"/>
    <s v="Belo Horizonte"/>
    <x v="5"/>
    <n v="26500"/>
    <s v="Larissa Lima"/>
    <x v="1"/>
  </r>
  <r>
    <x v="0"/>
    <n v="1"/>
    <x v="759"/>
    <s v="Curitiba"/>
    <x v="3"/>
    <n v="2500"/>
    <s v="Júlio Delgado"/>
    <x v="0"/>
  </r>
  <r>
    <x v="1"/>
    <n v="2"/>
    <x v="759"/>
    <s v="Goiânia"/>
    <x v="2"/>
    <n v="4200"/>
    <s v="Luiz Delgado"/>
    <x v="0"/>
  </r>
  <r>
    <x v="4"/>
    <n v="5"/>
    <x v="759"/>
    <s v="São Paulo"/>
    <x v="0"/>
    <n v="26500"/>
    <s v="Roberto Bhering"/>
    <x v="0"/>
  </r>
  <r>
    <x v="6"/>
    <n v="2"/>
    <x v="759"/>
    <s v="São Paulo"/>
    <x v="0"/>
    <n v="7000"/>
    <s v="Lara Valente"/>
    <x v="1"/>
  </r>
  <r>
    <x v="4"/>
    <n v="4"/>
    <x v="759"/>
    <s v="São Paulo"/>
    <x v="0"/>
    <n v="21200"/>
    <s v="João Boccaletti"/>
    <x v="0"/>
  </r>
  <r>
    <x v="2"/>
    <n v="1"/>
    <x v="759"/>
    <s v="Goiânia"/>
    <x v="2"/>
    <n v="3400"/>
    <s v="Luiza Ferreira"/>
    <x v="1"/>
  </r>
  <r>
    <x v="4"/>
    <n v="2"/>
    <x v="759"/>
    <s v="Belo Horizonte"/>
    <x v="5"/>
    <n v="10600"/>
    <s v="Caio Accioly"/>
    <x v="0"/>
  </r>
  <r>
    <x v="6"/>
    <n v="10"/>
    <x v="759"/>
    <s v="São Paulo"/>
    <x v="0"/>
    <n v="35000"/>
    <s v="Jessica Freitas"/>
    <x v="1"/>
  </r>
  <r>
    <x v="0"/>
    <n v="2"/>
    <x v="760"/>
    <s v="Rio de Janeiro"/>
    <x v="1"/>
    <n v="5000"/>
    <s v="Victor Cavalcanti"/>
    <x v="0"/>
  </r>
  <r>
    <x v="1"/>
    <n v="5"/>
    <x v="760"/>
    <s v="Niterói"/>
    <x v="1"/>
    <n v="10500"/>
    <s v="Lucas Sepúlveda"/>
    <x v="0"/>
  </r>
  <r>
    <x v="6"/>
    <n v="2"/>
    <x v="761"/>
    <s v="Guarulhos"/>
    <x v="0"/>
    <n v="7000"/>
    <s v="Rafaela Nucci"/>
    <x v="1"/>
  </r>
  <r>
    <x v="4"/>
    <n v="1"/>
    <x v="761"/>
    <s v="São Paulo"/>
    <x v="0"/>
    <n v="5300"/>
    <s v="Giuseppe Huon"/>
    <x v="0"/>
  </r>
  <r>
    <x v="6"/>
    <n v="5"/>
    <x v="762"/>
    <s v="Guarulhos"/>
    <x v="0"/>
    <n v="26500"/>
    <s v="Izabel Medina"/>
    <x v="1"/>
  </r>
  <r>
    <x v="5"/>
    <n v="3"/>
    <x v="762"/>
    <s v="Campinas"/>
    <x v="0"/>
    <n v="4800"/>
    <s v="Jônatas Mello"/>
    <x v="0"/>
  </r>
  <r>
    <x v="1"/>
    <n v="2"/>
    <x v="762"/>
    <s v="Belo Horizonte"/>
    <x v="5"/>
    <n v="4200"/>
    <s v="Mateus Feijo"/>
    <x v="0"/>
  </r>
  <r>
    <x v="5"/>
    <n v="4"/>
    <x v="762"/>
    <s v="Porto Alegre"/>
    <x v="4"/>
    <n v="6400"/>
    <s v="Isabela Fernandes"/>
    <x v="1"/>
  </r>
  <r>
    <x v="1"/>
    <n v="3"/>
    <x v="762"/>
    <s v="Campinas"/>
    <x v="0"/>
    <n v="6300"/>
    <s v="Fernanda Ventura"/>
    <x v="1"/>
  </r>
  <r>
    <x v="4"/>
    <n v="4"/>
    <x v="762"/>
    <s v="Goiânia"/>
    <x v="2"/>
    <n v="21200"/>
    <s v="Larissa Figueiredo"/>
    <x v="1"/>
  </r>
  <r>
    <x v="4"/>
    <n v="5"/>
    <x v="763"/>
    <s v="São Paulo"/>
    <x v="0"/>
    <n v="26500"/>
    <s v="Vivianne Silva"/>
    <x v="1"/>
  </r>
  <r>
    <x v="6"/>
    <n v="2"/>
    <x v="763"/>
    <s v="São Paulo"/>
    <x v="0"/>
    <n v="7000"/>
    <s v="João Silva"/>
    <x v="0"/>
  </r>
  <r>
    <x v="0"/>
    <n v="4"/>
    <x v="763"/>
    <s v="Niterói"/>
    <x v="1"/>
    <n v="10000"/>
    <s v="Alberto Teraoka"/>
    <x v="0"/>
  </r>
  <r>
    <x v="6"/>
    <n v="2"/>
    <x v="763"/>
    <s v="São Paulo"/>
    <x v="0"/>
    <n v="7000"/>
    <s v="Victor Pinheiro"/>
    <x v="0"/>
  </r>
  <r>
    <x v="0"/>
    <n v="2"/>
    <x v="763"/>
    <s v="Belo Horizonte"/>
    <x v="5"/>
    <n v="5000"/>
    <s v="Antonio Nimer"/>
    <x v="0"/>
  </r>
  <r>
    <x v="4"/>
    <n v="4"/>
    <x v="763"/>
    <s v="Belo Horizonte"/>
    <x v="5"/>
    <n v="21200"/>
    <s v="Marcelo Miura"/>
    <x v="0"/>
  </r>
  <r>
    <x v="0"/>
    <n v="5"/>
    <x v="763"/>
    <s v="São Paulo"/>
    <x v="0"/>
    <n v="12500"/>
    <s v="Pedro Ferreira"/>
    <x v="0"/>
  </r>
  <r>
    <x v="0"/>
    <n v="3"/>
    <x v="763"/>
    <s v="Porto Alegre"/>
    <x v="4"/>
    <n v="7500"/>
    <s v="Brenno Silva"/>
    <x v="0"/>
  </r>
  <r>
    <x v="4"/>
    <n v="3"/>
    <x v="764"/>
    <s v="Guarulhos"/>
    <x v="0"/>
    <n v="15900"/>
    <s v="Caio Ferreira"/>
    <x v="0"/>
  </r>
  <r>
    <x v="4"/>
    <n v="5"/>
    <x v="764"/>
    <s v="Belo Horizonte"/>
    <x v="5"/>
    <n v="26500"/>
    <s v="Luis Silva"/>
    <x v="1"/>
  </r>
  <r>
    <x v="3"/>
    <n v="5"/>
    <x v="764"/>
    <s v="São Paulo"/>
    <x v="0"/>
    <n v="7000"/>
    <s v="Philipe Araujo"/>
    <x v="0"/>
  </r>
  <r>
    <x v="4"/>
    <n v="4"/>
    <x v="764"/>
    <s v="São Paulo"/>
    <x v="0"/>
    <n v="21200"/>
    <s v="Viviane Li"/>
    <x v="1"/>
  </r>
  <r>
    <x v="4"/>
    <n v="2"/>
    <x v="764"/>
    <s v="Rio de Janeiro"/>
    <x v="1"/>
    <n v="10600"/>
    <s v="Rafaela Ventura"/>
    <x v="1"/>
  </r>
  <r>
    <x v="1"/>
    <n v="5"/>
    <x v="764"/>
    <s v="Rio de Janeiro"/>
    <x v="1"/>
    <n v="10500"/>
    <s v="Mariana Carneiro"/>
    <x v="1"/>
  </r>
  <r>
    <x v="6"/>
    <n v="1"/>
    <x v="764"/>
    <s v="Campinas"/>
    <x v="0"/>
    <n v="3500"/>
    <s v="Maria Londero"/>
    <x v="1"/>
  </r>
  <r>
    <x v="1"/>
    <n v="2"/>
    <x v="764"/>
    <s v="Campinas"/>
    <x v="0"/>
    <n v="4200"/>
    <s v="Ives Medina"/>
    <x v="1"/>
  </r>
  <r>
    <x v="4"/>
    <n v="5"/>
    <x v="764"/>
    <s v="Belo Horizonte"/>
    <x v="5"/>
    <n v="26500"/>
    <s v="Isabel Fernandes"/>
    <x v="1"/>
  </r>
  <r>
    <x v="0"/>
    <n v="1"/>
    <x v="764"/>
    <s v="Niterói"/>
    <x v="1"/>
    <n v="2500"/>
    <s v="Caio Campos"/>
    <x v="0"/>
  </r>
  <r>
    <x v="6"/>
    <n v="4"/>
    <x v="764"/>
    <s v="São Paulo"/>
    <x v="0"/>
    <n v="14000"/>
    <s v="Rebeca Nauenberg"/>
    <x v="1"/>
  </r>
  <r>
    <x v="2"/>
    <n v="2"/>
    <x v="764"/>
    <s v="São Paulo"/>
    <x v="0"/>
    <n v="6800"/>
    <s v="Eduardo Calmon"/>
    <x v="0"/>
  </r>
  <r>
    <x v="3"/>
    <n v="4"/>
    <x v="764"/>
    <s v="Curitiba"/>
    <x v="3"/>
    <n v="5600"/>
    <s v="Andre Oliveira"/>
    <x v="0"/>
  </r>
  <r>
    <x v="6"/>
    <n v="3"/>
    <x v="765"/>
    <s v="São Paulo"/>
    <x v="0"/>
    <n v="10500"/>
    <s v="Fernanda Rubim"/>
    <x v="1"/>
  </r>
  <r>
    <x v="4"/>
    <n v="1"/>
    <x v="765"/>
    <s v="Niterói"/>
    <x v="1"/>
    <n v="5300"/>
    <s v="Luis Cardoso"/>
    <x v="1"/>
  </r>
  <r>
    <x v="5"/>
    <n v="2"/>
    <x v="765"/>
    <s v="Guarulhos"/>
    <x v="0"/>
    <n v="3200"/>
    <s v="Eduardo Mesquita"/>
    <x v="0"/>
  </r>
  <r>
    <x v="0"/>
    <n v="2"/>
    <x v="765"/>
    <s v="Belo Horizonte"/>
    <x v="5"/>
    <n v="5000"/>
    <s v="Viviane Seixas"/>
    <x v="1"/>
  </r>
  <r>
    <x v="1"/>
    <n v="2"/>
    <x v="765"/>
    <s v="Porto Alegre"/>
    <x v="4"/>
    <n v="4200"/>
    <s v="Luiza Silva"/>
    <x v="1"/>
  </r>
  <r>
    <x v="4"/>
    <n v="4"/>
    <x v="765"/>
    <s v="Goiânia"/>
    <x v="2"/>
    <n v="21200"/>
    <s v="Larissa Valim"/>
    <x v="1"/>
  </r>
  <r>
    <x v="0"/>
    <n v="1"/>
    <x v="765"/>
    <s v="São Paulo"/>
    <x v="0"/>
    <n v="2500"/>
    <s v="Mariana Rotava"/>
    <x v="1"/>
  </r>
  <r>
    <x v="1"/>
    <n v="2"/>
    <x v="765"/>
    <s v="São Paulo"/>
    <x v="0"/>
    <n v="4200"/>
    <s v="Matheus Pereira"/>
    <x v="0"/>
  </r>
  <r>
    <x v="3"/>
    <n v="3"/>
    <x v="765"/>
    <s v="Porto Alegre"/>
    <x v="4"/>
    <n v="4200"/>
    <s v="Natali Rodriguez"/>
    <x v="1"/>
  </r>
  <r>
    <x v="6"/>
    <n v="1"/>
    <x v="765"/>
    <s v="Curitiba"/>
    <x v="3"/>
    <n v="3500"/>
    <s v="Rafaela Figueiredo"/>
    <x v="1"/>
  </r>
  <r>
    <x v="6"/>
    <n v="4"/>
    <x v="765"/>
    <s v="Rio de Janeiro"/>
    <x v="1"/>
    <n v="14000"/>
    <s v="Julie Costa"/>
    <x v="1"/>
  </r>
  <r>
    <x v="0"/>
    <n v="1"/>
    <x v="765"/>
    <s v="Guarulhos"/>
    <x v="0"/>
    <n v="2500"/>
    <s v="Renan Lopes"/>
    <x v="0"/>
  </r>
  <r>
    <x v="4"/>
    <n v="5"/>
    <x v="765"/>
    <s v="Niterói"/>
    <x v="1"/>
    <n v="26500"/>
    <s v="Maria Teixeira"/>
    <x v="1"/>
  </r>
  <r>
    <x v="6"/>
    <n v="1"/>
    <x v="765"/>
    <s v="Recife"/>
    <x v="6"/>
    <n v="3500"/>
    <s v="Victor Rodrigues"/>
    <x v="0"/>
  </r>
  <r>
    <x v="3"/>
    <n v="4"/>
    <x v="765"/>
    <s v="Porto Alegre"/>
    <x v="4"/>
    <n v="5600"/>
    <s v="Hygor Jimbo"/>
    <x v="0"/>
  </r>
  <r>
    <x v="0"/>
    <n v="3"/>
    <x v="765"/>
    <s v="Goiânia"/>
    <x v="2"/>
    <n v="15900"/>
    <s v="Thales Carvalho"/>
    <x v="0"/>
  </r>
  <r>
    <x v="0"/>
    <n v="1"/>
    <x v="766"/>
    <s v="Porto Alegre"/>
    <x v="4"/>
    <n v="2500"/>
    <s v="Helena Júnior"/>
    <x v="1"/>
  </r>
  <r>
    <x v="6"/>
    <n v="1"/>
    <x v="766"/>
    <s v="Campinas"/>
    <x v="0"/>
    <n v="5300"/>
    <s v="Eduardo Silva"/>
    <x v="0"/>
  </r>
  <r>
    <x v="5"/>
    <n v="5"/>
    <x v="766"/>
    <s v="Niterói"/>
    <x v="1"/>
    <n v="8000"/>
    <s v="Mayara Santos"/>
    <x v="1"/>
  </r>
  <r>
    <x v="3"/>
    <n v="3"/>
    <x v="766"/>
    <s v="Recife"/>
    <x v="6"/>
    <n v="4200"/>
    <s v="João Machado"/>
    <x v="0"/>
  </r>
  <r>
    <x v="3"/>
    <n v="5"/>
    <x v="766"/>
    <s v="Porto Alegre"/>
    <x v="4"/>
    <n v="7000"/>
    <s v="Victoria Júnior"/>
    <x v="1"/>
  </r>
  <r>
    <x v="0"/>
    <n v="2"/>
    <x v="766"/>
    <s v="São Paulo"/>
    <x v="0"/>
    <n v="5000"/>
    <s v="Bruna Melo"/>
    <x v="1"/>
  </r>
  <r>
    <x v="0"/>
    <n v="1"/>
    <x v="766"/>
    <s v="Belo Horizonte"/>
    <x v="5"/>
    <n v="2500"/>
    <s v="Alberto Neves"/>
    <x v="0"/>
  </r>
  <r>
    <x v="0"/>
    <n v="4"/>
    <x v="766"/>
    <s v="Rio de Janeiro"/>
    <x v="1"/>
    <n v="10000"/>
    <s v="Marina Pedrazza"/>
    <x v="1"/>
  </r>
  <r>
    <x v="4"/>
    <n v="10"/>
    <x v="766"/>
    <s v="Campinas"/>
    <x v="0"/>
    <n v="53000"/>
    <s v="Milena Gonzaga"/>
    <x v="1"/>
  </r>
  <r>
    <x v="4"/>
    <n v="2"/>
    <x v="766"/>
    <s v="Belo Horizonte"/>
    <x v="5"/>
    <n v="10600"/>
    <s v="Daniel Merotto"/>
    <x v="0"/>
  </r>
  <r>
    <x v="1"/>
    <n v="1"/>
    <x v="767"/>
    <s v="Rio de Janeiro"/>
    <x v="1"/>
    <n v="2100"/>
    <s v="Felipe Medina"/>
    <x v="0"/>
  </r>
  <r>
    <x v="3"/>
    <n v="5"/>
    <x v="768"/>
    <s v="Belo Horizonte"/>
    <x v="5"/>
    <n v="7000"/>
    <s v="Beatriz Quinto"/>
    <x v="1"/>
  </r>
  <r>
    <x v="5"/>
    <n v="1"/>
    <x v="768"/>
    <s v="Belo Horizonte"/>
    <x v="5"/>
    <n v="1600"/>
    <s v="Henrique Assunção"/>
    <x v="0"/>
  </r>
  <r>
    <x v="5"/>
    <n v="2"/>
    <x v="768"/>
    <s v="Belo Horizonte"/>
    <x v="5"/>
    <n v="3200"/>
    <s v="Vitor Kranz"/>
    <x v="0"/>
  </r>
  <r>
    <x v="5"/>
    <n v="4"/>
    <x v="769"/>
    <s v="São Paulo"/>
    <x v="0"/>
    <n v="6400"/>
    <s v="Guilherme Carvalho"/>
    <x v="0"/>
  </r>
  <r>
    <x v="4"/>
    <n v="2"/>
    <x v="769"/>
    <s v="Porto Alegre"/>
    <x v="4"/>
    <n v="10600"/>
    <s v="Natalia Ferreira"/>
    <x v="1"/>
  </r>
  <r>
    <x v="4"/>
    <n v="1"/>
    <x v="769"/>
    <s v="Goiânia"/>
    <x v="2"/>
    <n v="5300"/>
    <s v="Maria Freire"/>
    <x v="1"/>
  </r>
  <r>
    <x v="5"/>
    <n v="2"/>
    <x v="769"/>
    <s v="Guarulhos"/>
    <x v="0"/>
    <n v="3200"/>
    <s v="Matheus Azevedo"/>
    <x v="0"/>
  </r>
  <r>
    <x v="5"/>
    <n v="3"/>
    <x v="769"/>
    <s v="Porto Alegre"/>
    <x v="4"/>
    <n v="4800"/>
    <s v="Carla Baptista"/>
    <x v="1"/>
  </r>
  <r>
    <x v="4"/>
    <n v="2"/>
    <x v="769"/>
    <s v="Rio de Janeiro"/>
    <x v="1"/>
    <n v="10600"/>
    <s v="Letícia Ferreira"/>
    <x v="1"/>
  </r>
  <r>
    <x v="2"/>
    <n v="3"/>
    <x v="769"/>
    <s v="Porto Alegre"/>
    <x v="4"/>
    <n v="10200"/>
    <s v="Adriane Braga"/>
    <x v="1"/>
  </r>
  <r>
    <x v="6"/>
    <n v="1"/>
    <x v="769"/>
    <s v="Niterói"/>
    <x v="1"/>
    <n v="3500"/>
    <s v="Ives Portillo"/>
    <x v="1"/>
  </r>
  <r>
    <x v="4"/>
    <n v="2"/>
    <x v="769"/>
    <s v="Belo Horizonte"/>
    <x v="5"/>
    <n v="10600"/>
    <s v="Jessica Limp"/>
    <x v="1"/>
  </r>
  <r>
    <x v="4"/>
    <n v="1"/>
    <x v="769"/>
    <s v="Campinas"/>
    <x v="0"/>
    <n v="5300"/>
    <s v="Marina Santos"/>
    <x v="1"/>
  </r>
  <r>
    <x v="0"/>
    <n v="3"/>
    <x v="770"/>
    <s v="Belo Horizonte"/>
    <x v="5"/>
    <n v="7500"/>
    <s v="Gabrielle Affonso"/>
    <x v="1"/>
  </r>
  <r>
    <x v="3"/>
    <n v="1"/>
    <x v="770"/>
    <s v="Guarulhos"/>
    <x v="0"/>
    <n v="1400"/>
    <s v="Sthefeson Ferreira"/>
    <x v="0"/>
  </r>
  <r>
    <x v="4"/>
    <n v="3"/>
    <x v="770"/>
    <s v="São Paulo"/>
    <x v="0"/>
    <n v="15900"/>
    <s v="Marina Rachide"/>
    <x v="1"/>
  </r>
  <r>
    <x v="1"/>
    <n v="1"/>
    <x v="770"/>
    <s v="Guarulhos"/>
    <x v="0"/>
    <n v="2100"/>
    <s v="Guilherme Dalforne"/>
    <x v="0"/>
  </r>
  <r>
    <x v="5"/>
    <n v="3"/>
    <x v="770"/>
    <s v="Goiânia"/>
    <x v="2"/>
    <n v="4800"/>
    <s v="Adriane Delgado"/>
    <x v="1"/>
  </r>
  <r>
    <x v="3"/>
    <n v="5"/>
    <x v="770"/>
    <s v="Rio de Janeiro"/>
    <x v="1"/>
    <n v="7000"/>
    <s v="João Ferrari"/>
    <x v="0"/>
  </r>
  <r>
    <x v="0"/>
    <n v="5"/>
    <x v="770"/>
    <s v="Rio de Janeiro"/>
    <x v="1"/>
    <n v="26500"/>
    <s v="Anderson Nucci"/>
    <x v="0"/>
  </r>
  <r>
    <x v="3"/>
    <n v="5"/>
    <x v="770"/>
    <s v="Belo Horizonte"/>
    <x v="5"/>
    <n v="7000"/>
    <s v="Bruno Provenzano"/>
    <x v="0"/>
  </r>
  <r>
    <x v="2"/>
    <n v="3"/>
    <x v="770"/>
    <s v="Rio de Janeiro"/>
    <x v="1"/>
    <n v="10200"/>
    <s v="Livia Lopes"/>
    <x v="1"/>
  </r>
  <r>
    <x v="0"/>
    <n v="1"/>
    <x v="770"/>
    <s v="Curitiba"/>
    <x v="3"/>
    <n v="5300"/>
    <s v="Luana Azevedo"/>
    <x v="1"/>
  </r>
  <r>
    <x v="3"/>
    <n v="2"/>
    <x v="770"/>
    <s v="São Paulo"/>
    <x v="0"/>
    <n v="2800"/>
    <s v="Maria Santos"/>
    <x v="1"/>
  </r>
  <r>
    <x v="3"/>
    <n v="3"/>
    <x v="770"/>
    <s v="São Paulo"/>
    <x v="0"/>
    <n v="4200"/>
    <s v="Livia Miura"/>
    <x v="1"/>
  </r>
  <r>
    <x v="0"/>
    <n v="2"/>
    <x v="770"/>
    <s v="Goiânia"/>
    <x v="2"/>
    <n v="5000"/>
    <s v="Beatriz Oliveira"/>
    <x v="1"/>
  </r>
  <r>
    <x v="5"/>
    <n v="4"/>
    <x v="771"/>
    <s v="São Paulo"/>
    <x v="0"/>
    <n v="6400"/>
    <s v="Beatriz Ramos"/>
    <x v="1"/>
  </r>
  <r>
    <x v="2"/>
    <n v="1"/>
    <x v="771"/>
    <s v="Goiânia"/>
    <x v="2"/>
    <n v="3400"/>
    <s v="Gabriel Gomes"/>
    <x v="0"/>
  </r>
  <r>
    <x v="0"/>
    <n v="2"/>
    <x v="771"/>
    <s v="Goiânia"/>
    <x v="2"/>
    <n v="5000"/>
    <s v="Isabelle Rotolo"/>
    <x v="1"/>
  </r>
  <r>
    <x v="0"/>
    <n v="3"/>
    <x v="771"/>
    <s v="São Paulo"/>
    <x v="0"/>
    <n v="7500"/>
    <s v="Ives Cavalcanti"/>
    <x v="1"/>
  </r>
  <r>
    <x v="4"/>
    <n v="4"/>
    <x v="772"/>
    <s v="São Paulo"/>
    <x v="0"/>
    <n v="21200"/>
    <s v="Tayla Santana"/>
    <x v="1"/>
  </r>
  <r>
    <x v="6"/>
    <n v="3"/>
    <x v="772"/>
    <s v="Belo Horizonte"/>
    <x v="5"/>
    <n v="10500"/>
    <s v="Alessandra Freitas"/>
    <x v="1"/>
  </r>
  <r>
    <x v="4"/>
    <n v="1"/>
    <x v="773"/>
    <s v="São Paulo"/>
    <x v="0"/>
    <n v="5300"/>
    <s v="Vitor Corrêa"/>
    <x v="0"/>
  </r>
  <r>
    <x v="4"/>
    <n v="5"/>
    <x v="773"/>
    <s v="Porto Alegre"/>
    <x v="4"/>
    <n v="26500"/>
    <s v="Pedro Bruno"/>
    <x v="0"/>
  </r>
  <r>
    <x v="3"/>
    <n v="1"/>
    <x v="774"/>
    <s v="Curitiba"/>
    <x v="3"/>
    <n v="1400"/>
    <s v="Lucas Essaber"/>
    <x v="0"/>
  </r>
  <r>
    <x v="0"/>
    <n v="4"/>
    <x v="774"/>
    <s v="Niterói"/>
    <x v="1"/>
    <n v="10000"/>
    <s v="Carlos Araujo"/>
    <x v="0"/>
  </r>
  <r>
    <x v="6"/>
    <n v="3"/>
    <x v="774"/>
    <s v="Porto Alegre"/>
    <x v="4"/>
    <n v="10500"/>
    <s v="Anna Nunes"/>
    <x v="1"/>
  </r>
  <r>
    <x v="3"/>
    <n v="4"/>
    <x v="775"/>
    <s v="São Paulo"/>
    <x v="0"/>
    <n v="5600"/>
    <s v="Platini Marins"/>
    <x v="0"/>
  </r>
  <r>
    <x v="4"/>
    <n v="4"/>
    <x v="775"/>
    <s v="Campinas"/>
    <x v="0"/>
    <n v="21200"/>
    <s v="Maria Santos"/>
    <x v="1"/>
  </r>
  <r>
    <x v="0"/>
    <n v="2"/>
    <x v="776"/>
    <s v="Guarulhos"/>
    <x v="0"/>
    <n v="10600"/>
    <s v="Laís Mota"/>
    <x v="1"/>
  </r>
  <r>
    <x v="2"/>
    <n v="2"/>
    <x v="776"/>
    <s v="São Paulo"/>
    <x v="0"/>
    <n v="6800"/>
    <s v="Mateus Antunes"/>
    <x v="0"/>
  </r>
  <r>
    <x v="1"/>
    <n v="2"/>
    <x v="776"/>
    <s v="Curitiba"/>
    <x v="3"/>
    <n v="4200"/>
    <s v="Daniel Essaber"/>
    <x v="0"/>
  </r>
  <r>
    <x v="4"/>
    <n v="4"/>
    <x v="776"/>
    <s v="Campinas"/>
    <x v="0"/>
    <n v="21200"/>
    <s v="Lorena Soares"/>
    <x v="1"/>
  </r>
  <r>
    <x v="6"/>
    <n v="3"/>
    <x v="776"/>
    <s v="Rio de Janeiro"/>
    <x v="1"/>
    <n v="10500"/>
    <s v="Daniela Miura"/>
    <x v="1"/>
  </r>
  <r>
    <x v="6"/>
    <n v="2"/>
    <x v="776"/>
    <s v="São Paulo"/>
    <x v="0"/>
    <n v="10600"/>
    <s v="Ives Pinto"/>
    <x v="1"/>
  </r>
  <r>
    <x v="0"/>
    <n v="2"/>
    <x v="776"/>
    <s v="Niterói"/>
    <x v="1"/>
    <n v="5000"/>
    <s v="Anna Mendonça"/>
    <x v="1"/>
  </r>
  <r>
    <x v="6"/>
    <n v="3"/>
    <x v="776"/>
    <s v="Belo Horizonte"/>
    <x v="5"/>
    <n v="10500"/>
    <s v="Rafael Lopes"/>
    <x v="0"/>
  </r>
  <r>
    <x v="1"/>
    <n v="2"/>
    <x v="776"/>
    <s v="São Paulo"/>
    <x v="0"/>
    <n v="4200"/>
    <s v="Adriana Villanova"/>
    <x v="1"/>
  </r>
  <r>
    <x v="0"/>
    <n v="4"/>
    <x v="776"/>
    <s v="Niterói"/>
    <x v="1"/>
    <n v="10000"/>
    <s v="Antônio Fraga"/>
    <x v="0"/>
  </r>
  <r>
    <x v="2"/>
    <n v="4"/>
    <x v="776"/>
    <s v="Belo Horizonte"/>
    <x v="5"/>
    <n v="13600"/>
    <s v="João Kurtz"/>
    <x v="0"/>
  </r>
  <r>
    <x v="0"/>
    <n v="4"/>
    <x v="776"/>
    <s v="Guarulhos"/>
    <x v="0"/>
    <n v="21200"/>
    <s v="Arthur Sampaio"/>
    <x v="0"/>
  </r>
  <r>
    <x v="4"/>
    <n v="4"/>
    <x v="777"/>
    <s v="Rio de Janeiro"/>
    <x v="1"/>
    <n v="21200"/>
    <s v="Gabriel Vasconcelos"/>
    <x v="0"/>
  </r>
  <r>
    <x v="0"/>
    <n v="1"/>
    <x v="777"/>
    <s v="São Paulo"/>
    <x v="0"/>
    <n v="2500"/>
    <s v="Marina Barreira"/>
    <x v="1"/>
  </r>
  <r>
    <x v="2"/>
    <n v="3"/>
    <x v="777"/>
    <s v="Rio de Janeiro"/>
    <x v="1"/>
    <n v="10200"/>
    <s v="Raíssa Ramos"/>
    <x v="1"/>
  </r>
  <r>
    <x v="4"/>
    <n v="1"/>
    <x v="777"/>
    <s v="São Paulo"/>
    <x v="0"/>
    <n v="5300"/>
    <s v="Carolina Freire"/>
    <x v="1"/>
  </r>
  <r>
    <x v="3"/>
    <n v="3"/>
    <x v="777"/>
    <s v="Campinas"/>
    <x v="0"/>
    <n v="4200"/>
    <s v="Carlos Chagas"/>
    <x v="0"/>
  </r>
  <r>
    <x v="6"/>
    <n v="5"/>
    <x v="777"/>
    <s v="Goiânia"/>
    <x v="2"/>
    <n v="17500"/>
    <s v="Bárbara Rachide"/>
    <x v="0"/>
  </r>
  <r>
    <x v="5"/>
    <n v="3"/>
    <x v="777"/>
    <s v="Rio de Janeiro"/>
    <x v="1"/>
    <n v="4800"/>
    <s v="Larissa Costa"/>
    <x v="1"/>
  </r>
  <r>
    <x v="0"/>
    <n v="3"/>
    <x v="777"/>
    <s v="Curitiba"/>
    <x v="3"/>
    <n v="7500"/>
    <s v="Raíza Guimarães"/>
    <x v="1"/>
  </r>
  <r>
    <x v="6"/>
    <n v="3"/>
    <x v="777"/>
    <s v="São Paulo"/>
    <x v="0"/>
    <n v="10500"/>
    <s v="Lais Perdomo"/>
    <x v="1"/>
  </r>
  <r>
    <x v="1"/>
    <n v="1"/>
    <x v="777"/>
    <s v="Niterói"/>
    <x v="1"/>
    <n v="2100"/>
    <s v="Renan Marques"/>
    <x v="0"/>
  </r>
  <r>
    <x v="3"/>
    <n v="3"/>
    <x v="777"/>
    <s v="Curitiba"/>
    <x v="3"/>
    <n v="4200"/>
    <s v="Gustavo Júnior"/>
    <x v="0"/>
  </r>
  <r>
    <x v="3"/>
    <n v="1"/>
    <x v="777"/>
    <s v="Belo Horizonte"/>
    <x v="5"/>
    <n v="1400"/>
    <s v="Michelle Rotolo"/>
    <x v="1"/>
  </r>
  <r>
    <x v="4"/>
    <n v="4"/>
    <x v="777"/>
    <s v="Guarulhos"/>
    <x v="0"/>
    <n v="21200"/>
    <s v="Viviane Rocha"/>
    <x v="1"/>
  </r>
  <r>
    <x v="1"/>
    <n v="1"/>
    <x v="777"/>
    <s v="Belo Horizonte"/>
    <x v="5"/>
    <n v="2100"/>
    <s v="Hiaiune Ramos"/>
    <x v="0"/>
  </r>
  <r>
    <x v="6"/>
    <n v="2"/>
    <x v="777"/>
    <s v="Recife"/>
    <x v="6"/>
    <n v="10600"/>
    <s v="Andressa Zakhm"/>
    <x v="1"/>
  </r>
  <r>
    <x v="6"/>
    <n v="4"/>
    <x v="777"/>
    <s v="Campinas"/>
    <x v="0"/>
    <n v="21200"/>
    <s v="Fillipe Silva"/>
    <x v="0"/>
  </r>
  <r>
    <x v="4"/>
    <n v="3"/>
    <x v="777"/>
    <s v="Porto Alegre"/>
    <x v="4"/>
    <n v="15900"/>
    <s v="Luiz Coutinho"/>
    <x v="0"/>
  </r>
  <r>
    <x v="4"/>
    <n v="2"/>
    <x v="777"/>
    <s v="Goiânia"/>
    <x v="2"/>
    <n v="10600"/>
    <s v="Guilherme Barrozo"/>
    <x v="0"/>
  </r>
  <r>
    <x v="0"/>
    <n v="2"/>
    <x v="777"/>
    <s v="Rio de Janeiro"/>
    <x v="1"/>
    <n v="5000"/>
    <s v="Hércules Pereira"/>
    <x v="0"/>
  </r>
  <r>
    <x v="0"/>
    <n v="5"/>
    <x v="777"/>
    <s v="Niterói"/>
    <x v="1"/>
    <n v="12500"/>
    <s v="Cézar Motta"/>
    <x v="0"/>
  </r>
  <r>
    <x v="0"/>
    <n v="3"/>
    <x v="777"/>
    <s v="Porto Alegre"/>
    <x v="4"/>
    <n v="7500"/>
    <s v="Carlos Xavier"/>
    <x v="0"/>
  </r>
  <r>
    <x v="6"/>
    <n v="2"/>
    <x v="777"/>
    <s v="Niterói"/>
    <x v="1"/>
    <n v="7000"/>
    <s v="Gabrielle Vieira"/>
    <x v="1"/>
  </r>
  <r>
    <x v="4"/>
    <n v="2"/>
    <x v="778"/>
    <s v="Rio de Janeiro"/>
    <x v="1"/>
    <n v="10600"/>
    <s v="Natália Mello"/>
    <x v="1"/>
  </r>
  <r>
    <x v="0"/>
    <n v="1"/>
    <x v="778"/>
    <s v="Belo Horizonte"/>
    <x v="5"/>
    <n v="2500"/>
    <s v="Carolina Valente"/>
    <x v="1"/>
  </r>
  <r>
    <x v="4"/>
    <n v="3"/>
    <x v="778"/>
    <s v="Campinas"/>
    <x v="0"/>
    <n v="15900"/>
    <s v="Anderson Gasperi"/>
    <x v="0"/>
  </r>
  <r>
    <x v="2"/>
    <n v="5"/>
    <x v="778"/>
    <s v="São Paulo"/>
    <x v="0"/>
    <n v="17000"/>
    <s v="Felipe Andrade"/>
    <x v="0"/>
  </r>
  <r>
    <x v="4"/>
    <n v="3"/>
    <x v="778"/>
    <s v="São Paulo"/>
    <x v="0"/>
    <n v="15900"/>
    <s v="Guilherme Pinheiro"/>
    <x v="0"/>
  </r>
  <r>
    <x v="6"/>
    <n v="3"/>
    <x v="778"/>
    <s v="Belo Horizonte"/>
    <x v="5"/>
    <n v="10500"/>
    <s v="Clarissa Marques"/>
    <x v="1"/>
  </r>
  <r>
    <x v="1"/>
    <n v="2"/>
    <x v="778"/>
    <s v="Goiânia"/>
    <x v="2"/>
    <n v="4200"/>
    <s v="Wendela Magalhães"/>
    <x v="1"/>
  </r>
  <r>
    <x v="5"/>
    <n v="4"/>
    <x v="779"/>
    <s v="São Paulo"/>
    <x v="0"/>
    <n v="6400"/>
    <s v="Lucas Silva"/>
    <x v="0"/>
  </r>
  <r>
    <x v="4"/>
    <n v="1"/>
    <x v="780"/>
    <s v="Guarulhos"/>
    <x v="0"/>
    <n v="5300"/>
    <s v="David Miranda"/>
    <x v="0"/>
  </r>
  <r>
    <x v="0"/>
    <n v="3"/>
    <x v="780"/>
    <s v="Campinas"/>
    <x v="0"/>
    <n v="7500"/>
    <s v="Raissa Valente"/>
    <x v="1"/>
  </r>
  <r>
    <x v="0"/>
    <n v="1"/>
    <x v="780"/>
    <s v="Niterói"/>
    <x v="1"/>
    <n v="5300"/>
    <s v="Gabriela Dias"/>
    <x v="1"/>
  </r>
  <r>
    <x v="0"/>
    <n v="5"/>
    <x v="780"/>
    <s v="Campinas"/>
    <x v="0"/>
    <n v="12500"/>
    <s v="Breno Porto"/>
    <x v="0"/>
  </r>
  <r>
    <x v="4"/>
    <n v="3"/>
    <x v="780"/>
    <s v="Niterói"/>
    <x v="1"/>
    <n v="15900"/>
    <s v="Felipe Miura"/>
    <x v="0"/>
  </r>
  <r>
    <x v="5"/>
    <n v="1"/>
    <x v="780"/>
    <s v="Campinas"/>
    <x v="0"/>
    <n v="1600"/>
    <s v="Michelle Miranda"/>
    <x v="1"/>
  </r>
  <r>
    <x v="4"/>
    <n v="2"/>
    <x v="780"/>
    <s v="Porto Alegre"/>
    <x v="4"/>
    <n v="10600"/>
    <s v="Matheus Garcia"/>
    <x v="0"/>
  </r>
  <r>
    <x v="1"/>
    <n v="4"/>
    <x v="780"/>
    <s v="Belo Horizonte"/>
    <x v="5"/>
    <n v="8400"/>
    <s v="Lucas Silva"/>
    <x v="0"/>
  </r>
  <r>
    <x v="5"/>
    <n v="4"/>
    <x v="780"/>
    <s v="Campinas"/>
    <x v="0"/>
    <n v="6400"/>
    <s v="Lucas Nogueira"/>
    <x v="0"/>
  </r>
  <r>
    <x v="0"/>
    <n v="4"/>
    <x v="780"/>
    <s v="Niterói"/>
    <x v="1"/>
    <n v="10000"/>
    <s v="Mariana Pinheiro"/>
    <x v="1"/>
  </r>
  <r>
    <x v="0"/>
    <n v="4"/>
    <x v="780"/>
    <s v="Porto Alegre"/>
    <x v="4"/>
    <n v="10000"/>
    <s v="Natalia Ferezin"/>
    <x v="1"/>
  </r>
  <r>
    <x v="2"/>
    <n v="1"/>
    <x v="780"/>
    <s v="Guarulhos"/>
    <x v="0"/>
    <n v="3400"/>
    <s v="Paula Silva"/>
    <x v="1"/>
  </r>
  <r>
    <x v="4"/>
    <n v="3"/>
    <x v="780"/>
    <s v="Guarulhos"/>
    <x v="0"/>
    <n v="15900"/>
    <s v="Lívia Aragão"/>
    <x v="1"/>
  </r>
  <r>
    <x v="0"/>
    <n v="3"/>
    <x v="780"/>
    <s v="Goiânia"/>
    <x v="2"/>
    <n v="7500"/>
    <s v="Diego Andrada"/>
    <x v="0"/>
  </r>
  <r>
    <x v="0"/>
    <n v="4"/>
    <x v="780"/>
    <s v="Goiânia"/>
    <x v="2"/>
    <n v="10000"/>
    <s v="Jessica Gomes"/>
    <x v="1"/>
  </r>
  <r>
    <x v="6"/>
    <n v="2"/>
    <x v="780"/>
    <s v="Belo Horizonte"/>
    <x v="5"/>
    <n v="7000"/>
    <s v="Allan Ramos"/>
    <x v="0"/>
  </r>
  <r>
    <x v="0"/>
    <n v="1"/>
    <x v="780"/>
    <s v="Curitiba"/>
    <x v="3"/>
    <n v="2500"/>
    <s v="Alexandre Cavalcanti"/>
    <x v="0"/>
  </r>
  <r>
    <x v="4"/>
    <n v="5"/>
    <x v="780"/>
    <s v="Goiânia"/>
    <x v="2"/>
    <n v="26500"/>
    <s v="Maria Andrade"/>
    <x v="1"/>
  </r>
  <r>
    <x v="2"/>
    <n v="1"/>
    <x v="780"/>
    <s v="Porto Alegre"/>
    <x v="4"/>
    <n v="3400"/>
    <s v="Stephanie Correa"/>
    <x v="1"/>
  </r>
  <r>
    <x v="3"/>
    <n v="2"/>
    <x v="780"/>
    <s v="Campinas"/>
    <x v="0"/>
    <n v="2800"/>
    <s v="Lucas Nauenberg"/>
    <x v="0"/>
  </r>
  <r>
    <x v="6"/>
    <n v="5"/>
    <x v="780"/>
    <s v="São Paulo"/>
    <x v="0"/>
    <n v="17500"/>
    <s v="Cícero Delgado"/>
    <x v="0"/>
  </r>
  <r>
    <x v="2"/>
    <n v="1"/>
    <x v="780"/>
    <s v="Niterói"/>
    <x v="1"/>
    <n v="3400"/>
    <s v="Victoria Barcessat"/>
    <x v="1"/>
  </r>
  <r>
    <x v="4"/>
    <n v="5"/>
    <x v="780"/>
    <s v="Campinas"/>
    <x v="0"/>
    <n v="26500"/>
    <s v="Gabriel Teixeira"/>
    <x v="0"/>
  </r>
  <r>
    <x v="3"/>
    <n v="3"/>
    <x v="780"/>
    <s v="São Paulo"/>
    <x v="0"/>
    <n v="4200"/>
    <s v="Camila Miranda"/>
    <x v="1"/>
  </r>
  <r>
    <x v="4"/>
    <n v="5"/>
    <x v="780"/>
    <s v="Guarulhos"/>
    <x v="0"/>
    <n v="26500"/>
    <s v="Bianca Gama"/>
    <x v="1"/>
  </r>
  <r>
    <x v="4"/>
    <n v="4"/>
    <x v="780"/>
    <s v="Porto Alegre"/>
    <x v="4"/>
    <n v="21200"/>
    <s v="Bruna Machado"/>
    <x v="1"/>
  </r>
  <r>
    <x v="2"/>
    <n v="3"/>
    <x v="780"/>
    <s v="Campinas"/>
    <x v="0"/>
    <n v="10200"/>
    <s v="Lunna Melo"/>
    <x v="1"/>
  </r>
  <r>
    <x v="0"/>
    <n v="3"/>
    <x v="780"/>
    <s v="Rio de Janeiro"/>
    <x v="1"/>
    <n v="7500"/>
    <s v="Breno Silva"/>
    <x v="0"/>
  </r>
  <r>
    <x v="5"/>
    <n v="4"/>
    <x v="780"/>
    <s v="Belo Horizonte"/>
    <x v="5"/>
    <n v="6400"/>
    <s v="Rodrigo Cardoso"/>
    <x v="0"/>
  </r>
  <r>
    <x v="6"/>
    <n v="2"/>
    <x v="780"/>
    <s v="Rio de Janeiro"/>
    <x v="1"/>
    <n v="7000"/>
    <s v="Sandy Fonseca"/>
    <x v="1"/>
  </r>
  <r>
    <x v="0"/>
    <n v="3"/>
    <x v="780"/>
    <s v="São Paulo"/>
    <x v="0"/>
    <n v="7500"/>
    <s v="Cláudio Araujo"/>
    <x v="0"/>
  </r>
  <r>
    <x v="3"/>
    <n v="2"/>
    <x v="780"/>
    <s v="São Paulo"/>
    <x v="0"/>
    <n v="2800"/>
    <s v="Ives Alfradique"/>
    <x v="1"/>
  </r>
  <r>
    <x v="1"/>
    <n v="5"/>
    <x v="781"/>
    <s v="Campinas"/>
    <x v="0"/>
    <n v="10500"/>
    <s v="Pedro Rodrigues"/>
    <x v="0"/>
  </r>
  <r>
    <x v="5"/>
    <n v="3"/>
    <x v="781"/>
    <s v="Belo Horizonte"/>
    <x v="5"/>
    <n v="4800"/>
    <s v="Mariana Santos"/>
    <x v="1"/>
  </r>
  <r>
    <x v="4"/>
    <n v="4"/>
    <x v="781"/>
    <s v="Recife"/>
    <x v="6"/>
    <n v="21200"/>
    <s v="Miguel Morelli"/>
    <x v="0"/>
  </r>
  <r>
    <x v="6"/>
    <n v="2"/>
    <x v="781"/>
    <s v="São Paulo"/>
    <x v="0"/>
    <n v="7000"/>
    <s v="Rafael Costa"/>
    <x v="0"/>
  </r>
  <r>
    <x v="3"/>
    <n v="2"/>
    <x v="781"/>
    <s v="Niterói"/>
    <x v="1"/>
    <n v="2800"/>
    <s v="Diego Almeida"/>
    <x v="0"/>
  </r>
  <r>
    <x v="1"/>
    <n v="3"/>
    <x v="781"/>
    <s v="Porto Alegre"/>
    <x v="4"/>
    <n v="6300"/>
    <s v="Luiz Hollander"/>
    <x v="0"/>
  </r>
  <r>
    <x v="4"/>
    <n v="3"/>
    <x v="781"/>
    <s v="Campinas"/>
    <x v="0"/>
    <n v="15900"/>
    <s v="Guilherme Paz"/>
    <x v="0"/>
  </r>
  <r>
    <x v="2"/>
    <n v="2"/>
    <x v="781"/>
    <s v="São Paulo"/>
    <x v="0"/>
    <n v="6800"/>
    <s v="Patrick Moraes"/>
    <x v="0"/>
  </r>
  <r>
    <x v="4"/>
    <n v="4"/>
    <x v="781"/>
    <s v="Curitiba"/>
    <x v="3"/>
    <n v="21200"/>
    <s v="Thiago Barbosa"/>
    <x v="0"/>
  </r>
  <r>
    <x v="2"/>
    <n v="5"/>
    <x v="781"/>
    <s v="Rio de Janeiro"/>
    <x v="1"/>
    <n v="17000"/>
    <s v="Carolina Cardoso"/>
    <x v="1"/>
  </r>
  <r>
    <x v="2"/>
    <n v="2"/>
    <x v="782"/>
    <s v="Goiânia"/>
    <x v="2"/>
    <n v="6800"/>
    <s v="Bernardo Coelho"/>
    <x v="0"/>
  </r>
  <r>
    <x v="4"/>
    <n v="4"/>
    <x v="782"/>
    <s v="Curitiba"/>
    <x v="3"/>
    <n v="21200"/>
    <s v="Rubens Rodrigues"/>
    <x v="0"/>
  </r>
  <r>
    <x v="2"/>
    <n v="4"/>
    <x v="782"/>
    <s v="São Paulo"/>
    <x v="0"/>
    <n v="13600"/>
    <s v="João Freitas"/>
    <x v="0"/>
  </r>
  <r>
    <x v="0"/>
    <n v="2"/>
    <x v="782"/>
    <s v="Belo Horizonte"/>
    <x v="5"/>
    <n v="5000"/>
    <s v="Bruna Santana"/>
    <x v="1"/>
  </r>
  <r>
    <x v="0"/>
    <n v="2"/>
    <x v="782"/>
    <s v="Belo Horizonte"/>
    <x v="5"/>
    <n v="5000"/>
    <s v="Marcelo Correa"/>
    <x v="0"/>
  </r>
  <r>
    <x v="1"/>
    <n v="1"/>
    <x v="782"/>
    <s v="Belo Horizonte"/>
    <x v="5"/>
    <n v="2100"/>
    <s v="Rebeca Barbosa"/>
    <x v="1"/>
  </r>
  <r>
    <x v="0"/>
    <n v="3"/>
    <x v="783"/>
    <s v="Belo Horizonte"/>
    <x v="5"/>
    <n v="7500"/>
    <s v="Adriana Siqueira"/>
    <x v="1"/>
  </r>
  <r>
    <x v="0"/>
    <n v="3"/>
    <x v="783"/>
    <s v="São Paulo"/>
    <x v="0"/>
    <n v="7500"/>
    <s v="Maria Procaci"/>
    <x v="1"/>
  </r>
  <r>
    <x v="0"/>
    <n v="4"/>
    <x v="783"/>
    <s v="Guarulhos"/>
    <x v="0"/>
    <n v="10000"/>
    <s v="Gustavo Silveira"/>
    <x v="0"/>
  </r>
  <r>
    <x v="1"/>
    <n v="3"/>
    <x v="783"/>
    <s v="São Paulo"/>
    <x v="0"/>
    <n v="6300"/>
    <s v="Hiaiune Palmeira"/>
    <x v="0"/>
  </r>
  <r>
    <x v="4"/>
    <n v="4"/>
    <x v="783"/>
    <s v="Campinas"/>
    <x v="0"/>
    <n v="21200"/>
    <s v="Juliana Silva"/>
    <x v="1"/>
  </r>
  <r>
    <x v="3"/>
    <n v="5"/>
    <x v="784"/>
    <s v="Curitiba"/>
    <x v="3"/>
    <n v="7000"/>
    <s v="Isaac Santos"/>
    <x v="0"/>
  </r>
  <r>
    <x v="4"/>
    <n v="3"/>
    <x v="784"/>
    <s v="Porto Alegre"/>
    <x v="4"/>
    <n v="15900"/>
    <s v="Isabel Costa"/>
    <x v="1"/>
  </r>
  <r>
    <x v="2"/>
    <n v="3"/>
    <x v="784"/>
    <s v="São Paulo"/>
    <x v="0"/>
    <n v="10200"/>
    <s v="Karoline Braga"/>
    <x v="1"/>
  </r>
  <r>
    <x v="4"/>
    <n v="3"/>
    <x v="784"/>
    <s v="São Paulo"/>
    <x v="0"/>
    <n v="15900"/>
    <s v="Beatriz Puntel"/>
    <x v="1"/>
  </r>
  <r>
    <x v="2"/>
    <n v="1"/>
    <x v="784"/>
    <s v="Guarulhos"/>
    <x v="0"/>
    <n v="3400"/>
    <s v="Daniel Mendes"/>
    <x v="0"/>
  </r>
  <r>
    <x v="4"/>
    <n v="1"/>
    <x v="784"/>
    <s v="Niterói"/>
    <x v="1"/>
    <n v="5300"/>
    <s v="Lucas Assis"/>
    <x v="0"/>
  </r>
  <r>
    <x v="0"/>
    <n v="3"/>
    <x v="784"/>
    <s v="Goiânia"/>
    <x v="2"/>
    <n v="7500"/>
    <s v="João Pereira"/>
    <x v="0"/>
  </r>
  <r>
    <x v="0"/>
    <n v="5"/>
    <x v="784"/>
    <s v="Belo Horizonte"/>
    <x v="5"/>
    <n v="26500"/>
    <s v="Philipe Sena"/>
    <x v="0"/>
  </r>
  <r>
    <x v="0"/>
    <n v="4"/>
    <x v="784"/>
    <s v="Goiânia"/>
    <x v="2"/>
    <n v="10000"/>
    <s v="Luíza Bach"/>
    <x v="1"/>
  </r>
  <r>
    <x v="4"/>
    <n v="1"/>
    <x v="784"/>
    <s v="Guarulhos"/>
    <x v="0"/>
    <n v="5300"/>
    <s v="Henrique Berto"/>
    <x v="0"/>
  </r>
  <r>
    <x v="6"/>
    <n v="3"/>
    <x v="784"/>
    <s v="Belo Horizonte"/>
    <x v="5"/>
    <n v="10500"/>
    <s v="Guilherme Rodrigues"/>
    <x v="0"/>
  </r>
  <r>
    <x v="3"/>
    <n v="1"/>
    <x v="785"/>
    <s v="Belo Horizonte"/>
    <x v="5"/>
    <n v="1400"/>
    <s v="Felipe Assis"/>
    <x v="0"/>
  </r>
  <r>
    <x v="4"/>
    <n v="4"/>
    <x v="785"/>
    <s v="Belo Horizonte"/>
    <x v="5"/>
    <n v="21200"/>
    <s v="Luiza Silva"/>
    <x v="1"/>
  </r>
  <r>
    <x v="6"/>
    <n v="1"/>
    <x v="785"/>
    <s v="Belo Horizonte"/>
    <x v="5"/>
    <n v="3500"/>
    <s v="Milena Martins"/>
    <x v="1"/>
  </r>
  <r>
    <x v="5"/>
    <n v="5"/>
    <x v="785"/>
    <s v="Belo Horizonte"/>
    <x v="5"/>
    <n v="8000"/>
    <s v="Lucas Appel"/>
    <x v="0"/>
  </r>
  <r>
    <x v="2"/>
    <n v="1"/>
    <x v="785"/>
    <s v="Rio de Janeiro"/>
    <x v="1"/>
    <n v="3400"/>
    <s v="Eduardo Scalabrin"/>
    <x v="0"/>
  </r>
  <r>
    <x v="0"/>
    <n v="2"/>
    <x v="785"/>
    <s v="Goiânia"/>
    <x v="2"/>
    <n v="5000"/>
    <s v="Thiago Ventura"/>
    <x v="0"/>
  </r>
  <r>
    <x v="0"/>
    <n v="5"/>
    <x v="785"/>
    <s v="São Paulo"/>
    <x v="0"/>
    <n v="26500"/>
    <s v="Pedro Cavalcanti"/>
    <x v="0"/>
  </r>
  <r>
    <x v="5"/>
    <n v="4"/>
    <x v="785"/>
    <s v="Campinas"/>
    <x v="0"/>
    <n v="6400"/>
    <s v="Lucas Temporal"/>
    <x v="0"/>
  </r>
  <r>
    <x v="6"/>
    <n v="1"/>
    <x v="785"/>
    <s v="São Paulo"/>
    <x v="0"/>
    <n v="3500"/>
    <s v="Pedro Mariz"/>
    <x v="0"/>
  </r>
  <r>
    <x v="1"/>
    <n v="3"/>
    <x v="785"/>
    <s v="Niterói"/>
    <x v="1"/>
    <n v="6300"/>
    <s v="Victoria Castro"/>
    <x v="1"/>
  </r>
  <r>
    <x v="3"/>
    <n v="3"/>
    <x v="785"/>
    <s v="Belo Horizonte"/>
    <x v="5"/>
    <n v="4200"/>
    <s v="Nathan Correa"/>
    <x v="0"/>
  </r>
  <r>
    <x v="6"/>
    <n v="1"/>
    <x v="786"/>
    <s v="Rio de Janeiro"/>
    <x v="1"/>
    <n v="3500"/>
    <s v="Natália Gonçalves"/>
    <x v="1"/>
  </r>
  <r>
    <x v="0"/>
    <n v="5"/>
    <x v="786"/>
    <s v="Campinas"/>
    <x v="0"/>
    <n v="12500"/>
    <s v="Bianca Valente"/>
    <x v="1"/>
  </r>
  <r>
    <x v="6"/>
    <n v="4"/>
    <x v="786"/>
    <s v="Goiânia"/>
    <x v="2"/>
    <n v="14000"/>
    <s v="Rafaela Sepúlveda"/>
    <x v="1"/>
  </r>
  <r>
    <x v="1"/>
    <n v="2"/>
    <x v="787"/>
    <s v="Rio de Janeiro"/>
    <x v="1"/>
    <n v="4200"/>
    <s v="Thomaz Silva"/>
    <x v="0"/>
  </r>
  <r>
    <x v="0"/>
    <n v="5"/>
    <x v="787"/>
    <s v="Belo Horizonte"/>
    <x v="5"/>
    <n v="26500"/>
    <s v="Andressa Júnior"/>
    <x v="1"/>
  </r>
  <r>
    <x v="5"/>
    <n v="3"/>
    <x v="787"/>
    <s v="Niterói"/>
    <x v="1"/>
    <n v="4800"/>
    <s v="Mateus Teixeira"/>
    <x v="0"/>
  </r>
  <r>
    <x v="4"/>
    <n v="4"/>
    <x v="787"/>
    <s v="Rio de Janeiro"/>
    <x v="1"/>
    <n v="21200"/>
    <s v="David Abrahão"/>
    <x v="0"/>
  </r>
  <r>
    <x v="0"/>
    <n v="4"/>
    <x v="787"/>
    <s v="Rio de Janeiro"/>
    <x v="1"/>
    <n v="10000"/>
    <s v="Ana Magalhães"/>
    <x v="1"/>
  </r>
  <r>
    <x v="0"/>
    <n v="5"/>
    <x v="788"/>
    <s v="Campinas"/>
    <x v="0"/>
    <n v="12500"/>
    <s v="Samara Brandao"/>
    <x v="1"/>
  </r>
  <r>
    <x v="5"/>
    <n v="1"/>
    <x v="788"/>
    <s v="Niterói"/>
    <x v="1"/>
    <n v="1600"/>
    <s v="Luiz Fonseca"/>
    <x v="0"/>
  </r>
  <r>
    <x v="1"/>
    <n v="2"/>
    <x v="788"/>
    <s v="Goiânia"/>
    <x v="2"/>
    <n v="4200"/>
    <s v="Júlia Gouvêa"/>
    <x v="1"/>
  </r>
  <r>
    <x v="6"/>
    <n v="2"/>
    <x v="788"/>
    <s v="Guarulhos"/>
    <x v="0"/>
    <n v="10600"/>
    <s v="Fabio Lopes"/>
    <x v="0"/>
  </r>
  <r>
    <x v="4"/>
    <n v="2"/>
    <x v="788"/>
    <s v="Campinas"/>
    <x v="0"/>
    <n v="10600"/>
    <s v="Beatriz Ferreira"/>
    <x v="1"/>
  </r>
  <r>
    <x v="1"/>
    <n v="2"/>
    <x v="788"/>
    <s v="Guarulhos"/>
    <x v="0"/>
    <n v="4200"/>
    <s v="Beatriz Vieira"/>
    <x v="1"/>
  </r>
  <r>
    <x v="4"/>
    <n v="2"/>
    <x v="788"/>
    <s v="Curitiba"/>
    <x v="3"/>
    <n v="10600"/>
    <s v="Natalia Thome"/>
    <x v="1"/>
  </r>
  <r>
    <x v="6"/>
    <n v="3"/>
    <x v="788"/>
    <s v="São Paulo"/>
    <x v="0"/>
    <n v="10500"/>
    <s v="Eric Ressurreição"/>
    <x v="0"/>
  </r>
  <r>
    <x v="4"/>
    <n v="2"/>
    <x v="788"/>
    <s v="Curitiba"/>
    <x v="3"/>
    <n v="10600"/>
    <s v="Natalia Piero"/>
    <x v="1"/>
  </r>
  <r>
    <x v="4"/>
    <n v="2"/>
    <x v="788"/>
    <s v="Rio de Janeiro"/>
    <x v="1"/>
    <n v="10600"/>
    <s v="Wilson Seixas"/>
    <x v="0"/>
  </r>
  <r>
    <x v="0"/>
    <n v="5"/>
    <x v="788"/>
    <s v="São Paulo"/>
    <x v="0"/>
    <n v="12500"/>
    <s v="Raissa Biase"/>
    <x v="1"/>
  </r>
  <r>
    <x v="0"/>
    <n v="5"/>
    <x v="788"/>
    <s v="São Paulo"/>
    <x v="0"/>
    <n v="12500"/>
    <s v="Roberta Abreu"/>
    <x v="1"/>
  </r>
  <r>
    <x v="4"/>
    <n v="5"/>
    <x v="788"/>
    <s v="Goiânia"/>
    <x v="2"/>
    <n v="26500"/>
    <s v="Tainah Almeida"/>
    <x v="1"/>
  </r>
  <r>
    <x v="0"/>
    <n v="5"/>
    <x v="788"/>
    <s v="Guarulhos"/>
    <x v="0"/>
    <n v="12500"/>
    <s v="Arthur Azevedo"/>
    <x v="0"/>
  </r>
  <r>
    <x v="4"/>
    <n v="1"/>
    <x v="788"/>
    <s v="Curitiba"/>
    <x v="3"/>
    <n v="5300"/>
    <s v="Juliana Azevedo"/>
    <x v="1"/>
  </r>
  <r>
    <x v="4"/>
    <n v="4"/>
    <x v="788"/>
    <s v="Porto Alegre"/>
    <x v="4"/>
    <n v="21200"/>
    <s v="Dykson Nascimento"/>
    <x v="0"/>
  </r>
  <r>
    <x v="1"/>
    <n v="3"/>
    <x v="788"/>
    <s v="Guarulhos"/>
    <x v="0"/>
    <n v="6300"/>
    <s v="Paola Garcia"/>
    <x v="1"/>
  </r>
  <r>
    <x v="0"/>
    <n v="3"/>
    <x v="788"/>
    <s v="Curitiba"/>
    <x v="3"/>
    <n v="15900"/>
    <s v="Beatriz Guedes"/>
    <x v="1"/>
  </r>
  <r>
    <x v="3"/>
    <n v="1"/>
    <x v="788"/>
    <s v="Belo Horizonte"/>
    <x v="5"/>
    <n v="1400"/>
    <s v="Hygor Coelho"/>
    <x v="0"/>
  </r>
  <r>
    <x v="1"/>
    <n v="1"/>
    <x v="788"/>
    <s v="Rio de Janeiro"/>
    <x v="1"/>
    <n v="2100"/>
    <s v="Silvio Goulart"/>
    <x v="0"/>
  </r>
  <r>
    <x v="0"/>
    <n v="4"/>
    <x v="788"/>
    <s v="Goiânia"/>
    <x v="2"/>
    <n v="21200"/>
    <s v="Luiza Delgado"/>
    <x v="1"/>
  </r>
  <r>
    <x v="4"/>
    <n v="2"/>
    <x v="788"/>
    <s v="Belo Horizonte"/>
    <x v="5"/>
    <n v="10600"/>
    <s v="José Junior"/>
    <x v="0"/>
  </r>
  <r>
    <x v="0"/>
    <n v="5"/>
    <x v="788"/>
    <s v="Porto Alegre"/>
    <x v="4"/>
    <n v="12500"/>
    <s v="Rebeca Oliveira"/>
    <x v="1"/>
  </r>
  <r>
    <x v="4"/>
    <n v="4"/>
    <x v="788"/>
    <s v="Guarulhos"/>
    <x v="0"/>
    <n v="21200"/>
    <s v="Carolina Coelho"/>
    <x v="1"/>
  </r>
  <r>
    <x v="0"/>
    <n v="2"/>
    <x v="788"/>
    <s v="São Paulo"/>
    <x v="0"/>
    <n v="5000"/>
    <s v="Bruna Jorge"/>
    <x v="1"/>
  </r>
  <r>
    <x v="3"/>
    <n v="4"/>
    <x v="788"/>
    <s v="Curitiba"/>
    <x v="3"/>
    <n v="5600"/>
    <s v="João Villanova"/>
    <x v="0"/>
  </r>
  <r>
    <x v="4"/>
    <n v="1"/>
    <x v="788"/>
    <s v="Campinas"/>
    <x v="0"/>
    <n v="5300"/>
    <s v="Bernardo Miranda"/>
    <x v="0"/>
  </r>
  <r>
    <x v="0"/>
    <n v="3"/>
    <x v="788"/>
    <s v="Belo Horizonte"/>
    <x v="5"/>
    <n v="15900"/>
    <s v="João Morais"/>
    <x v="0"/>
  </r>
  <r>
    <x v="5"/>
    <n v="3"/>
    <x v="788"/>
    <s v="Curitiba"/>
    <x v="3"/>
    <n v="4800"/>
    <s v="Wilson Vasconcelos"/>
    <x v="0"/>
  </r>
  <r>
    <x v="4"/>
    <n v="2"/>
    <x v="788"/>
    <s v="Porto Alegre"/>
    <x v="4"/>
    <n v="10600"/>
    <s v="Vitor Guedes"/>
    <x v="0"/>
  </r>
  <r>
    <x v="0"/>
    <n v="2"/>
    <x v="788"/>
    <s v="São Paulo"/>
    <x v="0"/>
    <n v="5000"/>
    <s v="Luiz Vasconcelos"/>
    <x v="0"/>
  </r>
  <r>
    <x v="0"/>
    <n v="1"/>
    <x v="788"/>
    <s v="Campinas"/>
    <x v="0"/>
    <n v="2500"/>
    <s v="Beatriz Valente"/>
    <x v="1"/>
  </r>
  <r>
    <x v="4"/>
    <n v="2"/>
    <x v="788"/>
    <s v="Rio de Janeiro"/>
    <x v="1"/>
    <n v="10600"/>
    <s v="Wen Coelho"/>
    <x v="1"/>
  </r>
  <r>
    <x v="0"/>
    <n v="5"/>
    <x v="788"/>
    <s v="Goiânia"/>
    <x v="2"/>
    <n v="12500"/>
    <s v="Bianca Cardoso"/>
    <x v="1"/>
  </r>
  <r>
    <x v="4"/>
    <n v="1"/>
    <x v="788"/>
    <s v="Campinas"/>
    <x v="0"/>
    <n v="5300"/>
    <s v="Isabela Matheus"/>
    <x v="1"/>
  </r>
  <r>
    <x v="6"/>
    <n v="5"/>
    <x v="788"/>
    <s v="Rio de Janeiro"/>
    <x v="1"/>
    <n v="17500"/>
    <s v="Ana Ferreira"/>
    <x v="1"/>
  </r>
  <r>
    <x v="2"/>
    <n v="3"/>
    <x v="788"/>
    <s v="Belo Horizonte"/>
    <x v="5"/>
    <n v="10200"/>
    <s v="Andressa Aragão"/>
    <x v="1"/>
  </r>
  <r>
    <x v="3"/>
    <n v="4"/>
    <x v="788"/>
    <s v="Belo Horizonte"/>
    <x v="5"/>
    <n v="5600"/>
    <s v="Matheus Leal"/>
    <x v="0"/>
  </r>
  <r>
    <x v="4"/>
    <n v="2"/>
    <x v="788"/>
    <s v="Goiânia"/>
    <x v="2"/>
    <n v="10600"/>
    <s v="Lucas Vieira"/>
    <x v="0"/>
  </r>
  <r>
    <x v="6"/>
    <n v="2"/>
    <x v="788"/>
    <s v="Porto Alegre"/>
    <x v="4"/>
    <n v="10600"/>
    <s v="Lázaro Figueiredo"/>
    <x v="0"/>
  </r>
  <r>
    <x v="0"/>
    <n v="3"/>
    <x v="788"/>
    <s v="Campinas"/>
    <x v="0"/>
    <n v="7500"/>
    <s v="Matheus Miura"/>
    <x v="0"/>
  </r>
  <r>
    <x v="0"/>
    <n v="2"/>
    <x v="788"/>
    <s v="Belo Horizonte"/>
    <x v="5"/>
    <n v="5000"/>
    <s v="Anderson Lopes"/>
    <x v="0"/>
  </r>
  <r>
    <x v="0"/>
    <n v="2"/>
    <x v="788"/>
    <s v="Niterói"/>
    <x v="1"/>
    <n v="5000"/>
    <s v="Daniel Leal"/>
    <x v="0"/>
  </r>
  <r>
    <x v="3"/>
    <n v="2"/>
    <x v="788"/>
    <s v="Goiânia"/>
    <x v="2"/>
    <n v="2800"/>
    <s v="Renan Lopes"/>
    <x v="0"/>
  </r>
  <r>
    <x v="4"/>
    <n v="1"/>
    <x v="788"/>
    <s v="Campinas"/>
    <x v="0"/>
    <n v="5300"/>
    <s v="Isabelle Silva"/>
    <x v="1"/>
  </r>
  <r>
    <x v="2"/>
    <n v="4"/>
    <x v="788"/>
    <s v="São Paulo"/>
    <x v="0"/>
    <n v="13600"/>
    <s v="Pedro Ribeiro"/>
    <x v="0"/>
  </r>
  <r>
    <x v="0"/>
    <n v="1"/>
    <x v="788"/>
    <s v="Belo Horizonte"/>
    <x v="5"/>
    <n v="2500"/>
    <s v="Cícero Oliveira"/>
    <x v="0"/>
  </r>
  <r>
    <x v="0"/>
    <n v="4"/>
    <x v="788"/>
    <s v="Belo Horizonte"/>
    <x v="5"/>
    <n v="10000"/>
    <s v="Breno Costa"/>
    <x v="0"/>
  </r>
  <r>
    <x v="3"/>
    <n v="4"/>
    <x v="788"/>
    <s v="Goiânia"/>
    <x v="2"/>
    <n v="5600"/>
    <s v="Fabio Porto"/>
    <x v="0"/>
  </r>
  <r>
    <x v="3"/>
    <n v="1"/>
    <x v="788"/>
    <s v="São Paulo"/>
    <x v="0"/>
    <n v="1400"/>
    <s v="Mariana Pereira"/>
    <x v="1"/>
  </r>
  <r>
    <x v="0"/>
    <n v="3"/>
    <x v="788"/>
    <s v="Belo Horizonte"/>
    <x v="5"/>
    <n v="7500"/>
    <s v="Ives Fonseca"/>
    <x v="1"/>
  </r>
  <r>
    <x v="6"/>
    <n v="1"/>
    <x v="788"/>
    <s v="Belo Horizonte"/>
    <x v="5"/>
    <n v="3500"/>
    <s v="Melissa Aliani"/>
    <x v="1"/>
  </r>
  <r>
    <x v="4"/>
    <n v="4"/>
    <x v="789"/>
    <s v="Porto Alegre"/>
    <x v="4"/>
    <n v="21200"/>
    <s v="David Rodrigues"/>
    <x v="0"/>
  </r>
  <r>
    <x v="5"/>
    <n v="2"/>
    <x v="789"/>
    <s v="Guarulhos"/>
    <x v="0"/>
    <n v="3200"/>
    <s v="Gabriel Barros"/>
    <x v="0"/>
  </r>
  <r>
    <x v="6"/>
    <n v="5"/>
    <x v="789"/>
    <s v="Goiânia"/>
    <x v="2"/>
    <n v="17500"/>
    <s v="Luana Mattos"/>
    <x v="1"/>
  </r>
  <r>
    <x v="0"/>
    <n v="2"/>
    <x v="789"/>
    <s v="Belo Horizonte"/>
    <x v="5"/>
    <n v="5000"/>
    <s v="Juan Franco"/>
    <x v="0"/>
  </r>
  <r>
    <x v="4"/>
    <n v="5"/>
    <x v="789"/>
    <s v="Porto Alegre"/>
    <x v="4"/>
    <n v="26500"/>
    <s v="Larissa Santos"/>
    <x v="1"/>
  </r>
  <r>
    <x v="5"/>
    <n v="3"/>
    <x v="789"/>
    <s v="Rio de Janeiro"/>
    <x v="1"/>
    <n v="4800"/>
    <s v="Igor Oliveira"/>
    <x v="0"/>
  </r>
  <r>
    <x v="0"/>
    <n v="3"/>
    <x v="789"/>
    <s v="Guarulhos"/>
    <x v="0"/>
    <n v="7500"/>
    <s v="Breno Menezes"/>
    <x v="0"/>
  </r>
  <r>
    <x v="1"/>
    <n v="2"/>
    <x v="789"/>
    <s v="Niterói"/>
    <x v="1"/>
    <n v="4200"/>
    <s v="Sylvio Guedes"/>
    <x v="0"/>
  </r>
  <r>
    <x v="3"/>
    <n v="1"/>
    <x v="789"/>
    <s v="Porto Alegre"/>
    <x v="4"/>
    <n v="1400"/>
    <s v="Beatriz Campista"/>
    <x v="1"/>
  </r>
  <r>
    <x v="2"/>
    <n v="5"/>
    <x v="789"/>
    <s v="Goiânia"/>
    <x v="2"/>
    <n v="17000"/>
    <s v="Caroline Pinheiro"/>
    <x v="1"/>
  </r>
  <r>
    <x v="4"/>
    <n v="5"/>
    <x v="789"/>
    <s v="Niterói"/>
    <x v="1"/>
    <n v="26500"/>
    <s v="Carlos Scalabrin"/>
    <x v="0"/>
  </r>
  <r>
    <x v="4"/>
    <n v="5"/>
    <x v="789"/>
    <s v="Goiânia"/>
    <x v="2"/>
    <n v="26500"/>
    <s v="Anízio Ferreira"/>
    <x v="0"/>
  </r>
  <r>
    <x v="0"/>
    <n v="4"/>
    <x v="789"/>
    <s v="São Paulo"/>
    <x v="0"/>
    <n v="10000"/>
    <s v="Ana Costa"/>
    <x v="1"/>
  </r>
  <r>
    <x v="4"/>
    <n v="5"/>
    <x v="790"/>
    <s v="Niterói"/>
    <x v="1"/>
    <n v="26500"/>
    <s v="João Melo"/>
    <x v="0"/>
  </r>
  <r>
    <x v="0"/>
    <n v="2"/>
    <x v="790"/>
    <s v="Rio de Janeiro"/>
    <x v="1"/>
    <n v="10600"/>
    <s v="Carlos Faria"/>
    <x v="0"/>
  </r>
  <r>
    <x v="3"/>
    <n v="4"/>
    <x v="791"/>
    <s v="São Paulo"/>
    <x v="0"/>
    <n v="5600"/>
    <s v="Marcela Codeceira"/>
    <x v="1"/>
  </r>
  <r>
    <x v="0"/>
    <n v="5"/>
    <x v="791"/>
    <s v="Niterói"/>
    <x v="1"/>
    <n v="26500"/>
    <s v="Amanda Silva"/>
    <x v="1"/>
  </r>
  <r>
    <x v="1"/>
    <n v="2"/>
    <x v="791"/>
    <s v="São Paulo"/>
    <x v="0"/>
    <n v="4200"/>
    <s v="Amanda Barreira"/>
    <x v="1"/>
  </r>
  <r>
    <x v="6"/>
    <n v="1"/>
    <x v="791"/>
    <s v="Goiânia"/>
    <x v="2"/>
    <n v="3500"/>
    <s v="Igor Cunha"/>
    <x v="0"/>
  </r>
  <r>
    <x v="3"/>
    <n v="1"/>
    <x v="791"/>
    <s v="São Paulo"/>
    <x v="0"/>
    <n v="1400"/>
    <s v="Cícero Vieira"/>
    <x v="0"/>
  </r>
  <r>
    <x v="4"/>
    <n v="1"/>
    <x v="791"/>
    <s v="Guarulhos"/>
    <x v="0"/>
    <n v="5300"/>
    <s v="Jéssica Johnson"/>
    <x v="1"/>
  </r>
  <r>
    <x v="0"/>
    <n v="2"/>
    <x v="792"/>
    <s v="Niterói"/>
    <x v="1"/>
    <n v="5000"/>
    <s v="Luíza Seixas"/>
    <x v="1"/>
  </r>
  <r>
    <x v="1"/>
    <n v="5"/>
    <x v="792"/>
    <s v="São Paulo"/>
    <x v="0"/>
    <n v="10500"/>
    <s v="Jéssica Calbucci"/>
    <x v="1"/>
  </r>
  <r>
    <x v="0"/>
    <n v="3"/>
    <x v="792"/>
    <s v="Curitiba"/>
    <x v="3"/>
    <n v="7500"/>
    <s v="Camille Caldas"/>
    <x v="1"/>
  </r>
  <r>
    <x v="0"/>
    <n v="1"/>
    <x v="792"/>
    <s v="Curitiba"/>
    <x v="3"/>
    <n v="2500"/>
    <s v="Lucas Machado"/>
    <x v="0"/>
  </r>
  <r>
    <x v="4"/>
    <n v="3"/>
    <x v="792"/>
    <s v="São Paulo"/>
    <x v="0"/>
    <n v="15900"/>
    <s v="Breno Novak"/>
    <x v="0"/>
  </r>
  <r>
    <x v="4"/>
    <n v="5"/>
    <x v="792"/>
    <s v="Guarulhos"/>
    <x v="0"/>
    <n v="26500"/>
    <s v="Giselia Ramos"/>
    <x v="1"/>
  </r>
  <r>
    <x v="2"/>
    <n v="4"/>
    <x v="792"/>
    <s v="Goiânia"/>
    <x v="2"/>
    <n v="13600"/>
    <s v="Eduardo Fonseca"/>
    <x v="0"/>
  </r>
  <r>
    <x v="4"/>
    <n v="4"/>
    <x v="792"/>
    <s v="Goiânia"/>
    <x v="2"/>
    <n v="21200"/>
    <s v="Beatriz Siqueira"/>
    <x v="1"/>
  </r>
  <r>
    <x v="2"/>
    <n v="3"/>
    <x v="792"/>
    <s v="Niterói"/>
    <x v="1"/>
    <n v="10200"/>
    <s v="Bianca Leite"/>
    <x v="1"/>
  </r>
  <r>
    <x v="4"/>
    <n v="2"/>
    <x v="792"/>
    <s v="Niterói"/>
    <x v="1"/>
    <n v="10600"/>
    <s v="Lucas Bittencourt"/>
    <x v="0"/>
  </r>
  <r>
    <x v="0"/>
    <n v="3"/>
    <x v="792"/>
    <s v="Niterói"/>
    <x v="1"/>
    <n v="7500"/>
    <s v="Diego Freire"/>
    <x v="0"/>
  </r>
  <r>
    <x v="5"/>
    <n v="4"/>
    <x v="792"/>
    <s v="Guarulhos"/>
    <x v="0"/>
    <n v="6400"/>
    <s v="Danilo Amaral"/>
    <x v="0"/>
  </r>
  <r>
    <x v="4"/>
    <n v="1"/>
    <x v="792"/>
    <s v="Niterói"/>
    <x v="1"/>
    <n v="5300"/>
    <s v="Luiza Andrada"/>
    <x v="1"/>
  </r>
  <r>
    <x v="2"/>
    <n v="4"/>
    <x v="792"/>
    <s v="Curitiba"/>
    <x v="3"/>
    <n v="13600"/>
    <s v="Gabriel Ribeiro"/>
    <x v="0"/>
  </r>
  <r>
    <x v="4"/>
    <n v="1"/>
    <x v="792"/>
    <s v="Rio de Janeiro"/>
    <x v="1"/>
    <n v="5300"/>
    <s v="Kimberly Sepúlveda"/>
    <x v="1"/>
  </r>
  <r>
    <x v="5"/>
    <n v="4"/>
    <x v="793"/>
    <s v="Goiânia"/>
    <x v="2"/>
    <n v="6400"/>
    <s v="Pedro Ferreira"/>
    <x v="0"/>
  </r>
  <r>
    <x v="4"/>
    <n v="5"/>
    <x v="793"/>
    <s v="Porto Alegre"/>
    <x v="4"/>
    <n v="26500"/>
    <s v="Julia Nóbrega"/>
    <x v="1"/>
  </r>
  <r>
    <x v="3"/>
    <n v="5"/>
    <x v="793"/>
    <s v="Goiânia"/>
    <x v="2"/>
    <n v="7000"/>
    <s v="Gustavo Veiga"/>
    <x v="0"/>
  </r>
  <r>
    <x v="6"/>
    <n v="1"/>
    <x v="793"/>
    <s v="São Paulo"/>
    <x v="0"/>
    <n v="3500"/>
    <s v="Adriane Carneiro"/>
    <x v="1"/>
  </r>
  <r>
    <x v="4"/>
    <n v="1"/>
    <x v="793"/>
    <s v="Guarulhos"/>
    <x v="0"/>
    <n v="5300"/>
    <s v="Pedro Miranda"/>
    <x v="0"/>
  </r>
  <r>
    <x v="4"/>
    <n v="3"/>
    <x v="793"/>
    <s v="Porto Alegre"/>
    <x v="4"/>
    <n v="15900"/>
    <s v="Lívia Duarte"/>
    <x v="1"/>
  </r>
  <r>
    <x v="4"/>
    <n v="1"/>
    <x v="793"/>
    <s v="Belo Horizonte"/>
    <x v="5"/>
    <n v="5300"/>
    <s v="Ulisses Calbucci"/>
    <x v="0"/>
  </r>
  <r>
    <x v="1"/>
    <n v="3"/>
    <x v="793"/>
    <s v="Guarulhos"/>
    <x v="0"/>
    <n v="6300"/>
    <s v="Raísa Carvalho"/>
    <x v="1"/>
  </r>
  <r>
    <x v="0"/>
    <n v="2"/>
    <x v="793"/>
    <s v="Campinas"/>
    <x v="0"/>
    <n v="5000"/>
    <s v="Mariane Andrade"/>
    <x v="1"/>
  </r>
  <r>
    <x v="5"/>
    <n v="1"/>
    <x v="793"/>
    <s v="Niterói"/>
    <x v="1"/>
    <n v="1600"/>
    <s v="Amanda Vasconcelos"/>
    <x v="1"/>
  </r>
  <r>
    <x v="3"/>
    <n v="1"/>
    <x v="793"/>
    <s v="Guarulhos"/>
    <x v="0"/>
    <n v="1400"/>
    <s v="Juliana Guedes"/>
    <x v="1"/>
  </r>
  <r>
    <x v="2"/>
    <n v="4"/>
    <x v="793"/>
    <s v="Niterói"/>
    <x v="1"/>
    <n v="13600"/>
    <s v="Isabel Souza"/>
    <x v="1"/>
  </r>
  <r>
    <x v="0"/>
    <n v="1"/>
    <x v="793"/>
    <s v="São Paulo"/>
    <x v="0"/>
    <n v="2500"/>
    <s v="Sandy Santana"/>
    <x v="1"/>
  </r>
  <r>
    <x v="5"/>
    <n v="3"/>
    <x v="793"/>
    <s v="São Paulo"/>
    <x v="0"/>
    <n v="4800"/>
    <s v="Júlio Nóbrega"/>
    <x v="0"/>
  </r>
  <r>
    <x v="4"/>
    <n v="2"/>
    <x v="793"/>
    <s v="Belo Horizonte"/>
    <x v="5"/>
    <n v="10600"/>
    <s v="Anderson Campos"/>
    <x v="0"/>
  </r>
  <r>
    <x v="4"/>
    <n v="2"/>
    <x v="794"/>
    <s v="São Paulo"/>
    <x v="0"/>
    <n v="10600"/>
    <s v="Ruan Xavier"/>
    <x v="0"/>
  </r>
  <r>
    <x v="0"/>
    <n v="1"/>
    <x v="794"/>
    <s v="Belo Horizonte"/>
    <x v="5"/>
    <n v="2500"/>
    <s v="Myllena Gomes"/>
    <x v="1"/>
  </r>
  <r>
    <x v="6"/>
    <n v="3"/>
    <x v="795"/>
    <s v="Niterói"/>
    <x v="1"/>
    <n v="10500"/>
    <s v="Pedro Silva"/>
    <x v="0"/>
  </r>
  <r>
    <x v="4"/>
    <n v="3"/>
    <x v="795"/>
    <s v="São Paulo"/>
    <x v="0"/>
    <n v="15900"/>
    <s v="Jeferson Ferreira"/>
    <x v="0"/>
  </r>
  <r>
    <x v="5"/>
    <n v="3"/>
    <x v="795"/>
    <s v="Belo Horizonte"/>
    <x v="5"/>
    <n v="4800"/>
    <s v="Silvio Costa"/>
    <x v="0"/>
  </r>
  <r>
    <x v="1"/>
    <n v="2"/>
    <x v="795"/>
    <s v="Goiânia"/>
    <x v="2"/>
    <n v="4200"/>
    <s v="Adriano Medronho"/>
    <x v="0"/>
  </r>
  <r>
    <x v="0"/>
    <n v="1"/>
    <x v="795"/>
    <s v="Niterói"/>
    <x v="1"/>
    <n v="2500"/>
    <s v="Gabriela Mendonça"/>
    <x v="1"/>
  </r>
  <r>
    <x v="1"/>
    <n v="4"/>
    <x v="795"/>
    <s v="Belo Horizonte"/>
    <x v="5"/>
    <n v="8400"/>
    <s v="Danilo Santos"/>
    <x v="0"/>
  </r>
  <r>
    <x v="4"/>
    <n v="5"/>
    <x v="795"/>
    <s v="Belo Horizonte"/>
    <x v="5"/>
    <n v="26500"/>
    <s v="Joao Gasperi"/>
    <x v="0"/>
  </r>
  <r>
    <x v="0"/>
    <n v="2"/>
    <x v="795"/>
    <s v="São Paulo"/>
    <x v="0"/>
    <n v="5000"/>
    <s v="Anderson Castro"/>
    <x v="0"/>
  </r>
  <r>
    <x v="6"/>
    <n v="4"/>
    <x v="795"/>
    <s v="Rio de Janeiro"/>
    <x v="1"/>
    <n v="14000"/>
    <s v="Danilo Alcoforado"/>
    <x v="0"/>
  </r>
  <r>
    <x v="6"/>
    <n v="3"/>
    <x v="795"/>
    <s v="Porto Alegre"/>
    <x v="4"/>
    <n v="10500"/>
    <s v="Khaio Costa"/>
    <x v="0"/>
  </r>
  <r>
    <x v="0"/>
    <n v="4"/>
    <x v="796"/>
    <s v="Recife"/>
    <x v="6"/>
    <n v="10000"/>
    <s v="Luiza Pereira"/>
    <x v="1"/>
  </r>
  <r>
    <x v="6"/>
    <n v="1"/>
    <x v="796"/>
    <s v="Niterói"/>
    <x v="1"/>
    <n v="5300"/>
    <s v="Jessica Felippe"/>
    <x v="1"/>
  </r>
  <r>
    <x v="4"/>
    <n v="5"/>
    <x v="796"/>
    <s v="Campinas"/>
    <x v="0"/>
    <n v="26500"/>
    <s v="Jeferson Santos"/>
    <x v="0"/>
  </r>
  <r>
    <x v="0"/>
    <n v="1"/>
    <x v="796"/>
    <s v="São Paulo"/>
    <x v="0"/>
    <n v="5300"/>
    <s v="Bruna Almeida"/>
    <x v="1"/>
  </r>
  <r>
    <x v="3"/>
    <n v="4"/>
    <x v="796"/>
    <s v="Belo Horizonte"/>
    <x v="5"/>
    <n v="5600"/>
    <s v="Eduardo Azevedo"/>
    <x v="0"/>
  </r>
  <r>
    <x v="4"/>
    <n v="4"/>
    <x v="797"/>
    <s v="Belo Horizonte"/>
    <x v="5"/>
    <n v="21200"/>
    <s v="Bianca Ferreira"/>
    <x v="1"/>
  </r>
  <r>
    <x v="4"/>
    <n v="4"/>
    <x v="797"/>
    <s v="Guarulhos"/>
    <x v="0"/>
    <n v="21200"/>
    <s v="Guilherme Júnior"/>
    <x v="0"/>
  </r>
  <r>
    <x v="0"/>
    <n v="3"/>
    <x v="797"/>
    <s v="Rio de Janeiro"/>
    <x v="1"/>
    <n v="15900"/>
    <s v="Camilla Silva"/>
    <x v="1"/>
  </r>
  <r>
    <x v="5"/>
    <n v="3"/>
    <x v="797"/>
    <s v="Curitiba"/>
    <x v="3"/>
    <n v="4800"/>
    <s v="Marina Nóbrega"/>
    <x v="1"/>
  </r>
  <r>
    <x v="4"/>
    <n v="2"/>
    <x v="797"/>
    <s v="Porto Alegre"/>
    <x v="4"/>
    <n v="10600"/>
    <s v="Daniel Oliveira"/>
    <x v="0"/>
  </r>
  <r>
    <x v="4"/>
    <n v="2"/>
    <x v="797"/>
    <s v="São Paulo"/>
    <x v="0"/>
    <n v="10600"/>
    <s v="Marcelo Araújo"/>
    <x v="0"/>
  </r>
  <r>
    <x v="0"/>
    <n v="3"/>
    <x v="798"/>
    <s v="Goiânia"/>
    <x v="2"/>
    <n v="7500"/>
    <s v="Amanda Rodrigues"/>
    <x v="1"/>
  </r>
  <r>
    <x v="4"/>
    <n v="3"/>
    <x v="798"/>
    <s v="Porto Alegre"/>
    <x v="4"/>
    <n v="15900"/>
    <s v="Pedro Costa"/>
    <x v="0"/>
  </r>
  <r>
    <x v="4"/>
    <n v="5"/>
    <x v="799"/>
    <s v="Campinas"/>
    <x v="0"/>
    <n v="26500"/>
    <s v="Lucas Chou"/>
    <x v="0"/>
  </r>
  <r>
    <x v="3"/>
    <n v="4"/>
    <x v="800"/>
    <s v="Goiânia"/>
    <x v="2"/>
    <n v="5600"/>
    <s v="Eduardo Almeida"/>
    <x v="0"/>
  </r>
  <r>
    <x v="4"/>
    <n v="4"/>
    <x v="800"/>
    <s v="Curitiba"/>
    <x v="3"/>
    <n v="21200"/>
    <s v="Lucas Veiga"/>
    <x v="0"/>
  </r>
  <r>
    <x v="4"/>
    <n v="5"/>
    <x v="800"/>
    <s v="Goiânia"/>
    <x v="2"/>
    <n v="26500"/>
    <s v="Ulisses Marques"/>
    <x v="0"/>
  </r>
  <r>
    <x v="2"/>
    <n v="1"/>
    <x v="800"/>
    <s v="Rio de Janeiro"/>
    <x v="1"/>
    <n v="3400"/>
    <s v="João Miranda"/>
    <x v="0"/>
  </r>
  <r>
    <x v="0"/>
    <n v="2"/>
    <x v="801"/>
    <s v="Niterói"/>
    <x v="1"/>
    <n v="5000"/>
    <s v="Marcelo Ventura"/>
    <x v="0"/>
  </r>
  <r>
    <x v="6"/>
    <n v="1"/>
    <x v="802"/>
    <s v="Rio de Janeiro"/>
    <x v="1"/>
    <n v="3500"/>
    <s v="Thiago Ferreira"/>
    <x v="0"/>
  </r>
  <r>
    <x v="6"/>
    <n v="1"/>
    <x v="802"/>
    <s v="Campinas"/>
    <x v="0"/>
    <n v="3500"/>
    <s v="Carlos Antunes"/>
    <x v="0"/>
  </r>
  <r>
    <x v="1"/>
    <n v="4"/>
    <x v="802"/>
    <s v="Porto Alegre"/>
    <x v="4"/>
    <n v="8400"/>
    <s v="Priscila Silva"/>
    <x v="1"/>
  </r>
  <r>
    <x v="5"/>
    <n v="5"/>
    <x v="802"/>
    <s v="Goiânia"/>
    <x v="2"/>
    <n v="8000"/>
    <s v="Allan Perdomo"/>
    <x v="0"/>
  </r>
  <r>
    <x v="0"/>
    <n v="2"/>
    <x v="802"/>
    <s v="São Paulo"/>
    <x v="0"/>
    <n v="5000"/>
    <s v="Arthur Pereira"/>
    <x v="0"/>
  </r>
  <r>
    <x v="6"/>
    <n v="3"/>
    <x v="802"/>
    <s v="Belo Horizonte"/>
    <x v="5"/>
    <n v="15900"/>
    <s v="Carlos Figueiredo"/>
    <x v="0"/>
  </r>
  <r>
    <x v="0"/>
    <n v="1"/>
    <x v="802"/>
    <s v="Belo Horizonte"/>
    <x v="5"/>
    <n v="2500"/>
    <s v="Mônica Lima"/>
    <x v="1"/>
  </r>
  <r>
    <x v="4"/>
    <n v="3"/>
    <x v="802"/>
    <s v="Porto Alegre"/>
    <x v="4"/>
    <n v="15900"/>
    <s v="Melissa Gomes"/>
    <x v="1"/>
  </r>
  <r>
    <x v="4"/>
    <n v="3"/>
    <x v="802"/>
    <s v="Rio de Janeiro"/>
    <x v="1"/>
    <n v="15900"/>
    <s v="Lucas Braga"/>
    <x v="0"/>
  </r>
  <r>
    <x v="4"/>
    <n v="1"/>
    <x v="802"/>
    <s v="Niterói"/>
    <x v="1"/>
    <n v="5300"/>
    <s v="Letícia Miranda"/>
    <x v="1"/>
  </r>
  <r>
    <x v="4"/>
    <n v="5"/>
    <x v="803"/>
    <s v="Curitiba"/>
    <x v="3"/>
    <n v="26500"/>
    <s v="Pedro Michetti"/>
    <x v="0"/>
  </r>
  <r>
    <x v="4"/>
    <n v="4"/>
    <x v="803"/>
    <s v="Belo Horizonte"/>
    <x v="5"/>
    <n v="21200"/>
    <s v="Cícero Alcoforado"/>
    <x v="0"/>
  </r>
  <r>
    <x v="2"/>
    <n v="3"/>
    <x v="803"/>
    <s v="Guarulhos"/>
    <x v="0"/>
    <n v="10200"/>
    <s v="Clarissa Garcia"/>
    <x v="1"/>
  </r>
  <r>
    <x v="0"/>
    <n v="1"/>
    <x v="803"/>
    <s v="São Paulo"/>
    <x v="0"/>
    <n v="2500"/>
    <s v="Anízio Pereira"/>
    <x v="0"/>
  </r>
  <r>
    <x v="3"/>
    <n v="5"/>
    <x v="803"/>
    <s v="Belo Horizonte"/>
    <x v="5"/>
    <n v="7000"/>
    <s v="Ana Dias"/>
    <x v="1"/>
  </r>
  <r>
    <x v="2"/>
    <n v="3"/>
    <x v="803"/>
    <s v="Niterói"/>
    <x v="1"/>
    <n v="10200"/>
    <s v="Raphael Fernandes"/>
    <x v="0"/>
  </r>
  <r>
    <x v="6"/>
    <n v="5"/>
    <x v="803"/>
    <s v="São Paulo"/>
    <x v="0"/>
    <n v="17500"/>
    <s v="Deysiane Piero"/>
    <x v="1"/>
  </r>
  <r>
    <x v="0"/>
    <n v="4"/>
    <x v="803"/>
    <s v="Guarulhos"/>
    <x v="0"/>
    <n v="10000"/>
    <s v="Eduardo Villanova"/>
    <x v="0"/>
  </r>
  <r>
    <x v="0"/>
    <n v="1"/>
    <x v="803"/>
    <s v="São Paulo"/>
    <x v="0"/>
    <n v="5300"/>
    <s v="Carlos Oliveira"/>
    <x v="0"/>
  </r>
  <r>
    <x v="0"/>
    <n v="3"/>
    <x v="804"/>
    <s v="Niterói"/>
    <x v="1"/>
    <n v="15900"/>
    <s v="Nicolas Florim"/>
    <x v="0"/>
  </r>
  <r>
    <x v="4"/>
    <n v="5"/>
    <x v="804"/>
    <s v="Goiânia"/>
    <x v="2"/>
    <n v="26500"/>
    <s v="Gabriel Vasconcelos"/>
    <x v="0"/>
  </r>
  <r>
    <x v="0"/>
    <n v="5"/>
    <x v="804"/>
    <s v="São Paulo"/>
    <x v="0"/>
    <n v="12500"/>
    <s v="Bianca Melo"/>
    <x v="1"/>
  </r>
  <r>
    <x v="2"/>
    <n v="5"/>
    <x v="804"/>
    <s v="Porto Alegre"/>
    <x v="4"/>
    <n v="17000"/>
    <s v="Ingra Souza"/>
    <x v="1"/>
  </r>
  <r>
    <x v="1"/>
    <n v="1"/>
    <x v="804"/>
    <s v="São Paulo"/>
    <x v="0"/>
    <n v="2100"/>
    <s v="João Azevedo"/>
    <x v="0"/>
  </r>
  <r>
    <x v="6"/>
    <n v="4"/>
    <x v="804"/>
    <s v="Belo Horizonte"/>
    <x v="5"/>
    <n v="14000"/>
    <s v="Guilherme Rotolo"/>
    <x v="0"/>
  </r>
  <r>
    <x v="4"/>
    <n v="3"/>
    <x v="804"/>
    <s v="Curitiba"/>
    <x v="3"/>
    <n v="15900"/>
    <s v="Nathan Assis"/>
    <x v="0"/>
  </r>
  <r>
    <x v="1"/>
    <n v="3"/>
    <x v="805"/>
    <s v="Rio de Janeiro"/>
    <x v="1"/>
    <n v="6300"/>
    <s v="Amanda Araujo"/>
    <x v="1"/>
  </r>
  <r>
    <x v="6"/>
    <n v="4"/>
    <x v="806"/>
    <s v="Campinas"/>
    <x v="0"/>
    <n v="14000"/>
    <s v="João Vianna"/>
    <x v="0"/>
  </r>
  <r>
    <x v="4"/>
    <n v="2"/>
    <x v="806"/>
    <s v="Porto Alegre"/>
    <x v="4"/>
    <n v="10600"/>
    <s v="Aline Miranda"/>
    <x v="1"/>
  </r>
  <r>
    <x v="2"/>
    <n v="1"/>
    <x v="806"/>
    <s v="Goiânia"/>
    <x v="2"/>
    <n v="3400"/>
    <s v="Silvio Pedrosa"/>
    <x v="0"/>
  </r>
  <r>
    <x v="4"/>
    <n v="3"/>
    <x v="806"/>
    <s v="Rio de Janeiro"/>
    <x v="1"/>
    <n v="15900"/>
    <s v="Renan Santos"/>
    <x v="0"/>
  </r>
  <r>
    <x v="3"/>
    <n v="4"/>
    <x v="806"/>
    <s v="Recife"/>
    <x v="6"/>
    <n v="5600"/>
    <s v="Rodrigo Fernandes"/>
    <x v="0"/>
  </r>
  <r>
    <x v="1"/>
    <n v="3"/>
    <x v="806"/>
    <s v="Porto Alegre"/>
    <x v="4"/>
    <n v="6300"/>
    <s v="Guilherme Londero"/>
    <x v="0"/>
  </r>
  <r>
    <x v="4"/>
    <n v="4"/>
    <x v="806"/>
    <s v="São Paulo"/>
    <x v="0"/>
    <n v="21200"/>
    <s v="Vanessa Lopes"/>
    <x v="1"/>
  </r>
  <r>
    <x v="5"/>
    <n v="5"/>
    <x v="806"/>
    <s v="São Paulo"/>
    <x v="0"/>
    <n v="8000"/>
    <s v="Paula Ferreira"/>
    <x v="1"/>
  </r>
  <r>
    <x v="5"/>
    <n v="1"/>
    <x v="806"/>
    <s v="São Paulo"/>
    <x v="0"/>
    <n v="1600"/>
    <s v="Eric Mello"/>
    <x v="0"/>
  </r>
  <r>
    <x v="4"/>
    <n v="2"/>
    <x v="806"/>
    <s v="Rio de Janeiro"/>
    <x v="1"/>
    <n v="10600"/>
    <s v="Lucas Guedes"/>
    <x v="0"/>
  </r>
  <r>
    <x v="2"/>
    <n v="2"/>
    <x v="806"/>
    <s v="Goiânia"/>
    <x v="2"/>
    <n v="6800"/>
    <s v="Maria Ferreira"/>
    <x v="1"/>
  </r>
  <r>
    <x v="0"/>
    <n v="5"/>
    <x v="806"/>
    <s v="Belo Horizonte"/>
    <x v="5"/>
    <n v="12500"/>
    <s v="Guilherme Fraga"/>
    <x v="0"/>
  </r>
  <r>
    <x v="6"/>
    <n v="2"/>
    <x v="806"/>
    <s v="Rio de Janeiro"/>
    <x v="1"/>
    <n v="7000"/>
    <s v="João Fanara"/>
    <x v="0"/>
  </r>
  <r>
    <x v="1"/>
    <n v="3"/>
    <x v="806"/>
    <s v="Guarulhos"/>
    <x v="0"/>
    <n v="6300"/>
    <s v="Fernanda Pereira"/>
    <x v="1"/>
  </r>
  <r>
    <x v="5"/>
    <n v="2"/>
    <x v="806"/>
    <s v="Porto Alegre"/>
    <x v="4"/>
    <n v="3200"/>
    <s v="Luis Peçanha"/>
    <x v="1"/>
  </r>
  <r>
    <x v="6"/>
    <n v="4"/>
    <x v="806"/>
    <s v="Porto Alegre"/>
    <x v="4"/>
    <n v="14000"/>
    <s v="Lucas Limp"/>
    <x v="0"/>
  </r>
  <r>
    <x v="4"/>
    <n v="4"/>
    <x v="807"/>
    <s v="Porto Alegre"/>
    <x v="4"/>
    <n v="21200"/>
    <s v="Luis Nimer"/>
    <x v="1"/>
  </r>
  <r>
    <x v="6"/>
    <n v="1"/>
    <x v="807"/>
    <s v="Belo Horizonte"/>
    <x v="5"/>
    <n v="3500"/>
    <s v="Carolina Teixeira"/>
    <x v="1"/>
  </r>
  <r>
    <x v="2"/>
    <n v="4"/>
    <x v="807"/>
    <s v="Curitiba"/>
    <x v="3"/>
    <n v="13600"/>
    <s v="Juan Machado"/>
    <x v="0"/>
  </r>
  <r>
    <x v="2"/>
    <n v="2"/>
    <x v="807"/>
    <s v="São Paulo"/>
    <x v="0"/>
    <n v="6800"/>
    <s v="Renan Gasperi"/>
    <x v="0"/>
  </r>
  <r>
    <x v="3"/>
    <n v="3"/>
    <x v="807"/>
    <s v="São Paulo"/>
    <x v="0"/>
    <n v="4200"/>
    <s v="Thays Chagas"/>
    <x v="1"/>
  </r>
  <r>
    <x v="1"/>
    <n v="1"/>
    <x v="807"/>
    <s v="Porto Alegre"/>
    <x v="4"/>
    <n v="2100"/>
    <s v="Karoline Cruz"/>
    <x v="1"/>
  </r>
  <r>
    <x v="4"/>
    <n v="3"/>
    <x v="807"/>
    <s v="Belo Horizonte"/>
    <x v="5"/>
    <n v="15900"/>
    <s v="Luíza Souza"/>
    <x v="1"/>
  </r>
  <r>
    <x v="1"/>
    <n v="2"/>
    <x v="807"/>
    <s v="Porto Alegre"/>
    <x v="4"/>
    <n v="4200"/>
    <s v="João Capitulo"/>
    <x v="0"/>
  </r>
  <r>
    <x v="4"/>
    <n v="2"/>
    <x v="807"/>
    <s v="Belo Horizonte"/>
    <x v="5"/>
    <n v="10600"/>
    <s v="Luis Miranda"/>
    <x v="1"/>
  </r>
  <r>
    <x v="4"/>
    <n v="5"/>
    <x v="808"/>
    <s v="Curitiba"/>
    <x v="3"/>
    <n v="26500"/>
    <s v="Raissa Macckione"/>
    <x v="1"/>
  </r>
  <r>
    <x v="2"/>
    <n v="2"/>
    <x v="809"/>
    <s v="São Paulo"/>
    <x v="0"/>
    <n v="6800"/>
    <s v="Gabriella Santos"/>
    <x v="1"/>
  </r>
  <r>
    <x v="0"/>
    <n v="3"/>
    <x v="809"/>
    <s v="Rio de Janeiro"/>
    <x v="1"/>
    <n v="7500"/>
    <s v="Bruno Nunes"/>
    <x v="0"/>
  </r>
  <r>
    <x v="5"/>
    <n v="1"/>
    <x v="809"/>
    <s v="Goiânia"/>
    <x v="2"/>
    <n v="1600"/>
    <s v="Eduardo Ramos"/>
    <x v="0"/>
  </r>
  <r>
    <x v="1"/>
    <n v="1"/>
    <x v="809"/>
    <s v="Belo Horizonte"/>
    <x v="5"/>
    <n v="2100"/>
    <s v="Luiz Ferreira"/>
    <x v="0"/>
  </r>
  <r>
    <x v="4"/>
    <n v="1"/>
    <x v="809"/>
    <s v="Goiânia"/>
    <x v="2"/>
    <n v="5300"/>
    <s v="Daniel Allevato"/>
    <x v="0"/>
  </r>
  <r>
    <x v="5"/>
    <n v="3"/>
    <x v="810"/>
    <s v="São Paulo"/>
    <x v="0"/>
    <n v="4800"/>
    <s v="Alessandra Mesquita"/>
    <x v="1"/>
  </r>
  <r>
    <x v="1"/>
    <n v="1"/>
    <x v="810"/>
    <s v="Belo Horizonte"/>
    <x v="5"/>
    <n v="2100"/>
    <s v="Isabela Netto"/>
    <x v="1"/>
  </r>
  <r>
    <x v="6"/>
    <n v="2"/>
    <x v="811"/>
    <s v="Curitiba"/>
    <x v="3"/>
    <n v="7000"/>
    <s v="Julia Figueiredo"/>
    <x v="1"/>
  </r>
  <r>
    <x v="0"/>
    <n v="1"/>
    <x v="811"/>
    <s v="Campinas"/>
    <x v="0"/>
    <n v="2500"/>
    <s v="Rilson Ferreira"/>
    <x v="0"/>
  </r>
  <r>
    <x v="1"/>
    <n v="2"/>
    <x v="811"/>
    <s v="Goiânia"/>
    <x v="2"/>
    <n v="4200"/>
    <s v="Luiza Azevedo"/>
    <x v="1"/>
  </r>
  <r>
    <x v="6"/>
    <n v="4"/>
    <x v="811"/>
    <s v="Belo Horizonte"/>
    <x v="5"/>
    <n v="14000"/>
    <s v="Juan Aires"/>
    <x v="0"/>
  </r>
  <r>
    <x v="4"/>
    <n v="2"/>
    <x v="811"/>
    <s v="Goiânia"/>
    <x v="2"/>
    <n v="10600"/>
    <s v="Raísa Soares"/>
    <x v="1"/>
  </r>
  <r>
    <x v="5"/>
    <n v="4"/>
    <x v="811"/>
    <s v="São Paulo"/>
    <x v="0"/>
    <n v="6400"/>
    <s v="Cézar Ramos"/>
    <x v="0"/>
  </r>
  <r>
    <x v="3"/>
    <n v="5"/>
    <x v="811"/>
    <s v="Niterói"/>
    <x v="1"/>
    <n v="7000"/>
    <s v="Eric Nogueira"/>
    <x v="0"/>
  </r>
  <r>
    <x v="1"/>
    <n v="3"/>
    <x v="811"/>
    <s v="Recife"/>
    <x v="6"/>
    <n v="6300"/>
    <s v="Wendela Ferreira"/>
    <x v="1"/>
  </r>
  <r>
    <x v="4"/>
    <n v="5"/>
    <x v="811"/>
    <s v="Curitiba"/>
    <x v="3"/>
    <n v="26500"/>
    <s v="Cézar Figueiredo"/>
    <x v="0"/>
  </r>
  <r>
    <x v="0"/>
    <n v="4"/>
    <x v="812"/>
    <s v="Belo Horizonte"/>
    <x v="5"/>
    <n v="10000"/>
    <s v="Juliana Ferreira"/>
    <x v="1"/>
  </r>
  <r>
    <x v="1"/>
    <n v="5"/>
    <x v="812"/>
    <s v="São Paulo"/>
    <x v="0"/>
    <n v="10500"/>
    <s v="Renan Assis"/>
    <x v="0"/>
  </r>
  <r>
    <x v="4"/>
    <n v="1"/>
    <x v="812"/>
    <s v="Goiânia"/>
    <x v="2"/>
    <n v="5300"/>
    <s v="Gustavo Silva"/>
    <x v="0"/>
  </r>
  <r>
    <x v="0"/>
    <n v="3"/>
    <x v="812"/>
    <s v="São Paulo"/>
    <x v="0"/>
    <n v="15900"/>
    <s v="Jonatas Rubim"/>
    <x v="0"/>
  </r>
  <r>
    <x v="0"/>
    <n v="3"/>
    <x v="812"/>
    <s v="Belo Horizonte"/>
    <x v="5"/>
    <n v="7500"/>
    <s v="Jonas Bernhardt"/>
    <x v="0"/>
  </r>
  <r>
    <x v="3"/>
    <n v="5"/>
    <x v="812"/>
    <s v="Curitiba"/>
    <x v="3"/>
    <n v="7000"/>
    <s v="João Moreira"/>
    <x v="0"/>
  </r>
  <r>
    <x v="6"/>
    <n v="5"/>
    <x v="812"/>
    <s v="Curitiba"/>
    <x v="3"/>
    <n v="17500"/>
    <s v="Melissa Morelli"/>
    <x v="1"/>
  </r>
  <r>
    <x v="3"/>
    <n v="1"/>
    <x v="812"/>
    <s v="Belo Horizonte"/>
    <x v="5"/>
    <n v="1400"/>
    <s v="Ana Farias"/>
    <x v="1"/>
  </r>
  <r>
    <x v="4"/>
    <n v="5"/>
    <x v="812"/>
    <s v="Belo Horizonte"/>
    <x v="5"/>
    <n v="26500"/>
    <s v="Pedro Carneiro"/>
    <x v="0"/>
  </r>
  <r>
    <x v="5"/>
    <n v="5"/>
    <x v="812"/>
    <s v="São Paulo"/>
    <x v="0"/>
    <n v="8000"/>
    <s v="Raísa Almeida"/>
    <x v="1"/>
  </r>
  <r>
    <x v="4"/>
    <n v="5"/>
    <x v="813"/>
    <s v="Niterói"/>
    <x v="1"/>
    <n v="26500"/>
    <s v="Rafaella Fernandes"/>
    <x v="1"/>
  </r>
  <r>
    <x v="0"/>
    <n v="1"/>
    <x v="813"/>
    <s v="São Paulo"/>
    <x v="0"/>
    <n v="2500"/>
    <s v="Ylana Lima"/>
    <x v="1"/>
  </r>
  <r>
    <x v="0"/>
    <n v="2"/>
    <x v="813"/>
    <s v="Rio de Janeiro"/>
    <x v="1"/>
    <n v="10600"/>
    <s v="Thiago Guedes"/>
    <x v="0"/>
  </r>
  <r>
    <x v="6"/>
    <n v="5"/>
    <x v="813"/>
    <s v="Guarulhos"/>
    <x v="0"/>
    <n v="17500"/>
    <s v="Mônica Assunção"/>
    <x v="1"/>
  </r>
  <r>
    <x v="4"/>
    <n v="2"/>
    <x v="814"/>
    <s v="Curitiba"/>
    <x v="3"/>
    <n v="10600"/>
    <s v="Luis Teixeira"/>
    <x v="1"/>
  </r>
  <r>
    <x v="0"/>
    <n v="4"/>
    <x v="814"/>
    <s v="Belo Horizonte"/>
    <x v="5"/>
    <n v="10000"/>
    <s v="Eduardo Melo"/>
    <x v="0"/>
  </r>
  <r>
    <x v="4"/>
    <n v="5"/>
    <x v="814"/>
    <s v="Rio de Janeiro"/>
    <x v="1"/>
    <n v="26500"/>
    <s v="Sarah Leal"/>
    <x v="1"/>
  </r>
  <r>
    <x v="3"/>
    <n v="4"/>
    <x v="814"/>
    <s v="Rio de Janeiro"/>
    <x v="1"/>
    <n v="5600"/>
    <s v="Rubens Soares"/>
    <x v="0"/>
  </r>
  <r>
    <x v="4"/>
    <n v="3"/>
    <x v="814"/>
    <s v="Campinas"/>
    <x v="0"/>
    <n v="15900"/>
    <s v="João Aragão"/>
    <x v="0"/>
  </r>
  <r>
    <x v="6"/>
    <n v="5"/>
    <x v="814"/>
    <s v="Guarulhos"/>
    <x v="0"/>
    <n v="26500"/>
    <s v="Chan Pereira"/>
    <x v="1"/>
  </r>
  <r>
    <x v="6"/>
    <n v="2"/>
    <x v="814"/>
    <s v="Campinas"/>
    <x v="0"/>
    <n v="10600"/>
    <s v="Eduardo Freitas"/>
    <x v="0"/>
  </r>
  <r>
    <x v="1"/>
    <n v="2"/>
    <x v="814"/>
    <s v="Belo Horizonte"/>
    <x v="5"/>
    <n v="4200"/>
    <s v="Pedro Vieira"/>
    <x v="0"/>
  </r>
  <r>
    <x v="2"/>
    <n v="4"/>
    <x v="814"/>
    <s v="São Paulo"/>
    <x v="0"/>
    <n v="13600"/>
    <s v="Izabel Thome"/>
    <x v="1"/>
  </r>
  <r>
    <x v="2"/>
    <n v="4"/>
    <x v="814"/>
    <s v="Belo Horizonte"/>
    <x v="5"/>
    <n v="13600"/>
    <s v="Letícia Silva"/>
    <x v="1"/>
  </r>
  <r>
    <x v="4"/>
    <n v="5"/>
    <x v="814"/>
    <s v="São Paulo"/>
    <x v="0"/>
    <n v="26500"/>
    <s v="Bruno Carvalho"/>
    <x v="0"/>
  </r>
  <r>
    <x v="2"/>
    <n v="3"/>
    <x v="814"/>
    <s v="Belo Horizonte"/>
    <x v="5"/>
    <n v="10200"/>
    <s v="Eduardo Garcia"/>
    <x v="0"/>
  </r>
  <r>
    <x v="0"/>
    <n v="1"/>
    <x v="814"/>
    <s v="Recife"/>
    <x v="6"/>
    <n v="2500"/>
    <s v="Giulia Thome"/>
    <x v="1"/>
  </r>
  <r>
    <x v="0"/>
    <n v="2"/>
    <x v="814"/>
    <s v="São Paulo"/>
    <x v="0"/>
    <n v="5000"/>
    <s v="Ramon Chou"/>
    <x v="0"/>
  </r>
  <r>
    <x v="2"/>
    <n v="4"/>
    <x v="814"/>
    <s v="Rio de Janeiro"/>
    <x v="1"/>
    <n v="13600"/>
    <s v="Glenda Ferreira"/>
    <x v="1"/>
  </r>
  <r>
    <x v="4"/>
    <n v="5"/>
    <x v="814"/>
    <s v="Campinas"/>
    <x v="0"/>
    <n v="26500"/>
    <s v="Victor Filho"/>
    <x v="0"/>
  </r>
  <r>
    <x v="6"/>
    <n v="4"/>
    <x v="814"/>
    <s v="São Paulo"/>
    <x v="0"/>
    <n v="21200"/>
    <s v="Jônatas Pacheco"/>
    <x v="0"/>
  </r>
  <r>
    <x v="0"/>
    <n v="5"/>
    <x v="814"/>
    <s v="Porto Alegre"/>
    <x v="4"/>
    <n v="12500"/>
    <s v="Mônica Monteiro"/>
    <x v="1"/>
  </r>
  <r>
    <x v="5"/>
    <n v="1"/>
    <x v="815"/>
    <s v="Rio de Janeiro"/>
    <x v="1"/>
    <n v="1600"/>
    <s v="Guilherme Jimbo"/>
    <x v="0"/>
  </r>
  <r>
    <x v="6"/>
    <n v="5"/>
    <x v="815"/>
    <s v="Goiânia"/>
    <x v="2"/>
    <n v="17500"/>
    <s v="Maike Ramos"/>
    <x v="0"/>
  </r>
  <r>
    <x v="3"/>
    <n v="2"/>
    <x v="815"/>
    <s v="Belo Horizonte"/>
    <x v="5"/>
    <n v="2800"/>
    <s v="Khaio Aliani"/>
    <x v="0"/>
  </r>
  <r>
    <x v="4"/>
    <n v="5"/>
    <x v="815"/>
    <s v="Goiânia"/>
    <x v="2"/>
    <n v="26500"/>
    <s v="Julia Carneiro"/>
    <x v="1"/>
  </r>
  <r>
    <x v="2"/>
    <n v="2"/>
    <x v="815"/>
    <s v="Goiânia"/>
    <x v="2"/>
    <n v="6800"/>
    <s v="Julia Mello"/>
    <x v="1"/>
  </r>
  <r>
    <x v="2"/>
    <n v="3"/>
    <x v="816"/>
    <s v="Porto Alegre"/>
    <x v="4"/>
    <n v="10200"/>
    <s v="Matheus Braga"/>
    <x v="0"/>
  </r>
  <r>
    <x v="0"/>
    <n v="2"/>
    <x v="817"/>
    <s v="Rio de Janeiro"/>
    <x v="1"/>
    <n v="5000"/>
    <s v="Thales Almeida"/>
    <x v="0"/>
  </r>
  <r>
    <x v="0"/>
    <n v="3"/>
    <x v="817"/>
    <s v="Goiânia"/>
    <x v="2"/>
    <n v="7500"/>
    <s v="Victor Silva"/>
    <x v="0"/>
  </r>
  <r>
    <x v="3"/>
    <n v="2"/>
    <x v="818"/>
    <s v="Rio de Janeiro"/>
    <x v="1"/>
    <n v="2800"/>
    <s v="Lucas Berto"/>
    <x v="0"/>
  </r>
  <r>
    <x v="0"/>
    <n v="3"/>
    <x v="818"/>
    <s v="Rio de Janeiro"/>
    <x v="1"/>
    <n v="7500"/>
    <s v="Marcela Mello"/>
    <x v="1"/>
  </r>
  <r>
    <x v="4"/>
    <n v="3"/>
    <x v="819"/>
    <s v="Campinas"/>
    <x v="0"/>
    <n v="15900"/>
    <s v="Rodrigo Peixoto"/>
    <x v="0"/>
  </r>
  <r>
    <x v="2"/>
    <n v="2"/>
    <x v="819"/>
    <s v="Belo Horizonte"/>
    <x v="5"/>
    <n v="6800"/>
    <s v="Paula Mattos"/>
    <x v="1"/>
  </r>
  <r>
    <x v="4"/>
    <n v="3"/>
    <x v="819"/>
    <s v="Campinas"/>
    <x v="0"/>
    <n v="15900"/>
    <s v="Arthur Nogueira"/>
    <x v="0"/>
  </r>
  <r>
    <x v="0"/>
    <n v="1"/>
    <x v="819"/>
    <s v="Guarulhos"/>
    <x v="0"/>
    <n v="2500"/>
    <s v="Matheus Silva"/>
    <x v="0"/>
  </r>
  <r>
    <x v="4"/>
    <n v="2"/>
    <x v="819"/>
    <s v="Belo Horizonte"/>
    <x v="5"/>
    <n v="10600"/>
    <s v="Caio Gonçalves"/>
    <x v="0"/>
  </r>
  <r>
    <x v="4"/>
    <n v="5"/>
    <x v="819"/>
    <s v="Belo Horizonte"/>
    <x v="5"/>
    <n v="26500"/>
    <s v="Guilherme Araujo"/>
    <x v="0"/>
  </r>
  <r>
    <x v="5"/>
    <n v="2"/>
    <x v="819"/>
    <s v="Curitiba"/>
    <x v="3"/>
    <n v="3200"/>
    <s v="Clara Nakayama"/>
    <x v="1"/>
  </r>
  <r>
    <x v="0"/>
    <n v="2"/>
    <x v="819"/>
    <s v="Campinas"/>
    <x v="0"/>
    <n v="5000"/>
    <s v="Gabriel Miranda"/>
    <x v="0"/>
  </r>
  <r>
    <x v="6"/>
    <n v="1"/>
    <x v="819"/>
    <s v="Goiânia"/>
    <x v="2"/>
    <n v="3500"/>
    <s v="Rojane Ferreira"/>
    <x v="1"/>
  </r>
  <r>
    <x v="0"/>
    <n v="3"/>
    <x v="819"/>
    <s v="São Paulo"/>
    <x v="0"/>
    <n v="7500"/>
    <s v="Lucas Júnior"/>
    <x v="0"/>
  </r>
  <r>
    <x v="5"/>
    <n v="5"/>
    <x v="819"/>
    <s v="Porto Alegre"/>
    <x v="4"/>
    <n v="8000"/>
    <s v="Giulia Resende"/>
    <x v="1"/>
  </r>
  <r>
    <x v="3"/>
    <n v="5"/>
    <x v="819"/>
    <s v="Guarulhos"/>
    <x v="0"/>
    <n v="7000"/>
    <s v="Bruno Pereira"/>
    <x v="0"/>
  </r>
  <r>
    <x v="0"/>
    <n v="2"/>
    <x v="819"/>
    <s v="São Paulo"/>
    <x v="0"/>
    <n v="5000"/>
    <s v="Guilherme Delgado"/>
    <x v="0"/>
  </r>
  <r>
    <x v="0"/>
    <n v="3"/>
    <x v="819"/>
    <s v="São Paulo"/>
    <x v="0"/>
    <n v="7500"/>
    <s v="Juliana Miura"/>
    <x v="1"/>
  </r>
  <r>
    <x v="4"/>
    <n v="1"/>
    <x v="819"/>
    <s v="Campinas"/>
    <x v="0"/>
    <n v="5300"/>
    <s v="Caio Pacheco"/>
    <x v="0"/>
  </r>
  <r>
    <x v="3"/>
    <n v="1"/>
    <x v="819"/>
    <s v="Curitiba"/>
    <x v="3"/>
    <n v="1400"/>
    <s v="Gabriela Mendonça"/>
    <x v="1"/>
  </r>
  <r>
    <x v="0"/>
    <n v="3"/>
    <x v="819"/>
    <s v="Porto Alegre"/>
    <x v="4"/>
    <n v="7500"/>
    <s v="Juliana Cardoso"/>
    <x v="1"/>
  </r>
  <r>
    <x v="1"/>
    <n v="1"/>
    <x v="819"/>
    <s v="São Paulo"/>
    <x v="0"/>
    <n v="2100"/>
    <s v="Daniel Nóbrega"/>
    <x v="0"/>
  </r>
  <r>
    <x v="4"/>
    <n v="2"/>
    <x v="819"/>
    <s v="Recife"/>
    <x v="6"/>
    <n v="10600"/>
    <s v="Pedro Ramos"/>
    <x v="0"/>
  </r>
  <r>
    <x v="1"/>
    <n v="3"/>
    <x v="820"/>
    <s v="Belo Horizonte"/>
    <x v="5"/>
    <n v="6300"/>
    <s v="Ana Ferreira"/>
    <x v="1"/>
  </r>
  <r>
    <x v="3"/>
    <n v="1"/>
    <x v="821"/>
    <s v="Curitiba"/>
    <x v="3"/>
    <n v="1400"/>
    <s v="Luíza Veloso"/>
    <x v="1"/>
  </r>
  <r>
    <x v="4"/>
    <n v="1"/>
    <x v="821"/>
    <s v="Guarulhos"/>
    <x v="0"/>
    <n v="5300"/>
    <s v="Pedro Xavier"/>
    <x v="0"/>
  </r>
  <r>
    <x v="3"/>
    <n v="1"/>
    <x v="822"/>
    <s v="Recife"/>
    <x v="6"/>
    <n v="1400"/>
    <s v="Larissa Oliveira"/>
    <x v="1"/>
  </r>
  <r>
    <x v="2"/>
    <n v="3"/>
    <x v="822"/>
    <s v="Campinas"/>
    <x v="0"/>
    <n v="10200"/>
    <s v="Luiz Assis"/>
    <x v="0"/>
  </r>
  <r>
    <x v="0"/>
    <n v="5"/>
    <x v="822"/>
    <s v="Belo Horizonte"/>
    <x v="5"/>
    <n v="12500"/>
    <s v="Juan Nakayama"/>
    <x v="0"/>
  </r>
  <r>
    <x v="4"/>
    <n v="2"/>
    <x v="823"/>
    <s v="Porto Alegre"/>
    <x v="4"/>
    <n v="10600"/>
    <s v="João Rodrigues"/>
    <x v="0"/>
  </r>
  <r>
    <x v="5"/>
    <n v="3"/>
    <x v="823"/>
    <s v="São Paulo"/>
    <x v="0"/>
    <n v="4800"/>
    <s v="Juliana Feijo"/>
    <x v="1"/>
  </r>
  <r>
    <x v="0"/>
    <n v="1"/>
    <x v="823"/>
    <s v="Belo Horizonte"/>
    <x v="5"/>
    <n v="2500"/>
    <s v="Gustavo Gomes"/>
    <x v="0"/>
  </r>
  <r>
    <x v="5"/>
    <n v="5"/>
    <x v="823"/>
    <s v="Goiânia"/>
    <x v="2"/>
    <n v="8000"/>
    <s v="Ulisses Fonseca"/>
    <x v="0"/>
  </r>
  <r>
    <x v="2"/>
    <n v="1"/>
    <x v="823"/>
    <s v="São Paulo"/>
    <x v="0"/>
    <n v="3400"/>
    <s v="Aline Garcia"/>
    <x v="1"/>
  </r>
  <r>
    <x v="6"/>
    <n v="4"/>
    <x v="823"/>
    <s v="Belo Horizonte"/>
    <x v="5"/>
    <n v="14000"/>
    <s v="Breno Júnior"/>
    <x v="0"/>
  </r>
  <r>
    <x v="4"/>
    <n v="4"/>
    <x v="823"/>
    <s v="Campinas"/>
    <x v="0"/>
    <n v="21200"/>
    <s v="Nathalia Mota"/>
    <x v="1"/>
  </r>
  <r>
    <x v="2"/>
    <n v="1"/>
    <x v="823"/>
    <s v="São Paulo"/>
    <x v="0"/>
    <n v="3400"/>
    <s v="Isabella Fioretti"/>
    <x v="1"/>
  </r>
  <r>
    <x v="4"/>
    <n v="4"/>
    <x v="824"/>
    <s v="Guarulhos"/>
    <x v="0"/>
    <n v="21200"/>
    <s v="Itai Rodriguez"/>
    <x v="0"/>
  </r>
  <r>
    <x v="6"/>
    <n v="3"/>
    <x v="824"/>
    <s v="Curitiba"/>
    <x v="3"/>
    <n v="15900"/>
    <s v="Guilherme Ventura"/>
    <x v="0"/>
  </r>
  <r>
    <x v="4"/>
    <n v="2"/>
    <x v="825"/>
    <s v="Guarulhos"/>
    <x v="0"/>
    <n v="10600"/>
    <s v="Bruna Barbosa"/>
    <x v="1"/>
  </r>
  <r>
    <x v="4"/>
    <n v="1"/>
    <x v="825"/>
    <s v="Niterói"/>
    <x v="1"/>
    <n v="5300"/>
    <s v="Ylana Restum"/>
    <x v="1"/>
  </r>
  <r>
    <x v="5"/>
    <n v="3"/>
    <x v="825"/>
    <s v="Goiânia"/>
    <x v="2"/>
    <n v="4800"/>
    <s v="João Silveira"/>
    <x v="0"/>
  </r>
  <r>
    <x v="1"/>
    <n v="5"/>
    <x v="825"/>
    <s v="São Paulo"/>
    <x v="0"/>
    <n v="10500"/>
    <s v="Patrick Costa"/>
    <x v="0"/>
  </r>
  <r>
    <x v="5"/>
    <n v="1"/>
    <x v="825"/>
    <s v="Niterói"/>
    <x v="1"/>
    <n v="1600"/>
    <s v="Lucas Seixas"/>
    <x v="0"/>
  </r>
  <r>
    <x v="1"/>
    <n v="3"/>
    <x v="826"/>
    <s v="Recife"/>
    <x v="6"/>
    <n v="6300"/>
    <s v="Caio Essaber"/>
    <x v="0"/>
  </r>
  <r>
    <x v="5"/>
    <n v="5"/>
    <x v="827"/>
    <s v="Belo Horizonte"/>
    <x v="5"/>
    <n v="8000"/>
    <s v="Miguel Leig"/>
    <x v="0"/>
  </r>
  <r>
    <x v="3"/>
    <n v="2"/>
    <x v="827"/>
    <s v="Curitiba"/>
    <x v="3"/>
    <n v="2800"/>
    <s v="José Barbosa"/>
    <x v="0"/>
  </r>
  <r>
    <x v="3"/>
    <n v="3"/>
    <x v="827"/>
    <s v="Guarulhos"/>
    <x v="0"/>
    <n v="4200"/>
    <s v="Luis Tiradentes"/>
    <x v="1"/>
  </r>
  <r>
    <x v="0"/>
    <n v="4"/>
    <x v="828"/>
    <s v="Guarulhos"/>
    <x v="0"/>
    <n v="10000"/>
    <s v="Carlos Miranda"/>
    <x v="0"/>
  </r>
  <r>
    <x v="6"/>
    <n v="2"/>
    <x v="828"/>
    <s v="Goiânia"/>
    <x v="2"/>
    <n v="7000"/>
    <s v="Eduardo Ventura"/>
    <x v="0"/>
  </r>
  <r>
    <x v="3"/>
    <n v="2"/>
    <x v="828"/>
    <s v="Guarulhos"/>
    <x v="0"/>
    <n v="2800"/>
    <s v="Livia Villanova"/>
    <x v="1"/>
  </r>
  <r>
    <x v="1"/>
    <n v="1"/>
    <x v="828"/>
    <s v="Campinas"/>
    <x v="0"/>
    <n v="2100"/>
    <s v="Marina Pereira"/>
    <x v="1"/>
  </r>
  <r>
    <x v="6"/>
    <n v="5"/>
    <x v="828"/>
    <s v="Goiânia"/>
    <x v="2"/>
    <n v="26500"/>
    <s v="Fernanda Silveira"/>
    <x v="1"/>
  </r>
  <r>
    <x v="6"/>
    <n v="4"/>
    <x v="828"/>
    <s v="Guarulhos"/>
    <x v="0"/>
    <n v="14000"/>
    <s v="Gustavo Silva"/>
    <x v="0"/>
  </r>
  <r>
    <x v="4"/>
    <n v="5"/>
    <x v="828"/>
    <s v="Campinas"/>
    <x v="0"/>
    <n v="26500"/>
    <s v="Camilla Morete"/>
    <x v="1"/>
  </r>
  <r>
    <x v="3"/>
    <n v="3"/>
    <x v="828"/>
    <s v="Belo Horizonte"/>
    <x v="5"/>
    <n v="4200"/>
    <s v="Pedro Azevedo"/>
    <x v="0"/>
  </r>
  <r>
    <x v="6"/>
    <n v="3"/>
    <x v="828"/>
    <s v="Rio de Janeiro"/>
    <x v="1"/>
    <n v="10500"/>
    <s v="Breno Filho"/>
    <x v="0"/>
  </r>
  <r>
    <x v="4"/>
    <n v="1"/>
    <x v="828"/>
    <s v="Belo Horizonte"/>
    <x v="5"/>
    <n v="5300"/>
    <s v="Alon Penteado"/>
    <x v="0"/>
  </r>
  <r>
    <x v="4"/>
    <n v="3"/>
    <x v="828"/>
    <s v="Belo Horizonte"/>
    <x v="5"/>
    <n v="15900"/>
    <s v="Rilson Barbosa"/>
    <x v="0"/>
  </r>
  <r>
    <x v="0"/>
    <n v="4"/>
    <x v="828"/>
    <s v="São Paulo"/>
    <x v="0"/>
    <n v="10000"/>
    <s v="Hiaiune Ramos"/>
    <x v="0"/>
  </r>
  <r>
    <x v="0"/>
    <n v="3"/>
    <x v="828"/>
    <s v="Guarulhos"/>
    <x v="0"/>
    <n v="7500"/>
    <s v="Cláudio Silva"/>
    <x v="0"/>
  </r>
  <r>
    <x v="0"/>
    <n v="1"/>
    <x v="828"/>
    <s v="Guarulhos"/>
    <x v="0"/>
    <n v="2500"/>
    <s v="Leonardo Ribeiro"/>
    <x v="0"/>
  </r>
  <r>
    <x v="6"/>
    <n v="4"/>
    <x v="828"/>
    <s v="Campinas"/>
    <x v="0"/>
    <n v="21200"/>
    <s v="Gabriel Santos"/>
    <x v="0"/>
  </r>
  <r>
    <x v="0"/>
    <n v="5"/>
    <x v="828"/>
    <s v="Belo Horizonte"/>
    <x v="5"/>
    <n v="12500"/>
    <s v="Sylvio Machado"/>
    <x v="0"/>
  </r>
  <r>
    <x v="4"/>
    <n v="5"/>
    <x v="829"/>
    <s v="Curitiba"/>
    <x v="3"/>
    <n v="26500"/>
    <s v="Caroll Vasconcelos"/>
    <x v="1"/>
  </r>
  <r>
    <x v="0"/>
    <n v="2"/>
    <x v="829"/>
    <s v="Niterói"/>
    <x v="1"/>
    <n v="5000"/>
    <s v="Guilherme Gama"/>
    <x v="0"/>
  </r>
  <r>
    <x v="5"/>
    <n v="1"/>
    <x v="829"/>
    <s v="Guarulhos"/>
    <x v="0"/>
    <n v="1600"/>
    <s v="Raíssa Gomes"/>
    <x v="1"/>
  </r>
  <r>
    <x v="0"/>
    <n v="5"/>
    <x v="829"/>
    <s v="Goiânia"/>
    <x v="2"/>
    <n v="12500"/>
    <s v="Myllena Suzano"/>
    <x v="1"/>
  </r>
  <r>
    <x v="0"/>
    <n v="4"/>
    <x v="829"/>
    <s v="Porto Alegre"/>
    <x v="4"/>
    <n v="10000"/>
    <s v="Gustavo Duarte"/>
    <x v="0"/>
  </r>
  <r>
    <x v="6"/>
    <n v="4"/>
    <x v="829"/>
    <s v="São Paulo"/>
    <x v="0"/>
    <n v="14000"/>
    <s v="Gabriella Lopes"/>
    <x v="1"/>
  </r>
  <r>
    <x v="5"/>
    <n v="1"/>
    <x v="830"/>
    <s v="Goiânia"/>
    <x v="2"/>
    <n v="1600"/>
    <s v="Paola Cavalcanti"/>
    <x v="1"/>
  </r>
  <r>
    <x v="6"/>
    <n v="1"/>
    <x v="830"/>
    <s v="Rio de Janeiro"/>
    <x v="1"/>
    <n v="5300"/>
    <s v="Larissa Rangel"/>
    <x v="1"/>
  </r>
  <r>
    <x v="0"/>
    <n v="1"/>
    <x v="830"/>
    <s v="São Paulo"/>
    <x v="0"/>
    <n v="2500"/>
    <s v="Gabriella Palmeira"/>
    <x v="1"/>
  </r>
  <r>
    <x v="4"/>
    <n v="4"/>
    <x v="830"/>
    <s v="Guarulhos"/>
    <x v="0"/>
    <n v="21200"/>
    <s v="Patrícia Guimarães"/>
    <x v="1"/>
  </r>
  <r>
    <x v="0"/>
    <n v="1"/>
    <x v="830"/>
    <s v="Guarulhos"/>
    <x v="0"/>
    <n v="2500"/>
    <s v="Larissa Fraga"/>
    <x v="1"/>
  </r>
  <r>
    <x v="6"/>
    <n v="5"/>
    <x v="830"/>
    <s v="Porto Alegre"/>
    <x v="4"/>
    <n v="17500"/>
    <s v="João Silva"/>
    <x v="0"/>
  </r>
  <r>
    <x v="1"/>
    <n v="3"/>
    <x v="830"/>
    <s v="Belo Horizonte"/>
    <x v="5"/>
    <n v="6300"/>
    <s v="Wen Silva"/>
    <x v="1"/>
  </r>
  <r>
    <x v="3"/>
    <n v="3"/>
    <x v="831"/>
    <s v="Belo Horizonte"/>
    <x v="5"/>
    <n v="4200"/>
    <s v="Allan Amaral"/>
    <x v="0"/>
  </r>
  <r>
    <x v="4"/>
    <n v="4"/>
    <x v="831"/>
    <s v="Belo Horizonte"/>
    <x v="5"/>
    <n v="21200"/>
    <s v="Danilo Ferezin"/>
    <x v="0"/>
  </r>
  <r>
    <x v="0"/>
    <n v="2"/>
    <x v="831"/>
    <s v="Belo Horizonte"/>
    <x v="5"/>
    <n v="5000"/>
    <s v="Paula Silva"/>
    <x v="1"/>
  </r>
  <r>
    <x v="0"/>
    <n v="1"/>
    <x v="831"/>
    <s v="Niterói"/>
    <x v="1"/>
    <n v="2500"/>
    <s v="Jessica Moreira"/>
    <x v="1"/>
  </r>
  <r>
    <x v="0"/>
    <n v="1"/>
    <x v="831"/>
    <s v="Rio de Janeiro"/>
    <x v="1"/>
    <n v="2500"/>
    <s v="Julia Xavier"/>
    <x v="1"/>
  </r>
  <r>
    <x v="0"/>
    <n v="5"/>
    <x v="831"/>
    <s v="São Paulo"/>
    <x v="0"/>
    <n v="12500"/>
    <s v="Ulisses Lopes"/>
    <x v="0"/>
  </r>
  <r>
    <x v="6"/>
    <n v="4"/>
    <x v="832"/>
    <s v="Guarulhos"/>
    <x v="0"/>
    <n v="14000"/>
    <s v="Daniel Morais"/>
    <x v="0"/>
  </r>
  <r>
    <x v="3"/>
    <n v="5"/>
    <x v="832"/>
    <s v="Goiânia"/>
    <x v="2"/>
    <n v="7000"/>
    <s v="Gustavo Freitas"/>
    <x v="0"/>
  </r>
  <r>
    <x v="4"/>
    <n v="2"/>
    <x v="832"/>
    <s v="Niterói"/>
    <x v="1"/>
    <n v="10600"/>
    <s v="Rogério Rocha"/>
    <x v="0"/>
  </r>
  <r>
    <x v="4"/>
    <n v="2"/>
    <x v="832"/>
    <s v="Belo Horizonte"/>
    <x v="5"/>
    <n v="10600"/>
    <s v="Erick Martins"/>
    <x v="0"/>
  </r>
  <r>
    <x v="4"/>
    <n v="5"/>
    <x v="832"/>
    <s v="Porto Alegre"/>
    <x v="4"/>
    <n v="26500"/>
    <s v="Thaís Capitulo"/>
    <x v="1"/>
  </r>
  <r>
    <x v="4"/>
    <n v="4"/>
    <x v="832"/>
    <s v="São Paulo"/>
    <x v="0"/>
    <n v="21200"/>
    <s v="Marcelo Rocha"/>
    <x v="0"/>
  </r>
  <r>
    <x v="1"/>
    <n v="4"/>
    <x v="832"/>
    <s v="São Paulo"/>
    <x v="0"/>
    <n v="8400"/>
    <s v="Bruno Silva"/>
    <x v="0"/>
  </r>
  <r>
    <x v="4"/>
    <n v="4"/>
    <x v="832"/>
    <s v="Goiânia"/>
    <x v="2"/>
    <n v="21200"/>
    <s v="Daniel Silva"/>
    <x v="0"/>
  </r>
  <r>
    <x v="0"/>
    <n v="2"/>
    <x v="833"/>
    <s v="Belo Horizonte"/>
    <x v="5"/>
    <n v="5000"/>
    <s v="Mariana Pinheiro"/>
    <x v="1"/>
  </r>
  <r>
    <x v="2"/>
    <n v="3"/>
    <x v="833"/>
    <s v="Campinas"/>
    <x v="0"/>
    <n v="10200"/>
    <s v="Gustavo Lima"/>
    <x v="0"/>
  </r>
  <r>
    <x v="6"/>
    <n v="3"/>
    <x v="834"/>
    <s v="São Paulo"/>
    <x v="0"/>
    <n v="10500"/>
    <s v="Ravena Ferreira"/>
    <x v="1"/>
  </r>
  <r>
    <x v="5"/>
    <n v="3"/>
    <x v="834"/>
    <s v="Recife"/>
    <x v="6"/>
    <n v="4800"/>
    <s v="Letícia Rosa"/>
    <x v="1"/>
  </r>
  <r>
    <x v="5"/>
    <n v="4"/>
    <x v="834"/>
    <s v="Belo Horizonte"/>
    <x v="5"/>
    <n v="6400"/>
    <s v="Daniel Almeida"/>
    <x v="0"/>
  </r>
  <r>
    <x v="0"/>
    <n v="4"/>
    <x v="834"/>
    <s v="São Paulo"/>
    <x v="0"/>
    <n v="10000"/>
    <s v="Tadeu Duque"/>
    <x v="0"/>
  </r>
  <r>
    <x v="4"/>
    <n v="4"/>
    <x v="834"/>
    <s v="Goiânia"/>
    <x v="2"/>
    <n v="21200"/>
    <s v="Gustavo Costa"/>
    <x v="0"/>
  </r>
  <r>
    <x v="0"/>
    <n v="2"/>
    <x v="834"/>
    <s v="Niterói"/>
    <x v="1"/>
    <n v="5000"/>
    <s v="Hércules Barrozo"/>
    <x v="0"/>
  </r>
  <r>
    <x v="1"/>
    <n v="3"/>
    <x v="834"/>
    <s v="Recife"/>
    <x v="6"/>
    <n v="6300"/>
    <s v="Priscila Leite"/>
    <x v="1"/>
  </r>
  <r>
    <x v="0"/>
    <n v="3"/>
    <x v="834"/>
    <s v="Campinas"/>
    <x v="0"/>
    <n v="15900"/>
    <s v="Guilherme Carneiro"/>
    <x v="0"/>
  </r>
  <r>
    <x v="5"/>
    <n v="4"/>
    <x v="834"/>
    <s v="Belo Horizonte"/>
    <x v="5"/>
    <n v="6400"/>
    <s v="Maurício Rocha"/>
    <x v="0"/>
  </r>
  <r>
    <x v="6"/>
    <n v="3"/>
    <x v="834"/>
    <s v="Porto Alegre"/>
    <x v="4"/>
    <n v="10500"/>
    <s v="Arthur Veiga"/>
    <x v="0"/>
  </r>
  <r>
    <x v="4"/>
    <n v="3"/>
    <x v="834"/>
    <s v="Belo Horizonte"/>
    <x v="5"/>
    <n v="15900"/>
    <s v="Henrique Pedrosa"/>
    <x v="0"/>
  </r>
  <r>
    <x v="6"/>
    <n v="1"/>
    <x v="834"/>
    <s v="Rio de Janeiro"/>
    <x v="1"/>
    <n v="3500"/>
    <s v="Rodrigo Maia"/>
    <x v="0"/>
  </r>
  <r>
    <x v="4"/>
    <n v="1"/>
    <x v="834"/>
    <s v="Niterói"/>
    <x v="1"/>
    <n v="5300"/>
    <s v="José Barros"/>
    <x v="0"/>
  </r>
  <r>
    <x v="4"/>
    <n v="1"/>
    <x v="835"/>
    <s v="São Paulo"/>
    <x v="0"/>
    <n v="5300"/>
    <s v="Wendela Martins"/>
    <x v="1"/>
  </r>
  <r>
    <x v="5"/>
    <n v="2"/>
    <x v="835"/>
    <s v="Campinas"/>
    <x v="0"/>
    <n v="3200"/>
    <s v="Danilo Vasconcellos"/>
    <x v="0"/>
  </r>
  <r>
    <x v="3"/>
    <n v="4"/>
    <x v="836"/>
    <s v="Niterói"/>
    <x v="1"/>
    <n v="5600"/>
    <s v="Sthefeson Araujo"/>
    <x v="0"/>
  </r>
  <r>
    <x v="5"/>
    <n v="3"/>
    <x v="837"/>
    <s v="Niterói"/>
    <x v="1"/>
    <n v="4800"/>
    <s v="Rafaela Ramos"/>
    <x v="1"/>
  </r>
  <r>
    <x v="4"/>
    <n v="3"/>
    <x v="838"/>
    <s v="Guarulhos"/>
    <x v="0"/>
    <n v="15900"/>
    <s v="Gustavo Rotsztejn"/>
    <x v="0"/>
  </r>
  <r>
    <x v="0"/>
    <n v="3"/>
    <x v="838"/>
    <s v="Goiânia"/>
    <x v="2"/>
    <n v="7500"/>
    <s v="Ana Rotava"/>
    <x v="1"/>
  </r>
  <r>
    <x v="4"/>
    <n v="5"/>
    <x v="838"/>
    <s v="Belo Horizonte"/>
    <x v="5"/>
    <n v="26500"/>
    <s v="Guilherme Velucci"/>
    <x v="0"/>
  </r>
  <r>
    <x v="4"/>
    <n v="4"/>
    <x v="838"/>
    <s v="São Paulo"/>
    <x v="0"/>
    <n v="21200"/>
    <s v="João Fernandes"/>
    <x v="0"/>
  </r>
  <r>
    <x v="0"/>
    <n v="5"/>
    <x v="838"/>
    <s v="São Paulo"/>
    <x v="0"/>
    <n v="12500"/>
    <s v="Luiz Castro"/>
    <x v="0"/>
  </r>
  <r>
    <x v="3"/>
    <n v="2"/>
    <x v="838"/>
    <s v="Guarulhos"/>
    <x v="0"/>
    <n v="2800"/>
    <s v="Beatriz Oliveira"/>
    <x v="1"/>
  </r>
  <r>
    <x v="5"/>
    <n v="2"/>
    <x v="838"/>
    <s v="Goiânia"/>
    <x v="2"/>
    <n v="3200"/>
    <s v="Mateus Alves"/>
    <x v="0"/>
  </r>
  <r>
    <x v="4"/>
    <n v="4"/>
    <x v="838"/>
    <s v="São Paulo"/>
    <x v="0"/>
    <n v="21200"/>
    <s v="Larissa Pereira"/>
    <x v="1"/>
  </r>
  <r>
    <x v="6"/>
    <n v="2"/>
    <x v="838"/>
    <s v="São Paulo"/>
    <x v="0"/>
    <n v="7000"/>
    <s v="Pedro Teixeira"/>
    <x v="0"/>
  </r>
  <r>
    <x v="0"/>
    <n v="5"/>
    <x v="838"/>
    <s v="Niterói"/>
    <x v="1"/>
    <n v="12500"/>
    <s v="Nathan Barcessat"/>
    <x v="0"/>
  </r>
  <r>
    <x v="6"/>
    <n v="2"/>
    <x v="838"/>
    <s v="Goiânia"/>
    <x v="2"/>
    <n v="7000"/>
    <s v="Luiza Penteado"/>
    <x v="1"/>
  </r>
  <r>
    <x v="2"/>
    <n v="2"/>
    <x v="838"/>
    <s v="Goiânia"/>
    <x v="2"/>
    <n v="6800"/>
    <s v="Lucas Rocha"/>
    <x v="0"/>
  </r>
  <r>
    <x v="5"/>
    <n v="1"/>
    <x v="838"/>
    <s v="Belo Horizonte"/>
    <x v="5"/>
    <n v="1600"/>
    <s v="Cícero Valente"/>
    <x v="0"/>
  </r>
  <r>
    <x v="4"/>
    <n v="5"/>
    <x v="838"/>
    <s v="Goiânia"/>
    <x v="2"/>
    <n v="26500"/>
    <s v="Camilla Almeida"/>
    <x v="1"/>
  </r>
  <r>
    <x v="5"/>
    <n v="5"/>
    <x v="838"/>
    <s v="Belo Horizonte"/>
    <x v="5"/>
    <n v="8000"/>
    <s v="Miguel Pinheiro"/>
    <x v="0"/>
  </r>
  <r>
    <x v="6"/>
    <n v="1"/>
    <x v="838"/>
    <s v="Belo Horizonte"/>
    <x v="5"/>
    <n v="3500"/>
    <s v="Fabio Gabriel"/>
    <x v="0"/>
  </r>
  <r>
    <x v="6"/>
    <n v="3"/>
    <x v="838"/>
    <s v="Campinas"/>
    <x v="0"/>
    <n v="15900"/>
    <s v="Rilson Rodrigues"/>
    <x v="0"/>
  </r>
  <r>
    <x v="4"/>
    <n v="2"/>
    <x v="838"/>
    <s v="Campinas"/>
    <x v="0"/>
    <n v="10600"/>
    <s v="Thiago Peçanha"/>
    <x v="0"/>
  </r>
  <r>
    <x v="5"/>
    <n v="1"/>
    <x v="838"/>
    <s v="Guarulhos"/>
    <x v="0"/>
    <n v="1600"/>
    <s v="Felipe Garcia"/>
    <x v="0"/>
  </r>
  <r>
    <x v="1"/>
    <n v="1"/>
    <x v="838"/>
    <s v="Rio de Janeiro"/>
    <x v="1"/>
    <n v="2100"/>
    <s v="Diego Medina"/>
    <x v="0"/>
  </r>
  <r>
    <x v="1"/>
    <n v="3"/>
    <x v="838"/>
    <s v="Curitiba"/>
    <x v="3"/>
    <n v="6300"/>
    <s v="Milena Gonçalves"/>
    <x v="1"/>
  </r>
  <r>
    <x v="4"/>
    <n v="2"/>
    <x v="838"/>
    <s v="Goiânia"/>
    <x v="2"/>
    <n v="10600"/>
    <s v="Caroline Medronho"/>
    <x v="1"/>
  </r>
  <r>
    <x v="3"/>
    <n v="2"/>
    <x v="838"/>
    <s v="São Paulo"/>
    <x v="0"/>
    <n v="2800"/>
    <s v="Ana Santos"/>
    <x v="1"/>
  </r>
  <r>
    <x v="0"/>
    <n v="3"/>
    <x v="839"/>
    <s v="Belo Horizonte"/>
    <x v="5"/>
    <n v="7500"/>
    <s v="Stefan Passos"/>
    <x v="0"/>
  </r>
  <r>
    <x v="2"/>
    <n v="3"/>
    <x v="839"/>
    <s v="São Paulo"/>
    <x v="0"/>
    <n v="10200"/>
    <s v="Carlos Passos"/>
    <x v="0"/>
  </r>
  <r>
    <x v="1"/>
    <n v="1"/>
    <x v="839"/>
    <s v="São Paulo"/>
    <x v="0"/>
    <n v="2100"/>
    <s v="João Braga"/>
    <x v="0"/>
  </r>
  <r>
    <x v="3"/>
    <n v="2"/>
    <x v="839"/>
    <s v="Curitiba"/>
    <x v="3"/>
    <n v="2800"/>
    <s v="Pedro Velucci"/>
    <x v="0"/>
  </r>
  <r>
    <x v="5"/>
    <n v="1"/>
    <x v="839"/>
    <s v="São Paulo"/>
    <x v="0"/>
    <n v="1600"/>
    <s v="Thayane Almeida"/>
    <x v="1"/>
  </r>
  <r>
    <x v="1"/>
    <n v="2"/>
    <x v="839"/>
    <s v="São Paulo"/>
    <x v="0"/>
    <n v="4200"/>
    <s v="Marcelo Bruno"/>
    <x v="0"/>
  </r>
  <r>
    <x v="6"/>
    <n v="2"/>
    <x v="839"/>
    <s v="São Paulo"/>
    <x v="0"/>
    <n v="7000"/>
    <s v="Ives Appel"/>
    <x v="1"/>
  </r>
  <r>
    <x v="1"/>
    <n v="4"/>
    <x v="839"/>
    <s v="Rio de Janeiro"/>
    <x v="1"/>
    <n v="8400"/>
    <s v="Anderson Barreto"/>
    <x v="0"/>
  </r>
  <r>
    <x v="3"/>
    <n v="3"/>
    <x v="839"/>
    <s v="Porto Alegre"/>
    <x v="4"/>
    <n v="4200"/>
    <s v="Marcelo Vasconcelos"/>
    <x v="0"/>
  </r>
  <r>
    <x v="4"/>
    <n v="2"/>
    <x v="839"/>
    <s v="Campinas"/>
    <x v="0"/>
    <n v="10600"/>
    <s v="Guilherme Vasconcellos"/>
    <x v="0"/>
  </r>
  <r>
    <x v="4"/>
    <n v="4"/>
    <x v="839"/>
    <s v="Guarulhos"/>
    <x v="0"/>
    <n v="21200"/>
    <s v="Guilherme Junger"/>
    <x v="0"/>
  </r>
  <r>
    <x v="6"/>
    <n v="4"/>
    <x v="839"/>
    <s v="São Paulo"/>
    <x v="0"/>
    <n v="14000"/>
    <s v="José Ferreira"/>
    <x v="0"/>
  </r>
  <r>
    <x v="0"/>
    <n v="5"/>
    <x v="839"/>
    <s v="Belo Horizonte"/>
    <x v="5"/>
    <n v="12500"/>
    <s v="João Nogueira"/>
    <x v="0"/>
  </r>
  <r>
    <x v="1"/>
    <n v="5"/>
    <x v="839"/>
    <s v="São Paulo"/>
    <x v="0"/>
    <n v="10500"/>
    <s v="Caroline Rodrigues"/>
    <x v="1"/>
  </r>
  <r>
    <x v="4"/>
    <n v="2"/>
    <x v="839"/>
    <s v="Goiânia"/>
    <x v="2"/>
    <n v="10600"/>
    <s v="João Júnior"/>
    <x v="0"/>
  </r>
  <r>
    <x v="3"/>
    <n v="2"/>
    <x v="839"/>
    <s v="Belo Horizonte"/>
    <x v="5"/>
    <n v="2800"/>
    <s v="Norman Gonçalves"/>
    <x v="0"/>
  </r>
  <r>
    <x v="6"/>
    <n v="3"/>
    <x v="839"/>
    <s v="Curitiba"/>
    <x v="3"/>
    <n v="10500"/>
    <s v="Caio Mesquita"/>
    <x v="0"/>
  </r>
  <r>
    <x v="0"/>
    <n v="5"/>
    <x v="839"/>
    <s v="Recife"/>
    <x v="6"/>
    <n v="12500"/>
    <s v="Pedro Tanaka"/>
    <x v="0"/>
  </r>
  <r>
    <x v="6"/>
    <n v="4"/>
    <x v="839"/>
    <s v="São Paulo"/>
    <x v="0"/>
    <n v="14000"/>
    <s v="Marina Garcia"/>
    <x v="1"/>
  </r>
  <r>
    <x v="3"/>
    <n v="4"/>
    <x v="839"/>
    <s v="Goiânia"/>
    <x v="2"/>
    <n v="5600"/>
    <s v="Eric Pinheiro"/>
    <x v="0"/>
  </r>
  <r>
    <x v="5"/>
    <n v="2"/>
    <x v="840"/>
    <s v="Porto Alegre"/>
    <x v="4"/>
    <n v="3200"/>
    <s v="Stephanie Stefanelli"/>
    <x v="1"/>
  </r>
  <r>
    <x v="1"/>
    <n v="4"/>
    <x v="841"/>
    <s v="Rio de Janeiro"/>
    <x v="1"/>
    <n v="8400"/>
    <s v="Livia Silveira"/>
    <x v="1"/>
  </r>
  <r>
    <x v="3"/>
    <n v="5"/>
    <x v="841"/>
    <s v="São Paulo"/>
    <x v="0"/>
    <n v="7000"/>
    <s v="Leandro Stefanelli"/>
    <x v="0"/>
  </r>
  <r>
    <x v="6"/>
    <n v="5"/>
    <x v="841"/>
    <s v="São Paulo"/>
    <x v="0"/>
    <n v="26500"/>
    <s v="Felipe Costa"/>
    <x v="0"/>
  </r>
  <r>
    <x v="4"/>
    <n v="2"/>
    <x v="841"/>
    <s v="Campinas"/>
    <x v="0"/>
    <n v="10600"/>
    <s v="Luis Ribeiro"/>
    <x v="1"/>
  </r>
  <r>
    <x v="4"/>
    <n v="2"/>
    <x v="841"/>
    <s v="Belo Horizonte"/>
    <x v="5"/>
    <n v="10600"/>
    <s v="Júlia Sepúlveda"/>
    <x v="1"/>
  </r>
  <r>
    <x v="1"/>
    <n v="4"/>
    <x v="841"/>
    <s v="Porto Alegre"/>
    <x v="4"/>
    <n v="8400"/>
    <s v="Adriane Farias"/>
    <x v="1"/>
  </r>
  <r>
    <x v="6"/>
    <n v="3"/>
    <x v="841"/>
    <s v="Belo Horizonte"/>
    <x v="5"/>
    <n v="10500"/>
    <s v="Marcelo Silva"/>
    <x v="0"/>
  </r>
  <r>
    <x v="4"/>
    <n v="5"/>
    <x v="842"/>
    <s v="Curitiba"/>
    <x v="3"/>
    <n v="26500"/>
    <s v="Guilherme Mello"/>
    <x v="0"/>
  </r>
  <r>
    <x v="0"/>
    <n v="1"/>
    <x v="842"/>
    <s v="São Paulo"/>
    <x v="0"/>
    <n v="2500"/>
    <s v="Isabela Pereira"/>
    <x v="1"/>
  </r>
  <r>
    <x v="2"/>
    <n v="1"/>
    <x v="842"/>
    <s v="Porto Alegre"/>
    <x v="4"/>
    <n v="3400"/>
    <s v="Lais Rezende"/>
    <x v="1"/>
  </r>
  <r>
    <x v="4"/>
    <n v="4"/>
    <x v="842"/>
    <s v="São Paulo"/>
    <x v="0"/>
    <n v="21200"/>
    <s v="Jéssica Moura"/>
    <x v="1"/>
  </r>
  <r>
    <x v="5"/>
    <n v="2"/>
    <x v="842"/>
    <s v="São Paulo"/>
    <x v="0"/>
    <n v="3200"/>
    <s v="Michelle Lemos"/>
    <x v="1"/>
  </r>
  <r>
    <x v="3"/>
    <n v="5"/>
    <x v="842"/>
    <s v="Campinas"/>
    <x v="0"/>
    <n v="7000"/>
    <s v="Marina Isbelle"/>
    <x v="1"/>
  </r>
  <r>
    <x v="0"/>
    <n v="2"/>
    <x v="843"/>
    <s v="Niterói"/>
    <x v="1"/>
    <n v="5000"/>
    <s v="André Pestana"/>
    <x v="0"/>
  </r>
  <r>
    <x v="1"/>
    <n v="3"/>
    <x v="844"/>
    <s v="Porto Alegre"/>
    <x v="4"/>
    <n v="6300"/>
    <s v="Stela Amaral"/>
    <x v="1"/>
  </r>
  <r>
    <x v="0"/>
    <n v="3"/>
    <x v="844"/>
    <s v="Belo Horizonte"/>
    <x v="5"/>
    <n v="7500"/>
    <s v="André Wajnsztok"/>
    <x v="0"/>
  </r>
  <r>
    <x v="1"/>
    <n v="2"/>
    <x v="844"/>
    <s v="São Paulo"/>
    <x v="0"/>
    <n v="4200"/>
    <s v="João Mariz"/>
    <x v="0"/>
  </r>
  <r>
    <x v="5"/>
    <n v="2"/>
    <x v="844"/>
    <s v="Belo Horizonte"/>
    <x v="5"/>
    <n v="3200"/>
    <s v="Patrícia Dalforne"/>
    <x v="1"/>
  </r>
  <r>
    <x v="0"/>
    <n v="2"/>
    <x v="844"/>
    <s v="Campinas"/>
    <x v="0"/>
    <n v="5000"/>
    <s v="Luiza Varella"/>
    <x v="1"/>
  </r>
  <r>
    <x v="1"/>
    <n v="3"/>
    <x v="844"/>
    <s v="Campinas"/>
    <x v="0"/>
    <n v="6300"/>
    <s v="Bárbara Mattos"/>
    <x v="0"/>
  </r>
  <r>
    <x v="0"/>
    <n v="1"/>
    <x v="844"/>
    <s v="Campinas"/>
    <x v="0"/>
    <n v="2500"/>
    <s v="Maria Braga"/>
    <x v="1"/>
  </r>
  <r>
    <x v="1"/>
    <n v="3"/>
    <x v="844"/>
    <s v="Guarulhos"/>
    <x v="0"/>
    <n v="6300"/>
    <s v="Leandro Fontoura"/>
    <x v="0"/>
  </r>
  <r>
    <x v="4"/>
    <n v="2"/>
    <x v="844"/>
    <s v="Recife"/>
    <x v="6"/>
    <n v="10600"/>
    <s v="Sthefeson Rangel"/>
    <x v="0"/>
  </r>
  <r>
    <x v="0"/>
    <n v="1"/>
    <x v="844"/>
    <s v="Goiânia"/>
    <x v="2"/>
    <n v="5300"/>
    <s v="Arthur Pereira"/>
    <x v="0"/>
  </r>
  <r>
    <x v="1"/>
    <n v="3"/>
    <x v="844"/>
    <s v="Goiânia"/>
    <x v="2"/>
    <n v="6300"/>
    <s v="Wilson Peixoto"/>
    <x v="0"/>
  </r>
  <r>
    <x v="0"/>
    <n v="4"/>
    <x v="844"/>
    <s v="São Paulo"/>
    <x v="0"/>
    <n v="10000"/>
    <s v="Matheus Machado"/>
    <x v="0"/>
  </r>
  <r>
    <x v="4"/>
    <n v="5"/>
    <x v="844"/>
    <s v="Rio de Janeiro"/>
    <x v="1"/>
    <n v="26500"/>
    <s v="Victor Silva"/>
    <x v="0"/>
  </r>
  <r>
    <x v="4"/>
    <n v="2"/>
    <x v="844"/>
    <s v="São Paulo"/>
    <x v="0"/>
    <n v="10600"/>
    <s v="Guilherme Lima"/>
    <x v="0"/>
  </r>
  <r>
    <x v="4"/>
    <n v="2"/>
    <x v="844"/>
    <s v="Campinas"/>
    <x v="0"/>
    <n v="10600"/>
    <s v="Karoline Calbucci"/>
    <x v="1"/>
  </r>
  <r>
    <x v="4"/>
    <n v="2"/>
    <x v="844"/>
    <s v="Porto Alegre"/>
    <x v="4"/>
    <n v="10600"/>
    <s v="Thaís Maia"/>
    <x v="1"/>
  </r>
  <r>
    <x v="1"/>
    <n v="1"/>
    <x v="844"/>
    <s v="Goiânia"/>
    <x v="2"/>
    <n v="2100"/>
    <s v="Marina Souza"/>
    <x v="1"/>
  </r>
  <r>
    <x v="0"/>
    <n v="3"/>
    <x v="845"/>
    <s v="São Paulo"/>
    <x v="0"/>
    <n v="7500"/>
    <s v="Ana Portillo"/>
    <x v="1"/>
  </r>
  <r>
    <x v="2"/>
    <n v="4"/>
    <x v="845"/>
    <s v="Rio de Janeiro"/>
    <x v="1"/>
    <n v="13600"/>
    <s v="Bianca Figueiredo"/>
    <x v="1"/>
  </r>
  <r>
    <x v="4"/>
    <n v="2"/>
    <x v="845"/>
    <s v="Rio de Janeiro"/>
    <x v="1"/>
    <n v="10600"/>
    <s v="Ives Junior"/>
    <x v="1"/>
  </r>
  <r>
    <x v="5"/>
    <n v="5"/>
    <x v="845"/>
    <s v="São Paulo"/>
    <x v="0"/>
    <n v="8000"/>
    <s v="Breno Almeida"/>
    <x v="0"/>
  </r>
  <r>
    <x v="2"/>
    <n v="1"/>
    <x v="845"/>
    <s v="Belo Horizonte"/>
    <x v="5"/>
    <n v="3400"/>
    <s v="Ana Antunes"/>
    <x v="1"/>
  </r>
  <r>
    <x v="0"/>
    <n v="1"/>
    <x v="845"/>
    <s v="Guarulhos"/>
    <x v="0"/>
    <n v="5300"/>
    <s v="Adrielle Gomes"/>
    <x v="1"/>
  </r>
  <r>
    <x v="4"/>
    <n v="4"/>
    <x v="845"/>
    <s v="Niterói"/>
    <x v="1"/>
    <n v="21200"/>
    <s v="Felipe Santos"/>
    <x v="0"/>
  </r>
  <r>
    <x v="6"/>
    <n v="2"/>
    <x v="845"/>
    <s v="Rio de Janeiro"/>
    <x v="1"/>
    <n v="10600"/>
    <s v="Sthefeson Santos"/>
    <x v="0"/>
  </r>
  <r>
    <x v="4"/>
    <n v="5"/>
    <x v="845"/>
    <s v="Belo Horizonte"/>
    <x v="5"/>
    <n v="26500"/>
    <s v="Tiago Garcia"/>
    <x v="0"/>
  </r>
  <r>
    <x v="4"/>
    <n v="1"/>
    <x v="846"/>
    <s v="Campinas"/>
    <x v="0"/>
    <n v="5300"/>
    <s v="Luis Leite"/>
    <x v="1"/>
  </r>
  <r>
    <x v="6"/>
    <n v="4"/>
    <x v="846"/>
    <s v="Goiânia"/>
    <x v="2"/>
    <n v="14000"/>
    <s v="Matheus Bernardes"/>
    <x v="0"/>
  </r>
  <r>
    <x v="3"/>
    <n v="2"/>
    <x v="846"/>
    <s v="Rio de Janeiro"/>
    <x v="1"/>
    <n v="2800"/>
    <s v="Stefan Motta"/>
    <x v="0"/>
  </r>
  <r>
    <x v="4"/>
    <n v="5"/>
    <x v="846"/>
    <s v="Niterói"/>
    <x v="1"/>
    <n v="26500"/>
    <s v="Fabio Peluzo"/>
    <x v="0"/>
  </r>
  <r>
    <x v="2"/>
    <n v="3"/>
    <x v="846"/>
    <s v="Belo Horizonte"/>
    <x v="5"/>
    <n v="10200"/>
    <s v="Carlos Nóbrega"/>
    <x v="0"/>
  </r>
  <r>
    <x v="3"/>
    <n v="4"/>
    <x v="846"/>
    <s v="Rio de Janeiro"/>
    <x v="1"/>
    <n v="5600"/>
    <s v="Vitor Cormack"/>
    <x v="0"/>
  </r>
  <r>
    <x v="1"/>
    <n v="3"/>
    <x v="846"/>
    <s v="Niterói"/>
    <x v="1"/>
    <n v="6300"/>
    <s v="Bruna Rotsztejn"/>
    <x v="1"/>
  </r>
  <r>
    <x v="0"/>
    <n v="2"/>
    <x v="846"/>
    <s v="Porto Alegre"/>
    <x v="4"/>
    <n v="5000"/>
    <s v="Breno Oliveira"/>
    <x v="0"/>
  </r>
  <r>
    <x v="0"/>
    <n v="3"/>
    <x v="846"/>
    <s v="São Paulo"/>
    <x v="0"/>
    <n v="7500"/>
    <s v="Luiz Santos"/>
    <x v="0"/>
  </r>
  <r>
    <x v="4"/>
    <n v="1"/>
    <x v="846"/>
    <s v="Campinas"/>
    <x v="0"/>
    <n v="5300"/>
    <s v="Rebeca Delgado"/>
    <x v="1"/>
  </r>
  <r>
    <x v="3"/>
    <n v="3"/>
    <x v="846"/>
    <s v="Porto Alegre"/>
    <x v="4"/>
    <n v="4200"/>
    <s v="Mariane Soares"/>
    <x v="1"/>
  </r>
  <r>
    <x v="4"/>
    <n v="2"/>
    <x v="846"/>
    <s v="Campinas"/>
    <x v="0"/>
    <n v="10600"/>
    <s v="Pedro Castilho"/>
    <x v="0"/>
  </r>
  <r>
    <x v="1"/>
    <n v="4"/>
    <x v="846"/>
    <s v="Curitiba"/>
    <x v="3"/>
    <n v="8400"/>
    <s v="Bruno Velucci"/>
    <x v="0"/>
  </r>
  <r>
    <x v="1"/>
    <n v="5"/>
    <x v="846"/>
    <s v="Goiânia"/>
    <x v="2"/>
    <n v="10500"/>
    <s v="Ian Neto"/>
    <x v="0"/>
  </r>
  <r>
    <x v="0"/>
    <n v="5"/>
    <x v="846"/>
    <s v="Belo Horizonte"/>
    <x v="5"/>
    <n v="12500"/>
    <s v="Caroline Sapir"/>
    <x v="1"/>
  </r>
  <r>
    <x v="2"/>
    <n v="5"/>
    <x v="846"/>
    <s v="Recife"/>
    <x v="6"/>
    <n v="17000"/>
    <s v="Clara Morais"/>
    <x v="1"/>
  </r>
  <r>
    <x v="5"/>
    <n v="5"/>
    <x v="846"/>
    <s v="Belo Horizonte"/>
    <x v="5"/>
    <n v="8000"/>
    <s v="João Almeida"/>
    <x v="0"/>
  </r>
  <r>
    <x v="3"/>
    <n v="5"/>
    <x v="846"/>
    <s v="São Paulo"/>
    <x v="0"/>
    <n v="7000"/>
    <s v="Lucas Cardoso"/>
    <x v="0"/>
  </r>
  <r>
    <x v="4"/>
    <n v="5"/>
    <x v="846"/>
    <s v="Niterói"/>
    <x v="1"/>
    <n v="26500"/>
    <s v="Thiago Andrade"/>
    <x v="0"/>
  </r>
  <r>
    <x v="0"/>
    <n v="2"/>
    <x v="846"/>
    <s v="Guarulhos"/>
    <x v="0"/>
    <n v="10600"/>
    <s v="Joao Moreira"/>
    <x v="0"/>
  </r>
  <r>
    <x v="5"/>
    <n v="1"/>
    <x v="846"/>
    <s v="Campinas"/>
    <x v="0"/>
    <n v="1600"/>
    <s v="Caroline Fernandes"/>
    <x v="1"/>
  </r>
  <r>
    <x v="3"/>
    <n v="1"/>
    <x v="847"/>
    <s v="Porto Alegre"/>
    <x v="4"/>
    <n v="1400"/>
    <s v="Daniela Chagas"/>
    <x v="1"/>
  </r>
  <r>
    <x v="0"/>
    <n v="5"/>
    <x v="847"/>
    <s v="Porto Alegre"/>
    <x v="4"/>
    <n v="12500"/>
    <s v="Manuela Figueiredo"/>
    <x v="1"/>
  </r>
  <r>
    <x v="5"/>
    <n v="2"/>
    <x v="847"/>
    <s v="São Paulo"/>
    <x v="0"/>
    <n v="3200"/>
    <s v="Jessica Rodrigues"/>
    <x v="1"/>
  </r>
  <r>
    <x v="5"/>
    <n v="2"/>
    <x v="847"/>
    <s v="Guarulhos"/>
    <x v="0"/>
    <n v="3200"/>
    <s v="Kimberly Rodrigues"/>
    <x v="1"/>
  </r>
  <r>
    <x v="2"/>
    <n v="3"/>
    <x v="848"/>
    <s v="Goiânia"/>
    <x v="2"/>
    <n v="10200"/>
    <s v="Yasmim Monteiro"/>
    <x v="1"/>
  </r>
  <r>
    <x v="6"/>
    <n v="3"/>
    <x v="848"/>
    <s v="Goiânia"/>
    <x v="2"/>
    <n v="10500"/>
    <s v="Lucas Teixeira"/>
    <x v="0"/>
  </r>
  <r>
    <x v="1"/>
    <n v="3"/>
    <x v="848"/>
    <s v="São Paulo"/>
    <x v="0"/>
    <n v="6300"/>
    <s v="Lucas Pereira"/>
    <x v="0"/>
  </r>
  <r>
    <x v="4"/>
    <n v="1"/>
    <x v="848"/>
    <s v="Belo Horizonte"/>
    <x v="5"/>
    <n v="5300"/>
    <s v="Larissa Moreira"/>
    <x v="1"/>
  </r>
  <r>
    <x v="4"/>
    <n v="2"/>
    <x v="848"/>
    <s v="Belo Horizonte"/>
    <x v="5"/>
    <n v="10600"/>
    <s v="Wen Suzano"/>
    <x v="1"/>
  </r>
  <r>
    <x v="4"/>
    <n v="1"/>
    <x v="849"/>
    <s v="Porto Alegre"/>
    <x v="4"/>
    <n v="5300"/>
    <s v="Caio Antunes"/>
    <x v="0"/>
  </r>
  <r>
    <x v="0"/>
    <n v="5"/>
    <x v="849"/>
    <s v="Campinas"/>
    <x v="0"/>
    <n v="12500"/>
    <s v="Amanda Barreto"/>
    <x v="1"/>
  </r>
  <r>
    <x v="4"/>
    <n v="5"/>
    <x v="849"/>
    <s v="Belo Horizonte"/>
    <x v="5"/>
    <n v="26500"/>
    <s v="Gabriel Júnior"/>
    <x v="0"/>
  </r>
  <r>
    <x v="0"/>
    <n v="4"/>
    <x v="849"/>
    <s v="Niterói"/>
    <x v="1"/>
    <n v="10000"/>
    <s v="Lívia Pereira"/>
    <x v="1"/>
  </r>
  <r>
    <x v="0"/>
    <n v="4"/>
    <x v="849"/>
    <s v="Curitiba"/>
    <x v="3"/>
    <n v="10000"/>
    <s v="Rogério Fahrnholz"/>
    <x v="0"/>
  </r>
  <r>
    <x v="5"/>
    <n v="4"/>
    <x v="849"/>
    <s v="São Paulo"/>
    <x v="0"/>
    <n v="6400"/>
    <s v="Matheus Vannier"/>
    <x v="0"/>
  </r>
  <r>
    <x v="4"/>
    <n v="4"/>
    <x v="849"/>
    <s v="Niterói"/>
    <x v="1"/>
    <n v="21200"/>
    <s v="Lázaro Santos"/>
    <x v="0"/>
  </r>
  <r>
    <x v="0"/>
    <n v="3"/>
    <x v="850"/>
    <s v="Belo Horizonte"/>
    <x v="5"/>
    <n v="7500"/>
    <s v="Giuseppe Miura"/>
    <x v="0"/>
  </r>
  <r>
    <x v="2"/>
    <n v="2"/>
    <x v="850"/>
    <s v="Belo Horizonte"/>
    <x v="5"/>
    <n v="6800"/>
    <s v="Caio Racy"/>
    <x v="0"/>
  </r>
  <r>
    <x v="6"/>
    <n v="1"/>
    <x v="850"/>
    <s v="São Paulo"/>
    <x v="0"/>
    <n v="3500"/>
    <s v="Luiz Santos"/>
    <x v="0"/>
  </r>
  <r>
    <x v="3"/>
    <n v="3"/>
    <x v="850"/>
    <s v="Guarulhos"/>
    <x v="0"/>
    <n v="4200"/>
    <s v="Bruna Lima"/>
    <x v="1"/>
  </r>
  <r>
    <x v="0"/>
    <n v="2"/>
    <x v="850"/>
    <s v="São Paulo"/>
    <x v="0"/>
    <n v="5000"/>
    <s v="Jônatas Cavalcanti"/>
    <x v="0"/>
  </r>
  <r>
    <x v="5"/>
    <n v="3"/>
    <x v="850"/>
    <s v="Goiânia"/>
    <x v="2"/>
    <n v="4800"/>
    <s v="Ingra Forte"/>
    <x v="1"/>
  </r>
  <r>
    <x v="1"/>
    <n v="1"/>
    <x v="851"/>
    <s v="Niterói"/>
    <x v="1"/>
    <n v="2100"/>
    <s v="Itai Júnior"/>
    <x v="0"/>
  </r>
  <r>
    <x v="5"/>
    <n v="5"/>
    <x v="851"/>
    <s v="Belo Horizonte"/>
    <x v="5"/>
    <n v="8000"/>
    <s v="Marcela Calbucci"/>
    <x v="1"/>
  </r>
  <r>
    <x v="1"/>
    <n v="4"/>
    <x v="851"/>
    <s v="Niterói"/>
    <x v="1"/>
    <n v="8400"/>
    <s v="Beatriz Mello"/>
    <x v="1"/>
  </r>
  <r>
    <x v="3"/>
    <n v="4"/>
    <x v="851"/>
    <s v="Belo Horizonte"/>
    <x v="5"/>
    <n v="5600"/>
    <s v="Luísa Provenzano"/>
    <x v="0"/>
  </r>
  <r>
    <x v="4"/>
    <n v="4"/>
    <x v="851"/>
    <s v="Belo Horizonte"/>
    <x v="5"/>
    <n v="21200"/>
    <s v="Juan Rodrigues"/>
    <x v="0"/>
  </r>
  <r>
    <x v="0"/>
    <n v="1"/>
    <x v="851"/>
    <s v="São Paulo"/>
    <x v="0"/>
    <n v="2500"/>
    <s v="Carlos Gonçalves"/>
    <x v="0"/>
  </r>
  <r>
    <x v="6"/>
    <n v="2"/>
    <x v="851"/>
    <s v="Porto Alegre"/>
    <x v="4"/>
    <n v="7000"/>
    <s v="Igor Costa"/>
    <x v="0"/>
  </r>
  <r>
    <x v="1"/>
    <n v="1"/>
    <x v="851"/>
    <s v="Belo Horizonte"/>
    <x v="5"/>
    <n v="2100"/>
    <s v="Yasser Nascimento"/>
    <x v="0"/>
  </r>
  <r>
    <x v="0"/>
    <n v="5"/>
    <x v="851"/>
    <s v="Guarulhos"/>
    <x v="0"/>
    <n v="12500"/>
    <s v="Bruna Silva"/>
    <x v="1"/>
  </r>
  <r>
    <x v="0"/>
    <n v="5"/>
    <x v="851"/>
    <s v="Belo Horizonte"/>
    <x v="5"/>
    <n v="12500"/>
    <s v="José Santos"/>
    <x v="0"/>
  </r>
  <r>
    <x v="1"/>
    <n v="3"/>
    <x v="852"/>
    <s v="Porto Alegre"/>
    <x v="4"/>
    <n v="6300"/>
    <s v="Guilherme Derossi"/>
    <x v="0"/>
  </r>
  <r>
    <x v="5"/>
    <n v="3"/>
    <x v="853"/>
    <s v="Niterói"/>
    <x v="1"/>
    <n v="4800"/>
    <s v="Natali Nauenberg"/>
    <x v="1"/>
  </r>
  <r>
    <x v="4"/>
    <n v="3"/>
    <x v="853"/>
    <s v="Curitiba"/>
    <x v="3"/>
    <n v="15900"/>
    <s v="João Junior"/>
    <x v="0"/>
  </r>
  <r>
    <x v="6"/>
    <n v="3"/>
    <x v="853"/>
    <s v="Goiânia"/>
    <x v="2"/>
    <n v="15900"/>
    <s v="Diego Oliveira"/>
    <x v="0"/>
  </r>
  <r>
    <x v="1"/>
    <n v="2"/>
    <x v="853"/>
    <s v="Guarulhos"/>
    <x v="0"/>
    <n v="4200"/>
    <s v="Victor Magalhães"/>
    <x v="0"/>
  </r>
  <r>
    <x v="3"/>
    <n v="4"/>
    <x v="854"/>
    <s v="Niterói"/>
    <x v="1"/>
    <n v="5600"/>
    <s v="Giselia Rocha"/>
    <x v="1"/>
  </r>
  <r>
    <x v="4"/>
    <n v="2"/>
    <x v="854"/>
    <s v="São Paulo"/>
    <x v="0"/>
    <n v="10600"/>
    <s v="Diogo Veiga"/>
    <x v="0"/>
  </r>
  <r>
    <x v="6"/>
    <n v="4"/>
    <x v="855"/>
    <s v="São Paulo"/>
    <x v="0"/>
    <n v="14000"/>
    <s v="Bruno Veiga"/>
    <x v="0"/>
  </r>
  <r>
    <x v="0"/>
    <n v="4"/>
    <x v="855"/>
    <s v="Porto Alegre"/>
    <x v="4"/>
    <n v="10000"/>
    <s v="Felipe Cavalcanti"/>
    <x v="0"/>
  </r>
  <r>
    <x v="5"/>
    <n v="5"/>
    <x v="855"/>
    <s v="Niterói"/>
    <x v="1"/>
    <n v="8000"/>
    <s v="Rafaela Assis"/>
    <x v="1"/>
  </r>
  <r>
    <x v="4"/>
    <n v="1"/>
    <x v="856"/>
    <s v="São Paulo"/>
    <x v="0"/>
    <n v="5300"/>
    <s v="Lucas Sperandei"/>
    <x v="0"/>
  </r>
  <r>
    <x v="0"/>
    <n v="4"/>
    <x v="856"/>
    <s v="Porto Alegre"/>
    <x v="4"/>
    <n v="21200"/>
    <s v="Yasmim Lima"/>
    <x v="1"/>
  </r>
  <r>
    <x v="0"/>
    <n v="4"/>
    <x v="857"/>
    <s v="Rio de Janeiro"/>
    <x v="1"/>
    <n v="21200"/>
    <s v="Guilherme Oliveira"/>
    <x v="0"/>
  </r>
  <r>
    <x v="2"/>
    <n v="5"/>
    <x v="857"/>
    <s v="Guarulhos"/>
    <x v="0"/>
    <n v="17000"/>
    <s v="Fillipe Lyra"/>
    <x v="0"/>
  </r>
  <r>
    <x v="2"/>
    <n v="4"/>
    <x v="857"/>
    <s v="São Paulo"/>
    <x v="0"/>
    <n v="13600"/>
    <s v="Bruno Fanara"/>
    <x v="0"/>
  </r>
  <r>
    <x v="2"/>
    <n v="2"/>
    <x v="857"/>
    <s v="Belo Horizonte"/>
    <x v="5"/>
    <n v="6800"/>
    <s v="João Araújo"/>
    <x v="0"/>
  </r>
  <r>
    <x v="0"/>
    <n v="2"/>
    <x v="857"/>
    <s v="Belo Horizonte"/>
    <x v="5"/>
    <n v="5000"/>
    <s v="Jéssica Duque"/>
    <x v="1"/>
  </r>
  <r>
    <x v="6"/>
    <n v="1"/>
    <x v="857"/>
    <s v="Belo Horizonte"/>
    <x v="5"/>
    <n v="3500"/>
    <s v="Thaís Duarte"/>
    <x v="1"/>
  </r>
  <r>
    <x v="4"/>
    <n v="2"/>
    <x v="857"/>
    <s v="São Paulo"/>
    <x v="0"/>
    <n v="10600"/>
    <s v="Bernard Villanova"/>
    <x v="0"/>
  </r>
  <r>
    <x v="4"/>
    <n v="3"/>
    <x v="857"/>
    <s v="Recife"/>
    <x v="6"/>
    <n v="15900"/>
    <s v="João Bitencourt"/>
    <x v="0"/>
  </r>
  <r>
    <x v="4"/>
    <n v="1"/>
    <x v="857"/>
    <s v="Campinas"/>
    <x v="0"/>
    <n v="5300"/>
    <s v="Rodrigo Carneiro"/>
    <x v="0"/>
  </r>
  <r>
    <x v="2"/>
    <n v="1"/>
    <x v="857"/>
    <s v="Recife"/>
    <x v="6"/>
    <n v="3400"/>
    <s v="Ulisses Pereira"/>
    <x v="0"/>
  </r>
  <r>
    <x v="1"/>
    <n v="4"/>
    <x v="857"/>
    <s v="Rio de Janeiro"/>
    <x v="1"/>
    <n v="8400"/>
    <s v="Isabel Ortiz"/>
    <x v="1"/>
  </r>
  <r>
    <x v="0"/>
    <n v="4"/>
    <x v="857"/>
    <s v="São Paulo"/>
    <x v="0"/>
    <n v="10000"/>
    <s v="Maria Barbosa"/>
    <x v="1"/>
  </r>
  <r>
    <x v="2"/>
    <n v="4"/>
    <x v="857"/>
    <s v="Curitiba"/>
    <x v="3"/>
    <n v="13600"/>
    <s v="Nathan Almeida"/>
    <x v="0"/>
  </r>
  <r>
    <x v="5"/>
    <n v="1"/>
    <x v="858"/>
    <s v="São Paulo"/>
    <x v="0"/>
    <n v="1600"/>
    <s v="Erick Tatsch"/>
    <x v="0"/>
  </r>
  <r>
    <x v="6"/>
    <n v="4"/>
    <x v="858"/>
    <s v="Campinas"/>
    <x v="0"/>
    <n v="14000"/>
    <s v="Milena Figueiredo"/>
    <x v="1"/>
  </r>
  <r>
    <x v="6"/>
    <n v="5"/>
    <x v="858"/>
    <s v="Belo Horizonte"/>
    <x v="5"/>
    <n v="17500"/>
    <s v="Luana Ribeiro"/>
    <x v="1"/>
  </r>
  <r>
    <x v="6"/>
    <n v="5"/>
    <x v="858"/>
    <s v="São Paulo"/>
    <x v="0"/>
    <n v="26500"/>
    <s v="Jeferson Conceição"/>
    <x v="0"/>
  </r>
  <r>
    <x v="5"/>
    <n v="3"/>
    <x v="858"/>
    <s v="Rio de Janeiro"/>
    <x v="1"/>
    <n v="4800"/>
    <s v="Felipe Rodriguez"/>
    <x v="0"/>
  </r>
  <r>
    <x v="6"/>
    <n v="5"/>
    <x v="858"/>
    <s v="Belo Horizonte"/>
    <x v="5"/>
    <n v="17500"/>
    <s v="Roberto Ferreira"/>
    <x v="0"/>
  </r>
  <r>
    <x v="4"/>
    <n v="1"/>
    <x v="858"/>
    <s v="Porto Alegre"/>
    <x v="4"/>
    <n v="5300"/>
    <s v="Alex Coelho"/>
    <x v="0"/>
  </r>
  <r>
    <x v="3"/>
    <n v="5"/>
    <x v="858"/>
    <s v="Belo Horizonte"/>
    <x v="5"/>
    <n v="7000"/>
    <s v="Maria Marchesi"/>
    <x v="1"/>
  </r>
  <r>
    <x v="5"/>
    <n v="2"/>
    <x v="859"/>
    <s v="Goiânia"/>
    <x v="2"/>
    <n v="3200"/>
    <s v="Rodrigo Barros"/>
    <x v="0"/>
  </r>
  <r>
    <x v="5"/>
    <n v="5"/>
    <x v="860"/>
    <s v="São Paulo"/>
    <x v="0"/>
    <n v="8000"/>
    <s v="Pedro Gomes"/>
    <x v="0"/>
  </r>
  <r>
    <x v="2"/>
    <n v="4"/>
    <x v="860"/>
    <s v="Rio de Janeiro"/>
    <x v="1"/>
    <n v="13600"/>
    <s v="Victor Bernhardt"/>
    <x v="0"/>
  </r>
  <r>
    <x v="2"/>
    <n v="5"/>
    <x v="860"/>
    <s v="Porto Alegre"/>
    <x v="4"/>
    <n v="17000"/>
    <s v="Luiza Pereira"/>
    <x v="1"/>
  </r>
  <r>
    <x v="0"/>
    <n v="1"/>
    <x v="860"/>
    <s v="Belo Horizonte"/>
    <x v="5"/>
    <n v="2500"/>
    <s v="Marcelo Fernandes"/>
    <x v="0"/>
  </r>
  <r>
    <x v="6"/>
    <n v="4"/>
    <x v="860"/>
    <s v="Rio de Janeiro"/>
    <x v="1"/>
    <n v="14000"/>
    <s v="Rubens Gonçalves"/>
    <x v="0"/>
  </r>
  <r>
    <x v="3"/>
    <n v="4"/>
    <x v="860"/>
    <s v="Rio de Janeiro"/>
    <x v="1"/>
    <n v="5600"/>
    <s v="Luã Souza"/>
    <x v="0"/>
  </r>
  <r>
    <x v="3"/>
    <n v="4"/>
    <x v="860"/>
    <s v="Niterói"/>
    <x v="1"/>
    <n v="5600"/>
    <s v="Luiza Silva"/>
    <x v="1"/>
  </r>
  <r>
    <x v="3"/>
    <n v="2"/>
    <x v="860"/>
    <s v="Campinas"/>
    <x v="0"/>
    <n v="2800"/>
    <s v="Giulia Costa"/>
    <x v="1"/>
  </r>
  <r>
    <x v="4"/>
    <n v="1"/>
    <x v="860"/>
    <s v="Guarulhos"/>
    <x v="0"/>
    <n v="5300"/>
    <s v="Priscila Oliveira"/>
    <x v="1"/>
  </r>
  <r>
    <x v="4"/>
    <n v="3"/>
    <x v="860"/>
    <s v="São Paulo"/>
    <x v="0"/>
    <n v="15900"/>
    <s v="Hiaiune Valente"/>
    <x v="0"/>
  </r>
  <r>
    <x v="2"/>
    <n v="3"/>
    <x v="860"/>
    <s v="Goiânia"/>
    <x v="2"/>
    <n v="10200"/>
    <s v="Beatriz Martins"/>
    <x v="1"/>
  </r>
  <r>
    <x v="4"/>
    <n v="3"/>
    <x v="860"/>
    <s v="Curitiba"/>
    <x v="3"/>
    <n v="15900"/>
    <s v="Carolina Santos"/>
    <x v="1"/>
  </r>
  <r>
    <x v="4"/>
    <n v="1"/>
    <x v="860"/>
    <s v="Guarulhos"/>
    <x v="0"/>
    <n v="5300"/>
    <s v="Ana Paulo"/>
    <x v="1"/>
  </r>
  <r>
    <x v="6"/>
    <n v="4"/>
    <x v="860"/>
    <s v="Porto Alegre"/>
    <x v="4"/>
    <n v="14000"/>
    <s v="Matheus Rosa"/>
    <x v="0"/>
  </r>
  <r>
    <x v="4"/>
    <n v="5"/>
    <x v="860"/>
    <s v="Campinas"/>
    <x v="0"/>
    <n v="26500"/>
    <s v="Maria Silva"/>
    <x v="1"/>
  </r>
  <r>
    <x v="4"/>
    <n v="1"/>
    <x v="860"/>
    <s v="Campinas"/>
    <x v="0"/>
    <n v="5300"/>
    <s v="Audir Procaci"/>
    <x v="0"/>
  </r>
  <r>
    <x v="6"/>
    <n v="3"/>
    <x v="860"/>
    <s v="São Paulo"/>
    <x v="0"/>
    <n v="10500"/>
    <s v="Bruna Guimarães"/>
    <x v="1"/>
  </r>
  <r>
    <x v="2"/>
    <n v="1"/>
    <x v="861"/>
    <s v="Guarulhos"/>
    <x v="0"/>
    <n v="3400"/>
    <s v="Lucas Neves"/>
    <x v="0"/>
  </r>
  <r>
    <x v="5"/>
    <n v="4"/>
    <x v="861"/>
    <s v="Goiânia"/>
    <x v="2"/>
    <n v="6400"/>
    <s v="Júlio Limp"/>
    <x v="0"/>
  </r>
  <r>
    <x v="0"/>
    <n v="3"/>
    <x v="861"/>
    <s v="Belo Horizonte"/>
    <x v="5"/>
    <n v="7500"/>
    <s v="Marcos Portillo"/>
    <x v="0"/>
  </r>
  <r>
    <x v="4"/>
    <n v="5"/>
    <x v="861"/>
    <s v="Goiânia"/>
    <x v="2"/>
    <n v="26500"/>
    <s v="Michelle Santos"/>
    <x v="1"/>
  </r>
  <r>
    <x v="0"/>
    <n v="4"/>
    <x v="861"/>
    <s v="Guarulhos"/>
    <x v="0"/>
    <n v="10000"/>
    <s v="Rafaela Fernandes"/>
    <x v="1"/>
  </r>
  <r>
    <x v="5"/>
    <n v="4"/>
    <x v="861"/>
    <s v="São Paulo"/>
    <x v="0"/>
    <n v="6400"/>
    <s v="Cícero Xavier"/>
    <x v="0"/>
  </r>
  <r>
    <x v="6"/>
    <n v="3"/>
    <x v="862"/>
    <s v="Rio de Janeiro"/>
    <x v="1"/>
    <n v="10500"/>
    <s v="Jorge Souza"/>
    <x v="0"/>
  </r>
  <r>
    <x v="5"/>
    <n v="2"/>
    <x v="863"/>
    <s v="São Paulo"/>
    <x v="0"/>
    <n v="3200"/>
    <s v="Alex Fernandes"/>
    <x v="0"/>
  </r>
  <r>
    <x v="0"/>
    <n v="2"/>
    <x v="863"/>
    <s v="Belo Horizonte"/>
    <x v="5"/>
    <n v="5000"/>
    <s v="Myllena Lopes"/>
    <x v="1"/>
  </r>
  <r>
    <x v="0"/>
    <n v="2"/>
    <x v="863"/>
    <s v="Belo Horizonte"/>
    <x v="5"/>
    <n v="5000"/>
    <s v="Sandy Bach"/>
    <x v="1"/>
  </r>
  <r>
    <x v="0"/>
    <n v="1"/>
    <x v="863"/>
    <s v="Goiânia"/>
    <x v="2"/>
    <n v="2500"/>
    <s v="Adrielle Almeida"/>
    <x v="1"/>
  </r>
  <r>
    <x v="3"/>
    <n v="5"/>
    <x v="863"/>
    <s v="Rio de Janeiro"/>
    <x v="1"/>
    <n v="7000"/>
    <s v="Adriana Ferreira"/>
    <x v="1"/>
  </r>
  <r>
    <x v="1"/>
    <n v="1"/>
    <x v="864"/>
    <s v="São Paulo"/>
    <x v="0"/>
    <n v="2100"/>
    <s v="Anderson Souza"/>
    <x v="0"/>
  </r>
  <r>
    <x v="4"/>
    <n v="4"/>
    <x v="864"/>
    <s v="Curitiba"/>
    <x v="3"/>
    <n v="21200"/>
    <s v="Bernard Leite"/>
    <x v="0"/>
  </r>
  <r>
    <x v="2"/>
    <n v="3"/>
    <x v="864"/>
    <s v="São Paulo"/>
    <x v="0"/>
    <n v="10200"/>
    <s v="Caio Conceição"/>
    <x v="0"/>
  </r>
  <r>
    <x v="0"/>
    <n v="4"/>
    <x v="864"/>
    <s v="São Paulo"/>
    <x v="0"/>
    <n v="10000"/>
    <s v="Gabriel Zakhm"/>
    <x v="0"/>
  </r>
  <r>
    <x v="2"/>
    <n v="1"/>
    <x v="864"/>
    <s v="São Paulo"/>
    <x v="0"/>
    <n v="3400"/>
    <s v="Bernardo Delgado"/>
    <x v="0"/>
  </r>
  <r>
    <x v="0"/>
    <n v="2"/>
    <x v="864"/>
    <s v="Guarulhos"/>
    <x v="0"/>
    <n v="5000"/>
    <s v="Rafaela Capitulo"/>
    <x v="1"/>
  </r>
  <r>
    <x v="2"/>
    <n v="4"/>
    <x v="864"/>
    <s v="Guarulhos"/>
    <x v="0"/>
    <n v="13600"/>
    <s v="Cecília Pereira"/>
    <x v="1"/>
  </r>
  <r>
    <x v="2"/>
    <n v="3"/>
    <x v="864"/>
    <s v="Niterói"/>
    <x v="1"/>
    <n v="10200"/>
    <s v="Ian Carneiro"/>
    <x v="0"/>
  </r>
  <r>
    <x v="2"/>
    <n v="3"/>
    <x v="865"/>
    <s v="Recife"/>
    <x v="6"/>
    <n v="10200"/>
    <s v="Juan Destri"/>
    <x v="0"/>
  </r>
  <r>
    <x v="2"/>
    <n v="2"/>
    <x v="865"/>
    <s v="Campinas"/>
    <x v="0"/>
    <n v="6800"/>
    <s v="Bruno Viríssimo"/>
    <x v="0"/>
  </r>
  <r>
    <x v="0"/>
    <n v="4"/>
    <x v="865"/>
    <s v="Guarulhos"/>
    <x v="0"/>
    <n v="10000"/>
    <s v="Guilherme Ferreira"/>
    <x v="0"/>
  </r>
  <r>
    <x v="4"/>
    <n v="2"/>
    <x v="865"/>
    <s v="Rio de Janeiro"/>
    <x v="1"/>
    <n v="10600"/>
    <s v="Lázaro Lima"/>
    <x v="0"/>
  </r>
  <r>
    <x v="0"/>
    <n v="3"/>
    <x v="865"/>
    <s v="São Paulo"/>
    <x v="0"/>
    <n v="7500"/>
    <s v="Eric Valim"/>
    <x v="0"/>
  </r>
  <r>
    <x v="0"/>
    <n v="5"/>
    <x v="865"/>
    <s v="São Paulo"/>
    <x v="0"/>
    <n v="12500"/>
    <s v="Luiza Leite"/>
    <x v="1"/>
  </r>
  <r>
    <x v="6"/>
    <n v="3"/>
    <x v="865"/>
    <s v="Goiânia"/>
    <x v="2"/>
    <n v="10500"/>
    <s v="Ana Ribeiro"/>
    <x v="1"/>
  </r>
  <r>
    <x v="1"/>
    <n v="3"/>
    <x v="865"/>
    <s v="Goiânia"/>
    <x v="2"/>
    <n v="6300"/>
    <s v="Karine Godoy"/>
    <x v="1"/>
  </r>
  <r>
    <x v="4"/>
    <n v="3"/>
    <x v="865"/>
    <s v="Guarulhos"/>
    <x v="0"/>
    <n v="15900"/>
    <s v="Bruna Gomes"/>
    <x v="1"/>
  </r>
  <r>
    <x v="0"/>
    <n v="5"/>
    <x v="865"/>
    <s v="Belo Horizonte"/>
    <x v="5"/>
    <n v="12500"/>
    <s v="Thales Nogueira"/>
    <x v="0"/>
  </r>
  <r>
    <x v="6"/>
    <n v="4"/>
    <x v="865"/>
    <s v="Curitiba"/>
    <x v="3"/>
    <n v="21200"/>
    <s v="Marina Santos"/>
    <x v="1"/>
  </r>
  <r>
    <x v="6"/>
    <n v="5"/>
    <x v="865"/>
    <s v="Belo Horizonte"/>
    <x v="5"/>
    <n v="17500"/>
    <s v="Letícia Silva"/>
    <x v="1"/>
  </r>
  <r>
    <x v="0"/>
    <n v="3"/>
    <x v="865"/>
    <s v="Niterói"/>
    <x v="1"/>
    <n v="7500"/>
    <s v="Vitor Brum"/>
    <x v="0"/>
  </r>
  <r>
    <x v="4"/>
    <n v="2"/>
    <x v="865"/>
    <s v="Goiânia"/>
    <x v="2"/>
    <n v="10600"/>
    <s v="Amanda Guedes"/>
    <x v="1"/>
  </r>
  <r>
    <x v="5"/>
    <n v="2"/>
    <x v="865"/>
    <s v="Niterói"/>
    <x v="1"/>
    <n v="3200"/>
    <s v="Marina Sobral"/>
    <x v="1"/>
  </r>
  <r>
    <x v="1"/>
    <n v="2"/>
    <x v="865"/>
    <s v="Porto Alegre"/>
    <x v="4"/>
    <n v="4200"/>
    <s v="Jessica Nunes"/>
    <x v="1"/>
  </r>
  <r>
    <x v="4"/>
    <n v="1"/>
    <x v="865"/>
    <s v="Campinas"/>
    <x v="0"/>
    <n v="5300"/>
    <s v="Thays Almeida"/>
    <x v="1"/>
  </r>
  <r>
    <x v="2"/>
    <n v="5"/>
    <x v="865"/>
    <s v="Campinas"/>
    <x v="0"/>
    <n v="17000"/>
    <s v="Larissa Correa"/>
    <x v="1"/>
  </r>
  <r>
    <x v="1"/>
    <n v="2"/>
    <x v="865"/>
    <s v="São Paulo"/>
    <x v="0"/>
    <n v="4200"/>
    <s v="Rafael Vasconcelos"/>
    <x v="0"/>
  </r>
  <r>
    <x v="3"/>
    <n v="5"/>
    <x v="866"/>
    <s v="Niterói"/>
    <x v="1"/>
    <n v="7000"/>
    <s v="Maike Jimbo"/>
    <x v="0"/>
  </r>
  <r>
    <x v="3"/>
    <n v="3"/>
    <x v="866"/>
    <s v="Belo Horizonte"/>
    <x v="5"/>
    <n v="4200"/>
    <s v="Vitor Ferreira"/>
    <x v="0"/>
  </r>
  <r>
    <x v="5"/>
    <n v="1"/>
    <x v="866"/>
    <s v="Guarulhos"/>
    <x v="0"/>
    <n v="1600"/>
    <s v="Diego Santos"/>
    <x v="0"/>
  </r>
  <r>
    <x v="6"/>
    <n v="5"/>
    <x v="866"/>
    <s v="São Paulo"/>
    <x v="0"/>
    <n v="17500"/>
    <s v="Ives Freitas"/>
    <x v="1"/>
  </r>
  <r>
    <x v="6"/>
    <n v="2"/>
    <x v="867"/>
    <s v="Goiânia"/>
    <x v="2"/>
    <n v="7000"/>
    <s v="Jackson Ventura"/>
    <x v="0"/>
  </r>
  <r>
    <x v="0"/>
    <n v="3"/>
    <x v="867"/>
    <s v="Curitiba"/>
    <x v="3"/>
    <n v="7500"/>
    <s v="Wilson Silva"/>
    <x v="0"/>
  </r>
  <r>
    <x v="4"/>
    <n v="2"/>
    <x v="867"/>
    <s v="Guarulhos"/>
    <x v="0"/>
    <n v="10600"/>
    <s v="Mateus Amaral"/>
    <x v="0"/>
  </r>
  <r>
    <x v="4"/>
    <n v="1"/>
    <x v="867"/>
    <s v="Rio de Janeiro"/>
    <x v="1"/>
    <n v="5300"/>
    <s v="Anna Soares"/>
    <x v="1"/>
  </r>
  <r>
    <x v="0"/>
    <n v="2"/>
    <x v="867"/>
    <s v="São Paulo"/>
    <x v="0"/>
    <n v="5000"/>
    <s v="Mateus Pedrosa"/>
    <x v="0"/>
  </r>
  <r>
    <x v="4"/>
    <n v="4"/>
    <x v="867"/>
    <s v="Rio de Janeiro"/>
    <x v="1"/>
    <n v="21200"/>
    <s v="Maria Alves"/>
    <x v="1"/>
  </r>
  <r>
    <x v="4"/>
    <n v="2"/>
    <x v="867"/>
    <s v="São Paulo"/>
    <x v="0"/>
    <n v="10600"/>
    <s v="Vitor Ferreira"/>
    <x v="0"/>
  </r>
  <r>
    <x v="4"/>
    <n v="3"/>
    <x v="867"/>
    <s v="Rio de Janeiro"/>
    <x v="1"/>
    <n v="15900"/>
    <s v="Eric Gomes"/>
    <x v="0"/>
  </r>
  <r>
    <x v="2"/>
    <n v="3"/>
    <x v="867"/>
    <s v="Guarulhos"/>
    <x v="0"/>
    <n v="10200"/>
    <s v="Bruno Rosa"/>
    <x v="0"/>
  </r>
  <r>
    <x v="2"/>
    <n v="1"/>
    <x v="868"/>
    <s v="São Paulo"/>
    <x v="0"/>
    <n v="3400"/>
    <s v="Matheus Guimarães"/>
    <x v="0"/>
  </r>
  <r>
    <x v="4"/>
    <n v="3"/>
    <x v="868"/>
    <s v="Belo Horizonte"/>
    <x v="5"/>
    <n v="15900"/>
    <s v="João Vasconcelos"/>
    <x v="0"/>
  </r>
  <r>
    <x v="6"/>
    <n v="5"/>
    <x v="868"/>
    <s v="Belo Horizonte"/>
    <x v="5"/>
    <n v="17500"/>
    <s v="Raissa Freire"/>
    <x v="1"/>
  </r>
  <r>
    <x v="4"/>
    <n v="3"/>
    <x v="868"/>
    <s v="São Paulo"/>
    <x v="0"/>
    <n v="15900"/>
    <s v="Miguel Johnson"/>
    <x v="0"/>
  </r>
  <r>
    <x v="4"/>
    <n v="5"/>
    <x v="868"/>
    <s v="São Paulo"/>
    <x v="0"/>
    <n v="26500"/>
    <s v="Thomaz Valente"/>
    <x v="0"/>
  </r>
  <r>
    <x v="0"/>
    <n v="5"/>
    <x v="868"/>
    <s v="Goiânia"/>
    <x v="2"/>
    <n v="12500"/>
    <s v="Juliana Silva"/>
    <x v="1"/>
  </r>
  <r>
    <x v="0"/>
    <n v="1"/>
    <x v="868"/>
    <s v="São Paulo"/>
    <x v="0"/>
    <n v="2500"/>
    <s v="Lucas Figueiredo"/>
    <x v="0"/>
  </r>
  <r>
    <x v="0"/>
    <n v="3"/>
    <x v="868"/>
    <s v="São Paulo"/>
    <x v="0"/>
    <n v="7500"/>
    <s v="Raphael Chein"/>
    <x v="0"/>
  </r>
  <r>
    <x v="4"/>
    <n v="3"/>
    <x v="869"/>
    <s v="Goiânia"/>
    <x v="2"/>
    <n v="15900"/>
    <s v="Lucas Resende"/>
    <x v="0"/>
  </r>
  <r>
    <x v="0"/>
    <n v="2"/>
    <x v="869"/>
    <s v="Porto Alegre"/>
    <x v="4"/>
    <n v="5000"/>
    <s v="Nathan Assunção"/>
    <x v="0"/>
  </r>
  <r>
    <x v="0"/>
    <n v="2"/>
    <x v="869"/>
    <s v="São Paulo"/>
    <x v="0"/>
    <n v="5000"/>
    <s v="Deysiane Passos"/>
    <x v="1"/>
  </r>
  <r>
    <x v="0"/>
    <n v="1"/>
    <x v="869"/>
    <s v="Rio de Janeiro"/>
    <x v="1"/>
    <n v="2500"/>
    <s v="Julia Lopes"/>
    <x v="1"/>
  </r>
  <r>
    <x v="5"/>
    <n v="2"/>
    <x v="869"/>
    <s v="Rio de Janeiro"/>
    <x v="1"/>
    <n v="3200"/>
    <s v="Danilo Ribeiro"/>
    <x v="0"/>
  </r>
  <r>
    <x v="3"/>
    <n v="4"/>
    <x v="869"/>
    <s v="Campinas"/>
    <x v="0"/>
    <n v="5600"/>
    <s v="Luíza Chou"/>
    <x v="1"/>
  </r>
  <r>
    <x v="3"/>
    <n v="3"/>
    <x v="869"/>
    <s v="São Paulo"/>
    <x v="0"/>
    <n v="4200"/>
    <s v="Ana Bôas"/>
    <x v="1"/>
  </r>
  <r>
    <x v="4"/>
    <n v="5"/>
    <x v="869"/>
    <s v="Belo Horizonte"/>
    <x v="5"/>
    <n v="26500"/>
    <s v="Marina Miura"/>
    <x v="1"/>
  </r>
  <r>
    <x v="4"/>
    <n v="4"/>
    <x v="869"/>
    <s v="Porto Alegre"/>
    <x v="4"/>
    <n v="21200"/>
    <s v="Marina Portela"/>
    <x v="1"/>
  </r>
  <r>
    <x v="1"/>
    <n v="5"/>
    <x v="869"/>
    <s v="Rio de Janeiro"/>
    <x v="1"/>
    <n v="10500"/>
    <s v="Alessandra Ronfini"/>
    <x v="1"/>
  </r>
  <r>
    <x v="4"/>
    <n v="2"/>
    <x v="870"/>
    <s v="Goiânia"/>
    <x v="2"/>
    <n v="10600"/>
    <s v="Bruna Bach"/>
    <x v="1"/>
  </r>
  <r>
    <x v="0"/>
    <n v="4"/>
    <x v="870"/>
    <s v="Campinas"/>
    <x v="0"/>
    <n v="10000"/>
    <s v="Gabrielle Guimarães"/>
    <x v="1"/>
  </r>
  <r>
    <x v="0"/>
    <n v="3"/>
    <x v="870"/>
    <s v="Goiânia"/>
    <x v="2"/>
    <n v="7500"/>
    <s v="Breno Cabral"/>
    <x v="0"/>
  </r>
  <r>
    <x v="2"/>
    <n v="5"/>
    <x v="870"/>
    <s v="Belo Horizonte"/>
    <x v="5"/>
    <n v="17000"/>
    <s v="Ana Campos"/>
    <x v="1"/>
  </r>
  <r>
    <x v="6"/>
    <n v="4"/>
    <x v="870"/>
    <s v="Goiânia"/>
    <x v="2"/>
    <n v="14000"/>
    <s v="Henrique Quinto"/>
    <x v="0"/>
  </r>
  <r>
    <x v="4"/>
    <n v="5"/>
    <x v="870"/>
    <s v="Belo Horizonte"/>
    <x v="5"/>
    <n v="26500"/>
    <s v="Isabella Aragão"/>
    <x v="1"/>
  </r>
  <r>
    <x v="6"/>
    <n v="5"/>
    <x v="870"/>
    <s v="Goiânia"/>
    <x v="2"/>
    <n v="26500"/>
    <s v="Célio Rubim"/>
    <x v="0"/>
  </r>
  <r>
    <x v="6"/>
    <n v="2"/>
    <x v="870"/>
    <s v="Curitiba"/>
    <x v="3"/>
    <n v="10600"/>
    <s v="Allan Jesus"/>
    <x v="0"/>
  </r>
  <r>
    <x v="0"/>
    <n v="3"/>
    <x v="870"/>
    <s v="Guarulhos"/>
    <x v="0"/>
    <n v="7500"/>
    <s v="Alessandra Neves"/>
    <x v="1"/>
  </r>
  <r>
    <x v="5"/>
    <n v="3"/>
    <x v="870"/>
    <s v="Goiânia"/>
    <x v="2"/>
    <n v="4800"/>
    <s v="Izabel Barrozo"/>
    <x v="1"/>
  </r>
  <r>
    <x v="2"/>
    <n v="3"/>
    <x v="870"/>
    <s v="Recife"/>
    <x v="6"/>
    <n v="10200"/>
    <s v="Thales Araujo"/>
    <x v="0"/>
  </r>
  <r>
    <x v="6"/>
    <n v="2"/>
    <x v="870"/>
    <s v="São Paulo"/>
    <x v="0"/>
    <n v="10600"/>
    <s v="Raíza Reis"/>
    <x v="1"/>
  </r>
  <r>
    <x v="0"/>
    <n v="3"/>
    <x v="870"/>
    <s v="São Paulo"/>
    <x v="0"/>
    <n v="7500"/>
    <s v="Jéssica Resinente"/>
    <x v="1"/>
  </r>
  <r>
    <x v="3"/>
    <n v="2"/>
    <x v="870"/>
    <s v="Rio de Janeiro"/>
    <x v="1"/>
    <n v="2800"/>
    <s v="João Lima"/>
    <x v="0"/>
  </r>
  <r>
    <x v="5"/>
    <n v="4"/>
    <x v="870"/>
    <s v="Goiânia"/>
    <x v="2"/>
    <n v="6400"/>
    <s v="Pedro Rotolo"/>
    <x v="0"/>
  </r>
  <r>
    <x v="2"/>
    <n v="5"/>
    <x v="870"/>
    <s v="Niterói"/>
    <x v="1"/>
    <n v="17000"/>
    <s v="Juliana Cavalcanti"/>
    <x v="1"/>
  </r>
  <r>
    <x v="5"/>
    <n v="3"/>
    <x v="870"/>
    <s v="Belo Horizonte"/>
    <x v="5"/>
    <n v="4800"/>
    <s v="Filipe Nogueira"/>
    <x v="0"/>
  </r>
  <r>
    <x v="0"/>
    <n v="4"/>
    <x v="871"/>
    <s v="Niterói"/>
    <x v="1"/>
    <n v="10000"/>
    <s v="Natalia Assis"/>
    <x v="1"/>
  </r>
  <r>
    <x v="4"/>
    <n v="4"/>
    <x v="871"/>
    <s v="Goiânia"/>
    <x v="2"/>
    <n v="21200"/>
    <s v="Ylana Binello"/>
    <x v="1"/>
  </r>
  <r>
    <x v="3"/>
    <n v="1"/>
    <x v="871"/>
    <s v="Porto Alegre"/>
    <x v="4"/>
    <n v="1400"/>
    <s v="Adriane Amaral"/>
    <x v="1"/>
  </r>
  <r>
    <x v="4"/>
    <n v="3"/>
    <x v="871"/>
    <s v="Campinas"/>
    <x v="0"/>
    <n v="15900"/>
    <s v="Hiaiune Piero"/>
    <x v="0"/>
  </r>
  <r>
    <x v="0"/>
    <n v="3"/>
    <x v="871"/>
    <s v="Belo Horizonte"/>
    <x v="5"/>
    <n v="7500"/>
    <s v="Lenon Gasperi"/>
    <x v="0"/>
  </r>
  <r>
    <x v="3"/>
    <n v="5"/>
    <x v="871"/>
    <s v="Rio de Janeiro"/>
    <x v="1"/>
    <n v="7000"/>
    <s v="Luis Gouvêa"/>
    <x v="1"/>
  </r>
  <r>
    <x v="6"/>
    <n v="4"/>
    <x v="871"/>
    <s v="Campinas"/>
    <x v="0"/>
    <n v="21200"/>
    <s v="Daniela Cardoso"/>
    <x v="1"/>
  </r>
  <r>
    <x v="2"/>
    <n v="5"/>
    <x v="871"/>
    <s v="Campinas"/>
    <x v="0"/>
    <n v="17000"/>
    <s v="Brenno Sepúlveda"/>
    <x v="0"/>
  </r>
  <r>
    <x v="0"/>
    <n v="1"/>
    <x v="871"/>
    <s v="Campinas"/>
    <x v="0"/>
    <n v="2500"/>
    <s v="Pedro Barbosa"/>
    <x v="0"/>
  </r>
  <r>
    <x v="2"/>
    <n v="5"/>
    <x v="871"/>
    <s v="Porto Alegre"/>
    <x v="4"/>
    <n v="17000"/>
    <s v="Ana Valente"/>
    <x v="1"/>
  </r>
  <r>
    <x v="4"/>
    <n v="5"/>
    <x v="872"/>
    <s v="Rio de Janeiro"/>
    <x v="1"/>
    <n v="26500"/>
    <s v="Anderson Aragão"/>
    <x v="0"/>
  </r>
  <r>
    <x v="5"/>
    <n v="3"/>
    <x v="872"/>
    <s v="Niterói"/>
    <x v="1"/>
    <n v="4800"/>
    <s v="João Fontoura"/>
    <x v="0"/>
  </r>
  <r>
    <x v="4"/>
    <n v="1"/>
    <x v="872"/>
    <s v="Guarulhos"/>
    <x v="0"/>
    <n v="5300"/>
    <s v="Juliana Rachide"/>
    <x v="1"/>
  </r>
  <r>
    <x v="3"/>
    <n v="3"/>
    <x v="872"/>
    <s v="Curitiba"/>
    <x v="3"/>
    <n v="4200"/>
    <s v="Juliana Campelo"/>
    <x v="1"/>
  </r>
  <r>
    <x v="1"/>
    <n v="3"/>
    <x v="872"/>
    <s v="Curitiba"/>
    <x v="3"/>
    <n v="6300"/>
    <s v="Carla Guimarães"/>
    <x v="1"/>
  </r>
  <r>
    <x v="0"/>
    <n v="3"/>
    <x v="872"/>
    <s v="Curitiba"/>
    <x v="3"/>
    <n v="7500"/>
    <s v="Philipe Barreto"/>
    <x v="0"/>
  </r>
  <r>
    <x v="3"/>
    <n v="4"/>
    <x v="872"/>
    <s v="Goiânia"/>
    <x v="2"/>
    <n v="5600"/>
    <s v="Hiaiune Merege"/>
    <x v="0"/>
  </r>
  <r>
    <x v="4"/>
    <n v="3"/>
    <x v="873"/>
    <s v="Guarulhos"/>
    <x v="0"/>
    <n v="15900"/>
    <s v="Beatriz Marques"/>
    <x v="1"/>
  </r>
  <r>
    <x v="0"/>
    <n v="1"/>
    <x v="873"/>
    <s v="Campinas"/>
    <x v="0"/>
    <n v="2500"/>
    <s v="Beatriz Sapir"/>
    <x v="1"/>
  </r>
  <r>
    <x v="5"/>
    <n v="2"/>
    <x v="874"/>
    <s v="Campinas"/>
    <x v="0"/>
    <n v="3200"/>
    <s v="Allan Reis"/>
    <x v="0"/>
  </r>
  <r>
    <x v="0"/>
    <n v="3"/>
    <x v="874"/>
    <s v="Guarulhos"/>
    <x v="0"/>
    <n v="7500"/>
    <s v="Letícia Silva"/>
    <x v="1"/>
  </r>
  <r>
    <x v="5"/>
    <n v="3"/>
    <x v="874"/>
    <s v="Porto Alegre"/>
    <x v="4"/>
    <n v="4800"/>
    <s v="Jessica Carneiro"/>
    <x v="1"/>
  </r>
  <r>
    <x v="3"/>
    <n v="1"/>
    <x v="874"/>
    <s v="Porto Alegre"/>
    <x v="4"/>
    <n v="1400"/>
    <s v="Carolina Silva"/>
    <x v="1"/>
  </r>
  <r>
    <x v="2"/>
    <n v="3"/>
    <x v="874"/>
    <s v="Goiânia"/>
    <x v="2"/>
    <n v="10200"/>
    <s v="Luiza Rotava"/>
    <x v="1"/>
  </r>
  <r>
    <x v="5"/>
    <n v="5"/>
    <x v="874"/>
    <s v="São Paulo"/>
    <x v="0"/>
    <n v="8000"/>
    <s v="Willian Aliani"/>
    <x v="0"/>
  </r>
  <r>
    <x v="5"/>
    <n v="5"/>
    <x v="874"/>
    <s v="Belo Horizonte"/>
    <x v="5"/>
    <n v="8000"/>
    <s v="José Garcia"/>
    <x v="0"/>
  </r>
  <r>
    <x v="1"/>
    <n v="3"/>
    <x v="874"/>
    <s v="Campinas"/>
    <x v="0"/>
    <n v="6300"/>
    <s v="João Silva"/>
    <x v="0"/>
  </r>
  <r>
    <x v="3"/>
    <n v="1"/>
    <x v="874"/>
    <s v="Niterói"/>
    <x v="1"/>
    <n v="1400"/>
    <s v="Gabriel Alcoforado"/>
    <x v="0"/>
  </r>
  <r>
    <x v="0"/>
    <n v="2"/>
    <x v="875"/>
    <s v="Guarulhos"/>
    <x v="0"/>
    <n v="5000"/>
    <s v="Vanessa Melo"/>
    <x v="1"/>
  </r>
  <r>
    <x v="0"/>
    <n v="5"/>
    <x v="875"/>
    <s v="São Paulo"/>
    <x v="0"/>
    <n v="26500"/>
    <s v="Viviane Procaci"/>
    <x v="1"/>
  </r>
  <r>
    <x v="4"/>
    <n v="5"/>
    <x v="875"/>
    <s v="Campinas"/>
    <x v="0"/>
    <n v="26500"/>
    <s v="Matheus Morais"/>
    <x v="0"/>
  </r>
  <r>
    <x v="0"/>
    <n v="2"/>
    <x v="876"/>
    <s v="Campinas"/>
    <x v="0"/>
    <n v="5000"/>
    <s v="Ana Godoy"/>
    <x v="1"/>
  </r>
  <r>
    <x v="0"/>
    <n v="4"/>
    <x v="876"/>
    <s v="Guarulhos"/>
    <x v="0"/>
    <n v="10000"/>
    <s v="Igor Soares"/>
    <x v="0"/>
  </r>
  <r>
    <x v="4"/>
    <n v="5"/>
    <x v="876"/>
    <s v="Rio de Janeiro"/>
    <x v="1"/>
    <n v="26500"/>
    <s v="Pedro Carvalho"/>
    <x v="0"/>
  </r>
  <r>
    <x v="3"/>
    <n v="2"/>
    <x v="876"/>
    <s v="Niterói"/>
    <x v="1"/>
    <n v="2800"/>
    <s v="Raísa Castro"/>
    <x v="1"/>
  </r>
  <r>
    <x v="0"/>
    <n v="4"/>
    <x v="876"/>
    <s v="Guarulhos"/>
    <x v="0"/>
    <n v="21200"/>
    <s v="Livia Rodrigues"/>
    <x v="1"/>
  </r>
  <r>
    <x v="2"/>
    <n v="5"/>
    <x v="877"/>
    <s v="Campinas"/>
    <x v="0"/>
    <n v="17000"/>
    <s v="Amanda Li"/>
    <x v="1"/>
  </r>
  <r>
    <x v="4"/>
    <n v="4"/>
    <x v="877"/>
    <s v="Curitiba"/>
    <x v="3"/>
    <n v="21200"/>
    <s v="Paulo Miranda"/>
    <x v="0"/>
  </r>
  <r>
    <x v="4"/>
    <n v="3"/>
    <x v="877"/>
    <s v="São Paulo"/>
    <x v="0"/>
    <n v="15900"/>
    <s v="Sthefeson Londero"/>
    <x v="0"/>
  </r>
  <r>
    <x v="4"/>
    <n v="2"/>
    <x v="877"/>
    <s v="Belo Horizonte"/>
    <x v="5"/>
    <n v="10600"/>
    <s v="Milena Procaci"/>
    <x v="1"/>
  </r>
  <r>
    <x v="6"/>
    <n v="3"/>
    <x v="878"/>
    <s v="Goiânia"/>
    <x v="2"/>
    <n v="10500"/>
    <s v="Philipe Lima"/>
    <x v="0"/>
  </r>
  <r>
    <x v="1"/>
    <n v="5"/>
    <x v="879"/>
    <s v="Porto Alegre"/>
    <x v="4"/>
    <n v="10500"/>
    <s v="Michelle Nascimento"/>
    <x v="1"/>
  </r>
  <r>
    <x v="0"/>
    <n v="2"/>
    <x v="879"/>
    <s v="Belo Horizonte"/>
    <x v="5"/>
    <n v="5000"/>
    <s v="João Suzano"/>
    <x v="0"/>
  </r>
  <r>
    <x v="0"/>
    <n v="3"/>
    <x v="879"/>
    <s v="Belo Horizonte"/>
    <x v="5"/>
    <n v="15900"/>
    <s v="Jéssica Júnior"/>
    <x v="1"/>
  </r>
  <r>
    <x v="2"/>
    <n v="2"/>
    <x v="879"/>
    <s v="Belo Horizonte"/>
    <x v="5"/>
    <n v="6800"/>
    <s v="Fabio Pereira"/>
    <x v="0"/>
  </r>
  <r>
    <x v="0"/>
    <n v="5"/>
    <x v="879"/>
    <s v="Curitiba"/>
    <x v="3"/>
    <n v="12500"/>
    <s v="Vanessa Farias"/>
    <x v="1"/>
  </r>
  <r>
    <x v="0"/>
    <n v="3"/>
    <x v="879"/>
    <s v="Niterói"/>
    <x v="1"/>
    <n v="7500"/>
    <s v="Diego Gomes"/>
    <x v="0"/>
  </r>
  <r>
    <x v="6"/>
    <n v="1"/>
    <x v="879"/>
    <s v="Belo Horizonte"/>
    <x v="5"/>
    <n v="3500"/>
    <s v="Bruno Cardoso"/>
    <x v="0"/>
  </r>
  <r>
    <x v="3"/>
    <n v="3"/>
    <x v="879"/>
    <s v="Guarulhos"/>
    <x v="0"/>
    <n v="4200"/>
    <s v="Sthefeson Assumpção"/>
    <x v="0"/>
  </r>
  <r>
    <x v="1"/>
    <n v="1"/>
    <x v="880"/>
    <s v="Rio de Janeiro"/>
    <x v="1"/>
    <n v="2100"/>
    <s v="Gabriela Firmino"/>
    <x v="1"/>
  </r>
  <r>
    <x v="6"/>
    <n v="1"/>
    <x v="880"/>
    <s v="Goiânia"/>
    <x v="2"/>
    <n v="3500"/>
    <s v="Lucas Moura"/>
    <x v="0"/>
  </r>
  <r>
    <x v="6"/>
    <n v="2"/>
    <x v="880"/>
    <s v="Goiânia"/>
    <x v="2"/>
    <n v="10600"/>
    <s v="Filipe Silva"/>
    <x v="0"/>
  </r>
  <r>
    <x v="4"/>
    <n v="4"/>
    <x v="880"/>
    <s v="Rio de Janeiro"/>
    <x v="1"/>
    <n v="21200"/>
    <s v="Carolina Rodrigues"/>
    <x v="1"/>
  </r>
  <r>
    <x v="3"/>
    <n v="3"/>
    <x v="880"/>
    <s v="Belo Horizonte"/>
    <x v="5"/>
    <n v="4200"/>
    <s v="Aline Teixeira"/>
    <x v="1"/>
  </r>
  <r>
    <x v="0"/>
    <n v="5"/>
    <x v="880"/>
    <s v="Rio de Janeiro"/>
    <x v="1"/>
    <n v="12500"/>
    <s v="Wilson Feijo"/>
    <x v="0"/>
  </r>
  <r>
    <x v="5"/>
    <n v="5"/>
    <x v="880"/>
    <s v="Rio de Janeiro"/>
    <x v="1"/>
    <n v="8000"/>
    <s v="Lucas Filho"/>
    <x v="0"/>
  </r>
  <r>
    <x v="4"/>
    <n v="5"/>
    <x v="881"/>
    <s v="Belo Horizonte"/>
    <x v="5"/>
    <n v="26500"/>
    <s v="Camila Allevato"/>
    <x v="1"/>
  </r>
  <r>
    <x v="4"/>
    <n v="1"/>
    <x v="881"/>
    <s v="Porto Alegre"/>
    <x v="4"/>
    <n v="5300"/>
    <s v="Priscila Calbucci"/>
    <x v="1"/>
  </r>
  <r>
    <x v="4"/>
    <n v="2"/>
    <x v="881"/>
    <s v="Niterói"/>
    <x v="1"/>
    <n v="10600"/>
    <s v="Sandy Pereira"/>
    <x v="1"/>
  </r>
  <r>
    <x v="4"/>
    <n v="5"/>
    <x v="881"/>
    <s v="Niterói"/>
    <x v="1"/>
    <n v="26500"/>
    <s v="Pedro Tatsch"/>
    <x v="0"/>
  </r>
  <r>
    <x v="5"/>
    <n v="5"/>
    <x v="881"/>
    <s v="Belo Horizonte"/>
    <x v="5"/>
    <n v="8000"/>
    <s v="Brenno Fonseca"/>
    <x v="0"/>
  </r>
  <r>
    <x v="0"/>
    <n v="1"/>
    <x v="881"/>
    <s v="Goiânia"/>
    <x v="2"/>
    <n v="2500"/>
    <s v="Pedro Almeida"/>
    <x v="0"/>
  </r>
  <r>
    <x v="6"/>
    <n v="5"/>
    <x v="881"/>
    <s v="Porto Alegre"/>
    <x v="4"/>
    <n v="17500"/>
    <s v="Eduardo Thome"/>
    <x v="0"/>
  </r>
  <r>
    <x v="1"/>
    <n v="2"/>
    <x v="881"/>
    <s v="Niterói"/>
    <x v="1"/>
    <n v="4200"/>
    <s v="Julia Delgado"/>
    <x v="1"/>
  </r>
  <r>
    <x v="0"/>
    <n v="2"/>
    <x v="881"/>
    <s v="Niterói"/>
    <x v="1"/>
    <n v="5000"/>
    <s v="Sthefeson Silva"/>
    <x v="0"/>
  </r>
  <r>
    <x v="6"/>
    <n v="5"/>
    <x v="881"/>
    <s v="Rio de Janeiro"/>
    <x v="1"/>
    <n v="17500"/>
    <s v="Breno Guedes"/>
    <x v="0"/>
  </r>
  <r>
    <x v="0"/>
    <n v="5"/>
    <x v="881"/>
    <s v="Guarulhos"/>
    <x v="0"/>
    <n v="12500"/>
    <s v="João Cardoso"/>
    <x v="0"/>
  </r>
  <r>
    <x v="2"/>
    <n v="4"/>
    <x v="881"/>
    <s v="Rio de Janeiro"/>
    <x v="1"/>
    <n v="13600"/>
    <s v="Daniel Xavier"/>
    <x v="0"/>
  </r>
  <r>
    <x v="4"/>
    <n v="1"/>
    <x v="881"/>
    <s v="Rio de Janeiro"/>
    <x v="1"/>
    <n v="5300"/>
    <s v="Luiz Reis"/>
    <x v="0"/>
  </r>
  <r>
    <x v="6"/>
    <n v="1"/>
    <x v="881"/>
    <s v="Niterói"/>
    <x v="1"/>
    <n v="3500"/>
    <s v="Bianca Sá"/>
    <x v="1"/>
  </r>
  <r>
    <x v="2"/>
    <n v="3"/>
    <x v="881"/>
    <s v="Porto Alegre"/>
    <x v="4"/>
    <n v="10200"/>
    <s v="Douglas Oliveira"/>
    <x v="0"/>
  </r>
  <r>
    <x v="0"/>
    <n v="3"/>
    <x v="882"/>
    <s v="Campinas"/>
    <x v="0"/>
    <n v="7500"/>
    <s v="João Santos"/>
    <x v="0"/>
  </r>
  <r>
    <x v="3"/>
    <n v="2"/>
    <x v="882"/>
    <s v="Belo Horizonte"/>
    <x v="5"/>
    <n v="2800"/>
    <s v="Matheus Barros"/>
    <x v="0"/>
  </r>
  <r>
    <x v="5"/>
    <n v="4"/>
    <x v="882"/>
    <s v="Curitiba"/>
    <x v="3"/>
    <n v="6400"/>
    <s v="Allan Farias"/>
    <x v="0"/>
  </r>
  <r>
    <x v="4"/>
    <n v="2"/>
    <x v="882"/>
    <s v="São Paulo"/>
    <x v="0"/>
    <n v="10600"/>
    <s v="Izabel Aires"/>
    <x v="1"/>
  </r>
  <r>
    <x v="5"/>
    <n v="4"/>
    <x v="882"/>
    <s v="Rio de Janeiro"/>
    <x v="1"/>
    <n v="6400"/>
    <s v="Alex Mendonça"/>
    <x v="0"/>
  </r>
  <r>
    <x v="0"/>
    <n v="2"/>
    <x v="882"/>
    <s v="São Paulo"/>
    <x v="0"/>
    <n v="5000"/>
    <s v="Ana Araújo"/>
    <x v="1"/>
  </r>
  <r>
    <x v="0"/>
    <n v="2"/>
    <x v="882"/>
    <s v="São Paulo"/>
    <x v="0"/>
    <n v="5000"/>
    <s v="Lucas Mesquita"/>
    <x v="0"/>
  </r>
  <r>
    <x v="1"/>
    <n v="5"/>
    <x v="882"/>
    <s v="Guarulhos"/>
    <x v="0"/>
    <n v="10500"/>
    <s v="Milena Azevedo"/>
    <x v="1"/>
  </r>
  <r>
    <x v="0"/>
    <n v="4"/>
    <x v="882"/>
    <s v="Niterói"/>
    <x v="1"/>
    <n v="10000"/>
    <s v="Lívia Correa"/>
    <x v="1"/>
  </r>
  <r>
    <x v="4"/>
    <n v="5"/>
    <x v="882"/>
    <s v="Guarulhos"/>
    <x v="0"/>
    <n v="26500"/>
    <s v="Gabrielle Ladogano"/>
    <x v="1"/>
  </r>
  <r>
    <x v="4"/>
    <n v="1"/>
    <x v="883"/>
    <s v="Niterói"/>
    <x v="1"/>
    <n v="5300"/>
    <s v="Adriana Monte"/>
    <x v="1"/>
  </r>
  <r>
    <x v="5"/>
    <n v="5"/>
    <x v="883"/>
    <s v="Recife"/>
    <x v="6"/>
    <n v="8000"/>
    <s v="Maria Accardo"/>
    <x v="1"/>
  </r>
  <r>
    <x v="2"/>
    <n v="4"/>
    <x v="883"/>
    <s v="Goiânia"/>
    <x v="2"/>
    <n v="13600"/>
    <s v="Diego Abreu"/>
    <x v="0"/>
  </r>
  <r>
    <x v="4"/>
    <n v="1"/>
    <x v="883"/>
    <s v="Campinas"/>
    <x v="0"/>
    <n v="5300"/>
    <s v="Livia Soares"/>
    <x v="1"/>
  </r>
  <r>
    <x v="0"/>
    <n v="1"/>
    <x v="883"/>
    <s v="Niterói"/>
    <x v="1"/>
    <n v="2500"/>
    <s v="Eduardo Mazza"/>
    <x v="0"/>
  </r>
  <r>
    <x v="0"/>
    <n v="1"/>
    <x v="883"/>
    <s v="São Paulo"/>
    <x v="0"/>
    <n v="2500"/>
    <s v="Sandy Faria"/>
    <x v="1"/>
  </r>
  <r>
    <x v="3"/>
    <n v="4"/>
    <x v="883"/>
    <s v="Goiânia"/>
    <x v="2"/>
    <n v="5600"/>
    <s v="Thaís Oliveira"/>
    <x v="1"/>
  </r>
  <r>
    <x v="3"/>
    <n v="4"/>
    <x v="883"/>
    <s v="Campinas"/>
    <x v="0"/>
    <n v="5600"/>
    <s v="Ana Bhering"/>
    <x v="1"/>
  </r>
  <r>
    <x v="6"/>
    <n v="2"/>
    <x v="883"/>
    <s v="Recife"/>
    <x v="6"/>
    <n v="7000"/>
    <s v="Gustavo Campos"/>
    <x v="0"/>
  </r>
  <r>
    <x v="2"/>
    <n v="4"/>
    <x v="883"/>
    <s v="São Paulo"/>
    <x v="0"/>
    <n v="13600"/>
    <s v="Henrique Cavalcanti"/>
    <x v="0"/>
  </r>
  <r>
    <x v="6"/>
    <n v="3"/>
    <x v="883"/>
    <s v="Belo Horizonte"/>
    <x v="5"/>
    <n v="10500"/>
    <s v="Thais Cavalcanti"/>
    <x v="1"/>
  </r>
  <r>
    <x v="5"/>
    <n v="3"/>
    <x v="883"/>
    <s v="São Paulo"/>
    <x v="0"/>
    <n v="4800"/>
    <s v="Leonardo Cunha"/>
    <x v="0"/>
  </r>
  <r>
    <x v="4"/>
    <n v="2"/>
    <x v="883"/>
    <s v="Campinas"/>
    <x v="0"/>
    <n v="10600"/>
    <s v="Nathalia Corrêa"/>
    <x v="1"/>
  </r>
  <r>
    <x v="3"/>
    <n v="4"/>
    <x v="883"/>
    <s v="Rio de Janeiro"/>
    <x v="1"/>
    <n v="5600"/>
    <s v="Caroline Castro"/>
    <x v="1"/>
  </r>
  <r>
    <x v="0"/>
    <n v="5"/>
    <x v="883"/>
    <s v="Belo Horizonte"/>
    <x v="5"/>
    <n v="12500"/>
    <s v="Platini Portela"/>
    <x v="0"/>
  </r>
  <r>
    <x v="4"/>
    <n v="4"/>
    <x v="883"/>
    <s v="Belo Horizonte"/>
    <x v="5"/>
    <n v="21200"/>
    <s v="Aline Rodrigues"/>
    <x v="1"/>
  </r>
  <r>
    <x v="4"/>
    <n v="3"/>
    <x v="883"/>
    <s v="Niterói"/>
    <x v="1"/>
    <n v="15900"/>
    <s v="Bruno Botelho"/>
    <x v="0"/>
  </r>
  <r>
    <x v="5"/>
    <n v="1"/>
    <x v="883"/>
    <s v="Porto Alegre"/>
    <x v="4"/>
    <n v="1600"/>
    <s v="Danilo Paz"/>
    <x v="0"/>
  </r>
  <r>
    <x v="4"/>
    <n v="2"/>
    <x v="883"/>
    <s v="Belo Horizonte"/>
    <x v="5"/>
    <n v="10600"/>
    <s v="Matheus Gomes"/>
    <x v="0"/>
  </r>
  <r>
    <x v="1"/>
    <n v="3"/>
    <x v="884"/>
    <s v="Niterói"/>
    <x v="1"/>
    <n v="6300"/>
    <s v="Jeferson Codeceira"/>
    <x v="0"/>
  </r>
  <r>
    <x v="5"/>
    <n v="1"/>
    <x v="884"/>
    <s v="Campinas"/>
    <x v="0"/>
    <n v="1600"/>
    <s v="Eduardo Martins"/>
    <x v="0"/>
  </r>
  <r>
    <x v="5"/>
    <n v="3"/>
    <x v="884"/>
    <s v="São Paulo"/>
    <x v="0"/>
    <n v="4800"/>
    <s v="Raul Oliveira"/>
    <x v="0"/>
  </r>
  <r>
    <x v="2"/>
    <n v="4"/>
    <x v="884"/>
    <s v="Rio de Janeiro"/>
    <x v="1"/>
    <n v="13600"/>
    <s v="Guilherme Rodrigues"/>
    <x v="0"/>
  </r>
  <r>
    <x v="4"/>
    <n v="3"/>
    <x v="885"/>
    <s v="Porto Alegre"/>
    <x v="4"/>
    <n v="15900"/>
    <s v="Larissa Felippe"/>
    <x v="1"/>
  </r>
  <r>
    <x v="0"/>
    <n v="2"/>
    <x v="886"/>
    <s v="Guarulhos"/>
    <x v="0"/>
    <n v="10600"/>
    <s v="Bruna Portillo"/>
    <x v="1"/>
  </r>
  <r>
    <x v="6"/>
    <n v="5"/>
    <x v="886"/>
    <s v="Porto Alegre"/>
    <x v="4"/>
    <n v="17500"/>
    <s v="Rebeca Figueiredo"/>
    <x v="1"/>
  </r>
  <r>
    <x v="4"/>
    <n v="4"/>
    <x v="886"/>
    <s v="Guarulhos"/>
    <x v="0"/>
    <n v="21200"/>
    <s v="Matheus Merege"/>
    <x v="0"/>
  </r>
  <r>
    <x v="0"/>
    <n v="4"/>
    <x v="886"/>
    <s v="Porto Alegre"/>
    <x v="4"/>
    <n v="10000"/>
    <s v="Bruno Mesquita"/>
    <x v="0"/>
  </r>
  <r>
    <x v="6"/>
    <n v="3"/>
    <x v="886"/>
    <s v="Niterói"/>
    <x v="1"/>
    <n v="10500"/>
    <s v="Bruna Mendonça"/>
    <x v="1"/>
  </r>
  <r>
    <x v="3"/>
    <n v="5"/>
    <x v="886"/>
    <s v="São Paulo"/>
    <x v="0"/>
    <n v="7000"/>
    <s v="Jônatas Miranda"/>
    <x v="0"/>
  </r>
  <r>
    <x v="0"/>
    <n v="4"/>
    <x v="886"/>
    <s v="Goiânia"/>
    <x v="2"/>
    <n v="10000"/>
    <s v="Julia Limp"/>
    <x v="1"/>
  </r>
  <r>
    <x v="0"/>
    <n v="3"/>
    <x v="886"/>
    <s v="Recife"/>
    <x v="6"/>
    <n v="7500"/>
    <s v="Priscila Bach"/>
    <x v="1"/>
  </r>
  <r>
    <x v="0"/>
    <n v="5"/>
    <x v="887"/>
    <s v="Belo Horizonte"/>
    <x v="5"/>
    <n v="26500"/>
    <s v="Gabriella Portillo"/>
    <x v="1"/>
  </r>
  <r>
    <x v="3"/>
    <n v="3"/>
    <x v="887"/>
    <s v="Porto Alegre"/>
    <x v="4"/>
    <n v="4200"/>
    <s v="Julia Castilho"/>
    <x v="1"/>
  </r>
  <r>
    <x v="0"/>
    <n v="4"/>
    <x v="887"/>
    <s v="São Paulo"/>
    <x v="0"/>
    <n v="10000"/>
    <s v="Sandy Bhering"/>
    <x v="1"/>
  </r>
  <r>
    <x v="3"/>
    <n v="5"/>
    <x v="887"/>
    <s v="Belo Horizonte"/>
    <x v="5"/>
    <n v="7000"/>
    <s v="Stela Gouvêa"/>
    <x v="1"/>
  </r>
  <r>
    <x v="2"/>
    <n v="3"/>
    <x v="887"/>
    <s v="São Paulo"/>
    <x v="0"/>
    <n v="10200"/>
    <s v="Igor Manhães"/>
    <x v="0"/>
  </r>
  <r>
    <x v="0"/>
    <n v="1"/>
    <x v="887"/>
    <s v="Rio de Janeiro"/>
    <x v="1"/>
    <n v="2500"/>
    <s v="Luiza Garcia"/>
    <x v="1"/>
  </r>
  <r>
    <x v="0"/>
    <n v="1"/>
    <x v="888"/>
    <s v="Belo Horizonte"/>
    <x v="5"/>
    <n v="2500"/>
    <s v="Danilo Cardoso"/>
    <x v="0"/>
  </r>
  <r>
    <x v="6"/>
    <n v="1"/>
    <x v="888"/>
    <s v="Guarulhos"/>
    <x v="0"/>
    <n v="3500"/>
    <s v="David Barrozo"/>
    <x v="0"/>
  </r>
  <r>
    <x v="4"/>
    <n v="5"/>
    <x v="888"/>
    <s v="Guarulhos"/>
    <x v="0"/>
    <n v="26500"/>
    <s v="Alex Procaci"/>
    <x v="0"/>
  </r>
  <r>
    <x v="1"/>
    <n v="5"/>
    <x v="888"/>
    <s v="Niterói"/>
    <x v="1"/>
    <n v="10500"/>
    <s v="Tayla Moreira"/>
    <x v="1"/>
  </r>
  <r>
    <x v="6"/>
    <n v="3"/>
    <x v="888"/>
    <s v="Goiânia"/>
    <x v="2"/>
    <n v="10500"/>
    <s v="Renan Costa"/>
    <x v="0"/>
  </r>
  <r>
    <x v="0"/>
    <n v="5"/>
    <x v="888"/>
    <s v="São Paulo"/>
    <x v="0"/>
    <n v="12500"/>
    <s v="Cézar Procaci"/>
    <x v="0"/>
  </r>
  <r>
    <x v="6"/>
    <n v="2"/>
    <x v="889"/>
    <s v="Goiânia"/>
    <x v="2"/>
    <n v="10600"/>
    <s v="Joao Abreu"/>
    <x v="0"/>
  </r>
  <r>
    <x v="6"/>
    <n v="5"/>
    <x v="889"/>
    <s v="Goiânia"/>
    <x v="2"/>
    <n v="26500"/>
    <s v="Myllena Correa"/>
    <x v="1"/>
  </r>
  <r>
    <x v="2"/>
    <n v="4"/>
    <x v="889"/>
    <s v="São Paulo"/>
    <x v="0"/>
    <n v="13600"/>
    <s v="Victor Ferezin"/>
    <x v="0"/>
  </r>
  <r>
    <x v="4"/>
    <n v="2"/>
    <x v="889"/>
    <s v="Porto Alegre"/>
    <x v="4"/>
    <n v="10600"/>
    <s v="João Thome"/>
    <x v="0"/>
  </r>
  <r>
    <x v="2"/>
    <n v="4"/>
    <x v="889"/>
    <s v="Belo Horizonte"/>
    <x v="5"/>
    <n v="13600"/>
    <s v="Ana Kohn"/>
    <x v="1"/>
  </r>
  <r>
    <x v="1"/>
    <n v="5"/>
    <x v="889"/>
    <s v="Porto Alegre"/>
    <x v="4"/>
    <n v="10500"/>
    <s v="Izabel Martins"/>
    <x v="1"/>
  </r>
  <r>
    <x v="0"/>
    <n v="5"/>
    <x v="889"/>
    <s v="Niterói"/>
    <x v="1"/>
    <n v="12500"/>
    <s v="João Garcia"/>
    <x v="0"/>
  </r>
  <r>
    <x v="2"/>
    <n v="5"/>
    <x v="890"/>
    <s v="Porto Alegre"/>
    <x v="4"/>
    <n v="17000"/>
    <s v="Sylvio Bernhardt"/>
    <x v="0"/>
  </r>
  <r>
    <x v="3"/>
    <n v="3"/>
    <x v="890"/>
    <s v="Guarulhos"/>
    <x v="0"/>
    <n v="4200"/>
    <s v="José Barreto"/>
    <x v="0"/>
  </r>
  <r>
    <x v="1"/>
    <n v="1"/>
    <x v="891"/>
    <s v="Guarulhos"/>
    <x v="0"/>
    <n v="2100"/>
    <s v="Lucas Mello"/>
    <x v="0"/>
  </r>
  <r>
    <x v="1"/>
    <n v="5"/>
    <x v="891"/>
    <s v="Belo Horizonte"/>
    <x v="5"/>
    <n v="10500"/>
    <s v="Eduardo Marins"/>
    <x v="0"/>
  </r>
  <r>
    <x v="4"/>
    <n v="2"/>
    <x v="891"/>
    <s v="Goiânia"/>
    <x v="2"/>
    <n v="10600"/>
    <s v="Pedro Campos"/>
    <x v="0"/>
  </r>
  <r>
    <x v="0"/>
    <n v="1"/>
    <x v="891"/>
    <s v="Goiânia"/>
    <x v="2"/>
    <n v="5300"/>
    <s v="Bruna Junger"/>
    <x v="1"/>
  </r>
  <r>
    <x v="6"/>
    <n v="5"/>
    <x v="891"/>
    <s v="São Paulo"/>
    <x v="0"/>
    <n v="17500"/>
    <s v="Raissa Machado"/>
    <x v="1"/>
  </r>
  <r>
    <x v="4"/>
    <n v="1"/>
    <x v="892"/>
    <s v="São Paulo"/>
    <x v="0"/>
    <n v="5300"/>
    <s v="Carolina Ferreira"/>
    <x v="1"/>
  </r>
  <r>
    <x v="6"/>
    <n v="5"/>
    <x v="893"/>
    <s v="Curitiba"/>
    <x v="3"/>
    <n v="17500"/>
    <s v="Marina Aragão"/>
    <x v="1"/>
  </r>
  <r>
    <x v="0"/>
    <n v="3"/>
    <x v="893"/>
    <s v="Niterói"/>
    <x v="1"/>
    <n v="7500"/>
    <s v="Marina Essaber"/>
    <x v="1"/>
  </r>
  <r>
    <x v="0"/>
    <n v="5"/>
    <x v="894"/>
    <s v="Belo Horizonte"/>
    <x v="5"/>
    <n v="12500"/>
    <s v="Nathan Gomes"/>
    <x v="0"/>
  </r>
  <r>
    <x v="4"/>
    <n v="5"/>
    <x v="894"/>
    <s v="Belo Horizonte"/>
    <x v="5"/>
    <n v="26500"/>
    <s v="Fabio Mello"/>
    <x v="0"/>
  </r>
  <r>
    <x v="4"/>
    <n v="5"/>
    <x v="894"/>
    <s v="São Paulo"/>
    <x v="0"/>
    <n v="26500"/>
    <s v="Maria Guedes"/>
    <x v="1"/>
  </r>
  <r>
    <x v="4"/>
    <n v="4"/>
    <x v="894"/>
    <s v="Rio de Janeiro"/>
    <x v="1"/>
    <n v="21200"/>
    <s v="Luiza Miranda"/>
    <x v="1"/>
  </r>
  <r>
    <x v="0"/>
    <n v="4"/>
    <x v="894"/>
    <s v="Guarulhos"/>
    <x v="0"/>
    <n v="10000"/>
    <s v="Manuela Pereira"/>
    <x v="1"/>
  </r>
  <r>
    <x v="4"/>
    <n v="1"/>
    <x v="894"/>
    <s v="Campinas"/>
    <x v="0"/>
    <n v="5300"/>
    <s v="Camille Medronho"/>
    <x v="1"/>
  </r>
  <r>
    <x v="5"/>
    <n v="4"/>
    <x v="894"/>
    <s v="Goiânia"/>
    <x v="2"/>
    <n v="6400"/>
    <s v="Raíssa Soares"/>
    <x v="1"/>
  </r>
  <r>
    <x v="3"/>
    <n v="3"/>
    <x v="894"/>
    <s v="Belo Horizonte"/>
    <x v="5"/>
    <n v="4200"/>
    <s v="Caio Silva"/>
    <x v="0"/>
  </r>
  <r>
    <x v="4"/>
    <n v="2"/>
    <x v="895"/>
    <s v="Guarulhos"/>
    <x v="0"/>
    <n v="10600"/>
    <s v="Rodrigo Sperandei"/>
    <x v="0"/>
  </r>
  <r>
    <x v="2"/>
    <n v="5"/>
    <x v="895"/>
    <s v="Rio de Janeiro"/>
    <x v="1"/>
    <n v="17000"/>
    <s v="Rafaella Netto"/>
    <x v="1"/>
  </r>
  <r>
    <x v="4"/>
    <n v="3"/>
    <x v="895"/>
    <s v="Niterói"/>
    <x v="1"/>
    <n v="15900"/>
    <s v="Carlos Sapir"/>
    <x v="0"/>
  </r>
  <r>
    <x v="6"/>
    <n v="2"/>
    <x v="895"/>
    <s v="Belo Horizonte"/>
    <x v="5"/>
    <n v="7000"/>
    <s v="Larissa Cruz"/>
    <x v="1"/>
  </r>
  <r>
    <x v="4"/>
    <n v="1"/>
    <x v="895"/>
    <s v="Goiânia"/>
    <x v="2"/>
    <n v="5300"/>
    <s v="Juliana Thoni"/>
    <x v="1"/>
  </r>
  <r>
    <x v="3"/>
    <n v="2"/>
    <x v="895"/>
    <s v="Goiânia"/>
    <x v="2"/>
    <n v="2800"/>
    <s v="Marcelo Silva"/>
    <x v="0"/>
  </r>
  <r>
    <x v="3"/>
    <n v="3"/>
    <x v="895"/>
    <s v="Recife"/>
    <x v="6"/>
    <n v="4200"/>
    <s v="Thiago Silva"/>
    <x v="0"/>
  </r>
  <r>
    <x v="6"/>
    <n v="3"/>
    <x v="895"/>
    <s v="São Paulo"/>
    <x v="0"/>
    <n v="10500"/>
    <s v="Camilla Dias"/>
    <x v="1"/>
  </r>
  <r>
    <x v="0"/>
    <n v="2"/>
    <x v="895"/>
    <s v="Niterói"/>
    <x v="1"/>
    <n v="5000"/>
    <s v="Wellington Mendonça"/>
    <x v="0"/>
  </r>
  <r>
    <x v="6"/>
    <n v="2"/>
    <x v="895"/>
    <s v="Belo Horizonte"/>
    <x v="5"/>
    <n v="7000"/>
    <s v="Khaio Soares"/>
    <x v="0"/>
  </r>
  <r>
    <x v="1"/>
    <n v="5"/>
    <x v="895"/>
    <s v="Porto Alegre"/>
    <x v="4"/>
    <n v="10500"/>
    <s v="Leandro Veiga"/>
    <x v="0"/>
  </r>
  <r>
    <x v="6"/>
    <n v="5"/>
    <x v="895"/>
    <s v="Porto Alegre"/>
    <x v="4"/>
    <n v="26500"/>
    <s v="Nathan Duarte"/>
    <x v="0"/>
  </r>
  <r>
    <x v="4"/>
    <n v="1"/>
    <x v="895"/>
    <s v="Campinas"/>
    <x v="0"/>
    <n v="5300"/>
    <s v="Antônio Souza"/>
    <x v="0"/>
  </r>
  <r>
    <x v="3"/>
    <n v="4"/>
    <x v="896"/>
    <s v="Belo Horizonte"/>
    <x v="5"/>
    <n v="5600"/>
    <s v="Ana Franco"/>
    <x v="1"/>
  </r>
  <r>
    <x v="4"/>
    <n v="1"/>
    <x v="897"/>
    <s v="Guarulhos"/>
    <x v="0"/>
    <n v="5300"/>
    <s v="Luiz Barbosa"/>
    <x v="0"/>
  </r>
  <r>
    <x v="4"/>
    <n v="3"/>
    <x v="897"/>
    <s v="Belo Horizonte"/>
    <x v="5"/>
    <n v="15900"/>
    <s v="Renan Guedes"/>
    <x v="0"/>
  </r>
  <r>
    <x v="1"/>
    <n v="2"/>
    <x v="897"/>
    <s v="Rio de Janeiro"/>
    <x v="1"/>
    <n v="4200"/>
    <s v="Hiaiune Ribeiro"/>
    <x v="0"/>
  </r>
  <r>
    <x v="0"/>
    <n v="5"/>
    <x v="897"/>
    <s v="Belo Horizonte"/>
    <x v="5"/>
    <n v="12500"/>
    <s v="Brenno Silva"/>
    <x v="0"/>
  </r>
  <r>
    <x v="2"/>
    <n v="5"/>
    <x v="897"/>
    <s v="Rio de Janeiro"/>
    <x v="1"/>
    <n v="17000"/>
    <s v="Jessica Freitas"/>
    <x v="1"/>
  </r>
  <r>
    <x v="3"/>
    <n v="3"/>
    <x v="898"/>
    <s v="Porto Alegre"/>
    <x v="4"/>
    <n v="4200"/>
    <s v="Leticia Sobral"/>
    <x v="1"/>
  </r>
  <r>
    <x v="3"/>
    <n v="1"/>
    <x v="898"/>
    <s v="São Paulo"/>
    <x v="0"/>
    <n v="1400"/>
    <s v="Raphael Silva"/>
    <x v="0"/>
  </r>
  <r>
    <x v="4"/>
    <n v="3"/>
    <x v="898"/>
    <s v="Campinas"/>
    <x v="0"/>
    <n v="15900"/>
    <s v="Isabela Aquino"/>
    <x v="1"/>
  </r>
  <r>
    <x v="3"/>
    <n v="4"/>
    <x v="898"/>
    <s v="Niterói"/>
    <x v="1"/>
    <n v="5600"/>
    <s v="Gabriel Paz"/>
    <x v="0"/>
  </r>
  <r>
    <x v="4"/>
    <n v="2"/>
    <x v="898"/>
    <s v="Niterói"/>
    <x v="1"/>
    <n v="10600"/>
    <s v="Sandy Medeiros"/>
    <x v="1"/>
  </r>
  <r>
    <x v="2"/>
    <n v="4"/>
    <x v="898"/>
    <s v="Rio de Janeiro"/>
    <x v="1"/>
    <n v="13600"/>
    <s v="Breno Moura"/>
    <x v="0"/>
  </r>
  <r>
    <x v="0"/>
    <n v="4"/>
    <x v="899"/>
    <s v="Campinas"/>
    <x v="0"/>
    <n v="10000"/>
    <s v="Victoria Teixeira"/>
    <x v="1"/>
  </r>
  <r>
    <x v="6"/>
    <n v="4"/>
    <x v="900"/>
    <s v="Rio de Janeiro"/>
    <x v="1"/>
    <n v="14000"/>
    <s v="José Villanova"/>
    <x v="0"/>
  </r>
  <r>
    <x v="2"/>
    <n v="5"/>
    <x v="900"/>
    <s v="São Paulo"/>
    <x v="0"/>
    <n v="17000"/>
    <s v="Livia Perdomo"/>
    <x v="1"/>
  </r>
  <r>
    <x v="0"/>
    <n v="1"/>
    <x v="900"/>
    <s v="São Paulo"/>
    <x v="0"/>
    <n v="2500"/>
    <s v="Pedro Bhering"/>
    <x v="0"/>
  </r>
  <r>
    <x v="2"/>
    <n v="4"/>
    <x v="900"/>
    <s v="Recife"/>
    <x v="6"/>
    <n v="13600"/>
    <s v="Douglas Mendonça"/>
    <x v="0"/>
  </r>
  <r>
    <x v="5"/>
    <n v="5"/>
    <x v="901"/>
    <s v="Guarulhos"/>
    <x v="0"/>
    <n v="8000"/>
    <s v="David Peixoto"/>
    <x v="0"/>
  </r>
  <r>
    <x v="5"/>
    <n v="1"/>
    <x v="901"/>
    <s v="São Paulo"/>
    <x v="0"/>
    <n v="1600"/>
    <s v="Débora Velucci"/>
    <x v="1"/>
  </r>
  <r>
    <x v="3"/>
    <n v="2"/>
    <x v="901"/>
    <s v="São Paulo"/>
    <x v="0"/>
    <n v="2800"/>
    <s v="Ana Salomão"/>
    <x v="1"/>
  </r>
  <r>
    <x v="3"/>
    <n v="5"/>
    <x v="901"/>
    <s v="São Paulo"/>
    <x v="0"/>
    <n v="7000"/>
    <s v="Raphael Carvalho"/>
    <x v="0"/>
  </r>
  <r>
    <x v="4"/>
    <n v="1"/>
    <x v="901"/>
    <s v="Niterói"/>
    <x v="1"/>
    <n v="5300"/>
    <s v="Leandro Guimarães"/>
    <x v="0"/>
  </r>
  <r>
    <x v="5"/>
    <n v="1"/>
    <x v="901"/>
    <s v="Goiânia"/>
    <x v="2"/>
    <n v="1600"/>
    <s v="Pedro Rodrigues"/>
    <x v="0"/>
  </r>
  <r>
    <x v="6"/>
    <n v="2"/>
    <x v="901"/>
    <s v="Porto Alegre"/>
    <x v="4"/>
    <n v="7000"/>
    <s v="Norman Essaber"/>
    <x v="0"/>
  </r>
  <r>
    <x v="4"/>
    <n v="5"/>
    <x v="901"/>
    <s v="Guarulhos"/>
    <x v="0"/>
    <n v="26500"/>
    <s v="Carolina Barros"/>
    <x v="1"/>
  </r>
  <r>
    <x v="2"/>
    <n v="5"/>
    <x v="901"/>
    <s v="Niterói"/>
    <x v="1"/>
    <n v="17000"/>
    <s v="Victor Ferreira"/>
    <x v="0"/>
  </r>
  <r>
    <x v="6"/>
    <n v="3"/>
    <x v="901"/>
    <s v="Guarulhos"/>
    <x v="0"/>
    <n v="10500"/>
    <s v="Clara Guedes"/>
    <x v="1"/>
  </r>
  <r>
    <x v="0"/>
    <n v="2"/>
    <x v="901"/>
    <s v="São Paulo"/>
    <x v="0"/>
    <n v="5000"/>
    <s v="Tayla Moita"/>
    <x v="1"/>
  </r>
  <r>
    <x v="4"/>
    <n v="4"/>
    <x v="902"/>
    <s v="Belo Horizonte"/>
    <x v="5"/>
    <n v="21200"/>
    <s v="Paola Candido"/>
    <x v="1"/>
  </r>
  <r>
    <x v="6"/>
    <n v="3"/>
    <x v="902"/>
    <s v="Goiânia"/>
    <x v="2"/>
    <n v="10500"/>
    <s v="Raíza Silva"/>
    <x v="1"/>
  </r>
  <r>
    <x v="2"/>
    <n v="4"/>
    <x v="902"/>
    <s v="Curitiba"/>
    <x v="3"/>
    <n v="13600"/>
    <s v="David Maia"/>
    <x v="0"/>
  </r>
  <r>
    <x v="4"/>
    <n v="2"/>
    <x v="902"/>
    <s v="Rio de Janeiro"/>
    <x v="1"/>
    <n v="10600"/>
    <s v="Rebeca Rotsztejn"/>
    <x v="1"/>
  </r>
  <r>
    <x v="1"/>
    <n v="4"/>
    <x v="903"/>
    <s v="Goiânia"/>
    <x v="2"/>
    <n v="8400"/>
    <s v="Daniel Barcessat"/>
    <x v="0"/>
  </r>
  <r>
    <x v="2"/>
    <n v="4"/>
    <x v="903"/>
    <s v="Porto Alegre"/>
    <x v="4"/>
    <n v="13600"/>
    <s v="Thais Souza"/>
    <x v="1"/>
  </r>
  <r>
    <x v="5"/>
    <n v="2"/>
    <x v="903"/>
    <s v="Belo Horizonte"/>
    <x v="5"/>
    <n v="3200"/>
    <s v="Kimberly Cardoso"/>
    <x v="1"/>
  </r>
  <r>
    <x v="2"/>
    <n v="1"/>
    <x v="903"/>
    <s v="São Paulo"/>
    <x v="0"/>
    <n v="3400"/>
    <s v="William Guadagnino"/>
    <x v="0"/>
  </r>
  <r>
    <x v="0"/>
    <n v="5"/>
    <x v="903"/>
    <s v="Belo Horizonte"/>
    <x v="5"/>
    <n v="12500"/>
    <s v="Bruno Lopes"/>
    <x v="0"/>
  </r>
  <r>
    <x v="0"/>
    <n v="5"/>
    <x v="903"/>
    <s v="Belo Horizonte"/>
    <x v="5"/>
    <n v="12500"/>
    <s v="Bruna Rosa"/>
    <x v="1"/>
  </r>
  <r>
    <x v="5"/>
    <n v="4"/>
    <x v="903"/>
    <s v="Porto Alegre"/>
    <x v="4"/>
    <n v="6400"/>
    <s v="Aline Farias"/>
    <x v="1"/>
  </r>
  <r>
    <x v="4"/>
    <n v="3"/>
    <x v="903"/>
    <s v="Rio de Janeiro"/>
    <x v="1"/>
    <n v="15900"/>
    <s v="Letícia Assumpção"/>
    <x v="1"/>
  </r>
  <r>
    <x v="2"/>
    <n v="4"/>
    <x v="903"/>
    <s v="Campinas"/>
    <x v="0"/>
    <n v="13600"/>
    <s v="Ramon Manhães"/>
    <x v="0"/>
  </r>
  <r>
    <x v="2"/>
    <n v="4"/>
    <x v="904"/>
    <s v="Porto Alegre"/>
    <x v="4"/>
    <n v="13600"/>
    <s v="Helena Mello"/>
    <x v="1"/>
  </r>
  <r>
    <x v="4"/>
    <n v="3"/>
    <x v="904"/>
    <s v="Porto Alegre"/>
    <x v="4"/>
    <n v="15900"/>
    <s v="Beatriz Gomes"/>
    <x v="1"/>
  </r>
  <r>
    <x v="5"/>
    <n v="5"/>
    <x v="904"/>
    <s v="São Paulo"/>
    <x v="0"/>
    <n v="8000"/>
    <s v="Erick Junior"/>
    <x v="0"/>
  </r>
  <r>
    <x v="1"/>
    <n v="1"/>
    <x v="904"/>
    <s v="Goiânia"/>
    <x v="2"/>
    <n v="2100"/>
    <s v="Alon Pedrazza"/>
    <x v="0"/>
  </r>
  <r>
    <x v="4"/>
    <n v="1"/>
    <x v="904"/>
    <s v="Rio de Janeiro"/>
    <x v="1"/>
    <n v="5300"/>
    <s v="Chan Nóbrega"/>
    <x v="1"/>
  </r>
  <r>
    <x v="4"/>
    <n v="3"/>
    <x v="905"/>
    <s v="São Paulo"/>
    <x v="0"/>
    <n v="15900"/>
    <s v="Ives Melo"/>
    <x v="1"/>
  </r>
  <r>
    <x v="0"/>
    <n v="3"/>
    <x v="906"/>
    <s v="Guarulhos"/>
    <x v="0"/>
    <n v="7500"/>
    <s v="Rilson Moreira"/>
    <x v="0"/>
  </r>
  <r>
    <x v="6"/>
    <n v="5"/>
    <x v="906"/>
    <s v="Goiânia"/>
    <x v="2"/>
    <n v="17500"/>
    <s v="Bruno Kurtz"/>
    <x v="0"/>
  </r>
  <r>
    <x v="6"/>
    <n v="3"/>
    <x v="906"/>
    <s v="Campinas"/>
    <x v="0"/>
    <n v="10500"/>
    <s v="Rubens Correa"/>
    <x v="0"/>
  </r>
  <r>
    <x v="1"/>
    <n v="5"/>
    <x v="906"/>
    <s v="Curitiba"/>
    <x v="3"/>
    <n v="10500"/>
    <s v="Thales Pinto"/>
    <x v="0"/>
  </r>
  <r>
    <x v="4"/>
    <n v="3"/>
    <x v="906"/>
    <s v="Belo Horizonte"/>
    <x v="5"/>
    <n v="15900"/>
    <s v="Ana Moita"/>
    <x v="1"/>
  </r>
  <r>
    <x v="4"/>
    <n v="1"/>
    <x v="906"/>
    <s v="Campinas"/>
    <x v="0"/>
    <n v="5300"/>
    <s v="Ana Ferreira"/>
    <x v="1"/>
  </r>
  <r>
    <x v="5"/>
    <n v="4"/>
    <x v="906"/>
    <s v="Campinas"/>
    <x v="0"/>
    <n v="6400"/>
    <s v="Luíza Silva"/>
    <x v="1"/>
  </r>
  <r>
    <x v="0"/>
    <n v="2"/>
    <x v="906"/>
    <s v="Rio de Janeiro"/>
    <x v="1"/>
    <n v="5000"/>
    <s v="Patrick Sá"/>
    <x v="0"/>
  </r>
  <r>
    <x v="3"/>
    <n v="4"/>
    <x v="906"/>
    <s v="Goiânia"/>
    <x v="2"/>
    <n v="5600"/>
    <s v="Luiza Vogel"/>
    <x v="1"/>
  </r>
  <r>
    <x v="4"/>
    <n v="4"/>
    <x v="906"/>
    <s v="Recife"/>
    <x v="6"/>
    <n v="21200"/>
    <s v="Jackson Lima"/>
    <x v="0"/>
  </r>
  <r>
    <x v="4"/>
    <n v="2"/>
    <x v="906"/>
    <s v="Belo Horizonte"/>
    <x v="5"/>
    <n v="10600"/>
    <s v="Daniel Soares"/>
    <x v="0"/>
  </r>
  <r>
    <x v="5"/>
    <n v="1"/>
    <x v="907"/>
    <s v="Rio de Janeiro"/>
    <x v="1"/>
    <n v="1600"/>
    <s v="João Verly"/>
    <x v="0"/>
  </r>
  <r>
    <x v="4"/>
    <n v="4"/>
    <x v="907"/>
    <s v="São Paulo"/>
    <x v="0"/>
    <n v="21200"/>
    <s v="Milena Fonseca"/>
    <x v="1"/>
  </r>
  <r>
    <x v="4"/>
    <n v="1"/>
    <x v="908"/>
    <s v="São Paulo"/>
    <x v="0"/>
    <n v="5300"/>
    <s v="Felipe Provenzano"/>
    <x v="0"/>
  </r>
  <r>
    <x v="0"/>
    <n v="1"/>
    <x v="908"/>
    <s v="Belo Horizonte"/>
    <x v="5"/>
    <n v="2500"/>
    <s v="Deysiane Silva"/>
    <x v="1"/>
  </r>
  <r>
    <x v="5"/>
    <n v="4"/>
    <x v="908"/>
    <s v="São Paulo"/>
    <x v="0"/>
    <n v="6400"/>
    <s v="Gustavo Nucci"/>
    <x v="0"/>
  </r>
  <r>
    <x v="6"/>
    <n v="1"/>
    <x v="908"/>
    <s v="Guarulhos"/>
    <x v="0"/>
    <n v="3500"/>
    <s v="Matheus Lacerda"/>
    <x v="0"/>
  </r>
  <r>
    <x v="0"/>
    <n v="5"/>
    <x v="909"/>
    <s v="São Paulo"/>
    <x v="0"/>
    <n v="12500"/>
    <s v="Rodrigo Moreira"/>
    <x v="0"/>
  </r>
  <r>
    <x v="0"/>
    <n v="3"/>
    <x v="909"/>
    <s v="Rio de Janeiro"/>
    <x v="1"/>
    <n v="7500"/>
    <s v="Mariane Fernandes"/>
    <x v="1"/>
  </r>
  <r>
    <x v="4"/>
    <n v="4"/>
    <x v="909"/>
    <s v="Guarulhos"/>
    <x v="0"/>
    <n v="21200"/>
    <s v="Juliana Santos"/>
    <x v="1"/>
  </r>
  <r>
    <x v="6"/>
    <n v="4"/>
    <x v="909"/>
    <s v="Guarulhos"/>
    <x v="0"/>
    <n v="21200"/>
    <s v="Paola Carneiro"/>
    <x v="1"/>
  </r>
  <r>
    <x v="0"/>
    <n v="4"/>
    <x v="909"/>
    <s v="Belo Horizonte"/>
    <x v="5"/>
    <n v="10000"/>
    <s v="Wilson Cunha"/>
    <x v="0"/>
  </r>
  <r>
    <x v="6"/>
    <n v="5"/>
    <x v="910"/>
    <s v="Niterói"/>
    <x v="1"/>
    <n v="26500"/>
    <s v="Ana Correa"/>
    <x v="1"/>
  </r>
  <r>
    <x v="0"/>
    <n v="4"/>
    <x v="910"/>
    <s v="Belo Horizonte"/>
    <x v="5"/>
    <n v="10000"/>
    <s v="Amanda Godoy"/>
    <x v="1"/>
  </r>
  <r>
    <x v="5"/>
    <n v="5"/>
    <x v="910"/>
    <s v="Niterói"/>
    <x v="1"/>
    <n v="8000"/>
    <s v="Gabrielle Rodrigues"/>
    <x v="1"/>
  </r>
  <r>
    <x v="2"/>
    <n v="3"/>
    <x v="910"/>
    <s v="São Paulo"/>
    <x v="0"/>
    <n v="10200"/>
    <s v="Maike Li"/>
    <x v="0"/>
  </r>
  <r>
    <x v="0"/>
    <n v="2"/>
    <x v="910"/>
    <s v="Niterói"/>
    <x v="1"/>
    <n v="5000"/>
    <s v="Diego Barros"/>
    <x v="0"/>
  </r>
  <r>
    <x v="1"/>
    <n v="1"/>
    <x v="910"/>
    <s v="Campinas"/>
    <x v="0"/>
    <n v="2100"/>
    <s v="Arthur Gomes"/>
    <x v="0"/>
  </r>
  <r>
    <x v="5"/>
    <n v="2"/>
    <x v="910"/>
    <s v="Goiânia"/>
    <x v="2"/>
    <n v="3200"/>
    <s v="Matheus Ortiz"/>
    <x v="0"/>
  </r>
  <r>
    <x v="3"/>
    <n v="4"/>
    <x v="910"/>
    <s v="São Paulo"/>
    <x v="0"/>
    <n v="5600"/>
    <s v="Samara Quindeler"/>
    <x v="1"/>
  </r>
  <r>
    <x v="1"/>
    <n v="4"/>
    <x v="911"/>
    <s v="Porto Alegre"/>
    <x v="4"/>
    <n v="8400"/>
    <s v="Lucas Barbosa"/>
    <x v="0"/>
  </r>
  <r>
    <x v="4"/>
    <n v="3"/>
    <x v="911"/>
    <s v="Belo Horizonte"/>
    <x v="5"/>
    <n v="15900"/>
    <s v="Arthur Vianna"/>
    <x v="0"/>
  </r>
  <r>
    <x v="6"/>
    <n v="4"/>
    <x v="911"/>
    <s v="Belo Horizonte"/>
    <x v="5"/>
    <n v="21200"/>
    <s v="Carlos Mello"/>
    <x v="0"/>
  </r>
  <r>
    <x v="5"/>
    <n v="4"/>
    <x v="912"/>
    <s v="Belo Horizonte"/>
    <x v="5"/>
    <n v="6400"/>
    <s v="Paula Berto"/>
    <x v="1"/>
  </r>
  <r>
    <x v="2"/>
    <n v="5"/>
    <x v="912"/>
    <s v="Belo Horizonte"/>
    <x v="5"/>
    <n v="17000"/>
    <s v="Thales Barreto"/>
    <x v="0"/>
  </r>
  <r>
    <x v="5"/>
    <n v="2"/>
    <x v="912"/>
    <s v="Belo Horizonte"/>
    <x v="5"/>
    <n v="3200"/>
    <s v="Mateus Carvalho"/>
    <x v="0"/>
  </r>
  <r>
    <x v="3"/>
    <n v="5"/>
    <x v="912"/>
    <s v="São Paulo"/>
    <x v="0"/>
    <n v="7000"/>
    <s v="Júlia Tostes"/>
    <x v="1"/>
  </r>
  <r>
    <x v="2"/>
    <n v="3"/>
    <x v="912"/>
    <s v="Guarulhos"/>
    <x v="0"/>
    <n v="10200"/>
    <s v="Lorena Assis"/>
    <x v="1"/>
  </r>
  <r>
    <x v="0"/>
    <n v="2"/>
    <x v="912"/>
    <s v="Belo Horizonte"/>
    <x v="5"/>
    <n v="5000"/>
    <s v="Luiz Martins"/>
    <x v="0"/>
  </r>
  <r>
    <x v="4"/>
    <n v="4"/>
    <x v="912"/>
    <s v="São Paulo"/>
    <x v="0"/>
    <n v="21200"/>
    <s v="Guilherme Gasperi"/>
    <x v="0"/>
  </r>
  <r>
    <x v="0"/>
    <n v="5"/>
    <x v="912"/>
    <s v="Belo Horizonte"/>
    <x v="5"/>
    <n v="12500"/>
    <s v="Bruna Santos"/>
    <x v="1"/>
  </r>
  <r>
    <x v="4"/>
    <n v="2"/>
    <x v="912"/>
    <s v="Campinas"/>
    <x v="0"/>
    <n v="10600"/>
    <s v="Anna Castilho"/>
    <x v="1"/>
  </r>
  <r>
    <x v="6"/>
    <n v="2"/>
    <x v="912"/>
    <s v="São Paulo"/>
    <x v="0"/>
    <n v="7000"/>
    <s v="Andressa Santos"/>
    <x v="1"/>
  </r>
  <r>
    <x v="5"/>
    <n v="4"/>
    <x v="912"/>
    <s v="Porto Alegre"/>
    <x v="4"/>
    <n v="6400"/>
    <s v="Lucas Andrade"/>
    <x v="0"/>
  </r>
  <r>
    <x v="4"/>
    <n v="4"/>
    <x v="912"/>
    <s v="Goiânia"/>
    <x v="2"/>
    <n v="21200"/>
    <s v="Michelle Lima"/>
    <x v="1"/>
  </r>
  <r>
    <x v="3"/>
    <n v="5"/>
    <x v="912"/>
    <s v="Rio de Janeiro"/>
    <x v="1"/>
    <n v="7000"/>
    <s v="Thales Feio"/>
    <x v="0"/>
  </r>
  <r>
    <x v="3"/>
    <n v="3"/>
    <x v="912"/>
    <s v="São Paulo"/>
    <x v="0"/>
    <n v="4200"/>
    <s v="Renan Marinho"/>
    <x v="0"/>
  </r>
  <r>
    <x v="6"/>
    <n v="1"/>
    <x v="912"/>
    <s v="Belo Horizonte"/>
    <x v="5"/>
    <n v="3500"/>
    <s v="Larissa Miranda"/>
    <x v="1"/>
  </r>
  <r>
    <x v="0"/>
    <n v="1"/>
    <x v="912"/>
    <s v="São Paulo"/>
    <x v="0"/>
    <n v="5300"/>
    <s v="Fabio Fahrnholz"/>
    <x v="0"/>
  </r>
  <r>
    <x v="6"/>
    <n v="3"/>
    <x v="912"/>
    <s v="Recife"/>
    <x v="6"/>
    <n v="10500"/>
    <s v="Gabrielle Mendonça"/>
    <x v="1"/>
  </r>
  <r>
    <x v="5"/>
    <n v="3"/>
    <x v="912"/>
    <s v="Belo Horizonte"/>
    <x v="5"/>
    <n v="4800"/>
    <s v="Isabella Fontoura"/>
    <x v="1"/>
  </r>
  <r>
    <x v="4"/>
    <n v="1"/>
    <x v="912"/>
    <s v="São Paulo"/>
    <x v="0"/>
    <n v="5300"/>
    <s v="Juan Bernhardt"/>
    <x v="0"/>
  </r>
  <r>
    <x v="2"/>
    <n v="3"/>
    <x v="912"/>
    <s v="Curitiba"/>
    <x v="3"/>
    <n v="10200"/>
    <s v="Daniela Resende"/>
    <x v="1"/>
  </r>
  <r>
    <x v="6"/>
    <n v="5"/>
    <x v="912"/>
    <s v="Rio de Janeiro"/>
    <x v="1"/>
    <n v="17500"/>
    <s v="Marcelo Souza"/>
    <x v="0"/>
  </r>
  <r>
    <x v="0"/>
    <n v="4"/>
    <x v="912"/>
    <s v="Belo Horizonte"/>
    <x v="5"/>
    <n v="10000"/>
    <s v="Jonatas Costa"/>
    <x v="0"/>
  </r>
  <r>
    <x v="4"/>
    <n v="2"/>
    <x v="912"/>
    <s v="Goiânia"/>
    <x v="2"/>
    <n v="10600"/>
    <s v="Guilherme Vasconcellos"/>
    <x v="0"/>
  </r>
  <r>
    <x v="0"/>
    <n v="2"/>
    <x v="913"/>
    <s v="Niterói"/>
    <x v="1"/>
    <n v="5000"/>
    <s v="Sylvio Lima"/>
    <x v="0"/>
  </r>
  <r>
    <x v="3"/>
    <n v="5"/>
    <x v="913"/>
    <s v="Niterói"/>
    <x v="1"/>
    <n v="7000"/>
    <s v="Jéssica Pestana"/>
    <x v="1"/>
  </r>
  <r>
    <x v="3"/>
    <n v="4"/>
    <x v="913"/>
    <s v="São Paulo"/>
    <x v="0"/>
    <n v="5600"/>
    <s v="Bianca Ferreira"/>
    <x v="1"/>
  </r>
  <r>
    <x v="3"/>
    <n v="5"/>
    <x v="913"/>
    <s v="Niterói"/>
    <x v="1"/>
    <n v="7000"/>
    <s v="Caio Scalabrin"/>
    <x v="0"/>
  </r>
  <r>
    <x v="0"/>
    <n v="2"/>
    <x v="913"/>
    <s v="Porto Alegre"/>
    <x v="4"/>
    <n v="10600"/>
    <s v="Ylana Felippe"/>
    <x v="1"/>
  </r>
  <r>
    <x v="0"/>
    <n v="4"/>
    <x v="913"/>
    <s v="Goiânia"/>
    <x v="2"/>
    <n v="10000"/>
    <s v="João Biase"/>
    <x v="0"/>
  </r>
  <r>
    <x v="0"/>
    <n v="5"/>
    <x v="913"/>
    <s v="Guarulhos"/>
    <x v="0"/>
    <n v="12500"/>
    <s v="Maria Silva"/>
    <x v="1"/>
  </r>
  <r>
    <x v="3"/>
    <n v="4"/>
    <x v="913"/>
    <s v="Curitiba"/>
    <x v="3"/>
    <n v="5600"/>
    <s v="Marina Souza"/>
    <x v="1"/>
  </r>
  <r>
    <x v="0"/>
    <n v="1"/>
    <x v="913"/>
    <s v="Campinas"/>
    <x v="0"/>
    <n v="2500"/>
    <s v="Jorge Afonso"/>
    <x v="0"/>
  </r>
  <r>
    <x v="6"/>
    <n v="2"/>
    <x v="913"/>
    <s v="Curitiba"/>
    <x v="3"/>
    <n v="7000"/>
    <s v="Giselia Xavier"/>
    <x v="1"/>
  </r>
  <r>
    <x v="0"/>
    <n v="2"/>
    <x v="913"/>
    <s v="Rio de Janeiro"/>
    <x v="1"/>
    <n v="5000"/>
    <s v="Thiago Procaci"/>
    <x v="0"/>
  </r>
  <r>
    <x v="4"/>
    <n v="2"/>
    <x v="913"/>
    <s v="Porto Alegre"/>
    <x v="4"/>
    <n v="10600"/>
    <s v="Breno Pereira"/>
    <x v="0"/>
  </r>
  <r>
    <x v="4"/>
    <n v="4"/>
    <x v="913"/>
    <s v="Niterói"/>
    <x v="1"/>
    <n v="21200"/>
    <s v="Maria Dias"/>
    <x v="1"/>
  </r>
  <r>
    <x v="4"/>
    <n v="1"/>
    <x v="913"/>
    <s v="Porto Alegre"/>
    <x v="4"/>
    <n v="5300"/>
    <s v="Matheus Melo"/>
    <x v="0"/>
  </r>
  <r>
    <x v="4"/>
    <n v="1"/>
    <x v="913"/>
    <s v="São Paulo"/>
    <x v="0"/>
    <n v="5300"/>
    <s v="Myllena Fahrnholz"/>
    <x v="1"/>
  </r>
  <r>
    <x v="1"/>
    <n v="3"/>
    <x v="913"/>
    <s v="Goiânia"/>
    <x v="2"/>
    <n v="6300"/>
    <s v="Amanda Tanaka"/>
    <x v="1"/>
  </r>
  <r>
    <x v="1"/>
    <n v="1"/>
    <x v="913"/>
    <s v="Belo Horizonte"/>
    <x v="5"/>
    <n v="2100"/>
    <s v="Ives Silva"/>
    <x v="1"/>
  </r>
  <r>
    <x v="0"/>
    <n v="1"/>
    <x v="913"/>
    <s v="Belo Horizonte"/>
    <x v="5"/>
    <n v="2500"/>
    <s v="Livia Motta"/>
    <x v="1"/>
  </r>
  <r>
    <x v="0"/>
    <n v="4"/>
    <x v="913"/>
    <s v="Rio de Janeiro"/>
    <x v="1"/>
    <n v="10000"/>
    <s v="Bruno Campos"/>
    <x v="0"/>
  </r>
  <r>
    <x v="6"/>
    <n v="3"/>
    <x v="913"/>
    <s v="São Paulo"/>
    <x v="0"/>
    <n v="10500"/>
    <s v="Amanda Oliveira"/>
    <x v="1"/>
  </r>
  <r>
    <x v="1"/>
    <n v="3"/>
    <x v="913"/>
    <s v="São Paulo"/>
    <x v="0"/>
    <n v="6300"/>
    <s v="Patrícia Maia"/>
    <x v="1"/>
  </r>
  <r>
    <x v="1"/>
    <n v="5"/>
    <x v="913"/>
    <s v="Guarulhos"/>
    <x v="0"/>
    <n v="10500"/>
    <s v="Beatriz Gomes"/>
    <x v="1"/>
  </r>
  <r>
    <x v="4"/>
    <n v="4"/>
    <x v="913"/>
    <s v="Rio de Janeiro"/>
    <x v="1"/>
    <n v="21200"/>
    <s v="André Cormack"/>
    <x v="0"/>
  </r>
  <r>
    <x v="2"/>
    <n v="3"/>
    <x v="913"/>
    <s v="Guarulhos"/>
    <x v="0"/>
    <n v="10200"/>
    <s v="Matheus Freire"/>
    <x v="0"/>
  </r>
  <r>
    <x v="3"/>
    <n v="1"/>
    <x v="913"/>
    <s v="Belo Horizonte"/>
    <x v="5"/>
    <n v="1400"/>
    <s v="Fernanda Rocha"/>
    <x v="1"/>
  </r>
  <r>
    <x v="3"/>
    <n v="3"/>
    <x v="913"/>
    <s v="São Paulo"/>
    <x v="0"/>
    <n v="4200"/>
    <s v="Sthefeson Vargas"/>
    <x v="0"/>
  </r>
  <r>
    <x v="4"/>
    <n v="4"/>
    <x v="913"/>
    <s v="São Paulo"/>
    <x v="0"/>
    <n v="21200"/>
    <s v="Luíza Vianna"/>
    <x v="1"/>
  </r>
  <r>
    <x v="5"/>
    <n v="4"/>
    <x v="913"/>
    <s v="Goiânia"/>
    <x v="2"/>
    <n v="6400"/>
    <s v="Carlos Polastri"/>
    <x v="0"/>
  </r>
  <r>
    <x v="4"/>
    <n v="4"/>
    <x v="913"/>
    <s v="Porto Alegre"/>
    <x v="4"/>
    <n v="21200"/>
    <s v="Larissa Xavier"/>
    <x v="1"/>
  </r>
  <r>
    <x v="0"/>
    <n v="1"/>
    <x v="913"/>
    <s v="Rio de Janeiro"/>
    <x v="1"/>
    <n v="2500"/>
    <s v="Pedro Rodrigues"/>
    <x v="0"/>
  </r>
  <r>
    <x v="4"/>
    <n v="2"/>
    <x v="913"/>
    <s v="Guarulhos"/>
    <x v="0"/>
    <n v="10600"/>
    <s v="Lucas Santos"/>
    <x v="0"/>
  </r>
  <r>
    <x v="1"/>
    <n v="5"/>
    <x v="913"/>
    <s v="Belo Horizonte"/>
    <x v="5"/>
    <n v="10500"/>
    <s v="João Lacerda"/>
    <x v="0"/>
  </r>
  <r>
    <x v="4"/>
    <n v="3"/>
    <x v="913"/>
    <s v="Belo Horizonte"/>
    <x v="5"/>
    <n v="15900"/>
    <s v="Larissa Gomes"/>
    <x v="1"/>
  </r>
  <r>
    <x v="4"/>
    <n v="4"/>
    <x v="913"/>
    <s v="Curitiba"/>
    <x v="3"/>
    <n v="21200"/>
    <s v="Juliana Vasconcelos"/>
    <x v="1"/>
  </r>
  <r>
    <x v="4"/>
    <n v="3"/>
    <x v="913"/>
    <s v="Campinas"/>
    <x v="0"/>
    <n v="15900"/>
    <s v="Joana Ferreira"/>
    <x v="1"/>
  </r>
  <r>
    <x v="1"/>
    <n v="4"/>
    <x v="913"/>
    <s v="Niterói"/>
    <x v="1"/>
    <n v="8400"/>
    <s v="Raphael Costa"/>
    <x v="0"/>
  </r>
  <r>
    <x v="0"/>
    <n v="5"/>
    <x v="913"/>
    <s v="Goiânia"/>
    <x v="2"/>
    <n v="12500"/>
    <s v="Pedro Júnior"/>
    <x v="0"/>
  </r>
  <r>
    <x v="0"/>
    <n v="3"/>
    <x v="913"/>
    <s v="Recife"/>
    <x v="6"/>
    <n v="15900"/>
    <s v="Antônio Gentile"/>
    <x v="0"/>
  </r>
  <r>
    <x v="1"/>
    <n v="2"/>
    <x v="913"/>
    <s v="Rio de Janeiro"/>
    <x v="1"/>
    <n v="4200"/>
    <s v="Natalia Delgado"/>
    <x v="1"/>
  </r>
  <r>
    <x v="0"/>
    <n v="5"/>
    <x v="913"/>
    <s v="Guarulhos"/>
    <x v="0"/>
    <n v="12500"/>
    <s v="Alon Bôas"/>
    <x v="0"/>
  </r>
  <r>
    <x v="0"/>
    <n v="4"/>
    <x v="913"/>
    <s v="Niterói"/>
    <x v="1"/>
    <n v="10000"/>
    <s v="Isabella Melo"/>
    <x v="1"/>
  </r>
  <r>
    <x v="4"/>
    <n v="3"/>
    <x v="913"/>
    <s v="Recife"/>
    <x v="6"/>
    <n v="15900"/>
    <s v="Julia Sagrillo"/>
    <x v="1"/>
  </r>
  <r>
    <x v="0"/>
    <n v="1"/>
    <x v="913"/>
    <s v="Porto Alegre"/>
    <x v="4"/>
    <n v="2500"/>
    <s v="Eduardo Correa"/>
    <x v="0"/>
  </r>
  <r>
    <x v="4"/>
    <n v="5"/>
    <x v="913"/>
    <s v="Rio de Janeiro"/>
    <x v="1"/>
    <n v="26500"/>
    <s v="Thainá Vianna"/>
    <x v="1"/>
  </r>
  <r>
    <x v="3"/>
    <n v="3"/>
    <x v="914"/>
    <s v="Goiânia"/>
    <x v="2"/>
    <n v="4200"/>
    <s v="Maria Silveira"/>
    <x v="1"/>
  </r>
  <r>
    <x v="2"/>
    <n v="4"/>
    <x v="914"/>
    <s v="Rio de Janeiro"/>
    <x v="1"/>
    <n v="13600"/>
    <s v="Tainah Oliveira"/>
    <x v="1"/>
  </r>
  <r>
    <x v="1"/>
    <n v="2"/>
    <x v="914"/>
    <s v="Niterói"/>
    <x v="1"/>
    <n v="4200"/>
    <s v="Rafaela Costa"/>
    <x v="1"/>
  </r>
  <r>
    <x v="2"/>
    <n v="1"/>
    <x v="914"/>
    <s v="Niterói"/>
    <x v="1"/>
    <n v="3400"/>
    <s v="João Silva"/>
    <x v="0"/>
  </r>
  <r>
    <x v="4"/>
    <n v="2"/>
    <x v="914"/>
    <s v="Campinas"/>
    <x v="0"/>
    <n v="10600"/>
    <s v="Arthur Botelho"/>
    <x v="0"/>
  </r>
  <r>
    <x v="5"/>
    <n v="4"/>
    <x v="914"/>
    <s v="Curitiba"/>
    <x v="3"/>
    <n v="6400"/>
    <s v="Daniel Rodrigues"/>
    <x v="0"/>
  </r>
  <r>
    <x v="5"/>
    <n v="3"/>
    <x v="914"/>
    <s v="São Paulo"/>
    <x v="0"/>
    <n v="4800"/>
    <s v="Patrícia Oliveira"/>
    <x v="1"/>
  </r>
  <r>
    <x v="2"/>
    <n v="4"/>
    <x v="914"/>
    <s v="Curitiba"/>
    <x v="3"/>
    <n v="13600"/>
    <s v="Luã Perdomo"/>
    <x v="0"/>
  </r>
  <r>
    <x v="0"/>
    <n v="4"/>
    <x v="914"/>
    <s v="Curitiba"/>
    <x v="3"/>
    <n v="10000"/>
    <s v="Isabela Oliveira"/>
    <x v="1"/>
  </r>
  <r>
    <x v="1"/>
    <n v="5"/>
    <x v="915"/>
    <s v="Goiânia"/>
    <x v="2"/>
    <n v="10500"/>
    <s v="Thainá Siqueira"/>
    <x v="1"/>
  </r>
  <r>
    <x v="1"/>
    <n v="1"/>
    <x v="915"/>
    <s v="São Paulo"/>
    <x v="0"/>
    <n v="2100"/>
    <s v="Jônatas Teixeira"/>
    <x v="0"/>
  </r>
  <r>
    <x v="2"/>
    <n v="4"/>
    <x v="915"/>
    <s v="Rio de Janeiro"/>
    <x v="1"/>
    <n v="13600"/>
    <s v="Bruna Junger"/>
    <x v="1"/>
  </r>
  <r>
    <x v="0"/>
    <n v="1"/>
    <x v="915"/>
    <s v="Guarulhos"/>
    <x v="0"/>
    <n v="2500"/>
    <s v="Paola Silveira"/>
    <x v="1"/>
  </r>
  <r>
    <x v="3"/>
    <n v="4"/>
    <x v="915"/>
    <s v="Porto Alegre"/>
    <x v="4"/>
    <n v="5600"/>
    <s v="Rafael Mello"/>
    <x v="0"/>
  </r>
  <r>
    <x v="3"/>
    <n v="2"/>
    <x v="915"/>
    <s v="Belo Horizonte"/>
    <x v="5"/>
    <n v="2800"/>
    <s v="Lucas Lima"/>
    <x v="0"/>
  </r>
  <r>
    <x v="6"/>
    <n v="4"/>
    <x v="915"/>
    <s v="Belo Horizonte"/>
    <x v="5"/>
    <n v="14000"/>
    <s v="Stephanie Costa"/>
    <x v="1"/>
  </r>
  <r>
    <x v="3"/>
    <n v="4"/>
    <x v="915"/>
    <s v="São Paulo"/>
    <x v="0"/>
    <n v="5600"/>
    <s v="Joao Corrêa"/>
    <x v="0"/>
  </r>
  <r>
    <x v="3"/>
    <n v="2"/>
    <x v="915"/>
    <s v="Campinas"/>
    <x v="0"/>
    <n v="2800"/>
    <s v="William Garcia"/>
    <x v="0"/>
  </r>
  <r>
    <x v="6"/>
    <n v="3"/>
    <x v="915"/>
    <s v="Goiânia"/>
    <x v="2"/>
    <n v="10500"/>
    <s v="Ives Rocha"/>
    <x v="1"/>
  </r>
  <r>
    <x v="0"/>
    <n v="5"/>
    <x v="915"/>
    <s v="Porto Alegre"/>
    <x v="4"/>
    <n v="12500"/>
    <s v="Carolina Lima"/>
    <x v="1"/>
  </r>
  <r>
    <x v="2"/>
    <n v="1"/>
    <x v="915"/>
    <s v="Recife"/>
    <x v="6"/>
    <n v="3400"/>
    <s v="Adrielle Kurtz"/>
    <x v="1"/>
  </r>
  <r>
    <x v="0"/>
    <n v="2"/>
    <x v="915"/>
    <s v="Curitiba"/>
    <x v="3"/>
    <n v="5000"/>
    <s v="Beatriz Guadagnino"/>
    <x v="1"/>
  </r>
  <r>
    <x v="0"/>
    <n v="5"/>
    <x v="915"/>
    <s v="Belo Horizonte"/>
    <x v="5"/>
    <n v="12500"/>
    <s v="Guilherme Rodrigues"/>
    <x v="0"/>
  </r>
  <r>
    <x v="4"/>
    <n v="5"/>
    <x v="915"/>
    <s v="Belo Horizonte"/>
    <x v="5"/>
    <n v="26500"/>
    <s v="Diego Provenzano"/>
    <x v="0"/>
  </r>
  <r>
    <x v="0"/>
    <n v="2"/>
    <x v="915"/>
    <s v="Guarulhos"/>
    <x v="0"/>
    <n v="5000"/>
    <s v="Maike Ferreira"/>
    <x v="0"/>
  </r>
  <r>
    <x v="6"/>
    <n v="4"/>
    <x v="915"/>
    <s v="Goiânia"/>
    <x v="2"/>
    <n v="14000"/>
    <s v="Juan Santos"/>
    <x v="0"/>
  </r>
  <r>
    <x v="3"/>
    <n v="1"/>
    <x v="915"/>
    <s v="Rio de Janeiro"/>
    <x v="1"/>
    <n v="1400"/>
    <s v="Giovana Gonçalves"/>
    <x v="1"/>
  </r>
  <r>
    <x v="3"/>
    <n v="1"/>
    <x v="915"/>
    <s v="Rio de Janeiro"/>
    <x v="1"/>
    <n v="1400"/>
    <s v="Jackson Amaral"/>
    <x v="0"/>
  </r>
  <r>
    <x v="2"/>
    <n v="1"/>
    <x v="915"/>
    <s v="Campinas"/>
    <x v="0"/>
    <n v="3400"/>
    <s v="Isabelle Rotolo"/>
    <x v="1"/>
  </r>
  <r>
    <x v="2"/>
    <n v="5"/>
    <x v="915"/>
    <s v="São Paulo"/>
    <x v="0"/>
    <n v="17000"/>
    <s v="Julie Ayres"/>
    <x v="1"/>
  </r>
  <r>
    <x v="5"/>
    <n v="5"/>
    <x v="915"/>
    <s v="Belo Horizonte"/>
    <x v="5"/>
    <n v="8000"/>
    <s v="Breno Passos"/>
    <x v="0"/>
  </r>
  <r>
    <x v="4"/>
    <n v="4"/>
    <x v="915"/>
    <s v="Rio de Janeiro"/>
    <x v="1"/>
    <n v="21200"/>
    <s v="João Santos"/>
    <x v="0"/>
  </r>
  <r>
    <x v="5"/>
    <n v="2"/>
    <x v="916"/>
    <s v="Belo Horizonte"/>
    <x v="5"/>
    <n v="3200"/>
    <s v="Fillipe Silva"/>
    <x v="0"/>
  </r>
  <r>
    <x v="4"/>
    <n v="1"/>
    <x v="916"/>
    <s v="Niterói"/>
    <x v="1"/>
    <n v="5300"/>
    <s v="Bruno Motta"/>
    <x v="0"/>
  </r>
  <r>
    <x v="3"/>
    <n v="4"/>
    <x v="916"/>
    <s v="Recife"/>
    <x v="6"/>
    <n v="5600"/>
    <s v="Nathalia Figueiredo"/>
    <x v="1"/>
  </r>
  <r>
    <x v="0"/>
    <n v="5"/>
    <x v="916"/>
    <s v="Campinas"/>
    <x v="0"/>
    <n v="12500"/>
    <s v="Rilson Barroso"/>
    <x v="0"/>
  </r>
  <r>
    <x v="4"/>
    <n v="4"/>
    <x v="916"/>
    <s v="Rio de Janeiro"/>
    <x v="1"/>
    <n v="21200"/>
    <s v="Manuela Moraes"/>
    <x v="1"/>
  </r>
  <r>
    <x v="4"/>
    <n v="2"/>
    <x v="916"/>
    <s v="Porto Alegre"/>
    <x v="4"/>
    <n v="10600"/>
    <s v="Arthur Morelli"/>
    <x v="0"/>
  </r>
  <r>
    <x v="4"/>
    <n v="1"/>
    <x v="916"/>
    <s v="Guarulhos"/>
    <x v="0"/>
    <n v="5300"/>
    <s v="Daniela Junior"/>
    <x v="1"/>
  </r>
  <r>
    <x v="0"/>
    <n v="2"/>
    <x v="916"/>
    <s v="Belo Horizonte"/>
    <x v="5"/>
    <n v="10600"/>
    <s v="Mateus Costa"/>
    <x v="0"/>
  </r>
  <r>
    <x v="4"/>
    <n v="5"/>
    <x v="916"/>
    <s v="Rio de Janeiro"/>
    <x v="1"/>
    <n v="26500"/>
    <s v="Lucas Rotava"/>
    <x v="0"/>
  </r>
  <r>
    <x v="4"/>
    <n v="4"/>
    <x v="916"/>
    <s v="Belo Horizonte"/>
    <x v="5"/>
    <n v="21200"/>
    <s v="Raíssa Delgado"/>
    <x v="1"/>
  </r>
  <r>
    <x v="4"/>
    <n v="1"/>
    <x v="916"/>
    <s v="Goiânia"/>
    <x v="2"/>
    <n v="5300"/>
    <s v="Jackson Delgado"/>
    <x v="0"/>
  </r>
  <r>
    <x v="4"/>
    <n v="1"/>
    <x v="916"/>
    <s v="Niterói"/>
    <x v="1"/>
    <n v="5300"/>
    <s v="Maike Ferreira"/>
    <x v="0"/>
  </r>
  <r>
    <x v="1"/>
    <n v="5"/>
    <x v="916"/>
    <s v="São Paulo"/>
    <x v="0"/>
    <n v="10500"/>
    <s v="Maria Caputo"/>
    <x v="1"/>
  </r>
  <r>
    <x v="0"/>
    <n v="3"/>
    <x v="916"/>
    <s v="Guarulhos"/>
    <x v="0"/>
    <n v="7500"/>
    <s v="Yasmim Sampaio"/>
    <x v="1"/>
  </r>
  <r>
    <x v="4"/>
    <n v="2"/>
    <x v="916"/>
    <s v="São Paulo"/>
    <x v="0"/>
    <n v="10600"/>
    <s v="Bianca Filho"/>
    <x v="1"/>
  </r>
  <r>
    <x v="6"/>
    <n v="4"/>
    <x v="916"/>
    <s v="Goiânia"/>
    <x v="2"/>
    <n v="14000"/>
    <s v="Beatriz Barroso"/>
    <x v="1"/>
  </r>
  <r>
    <x v="6"/>
    <n v="5"/>
    <x v="916"/>
    <s v="Belo Horizonte"/>
    <x v="5"/>
    <n v="17500"/>
    <s v="Eric Silva"/>
    <x v="0"/>
  </r>
  <r>
    <x v="3"/>
    <n v="2"/>
    <x v="916"/>
    <s v="Goiânia"/>
    <x v="2"/>
    <n v="2800"/>
    <s v="Amanda Reis"/>
    <x v="1"/>
  </r>
  <r>
    <x v="1"/>
    <n v="3"/>
    <x v="916"/>
    <s v="Niterói"/>
    <x v="1"/>
    <n v="6300"/>
    <s v="Pedro Barros"/>
    <x v="0"/>
  </r>
  <r>
    <x v="0"/>
    <n v="4"/>
    <x v="916"/>
    <s v="Curitiba"/>
    <x v="3"/>
    <n v="10000"/>
    <s v="Daniel Chagas"/>
    <x v="0"/>
  </r>
  <r>
    <x v="6"/>
    <n v="3"/>
    <x v="916"/>
    <s v="Rio de Janeiro"/>
    <x v="1"/>
    <n v="10500"/>
    <s v="Eduardo Caldas"/>
    <x v="0"/>
  </r>
  <r>
    <x v="6"/>
    <n v="2"/>
    <x v="916"/>
    <s v="Recife"/>
    <x v="6"/>
    <n v="7000"/>
    <s v="Daniela Rotsztejn"/>
    <x v="1"/>
  </r>
  <r>
    <x v="4"/>
    <n v="3"/>
    <x v="916"/>
    <s v="Goiânia"/>
    <x v="2"/>
    <n v="15900"/>
    <s v="Leonardo Oliveira"/>
    <x v="0"/>
  </r>
  <r>
    <x v="5"/>
    <n v="1"/>
    <x v="916"/>
    <s v="São Paulo"/>
    <x v="0"/>
    <n v="1600"/>
    <s v="Mônica Caputo"/>
    <x v="1"/>
  </r>
  <r>
    <x v="3"/>
    <n v="1"/>
    <x v="916"/>
    <s v="Curitiba"/>
    <x v="3"/>
    <n v="1400"/>
    <s v="Alexandre Marchesi"/>
    <x v="0"/>
  </r>
  <r>
    <x v="3"/>
    <n v="3"/>
    <x v="916"/>
    <s v="Goiânia"/>
    <x v="2"/>
    <n v="4200"/>
    <s v="Audir Miranda"/>
    <x v="0"/>
  </r>
  <r>
    <x v="0"/>
    <n v="3"/>
    <x v="916"/>
    <s v="Rio de Janeiro"/>
    <x v="1"/>
    <n v="7500"/>
    <s v="Amanda Oliveira"/>
    <x v="1"/>
  </r>
  <r>
    <x v="0"/>
    <n v="5"/>
    <x v="916"/>
    <s v="São Paulo"/>
    <x v="0"/>
    <n v="12500"/>
    <s v="Allan Felippe"/>
    <x v="0"/>
  </r>
  <r>
    <x v="0"/>
    <n v="1"/>
    <x v="916"/>
    <s v="Campinas"/>
    <x v="0"/>
    <n v="2500"/>
    <s v="Luiza Bhering"/>
    <x v="1"/>
  </r>
  <r>
    <x v="1"/>
    <n v="3"/>
    <x v="916"/>
    <s v="Belo Horizonte"/>
    <x v="5"/>
    <n v="6300"/>
    <s v="Wen Valente"/>
    <x v="1"/>
  </r>
  <r>
    <x v="1"/>
    <n v="2"/>
    <x v="916"/>
    <s v="Niterói"/>
    <x v="1"/>
    <n v="4200"/>
    <s v="Wilson Sperandei"/>
    <x v="0"/>
  </r>
  <r>
    <x v="4"/>
    <n v="3"/>
    <x v="916"/>
    <s v="Curitiba"/>
    <x v="3"/>
    <n v="15900"/>
    <s v="Diego Rocha"/>
    <x v="0"/>
  </r>
  <r>
    <x v="6"/>
    <n v="4"/>
    <x v="916"/>
    <s v="São Paulo"/>
    <x v="0"/>
    <n v="14000"/>
    <s v="Rogério Tabet"/>
    <x v="0"/>
  </r>
  <r>
    <x v="1"/>
    <n v="4"/>
    <x v="917"/>
    <s v="Niterói"/>
    <x v="1"/>
    <n v="8400"/>
    <s v="Laís Rocha"/>
    <x v="1"/>
  </r>
  <r>
    <x v="4"/>
    <n v="1"/>
    <x v="918"/>
    <s v="Goiânia"/>
    <x v="2"/>
    <n v="5300"/>
    <s v="Beatriz Lencastre"/>
    <x v="1"/>
  </r>
  <r>
    <x v="3"/>
    <n v="1"/>
    <x v="918"/>
    <s v="Recife"/>
    <x v="6"/>
    <n v="1400"/>
    <s v="Ana Seixas"/>
    <x v="1"/>
  </r>
  <r>
    <x v="5"/>
    <n v="5"/>
    <x v="918"/>
    <s v="Rio de Janeiro"/>
    <x v="1"/>
    <n v="8000"/>
    <s v="Ana Barbosa"/>
    <x v="1"/>
  </r>
  <r>
    <x v="1"/>
    <n v="3"/>
    <x v="918"/>
    <s v="Goiânia"/>
    <x v="2"/>
    <n v="6300"/>
    <s v="Roberto Costa"/>
    <x v="0"/>
  </r>
  <r>
    <x v="1"/>
    <n v="2"/>
    <x v="918"/>
    <s v="Belo Horizonte"/>
    <x v="5"/>
    <n v="4200"/>
    <s v="Carla Silva"/>
    <x v="1"/>
  </r>
  <r>
    <x v="3"/>
    <n v="1"/>
    <x v="918"/>
    <s v="Rio de Janeiro"/>
    <x v="1"/>
    <n v="1400"/>
    <s v="Carlos Bernardes"/>
    <x v="0"/>
  </r>
  <r>
    <x v="0"/>
    <n v="3"/>
    <x v="918"/>
    <s v="Curitiba"/>
    <x v="3"/>
    <n v="15900"/>
    <s v="Marcela Moura"/>
    <x v="1"/>
  </r>
  <r>
    <x v="4"/>
    <n v="5"/>
    <x v="918"/>
    <s v="Rio de Janeiro"/>
    <x v="1"/>
    <n v="26500"/>
    <s v="Maria Botelho"/>
    <x v="1"/>
  </r>
  <r>
    <x v="0"/>
    <n v="2"/>
    <x v="918"/>
    <s v="Goiânia"/>
    <x v="2"/>
    <n v="5000"/>
    <s v="Camilla Bernhardt"/>
    <x v="1"/>
  </r>
  <r>
    <x v="0"/>
    <n v="3"/>
    <x v="918"/>
    <s v="São Paulo"/>
    <x v="0"/>
    <n v="7500"/>
    <s v="Livia Pimenta"/>
    <x v="1"/>
  </r>
  <r>
    <x v="0"/>
    <n v="4"/>
    <x v="918"/>
    <s v="Belo Horizonte"/>
    <x v="5"/>
    <n v="21200"/>
    <s v="Raísa Baptista"/>
    <x v="1"/>
  </r>
  <r>
    <x v="0"/>
    <n v="5"/>
    <x v="918"/>
    <s v="Belo Horizonte"/>
    <x v="5"/>
    <n v="12500"/>
    <s v="Gustavo Santos"/>
    <x v="0"/>
  </r>
  <r>
    <x v="6"/>
    <n v="4"/>
    <x v="918"/>
    <s v="Curitiba"/>
    <x v="3"/>
    <n v="21200"/>
    <s v="Cláudio Miura"/>
    <x v="0"/>
  </r>
  <r>
    <x v="0"/>
    <n v="3"/>
    <x v="918"/>
    <s v="Goiânia"/>
    <x v="2"/>
    <n v="7500"/>
    <s v="Gabrielle Pereira"/>
    <x v="1"/>
  </r>
  <r>
    <x v="2"/>
    <n v="1"/>
    <x v="918"/>
    <s v="São Paulo"/>
    <x v="0"/>
    <n v="3400"/>
    <s v="Thales Cabral"/>
    <x v="0"/>
  </r>
  <r>
    <x v="6"/>
    <n v="3"/>
    <x v="919"/>
    <s v="Goiânia"/>
    <x v="2"/>
    <n v="10500"/>
    <s v="Raul Zakhm"/>
    <x v="0"/>
  </r>
  <r>
    <x v="4"/>
    <n v="4"/>
    <x v="919"/>
    <s v="Goiânia"/>
    <x v="2"/>
    <n v="21200"/>
    <s v="José Almeida"/>
    <x v="0"/>
  </r>
  <r>
    <x v="4"/>
    <n v="2"/>
    <x v="919"/>
    <s v="Recife"/>
    <x v="6"/>
    <n v="10600"/>
    <s v="Mariana Araújo"/>
    <x v="1"/>
  </r>
  <r>
    <x v="0"/>
    <n v="3"/>
    <x v="919"/>
    <s v="Guarulhos"/>
    <x v="0"/>
    <n v="7500"/>
    <s v="Lucas Rodrigues"/>
    <x v="0"/>
  </r>
  <r>
    <x v="4"/>
    <n v="3"/>
    <x v="919"/>
    <s v="Belo Horizonte"/>
    <x v="5"/>
    <n v="15900"/>
    <s v="Lucas Appel"/>
    <x v="0"/>
  </r>
  <r>
    <x v="2"/>
    <n v="4"/>
    <x v="919"/>
    <s v="Belo Horizonte"/>
    <x v="5"/>
    <n v="13600"/>
    <s v="Rebeca Motta"/>
    <x v="1"/>
  </r>
  <r>
    <x v="4"/>
    <n v="5"/>
    <x v="919"/>
    <s v="São Paulo"/>
    <x v="0"/>
    <n v="26500"/>
    <s v="Vitor Zakhm"/>
    <x v="0"/>
  </r>
  <r>
    <x v="0"/>
    <n v="5"/>
    <x v="919"/>
    <s v="Goiânia"/>
    <x v="2"/>
    <n v="12500"/>
    <s v="Eduardo Aragão"/>
    <x v="0"/>
  </r>
  <r>
    <x v="2"/>
    <n v="5"/>
    <x v="919"/>
    <s v="Niterói"/>
    <x v="1"/>
    <n v="17000"/>
    <s v="Matheus Oliveira"/>
    <x v="0"/>
  </r>
  <r>
    <x v="3"/>
    <n v="4"/>
    <x v="919"/>
    <s v="Guarulhos"/>
    <x v="0"/>
    <n v="5600"/>
    <s v="Desirée Silva"/>
    <x v="1"/>
  </r>
  <r>
    <x v="2"/>
    <n v="5"/>
    <x v="919"/>
    <s v="Niterói"/>
    <x v="1"/>
    <n v="17000"/>
    <s v="Leticia Maia"/>
    <x v="1"/>
  </r>
  <r>
    <x v="0"/>
    <n v="4"/>
    <x v="919"/>
    <s v="Curitiba"/>
    <x v="3"/>
    <n v="10000"/>
    <s v="Henrique Dantas"/>
    <x v="0"/>
  </r>
  <r>
    <x v="2"/>
    <n v="1"/>
    <x v="919"/>
    <s v="Goiânia"/>
    <x v="2"/>
    <n v="3400"/>
    <s v="Natali Mota"/>
    <x v="1"/>
  </r>
  <r>
    <x v="1"/>
    <n v="4"/>
    <x v="919"/>
    <s v="São Paulo"/>
    <x v="0"/>
    <n v="8400"/>
    <s v="Andre Ramos"/>
    <x v="0"/>
  </r>
  <r>
    <x v="0"/>
    <n v="1"/>
    <x v="919"/>
    <s v="Guarulhos"/>
    <x v="0"/>
    <n v="2500"/>
    <s v="Thiago Mello"/>
    <x v="0"/>
  </r>
  <r>
    <x v="4"/>
    <n v="2"/>
    <x v="919"/>
    <s v="Rio de Janeiro"/>
    <x v="1"/>
    <n v="10600"/>
    <s v="Luiz Nunes"/>
    <x v="0"/>
  </r>
  <r>
    <x v="0"/>
    <n v="2"/>
    <x v="919"/>
    <s v="São Paulo"/>
    <x v="0"/>
    <n v="5000"/>
    <s v="Julie Valente"/>
    <x v="1"/>
  </r>
  <r>
    <x v="4"/>
    <n v="4"/>
    <x v="919"/>
    <s v="Goiânia"/>
    <x v="2"/>
    <n v="21200"/>
    <s v="Rafael Chein"/>
    <x v="0"/>
  </r>
  <r>
    <x v="2"/>
    <n v="4"/>
    <x v="919"/>
    <s v="São Paulo"/>
    <x v="0"/>
    <n v="13600"/>
    <s v="Breno Freire"/>
    <x v="0"/>
  </r>
  <r>
    <x v="1"/>
    <n v="4"/>
    <x v="919"/>
    <s v="Goiânia"/>
    <x v="2"/>
    <n v="8400"/>
    <s v="Camilla Gontijo"/>
    <x v="1"/>
  </r>
  <r>
    <x v="3"/>
    <n v="3"/>
    <x v="919"/>
    <s v="Porto Alegre"/>
    <x v="4"/>
    <n v="4200"/>
    <s v="Fabio Aires"/>
    <x v="0"/>
  </r>
  <r>
    <x v="4"/>
    <n v="5"/>
    <x v="919"/>
    <s v="Niterói"/>
    <x v="1"/>
    <n v="26500"/>
    <s v="Ana Araujo"/>
    <x v="1"/>
  </r>
  <r>
    <x v="0"/>
    <n v="3"/>
    <x v="919"/>
    <s v="Belo Horizonte"/>
    <x v="5"/>
    <n v="15900"/>
    <s v="Isabel Santos"/>
    <x v="1"/>
  </r>
  <r>
    <x v="0"/>
    <n v="3"/>
    <x v="919"/>
    <s v="Goiânia"/>
    <x v="2"/>
    <n v="7500"/>
    <s v="Guilherme Gama"/>
    <x v="0"/>
  </r>
  <r>
    <x v="2"/>
    <n v="1"/>
    <x v="919"/>
    <s v="São Paulo"/>
    <x v="0"/>
    <n v="3400"/>
    <s v="Norman Quinto"/>
    <x v="0"/>
  </r>
  <r>
    <x v="0"/>
    <n v="1"/>
    <x v="919"/>
    <s v="São Paulo"/>
    <x v="0"/>
    <n v="2500"/>
    <s v="Izabel Silva"/>
    <x v="1"/>
  </r>
  <r>
    <x v="0"/>
    <n v="2"/>
    <x v="919"/>
    <s v="Porto Alegre"/>
    <x v="4"/>
    <n v="5000"/>
    <s v="Wilson Veiga"/>
    <x v="0"/>
  </r>
  <r>
    <x v="4"/>
    <n v="3"/>
    <x v="919"/>
    <s v="São Paulo"/>
    <x v="0"/>
    <n v="15900"/>
    <s v="Julie Silva"/>
    <x v="1"/>
  </r>
  <r>
    <x v="3"/>
    <n v="5"/>
    <x v="919"/>
    <s v="Niterói"/>
    <x v="1"/>
    <n v="7000"/>
    <s v="Victor Silva"/>
    <x v="0"/>
  </r>
  <r>
    <x v="5"/>
    <n v="4"/>
    <x v="919"/>
    <s v="Porto Alegre"/>
    <x v="4"/>
    <n v="6400"/>
    <s v="Marina Junior"/>
    <x v="1"/>
  </r>
  <r>
    <x v="4"/>
    <n v="4"/>
    <x v="919"/>
    <s v="Goiânia"/>
    <x v="2"/>
    <n v="21200"/>
    <s v="Lucas Ronfini"/>
    <x v="0"/>
  </r>
  <r>
    <x v="4"/>
    <n v="4"/>
    <x v="919"/>
    <s v="Belo Horizonte"/>
    <x v="5"/>
    <n v="21200"/>
    <s v="Guilherme Buraco"/>
    <x v="0"/>
  </r>
  <r>
    <x v="0"/>
    <n v="3"/>
    <x v="919"/>
    <s v="Guarulhos"/>
    <x v="0"/>
    <n v="7500"/>
    <s v="Andressa Figueiredo"/>
    <x v="1"/>
  </r>
  <r>
    <x v="4"/>
    <n v="1"/>
    <x v="919"/>
    <s v="Campinas"/>
    <x v="0"/>
    <n v="5300"/>
    <s v="Raíssa Fraga"/>
    <x v="1"/>
  </r>
  <r>
    <x v="4"/>
    <n v="1"/>
    <x v="919"/>
    <s v="Rio de Janeiro"/>
    <x v="1"/>
    <n v="5300"/>
    <s v="Lucas Rocha"/>
    <x v="0"/>
  </r>
  <r>
    <x v="6"/>
    <n v="3"/>
    <x v="919"/>
    <s v="Guarulhos"/>
    <x v="0"/>
    <n v="10500"/>
    <s v="Allan Tabet"/>
    <x v="0"/>
  </r>
  <r>
    <x v="0"/>
    <n v="4"/>
    <x v="920"/>
    <s v="Belo Horizonte"/>
    <x v="5"/>
    <n v="21200"/>
    <s v="Renan Fanara"/>
    <x v="0"/>
  </r>
  <r>
    <x v="6"/>
    <n v="2"/>
    <x v="920"/>
    <s v="Niterói"/>
    <x v="1"/>
    <n v="7000"/>
    <s v="Rodrigo Fernandes"/>
    <x v="0"/>
  </r>
  <r>
    <x v="1"/>
    <n v="1"/>
    <x v="920"/>
    <s v="Belo Horizonte"/>
    <x v="5"/>
    <n v="2100"/>
    <s v="Felipe Pereira"/>
    <x v="0"/>
  </r>
  <r>
    <x v="6"/>
    <n v="1"/>
    <x v="920"/>
    <s v="Guarulhos"/>
    <x v="0"/>
    <n v="3500"/>
    <s v="Luíza Mesquita"/>
    <x v="1"/>
  </r>
  <r>
    <x v="4"/>
    <n v="3"/>
    <x v="920"/>
    <s v="Curitiba"/>
    <x v="3"/>
    <n v="15900"/>
    <s v="Rubens Gentile"/>
    <x v="0"/>
  </r>
  <r>
    <x v="0"/>
    <n v="5"/>
    <x v="920"/>
    <s v="Belo Horizonte"/>
    <x v="5"/>
    <n v="12500"/>
    <s v="Raphael Monteiro"/>
    <x v="0"/>
  </r>
  <r>
    <x v="3"/>
    <n v="1"/>
    <x v="920"/>
    <s v="Niterói"/>
    <x v="1"/>
    <n v="1400"/>
    <s v="Diego Rachide"/>
    <x v="0"/>
  </r>
  <r>
    <x v="2"/>
    <n v="4"/>
    <x v="920"/>
    <s v="Campinas"/>
    <x v="0"/>
    <n v="13600"/>
    <s v="Maria Conceição"/>
    <x v="1"/>
  </r>
  <r>
    <x v="0"/>
    <n v="2"/>
    <x v="920"/>
    <s v="Goiânia"/>
    <x v="2"/>
    <n v="5000"/>
    <s v="Luiza Rocha"/>
    <x v="1"/>
  </r>
  <r>
    <x v="4"/>
    <n v="5"/>
    <x v="920"/>
    <s v="Porto Alegre"/>
    <x v="4"/>
    <n v="26500"/>
    <s v="Eduardo Nóbrega"/>
    <x v="0"/>
  </r>
  <r>
    <x v="2"/>
    <n v="4"/>
    <x v="920"/>
    <s v="Campinas"/>
    <x v="0"/>
    <n v="13600"/>
    <s v="Fernanda Santos"/>
    <x v="1"/>
  </r>
  <r>
    <x v="4"/>
    <n v="2"/>
    <x v="920"/>
    <s v="Niterói"/>
    <x v="1"/>
    <n v="10600"/>
    <s v="Breno Almeida"/>
    <x v="0"/>
  </r>
  <r>
    <x v="4"/>
    <n v="1"/>
    <x v="920"/>
    <s v="Guarulhos"/>
    <x v="0"/>
    <n v="5300"/>
    <s v="João Chafin"/>
    <x v="0"/>
  </r>
  <r>
    <x v="4"/>
    <n v="4"/>
    <x v="920"/>
    <s v="Niterói"/>
    <x v="1"/>
    <n v="21200"/>
    <s v="Sthefeson Gasperi"/>
    <x v="0"/>
  </r>
  <r>
    <x v="1"/>
    <n v="2"/>
    <x v="920"/>
    <s v="Belo Horizonte"/>
    <x v="5"/>
    <n v="4200"/>
    <s v="Yasmim Rachide"/>
    <x v="1"/>
  </r>
  <r>
    <x v="2"/>
    <n v="1"/>
    <x v="920"/>
    <s v="São Paulo"/>
    <x v="0"/>
    <n v="3400"/>
    <s v="Juliana Junior"/>
    <x v="1"/>
  </r>
  <r>
    <x v="0"/>
    <n v="3"/>
    <x v="920"/>
    <s v="Belo Horizonte"/>
    <x v="5"/>
    <n v="7500"/>
    <s v="Juliana Gomes"/>
    <x v="1"/>
  </r>
  <r>
    <x v="3"/>
    <n v="3"/>
    <x v="920"/>
    <s v="Niterói"/>
    <x v="1"/>
    <n v="4200"/>
    <s v="Natalia Andrade"/>
    <x v="1"/>
  </r>
  <r>
    <x v="4"/>
    <n v="1"/>
    <x v="920"/>
    <s v="Campinas"/>
    <x v="0"/>
    <n v="5300"/>
    <s v="João Alfradique"/>
    <x v="0"/>
  </r>
  <r>
    <x v="1"/>
    <n v="3"/>
    <x v="920"/>
    <s v="Curitiba"/>
    <x v="3"/>
    <n v="6300"/>
    <s v="Roger Perdomo"/>
    <x v="0"/>
  </r>
  <r>
    <x v="6"/>
    <n v="3"/>
    <x v="920"/>
    <s v="Guarulhos"/>
    <x v="0"/>
    <n v="10500"/>
    <s v="Alessandra Franco"/>
    <x v="1"/>
  </r>
  <r>
    <x v="4"/>
    <n v="1"/>
    <x v="920"/>
    <s v="Rio de Janeiro"/>
    <x v="1"/>
    <n v="5300"/>
    <s v="Adriana Barroso"/>
    <x v="1"/>
  </r>
  <r>
    <x v="6"/>
    <n v="4"/>
    <x v="920"/>
    <s v="Goiânia"/>
    <x v="2"/>
    <n v="14000"/>
    <s v="Tainah Silva"/>
    <x v="1"/>
  </r>
  <r>
    <x v="3"/>
    <n v="3"/>
    <x v="920"/>
    <s v="São Paulo"/>
    <x v="0"/>
    <n v="4200"/>
    <s v="Danilo Mendes"/>
    <x v="0"/>
  </r>
  <r>
    <x v="4"/>
    <n v="3"/>
    <x v="921"/>
    <s v="Curitiba"/>
    <x v="3"/>
    <n v="15900"/>
    <s v="Caio Mesquita"/>
    <x v="0"/>
  </r>
  <r>
    <x v="4"/>
    <n v="4"/>
    <x v="921"/>
    <s v="Porto Alegre"/>
    <x v="4"/>
    <n v="21200"/>
    <s v="Raphael Thome"/>
    <x v="0"/>
  </r>
  <r>
    <x v="1"/>
    <n v="5"/>
    <x v="921"/>
    <s v="Guarulhos"/>
    <x v="0"/>
    <n v="10500"/>
    <s v="Deysiane Villanova"/>
    <x v="1"/>
  </r>
  <r>
    <x v="4"/>
    <n v="2"/>
    <x v="921"/>
    <s v="Belo Horizonte"/>
    <x v="5"/>
    <n v="10600"/>
    <s v="Gabriel Morete"/>
    <x v="0"/>
  </r>
  <r>
    <x v="6"/>
    <n v="1"/>
    <x v="921"/>
    <s v="Guarulhos"/>
    <x v="0"/>
    <n v="3500"/>
    <s v="Victor Abraçado"/>
    <x v="0"/>
  </r>
  <r>
    <x v="0"/>
    <n v="5"/>
    <x v="921"/>
    <s v="Belo Horizonte"/>
    <x v="5"/>
    <n v="12500"/>
    <s v="Yasmim Cozendey"/>
    <x v="1"/>
  </r>
  <r>
    <x v="0"/>
    <n v="2"/>
    <x v="921"/>
    <s v="Recife"/>
    <x v="6"/>
    <n v="5000"/>
    <s v="Isabella Nucci"/>
    <x v="1"/>
  </r>
  <r>
    <x v="4"/>
    <n v="1"/>
    <x v="921"/>
    <s v="Belo Horizonte"/>
    <x v="5"/>
    <n v="5300"/>
    <s v="Vittorio Ramos"/>
    <x v="0"/>
  </r>
  <r>
    <x v="0"/>
    <n v="5"/>
    <x v="921"/>
    <s v="São Paulo"/>
    <x v="0"/>
    <n v="26500"/>
    <s v="Rachel Gonçalves"/>
    <x v="1"/>
  </r>
  <r>
    <x v="4"/>
    <n v="3"/>
    <x v="921"/>
    <s v="São Paulo"/>
    <x v="0"/>
    <n v="15900"/>
    <s v="Julia Thome"/>
    <x v="1"/>
  </r>
  <r>
    <x v="2"/>
    <n v="1"/>
    <x v="921"/>
    <s v="Rio de Janeiro"/>
    <x v="1"/>
    <n v="3400"/>
    <s v="Yasmim Silva"/>
    <x v="1"/>
  </r>
  <r>
    <x v="5"/>
    <n v="5"/>
    <x v="921"/>
    <s v="Guarulhos"/>
    <x v="0"/>
    <n v="8000"/>
    <s v="Carlos Procaci"/>
    <x v="0"/>
  </r>
  <r>
    <x v="5"/>
    <n v="2"/>
    <x v="921"/>
    <s v="Goiânia"/>
    <x v="2"/>
    <n v="3200"/>
    <s v="Fabio Essaber"/>
    <x v="0"/>
  </r>
  <r>
    <x v="3"/>
    <n v="3"/>
    <x v="921"/>
    <s v="Goiânia"/>
    <x v="2"/>
    <n v="4200"/>
    <s v="Tiago Ronfini"/>
    <x v="0"/>
  </r>
  <r>
    <x v="0"/>
    <n v="1"/>
    <x v="921"/>
    <s v="Goiânia"/>
    <x v="2"/>
    <n v="2500"/>
    <s v="Anna Moura"/>
    <x v="1"/>
  </r>
  <r>
    <x v="4"/>
    <n v="4"/>
    <x v="921"/>
    <s v="Rio de Janeiro"/>
    <x v="1"/>
    <n v="21200"/>
    <s v="Anna Aragão"/>
    <x v="1"/>
  </r>
  <r>
    <x v="4"/>
    <n v="1"/>
    <x v="921"/>
    <s v="Goiânia"/>
    <x v="2"/>
    <n v="5300"/>
    <s v="Samara Mariz"/>
    <x v="1"/>
  </r>
  <r>
    <x v="0"/>
    <n v="4"/>
    <x v="921"/>
    <s v="Guarulhos"/>
    <x v="0"/>
    <n v="10000"/>
    <s v="Carlos Santos"/>
    <x v="0"/>
  </r>
  <r>
    <x v="6"/>
    <n v="2"/>
    <x v="921"/>
    <s v="Guarulhos"/>
    <x v="0"/>
    <n v="7000"/>
    <s v="Maria Kohn"/>
    <x v="1"/>
  </r>
  <r>
    <x v="0"/>
    <n v="2"/>
    <x v="921"/>
    <s v="São Paulo"/>
    <x v="0"/>
    <n v="5000"/>
    <s v="Gabriela Carvalho"/>
    <x v="1"/>
  </r>
  <r>
    <x v="6"/>
    <n v="2"/>
    <x v="921"/>
    <s v="Belo Horizonte"/>
    <x v="5"/>
    <n v="7000"/>
    <s v="Lorena Andrade"/>
    <x v="1"/>
  </r>
  <r>
    <x v="4"/>
    <n v="3"/>
    <x v="922"/>
    <s v="Niterói"/>
    <x v="1"/>
    <n v="15900"/>
    <s v="Victor Veloso"/>
    <x v="0"/>
  </r>
  <r>
    <x v="3"/>
    <n v="3"/>
    <x v="922"/>
    <s v="Goiânia"/>
    <x v="2"/>
    <n v="4200"/>
    <s v="Bruno Borges"/>
    <x v="0"/>
  </r>
  <r>
    <x v="3"/>
    <n v="4"/>
    <x v="922"/>
    <s v="Guarulhos"/>
    <x v="0"/>
    <n v="5600"/>
    <s v="Lucas Chagas"/>
    <x v="0"/>
  </r>
  <r>
    <x v="1"/>
    <n v="4"/>
    <x v="922"/>
    <s v="Belo Horizonte"/>
    <x v="5"/>
    <n v="8400"/>
    <s v="Beatriz Ribeiro"/>
    <x v="1"/>
  </r>
  <r>
    <x v="4"/>
    <n v="4"/>
    <x v="922"/>
    <s v="São Paulo"/>
    <x v="0"/>
    <n v="21200"/>
    <s v="José Vasconcellos"/>
    <x v="0"/>
  </r>
  <r>
    <x v="4"/>
    <n v="5"/>
    <x v="922"/>
    <s v="Campinas"/>
    <x v="0"/>
    <n v="26500"/>
    <s v="Carolina Procaci"/>
    <x v="1"/>
  </r>
  <r>
    <x v="0"/>
    <n v="1"/>
    <x v="922"/>
    <s v="São Paulo"/>
    <x v="0"/>
    <n v="2500"/>
    <s v="Carolina Fernandes"/>
    <x v="1"/>
  </r>
  <r>
    <x v="2"/>
    <n v="5"/>
    <x v="922"/>
    <s v="Goiânia"/>
    <x v="2"/>
    <n v="17000"/>
    <s v="Bruno Silva"/>
    <x v="0"/>
  </r>
  <r>
    <x v="1"/>
    <n v="4"/>
    <x v="922"/>
    <s v="Belo Horizonte"/>
    <x v="5"/>
    <n v="8400"/>
    <s v="Raphael Souza"/>
    <x v="0"/>
  </r>
  <r>
    <x v="4"/>
    <n v="2"/>
    <x v="922"/>
    <s v="Porto Alegre"/>
    <x v="4"/>
    <n v="10600"/>
    <s v="Natalia Scalabrin"/>
    <x v="1"/>
  </r>
  <r>
    <x v="0"/>
    <n v="1"/>
    <x v="922"/>
    <s v="Goiânia"/>
    <x v="2"/>
    <n v="2500"/>
    <s v="Raphael Azevedo"/>
    <x v="0"/>
  </r>
  <r>
    <x v="3"/>
    <n v="4"/>
    <x v="922"/>
    <s v="Goiânia"/>
    <x v="2"/>
    <n v="5600"/>
    <s v="Filipe Souza"/>
    <x v="0"/>
  </r>
  <r>
    <x v="2"/>
    <n v="2"/>
    <x v="922"/>
    <s v="Campinas"/>
    <x v="0"/>
    <n v="6800"/>
    <s v="Anna Silva"/>
    <x v="1"/>
  </r>
  <r>
    <x v="6"/>
    <n v="4"/>
    <x v="922"/>
    <s v="Goiânia"/>
    <x v="2"/>
    <n v="21200"/>
    <s v="Thomáz Júnior"/>
    <x v="0"/>
  </r>
  <r>
    <x v="6"/>
    <n v="3"/>
    <x v="922"/>
    <s v="São Paulo"/>
    <x v="0"/>
    <n v="10500"/>
    <s v="Leandro Fahrnholz"/>
    <x v="0"/>
  </r>
  <r>
    <x v="0"/>
    <n v="3"/>
    <x v="923"/>
    <s v="São Paulo"/>
    <x v="0"/>
    <n v="7500"/>
    <s v="Amanda Nauenberg"/>
    <x v="1"/>
  </r>
  <r>
    <x v="6"/>
    <n v="3"/>
    <x v="923"/>
    <s v="Niterói"/>
    <x v="1"/>
    <n v="10500"/>
    <s v="Matheus Azevedo"/>
    <x v="0"/>
  </r>
  <r>
    <x v="6"/>
    <n v="5"/>
    <x v="924"/>
    <s v="Belo Horizonte"/>
    <x v="5"/>
    <n v="17500"/>
    <s v="Luiz Correa"/>
    <x v="0"/>
  </r>
  <r>
    <x v="3"/>
    <n v="4"/>
    <x v="924"/>
    <s v="São Paulo"/>
    <x v="0"/>
    <n v="5600"/>
    <s v="Manuela Cardoso"/>
    <x v="1"/>
  </r>
  <r>
    <x v="5"/>
    <n v="3"/>
    <x v="925"/>
    <s v="Guarulhos"/>
    <x v="0"/>
    <n v="4800"/>
    <s v="Marina Almeida"/>
    <x v="1"/>
  </r>
  <r>
    <x v="4"/>
    <n v="5"/>
    <x v="925"/>
    <s v="Goiânia"/>
    <x v="2"/>
    <n v="26500"/>
    <s v="Bruno Campista"/>
    <x v="0"/>
  </r>
  <r>
    <x v="2"/>
    <n v="4"/>
    <x v="925"/>
    <s v="Goiânia"/>
    <x v="2"/>
    <n v="13600"/>
    <s v="Larissa Martins"/>
    <x v="1"/>
  </r>
  <r>
    <x v="2"/>
    <n v="2"/>
    <x v="925"/>
    <s v="Belo Horizonte"/>
    <x v="5"/>
    <n v="6800"/>
    <s v="Julia Moreira"/>
    <x v="1"/>
  </r>
  <r>
    <x v="3"/>
    <n v="1"/>
    <x v="925"/>
    <s v="Rio de Janeiro"/>
    <x v="1"/>
    <n v="1400"/>
    <s v="Daniel Caldas"/>
    <x v="0"/>
  </r>
  <r>
    <x v="0"/>
    <n v="2"/>
    <x v="925"/>
    <s v="Belo Horizonte"/>
    <x v="5"/>
    <n v="5000"/>
    <s v="Ana Campelo"/>
    <x v="1"/>
  </r>
  <r>
    <x v="0"/>
    <n v="5"/>
    <x v="925"/>
    <s v="Goiânia"/>
    <x v="2"/>
    <n v="12500"/>
    <s v="Lucas Assunção"/>
    <x v="0"/>
  </r>
  <r>
    <x v="4"/>
    <n v="3"/>
    <x v="925"/>
    <s v="Goiânia"/>
    <x v="2"/>
    <n v="15900"/>
    <s v="Daniel Melo"/>
    <x v="0"/>
  </r>
  <r>
    <x v="5"/>
    <n v="1"/>
    <x v="925"/>
    <s v="São Paulo"/>
    <x v="0"/>
    <n v="1600"/>
    <s v="Thomáz Marques"/>
    <x v="0"/>
  </r>
  <r>
    <x v="4"/>
    <n v="2"/>
    <x v="925"/>
    <s v="São Paulo"/>
    <x v="0"/>
    <n v="10600"/>
    <s v="Deysiane Correa"/>
    <x v="1"/>
  </r>
  <r>
    <x v="4"/>
    <n v="5"/>
    <x v="925"/>
    <s v="Guarulhos"/>
    <x v="0"/>
    <n v="26500"/>
    <s v="Gabriella Barros"/>
    <x v="1"/>
  </r>
  <r>
    <x v="3"/>
    <n v="5"/>
    <x v="925"/>
    <s v="Rio de Janeiro"/>
    <x v="1"/>
    <n v="7000"/>
    <s v="Anderson Franco"/>
    <x v="0"/>
  </r>
  <r>
    <x v="0"/>
    <n v="2"/>
    <x v="925"/>
    <s v="São Paulo"/>
    <x v="0"/>
    <n v="5000"/>
    <s v="Lucas Zakhm"/>
    <x v="0"/>
  </r>
  <r>
    <x v="4"/>
    <n v="5"/>
    <x v="925"/>
    <s v="Rio de Janeiro"/>
    <x v="1"/>
    <n v="26500"/>
    <s v="Natália Monteiro"/>
    <x v="1"/>
  </r>
  <r>
    <x v="6"/>
    <n v="5"/>
    <x v="925"/>
    <s v="Belo Horizonte"/>
    <x v="5"/>
    <n v="26500"/>
    <s v="Felipe Valente"/>
    <x v="0"/>
  </r>
  <r>
    <x v="0"/>
    <n v="5"/>
    <x v="925"/>
    <s v="Goiânia"/>
    <x v="2"/>
    <n v="12500"/>
    <s v="Viviane Sepúlveda"/>
    <x v="1"/>
  </r>
  <r>
    <x v="2"/>
    <n v="3"/>
    <x v="925"/>
    <s v="Niterói"/>
    <x v="1"/>
    <n v="10200"/>
    <s v="Lucas Oliveira"/>
    <x v="0"/>
  </r>
  <r>
    <x v="6"/>
    <n v="2"/>
    <x v="925"/>
    <s v="Guarulhos"/>
    <x v="0"/>
    <n v="7000"/>
    <s v="Camila Palmeira"/>
    <x v="1"/>
  </r>
  <r>
    <x v="1"/>
    <n v="3"/>
    <x v="925"/>
    <s v="Belo Horizonte"/>
    <x v="5"/>
    <n v="6300"/>
    <s v="Bruno Rodrigues"/>
    <x v="0"/>
  </r>
  <r>
    <x v="5"/>
    <n v="1"/>
    <x v="926"/>
    <s v="Porto Alegre"/>
    <x v="4"/>
    <n v="1600"/>
    <s v="Matheus Calmon"/>
    <x v="0"/>
  </r>
  <r>
    <x v="0"/>
    <n v="2"/>
    <x v="927"/>
    <s v="Curitiba"/>
    <x v="3"/>
    <n v="10600"/>
    <s v="Natalia Freire"/>
    <x v="1"/>
  </r>
  <r>
    <x v="5"/>
    <n v="4"/>
    <x v="927"/>
    <s v="São Paulo"/>
    <x v="0"/>
    <n v="6400"/>
    <s v="Victor Teixeira"/>
    <x v="0"/>
  </r>
  <r>
    <x v="3"/>
    <n v="5"/>
    <x v="927"/>
    <s v="Porto Alegre"/>
    <x v="4"/>
    <n v="7000"/>
    <s v="Pedro Tiradentes"/>
    <x v="0"/>
  </r>
  <r>
    <x v="4"/>
    <n v="1"/>
    <x v="927"/>
    <s v="Belo Horizonte"/>
    <x v="5"/>
    <n v="5300"/>
    <s v="Raissa Portela"/>
    <x v="1"/>
  </r>
  <r>
    <x v="0"/>
    <n v="5"/>
    <x v="927"/>
    <s v="Niterói"/>
    <x v="1"/>
    <n v="12500"/>
    <s v="Guilherme Pinto"/>
    <x v="0"/>
  </r>
  <r>
    <x v="0"/>
    <n v="5"/>
    <x v="927"/>
    <s v="Belo Horizonte"/>
    <x v="5"/>
    <n v="26500"/>
    <s v="Juliana Monteiro"/>
    <x v="1"/>
  </r>
  <r>
    <x v="1"/>
    <n v="4"/>
    <x v="927"/>
    <s v="Belo Horizonte"/>
    <x v="5"/>
    <n v="8400"/>
    <s v="Helena Vasconcelos"/>
    <x v="1"/>
  </r>
  <r>
    <x v="1"/>
    <n v="4"/>
    <x v="927"/>
    <s v="São Paulo"/>
    <x v="0"/>
    <n v="8400"/>
    <s v="Leandro Rodrigues"/>
    <x v="0"/>
  </r>
  <r>
    <x v="4"/>
    <n v="1"/>
    <x v="927"/>
    <s v="Recife"/>
    <x v="6"/>
    <n v="5300"/>
    <s v="Jackson Figueiredo"/>
    <x v="0"/>
  </r>
  <r>
    <x v="5"/>
    <n v="4"/>
    <x v="927"/>
    <s v="Belo Horizonte"/>
    <x v="5"/>
    <n v="6400"/>
    <s v="José Rodrigues"/>
    <x v="0"/>
  </r>
  <r>
    <x v="0"/>
    <n v="5"/>
    <x v="927"/>
    <s v="São Paulo"/>
    <x v="0"/>
    <n v="12500"/>
    <s v="Raphael Guedes"/>
    <x v="0"/>
  </r>
  <r>
    <x v="4"/>
    <n v="3"/>
    <x v="927"/>
    <s v="São Paulo"/>
    <x v="0"/>
    <n v="15900"/>
    <s v="Giovanna Tabet"/>
    <x v="1"/>
  </r>
  <r>
    <x v="4"/>
    <n v="2"/>
    <x v="927"/>
    <s v="Porto Alegre"/>
    <x v="4"/>
    <n v="10600"/>
    <s v="Ives Guimarães"/>
    <x v="1"/>
  </r>
  <r>
    <x v="0"/>
    <n v="3"/>
    <x v="927"/>
    <s v="Goiânia"/>
    <x v="2"/>
    <n v="7500"/>
    <s v="Alon Corrêa"/>
    <x v="0"/>
  </r>
  <r>
    <x v="3"/>
    <n v="5"/>
    <x v="927"/>
    <s v="Campinas"/>
    <x v="0"/>
    <n v="7000"/>
    <s v="Lucas Passos"/>
    <x v="0"/>
  </r>
  <r>
    <x v="0"/>
    <n v="4"/>
    <x v="927"/>
    <s v="Guarulhos"/>
    <x v="0"/>
    <n v="10000"/>
    <s v="Eduardo Mendes"/>
    <x v="0"/>
  </r>
  <r>
    <x v="5"/>
    <n v="2"/>
    <x v="927"/>
    <s v="Goiânia"/>
    <x v="2"/>
    <n v="3200"/>
    <s v="Caio Abreu"/>
    <x v="0"/>
  </r>
  <r>
    <x v="0"/>
    <n v="5"/>
    <x v="927"/>
    <s v="São Paulo"/>
    <x v="0"/>
    <n v="12500"/>
    <s v="Daniel Mendonça"/>
    <x v="0"/>
  </r>
  <r>
    <x v="6"/>
    <n v="5"/>
    <x v="927"/>
    <s v="Niterói"/>
    <x v="1"/>
    <n v="17500"/>
    <s v="Rafaela Binello"/>
    <x v="1"/>
  </r>
  <r>
    <x v="6"/>
    <n v="3"/>
    <x v="928"/>
    <s v="São Paulo"/>
    <x v="0"/>
    <n v="10500"/>
    <s v="Marcela Baptista"/>
    <x v="1"/>
  </r>
  <r>
    <x v="0"/>
    <n v="2"/>
    <x v="928"/>
    <s v="Curitiba"/>
    <x v="3"/>
    <n v="5000"/>
    <s v="João Nogueira"/>
    <x v="0"/>
  </r>
  <r>
    <x v="4"/>
    <n v="2"/>
    <x v="928"/>
    <s v="Guarulhos"/>
    <x v="0"/>
    <n v="10600"/>
    <s v="Matheus Lima"/>
    <x v="0"/>
  </r>
  <r>
    <x v="0"/>
    <n v="4"/>
    <x v="928"/>
    <s v="São Paulo"/>
    <x v="0"/>
    <n v="21200"/>
    <s v="Julia Essaber"/>
    <x v="1"/>
  </r>
  <r>
    <x v="6"/>
    <n v="5"/>
    <x v="928"/>
    <s v="Belo Horizonte"/>
    <x v="5"/>
    <n v="17500"/>
    <s v="Thiago Soares"/>
    <x v="0"/>
  </r>
  <r>
    <x v="5"/>
    <n v="5"/>
    <x v="928"/>
    <s v="São Paulo"/>
    <x v="0"/>
    <n v="8000"/>
    <s v="Daniel Silva"/>
    <x v="0"/>
  </r>
  <r>
    <x v="2"/>
    <n v="1"/>
    <x v="928"/>
    <s v="Porto Alegre"/>
    <x v="4"/>
    <n v="3400"/>
    <s v="Gustavo Soares"/>
    <x v="0"/>
  </r>
  <r>
    <x v="2"/>
    <n v="2"/>
    <x v="928"/>
    <s v="Belo Horizonte"/>
    <x v="5"/>
    <n v="6800"/>
    <s v="Gabrielle Veiga"/>
    <x v="1"/>
  </r>
  <r>
    <x v="6"/>
    <n v="1"/>
    <x v="928"/>
    <s v="Belo Horizonte"/>
    <x v="5"/>
    <n v="3500"/>
    <s v="Vanessa Vianna"/>
    <x v="1"/>
  </r>
  <r>
    <x v="0"/>
    <n v="5"/>
    <x v="928"/>
    <s v="São Paulo"/>
    <x v="0"/>
    <n v="12500"/>
    <s v="Henrique Silveira"/>
    <x v="0"/>
  </r>
  <r>
    <x v="6"/>
    <n v="1"/>
    <x v="928"/>
    <s v="Niterói"/>
    <x v="1"/>
    <n v="3500"/>
    <s v="Luiza Gonçalves"/>
    <x v="1"/>
  </r>
  <r>
    <x v="3"/>
    <n v="3"/>
    <x v="928"/>
    <s v="Goiânia"/>
    <x v="2"/>
    <n v="4200"/>
    <s v="Amanda Carvalho"/>
    <x v="1"/>
  </r>
  <r>
    <x v="0"/>
    <n v="4"/>
    <x v="928"/>
    <s v="Recife"/>
    <x v="6"/>
    <n v="10000"/>
    <s v="Beatriz Affonso"/>
    <x v="1"/>
  </r>
  <r>
    <x v="6"/>
    <n v="4"/>
    <x v="928"/>
    <s v="Rio de Janeiro"/>
    <x v="1"/>
    <n v="14000"/>
    <s v="João Cavalcante"/>
    <x v="0"/>
  </r>
  <r>
    <x v="1"/>
    <n v="1"/>
    <x v="929"/>
    <s v="Campinas"/>
    <x v="0"/>
    <n v="2100"/>
    <s v="Vanessa Mota"/>
    <x v="1"/>
  </r>
  <r>
    <x v="4"/>
    <n v="5"/>
    <x v="930"/>
    <s v="Goiânia"/>
    <x v="2"/>
    <n v="26500"/>
    <s v="Iuri Araujo"/>
    <x v="0"/>
  </r>
  <r>
    <x v="4"/>
    <n v="2"/>
    <x v="930"/>
    <s v="Belo Horizonte"/>
    <x v="5"/>
    <n v="10600"/>
    <s v="Carolina Pinheiro"/>
    <x v="1"/>
  </r>
  <r>
    <x v="0"/>
    <n v="5"/>
    <x v="930"/>
    <s v="Rio de Janeiro"/>
    <x v="1"/>
    <n v="12500"/>
    <s v="Eduardo Júnior"/>
    <x v="0"/>
  </r>
  <r>
    <x v="6"/>
    <n v="4"/>
    <x v="931"/>
    <s v="Belo Horizonte"/>
    <x v="5"/>
    <n v="14000"/>
    <s v="Gabriela Mesquita"/>
    <x v="1"/>
  </r>
  <r>
    <x v="4"/>
    <n v="3"/>
    <x v="931"/>
    <s v="São Paulo"/>
    <x v="0"/>
    <n v="15900"/>
    <s v="Luiza Miura"/>
    <x v="1"/>
  </r>
  <r>
    <x v="0"/>
    <n v="1"/>
    <x v="932"/>
    <s v="Niterói"/>
    <x v="1"/>
    <n v="2500"/>
    <s v="Thomáz Almeida"/>
    <x v="0"/>
  </r>
  <r>
    <x v="2"/>
    <n v="5"/>
    <x v="932"/>
    <s v="Campinas"/>
    <x v="0"/>
    <n v="17000"/>
    <s v="Cézar Sad"/>
    <x v="0"/>
  </r>
  <r>
    <x v="2"/>
    <n v="4"/>
    <x v="932"/>
    <s v="Belo Horizonte"/>
    <x v="5"/>
    <n v="13600"/>
    <s v="Fillipe Bach"/>
    <x v="0"/>
  </r>
  <r>
    <x v="5"/>
    <n v="3"/>
    <x v="932"/>
    <s v="Belo Horizonte"/>
    <x v="5"/>
    <n v="4800"/>
    <s v="Mateus Puntel"/>
    <x v="0"/>
  </r>
  <r>
    <x v="2"/>
    <n v="2"/>
    <x v="932"/>
    <s v="Rio de Janeiro"/>
    <x v="1"/>
    <n v="6800"/>
    <s v="Natali Souza"/>
    <x v="1"/>
  </r>
  <r>
    <x v="2"/>
    <n v="4"/>
    <x v="932"/>
    <s v="Goiânia"/>
    <x v="2"/>
    <n v="13600"/>
    <s v="Wen Freire"/>
    <x v="1"/>
  </r>
  <r>
    <x v="4"/>
    <n v="4"/>
    <x v="933"/>
    <s v="Porto Alegre"/>
    <x v="4"/>
    <n v="21200"/>
    <s v="João Morelli"/>
    <x v="0"/>
  </r>
  <r>
    <x v="0"/>
    <n v="1"/>
    <x v="933"/>
    <s v="Goiânia"/>
    <x v="2"/>
    <n v="2500"/>
    <s v="Adriane Delgado"/>
    <x v="1"/>
  </r>
  <r>
    <x v="5"/>
    <n v="2"/>
    <x v="933"/>
    <s v="Belo Horizonte"/>
    <x v="5"/>
    <n v="3200"/>
    <s v="Gabriel Cardeman"/>
    <x v="0"/>
  </r>
  <r>
    <x v="4"/>
    <n v="4"/>
    <x v="933"/>
    <s v="São Paulo"/>
    <x v="0"/>
    <n v="21200"/>
    <s v="Melissa Rocha"/>
    <x v="1"/>
  </r>
  <r>
    <x v="0"/>
    <n v="2"/>
    <x v="933"/>
    <s v="Goiânia"/>
    <x v="2"/>
    <n v="5000"/>
    <s v="Ruan Leite"/>
    <x v="0"/>
  </r>
  <r>
    <x v="1"/>
    <n v="2"/>
    <x v="933"/>
    <s v="Porto Alegre"/>
    <x v="4"/>
    <n v="4200"/>
    <s v="Pedro Pereira"/>
    <x v="0"/>
  </r>
  <r>
    <x v="0"/>
    <n v="3"/>
    <x v="933"/>
    <s v="Goiânia"/>
    <x v="2"/>
    <n v="7500"/>
    <s v="Bruna Carvalho"/>
    <x v="1"/>
  </r>
  <r>
    <x v="0"/>
    <n v="4"/>
    <x v="933"/>
    <s v="Niterói"/>
    <x v="1"/>
    <n v="10000"/>
    <s v="Karina Oliveira"/>
    <x v="1"/>
  </r>
  <r>
    <x v="4"/>
    <n v="2"/>
    <x v="933"/>
    <s v="Belo Horizonte"/>
    <x v="5"/>
    <n v="10600"/>
    <s v="Isabelle Carneiro"/>
    <x v="1"/>
  </r>
  <r>
    <x v="0"/>
    <n v="2"/>
    <x v="933"/>
    <s v="Campinas"/>
    <x v="0"/>
    <n v="10600"/>
    <s v="Carolina Calbucci"/>
    <x v="1"/>
  </r>
  <r>
    <x v="0"/>
    <n v="2"/>
    <x v="933"/>
    <s v="Belo Horizonte"/>
    <x v="5"/>
    <n v="5000"/>
    <s v="Jessica Oliveira"/>
    <x v="1"/>
  </r>
  <r>
    <x v="2"/>
    <n v="2"/>
    <x v="933"/>
    <s v="São Paulo"/>
    <x v="0"/>
    <n v="6800"/>
    <s v="Pedro Gomes"/>
    <x v="0"/>
  </r>
  <r>
    <x v="6"/>
    <n v="5"/>
    <x v="933"/>
    <s v="Porto Alegre"/>
    <x v="4"/>
    <n v="17500"/>
    <s v="Bernardo Ribeiro"/>
    <x v="0"/>
  </r>
  <r>
    <x v="0"/>
    <n v="5"/>
    <x v="933"/>
    <s v="Goiânia"/>
    <x v="2"/>
    <n v="26500"/>
    <s v="Renan Hollander"/>
    <x v="0"/>
  </r>
  <r>
    <x v="0"/>
    <n v="5"/>
    <x v="933"/>
    <s v="Belo Horizonte"/>
    <x v="5"/>
    <n v="12500"/>
    <s v="Carlos Filho"/>
    <x v="0"/>
  </r>
  <r>
    <x v="5"/>
    <n v="3"/>
    <x v="933"/>
    <s v="Goiânia"/>
    <x v="2"/>
    <n v="4800"/>
    <s v="Manuela Duarte"/>
    <x v="1"/>
  </r>
  <r>
    <x v="4"/>
    <n v="2"/>
    <x v="934"/>
    <s v="Porto Alegre"/>
    <x v="4"/>
    <n v="10600"/>
    <s v="Raphael Rubim"/>
    <x v="0"/>
  </r>
  <r>
    <x v="2"/>
    <n v="5"/>
    <x v="934"/>
    <s v="Belo Horizonte"/>
    <x v="5"/>
    <n v="17000"/>
    <s v="Fabio Cardoso"/>
    <x v="0"/>
  </r>
  <r>
    <x v="5"/>
    <n v="4"/>
    <x v="934"/>
    <s v="Curitiba"/>
    <x v="3"/>
    <n v="6400"/>
    <s v="Laura Filho"/>
    <x v="1"/>
  </r>
  <r>
    <x v="0"/>
    <n v="3"/>
    <x v="934"/>
    <s v="Niterói"/>
    <x v="1"/>
    <n v="7500"/>
    <s v="Carlos Correa"/>
    <x v="0"/>
  </r>
  <r>
    <x v="0"/>
    <n v="4"/>
    <x v="934"/>
    <s v="São Paulo"/>
    <x v="0"/>
    <n v="10000"/>
    <s v="Raphael Rodrigues"/>
    <x v="0"/>
  </r>
  <r>
    <x v="4"/>
    <n v="4"/>
    <x v="934"/>
    <s v="São Paulo"/>
    <x v="0"/>
    <n v="21200"/>
    <s v="Jorge Alves"/>
    <x v="0"/>
  </r>
  <r>
    <x v="0"/>
    <n v="4"/>
    <x v="934"/>
    <s v="Curitiba"/>
    <x v="3"/>
    <n v="10000"/>
    <s v="João Kurtz"/>
    <x v="0"/>
  </r>
  <r>
    <x v="0"/>
    <n v="1"/>
    <x v="934"/>
    <s v="Campinas"/>
    <x v="0"/>
    <n v="2500"/>
    <s v="Andressa Souza"/>
    <x v="1"/>
  </r>
  <r>
    <x v="2"/>
    <n v="5"/>
    <x v="934"/>
    <s v="São Paulo"/>
    <x v="0"/>
    <n v="17000"/>
    <s v="José Ferreira"/>
    <x v="0"/>
  </r>
  <r>
    <x v="6"/>
    <n v="4"/>
    <x v="934"/>
    <s v="Porto Alegre"/>
    <x v="4"/>
    <n v="14000"/>
    <s v="Ana Gasperi"/>
    <x v="1"/>
  </r>
  <r>
    <x v="1"/>
    <n v="1"/>
    <x v="934"/>
    <s v="Campinas"/>
    <x v="0"/>
    <n v="2100"/>
    <s v="Pedro Santos"/>
    <x v="0"/>
  </r>
  <r>
    <x v="6"/>
    <n v="3"/>
    <x v="934"/>
    <s v="Goiânia"/>
    <x v="2"/>
    <n v="10500"/>
    <s v="Maria Feio"/>
    <x v="1"/>
  </r>
  <r>
    <x v="2"/>
    <n v="4"/>
    <x v="934"/>
    <s v="Belo Horizonte"/>
    <x v="5"/>
    <n v="13600"/>
    <s v="Joana Melo"/>
    <x v="1"/>
  </r>
  <r>
    <x v="1"/>
    <n v="2"/>
    <x v="934"/>
    <s v="Rio de Janeiro"/>
    <x v="1"/>
    <n v="4200"/>
    <s v="Barbara Barros"/>
    <x v="1"/>
  </r>
  <r>
    <x v="5"/>
    <n v="2"/>
    <x v="934"/>
    <s v="Campinas"/>
    <x v="0"/>
    <n v="3200"/>
    <s v="Lunna Pereira"/>
    <x v="1"/>
  </r>
  <r>
    <x v="4"/>
    <n v="2"/>
    <x v="934"/>
    <s v="Curitiba"/>
    <x v="3"/>
    <n v="10600"/>
    <s v="Wendela Cardoso"/>
    <x v="1"/>
  </r>
  <r>
    <x v="3"/>
    <n v="4"/>
    <x v="934"/>
    <s v="Belo Horizonte"/>
    <x v="5"/>
    <n v="5600"/>
    <s v="Rubens Boccaletti"/>
    <x v="0"/>
  </r>
  <r>
    <x v="5"/>
    <n v="4"/>
    <x v="934"/>
    <s v="Porto Alegre"/>
    <x v="4"/>
    <n v="6400"/>
    <s v="Beatriz Almeida"/>
    <x v="1"/>
  </r>
  <r>
    <x v="0"/>
    <n v="4"/>
    <x v="934"/>
    <s v="Curitiba"/>
    <x v="3"/>
    <n v="10000"/>
    <s v="Henrique Silva"/>
    <x v="0"/>
  </r>
  <r>
    <x v="6"/>
    <n v="4"/>
    <x v="934"/>
    <s v="Goiânia"/>
    <x v="2"/>
    <n v="14000"/>
    <s v="Gustavo Procaci"/>
    <x v="0"/>
  </r>
  <r>
    <x v="4"/>
    <n v="5"/>
    <x v="935"/>
    <s v="Guarulhos"/>
    <x v="0"/>
    <n v="26500"/>
    <s v="Yasmim Firmino"/>
    <x v="1"/>
  </r>
  <r>
    <x v="2"/>
    <n v="2"/>
    <x v="935"/>
    <s v="Rio de Janeiro"/>
    <x v="1"/>
    <n v="6800"/>
    <s v="Priscila Brandao"/>
    <x v="1"/>
  </r>
  <r>
    <x v="0"/>
    <n v="2"/>
    <x v="935"/>
    <s v="Porto Alegre"/>
    <x v="4"/>
    <n v="5000"/>
    <s v="Ana Mesquita"/>
    <x v="1"/>
  </r>
  <r>
    <x v="6"/>
    <n v="4"/>
    <x v="935"/>
    <s v="Niterói"/>
    <x v="1"/>
    <n v="14000"/>
    <s v="Adrielle Firmino"/>
    <x v="1"/>
  </r>
  <r>
    <x v="0"/>
    <n v="5"/>
    <x v="935"/>
    <s v="Recife"/>
    <x v="6"/>
    <n v="12500"/>
    <s v="Victor Souza"/>
    <x v="0"/>
  </r>
  <r>
    <x v="4"/>
    <n v="4"/>
    <x v="935"/>
    <s v="Rio de Janeiro"/>
    <x v="1"/>
    <n v="21200"/>
    <s v="Thays Guimarães"/>
    <x v="1"/>
  </r>
  <r>
    <x v="0"/>
    <n v="4"/>
    <x v="935"/>
    <s v="Belo Horizonte"/>
    <x v="5"/>
    <n v="10000"/>
    <s v="Gustavo Berto"/>
    <x v="0"/>
  </r>
  <r>
    <x v="2"/>
    <n v="5"/>
    <x v="935"/>
    <s v="Belo Horizonte"/>
    <x v="5"/>
    <n v="17000"/>
    <s v="Daniel Ramos"/>
    <x v="0"/>
  </r>
  <r>
    <x v="1"/>
    <n v="1"/>
    <x v="935"/>
    <s v="São Paulo"/>
    <x v="0"/>
    <n v="2100"/>
    <s v="Hiaiune Assis"/>
    <x v="0"/>
  </r>
  <r>
    <x v="2"/>
    <n v="5"/>
    <x v="935"/>
    <s v="Goiânia"/>
    <x v="2"/>
    <n v="17000"/>
    <s v="Marcela Delgado"/>
    <x v="1"/>
  </r>
  <r>
    <x v="2"/>
    <n v="3"/>
    <x v="935"/>
    <s v="São Paulo"/>
    <x v="0"/>
    <n v="10200"/>
    <s v="Marcelo Leite"/>
    <x v="0"/>
  </r>
  <r>
    <x v="4"/>
    <n v="2"/>
    <x v="935"/>
    <s v="Goiânia"/>
    <x v="2"/>
    <n v="10600"/>
    <s v="Paula Nascimento"/>
    <x v="1"/>
  </r>
  <r>
    <x v="2"/>
    <n v="4"/>
    <x v="935"/>
    <s v="Goiânia"/>
    <x v="2"/>
    <n v="13600"/>
    <s v="Caio Nucci"/>
    <x v="0"/>
  </r>
  <r>
    <x v="0"/>
    <n v="3"/>
    <x v="935"/>
    <s v="Campinas"/>
    <x v="0"/>
    <n v="15900"/>
    <s v="Maria Rubim"/>
    <x v="1"/>
  </r>
  <r>
    <x v="4"/>
    <n v="3"/>
    <x v="935"/>
    <s v="Belo Horizonte"/>
    <x v="5"/>
    <n v="15900"/>
    <s v="Luis Macckione"/>
    <x v="1"/>
  </r>
  <r>
    <x v="4"/>
    <n v="1"/>
    <x v="935"/>
    <s v="Belo Horizonte"/>
    <x v="5"/>
    <n v="5300"/>
    <s v="Arthur Essaber"/>
    <x v="0"/>
  </r>
  <r>
    <x v="0"/>
    <n v="2"/>
    <x v="936"/>
    <s v="Guarulhos"/>
    <x v="0"/>
    <n v="5000"/>
    <s v="Gabriela Medronho"/>
    <x v="1"/>
  </r>
  <r>
    <x v="1"/>
    <n v="5"/>
    <x v="936"/>
    <s v="Curitiba"/>
    <x v="3"/>
    <n v="10500"/>
    <s v="Leandro Teixeira"/>
    <x v="0"/>
  </r>
  <r>
    <x v="4"/>
    <n v="4"/>
    <x v="936"/>
    <s v="Niterói"/>
    <x v="1"/>
    <n v="21200"/>
    <s v="Caroline Rosa"/>
    <x v="1"/>
  </r>
  <r>
    <x v="3"/>
    <n v="2"/>
    <x v="936"/>
    <s v="Goiânia"/>
    <x v="2"/>
    <n v="2800"/>
    <s v="Izabel Siqueira"/>
    <x v="1"/>
  </r>
  <r>
    <x v="0"/>
    <n v="4"/>
    <x v="936"/>
    <s v="São Paulo"/>
    <x v="0"/>
    <n v="21200"/>
    <s v="Ana Santos"/>
    <x v="1"/>
  </r>
  <r>
    <x v="2"/>
    <n v="1"/>
    <x v="936"/>
    <s v="Rio de Janeiro"/>
    <x v="1"/>
    <n v="3400"/>
    <s v="Gustavo Paulo"/>
    <x v="0"/>
  </r>
  <r>
    <x v="5"/>
    <n v="3"/>
    <x v="937"/>
    <s v="Rio de Janeiro"/>
    <x v="1"/>
    <n v="4800"/>
    <s v="Nathan Huon"/>
    <x v="0"/>
  </r>
  <r>
    <x v="3"/>
    <n v="4"/>
    <x v="937"/>
    <s v="Porto Alegre"/>
    <x v="4"/>
    <n v="5600"/>
    <s v="Lázaro Paulo"/>
    <x v="0"/>
  </r>
  <r>
    <x v="5"/>
    <n v="4"/>
    <x v="937"/>
    <s v="Guarulhos"/>
    <x v="0"/>
    <n v="6400"/>
    <s v="Anna Delgado"/>
    <x v="1"/>
  </r>
  <r>
    <x v="2"/>
    <n v="3"/>
    <x v="938"/>
    <s v="Goiânia"/>
    <x v="2"/>
    <n v="10200"/>
    <s v="Natalia Souza"/>
    <x v="1"/>
  </r>
  <r>
    <x v="1"/>
    <n v="2"/>
    <x v="938"/>
    <s v="São Paulo"/>
    <x v="0"/>
    <n v="4200"/>
    <s v="Leandro Silva"/>
    <x v="0"/>
  </r>
  <r>
    <x v="1"/>
    <n v="3"/>
    <x v="938"/>
    <s v="São Paulo"/>
    <x v="0"/>
    <n v="6300"/>
    <s v="José Gomes"/>
    <x v="0"/>
  </r>
  <r>
    <x v="1"/>
    <n v="1"/>
    <x v="938"/>
    <s v="Rio de Janeiro"/>
    <x v="1"/>
    <n v="2100"/>
    <s v="Izabel Marques"/>
    <x v="1"/>
  </r>
  <r>
    <x v="2"/>
    <n v="2"/>
    <x v="938"/>
    <s v="Porto Alegre"/>
    <x v="4"/>
    <n v="6800"/>
    <s v="Raphael Carvalho"/>
    <x v="0"/>
  </r>
  <r>
    <x v="0"/>
    <n v="2"/>
    <x v="938"/>
    <s v="Porto Alegre"/>
    <x v="4"/>
    <n v="5000"/>
    <s v="Luiz Maia"/>
    <x v="0"/>
  </r>
  <r>
    <x v="4"/>
    <n v="3"/>
    <x v="939"/>
    <s v="Goiânia"/>
    <x v="2"/>
    <n v="15900"/>
    <s v="Carla Kohn"/>
    <x v="1"/>
  </r>
  <r>
    <x v="6"/>
    <n v="5"/>
    <x v="939"/>
    <s v="Guarulhos"/>
    <x v="0"/>
    <n v="17500"/>
    <s v="Bianca Santos"/>
    <x v="1"/>
  </r>
  <r>
    <x v="0"/>
    <n v="5"/>
    <x v="939"/>
    <s v="Belo Horizonte"/>
    <x v="5"/>
    <n v="12500"/>
    <s v="Lara Ferreira"/>
    <x v="1"/>
  </r>
  <r>
    <x v="4"/>
    <n v="2"/>
    <x v="939"/>
    <s v="Curitiba"/>
    <x v="3"/>
    <n v="10600"/>
    <s v="Katharina Pereira"/>
    <x v="1"/>
  </r>
  <r>
    <x v="0"/>
    <n v="5"/>
    <x v="939"/>
    <s v="São Paulo"/>
    <x v="0"/>
    <n v="12500"/>
    <s v="Bruno Santos"/>
    <x v="0"/>
  </r>
  <r>
    <x v="0"/>
    <n v="5"/>
    <x v="939"/>
    <s v="Belo Horizonte"/>
    <x v="5"/>
    <n v="12500"/>
    <s v="Raphael Cardoso"/>
    <x v="0"/>
  </r>
  <r>
    <x v="0"/>
    <n v="2"/>
    <x v="939"/>
    <s v="Porto Alegre"/>
    <x v="4"/>
    <n v="5000"/>
    <s v="Eric Johnson"/>
    <x v="0"/>
  </r>
  <r>
    <x v="0"/>
    <n v="3"/>
    <x v="939"/>
    <s v="Rio de Janeiro"/>
    <x v="1"/>
    <n v="15900"/>
    <s v="Luiza Junior"/>
    <x v="1"/>
  </r>
  <r>
    <x v="2"/>
    <n v="3"/>
    <x v="939"/>
    <s v="Porto Alegre"/>
    <x v="4"/>
    <n v="10200"/>
    <s v="Catarina Isbelle"/>
    <x v="1"/>
  </r>
  <r>
    <x v="3"/>
    <n v="1"/>
    <x v="939"/>
    <s v="Guarulhos"/>
    <x v="0"/>
    <n v="1400"/>
    <s v="Gabriel Viríssimo"/>
    <x v="0"/>
  </r>
  <r>
    <x v="1"/>
    <n v="4"/>
    <x v="939"/>
    <s v="Porto Alegre"/>
    <x v="4"/>
    <n v="8400"/>
    <s v="Lucas Chagas"/>
    <x v="0"/>
  </r>
  <r>
    <x v="0"/>
    <n v="1"/>
    <x v="939"/>
    <s v="São Paulo"/>
    <x v="0"/>
    <n v="2500"/>
    <s v="Thiago Silveira"/>
    <x v="0"/>
  </r>
  <r>
    <x v="4"/>
    <n v="4"/>
    <x v="939"/>
    <s v="Niterói"/>
    <x v="1"/>
    <n v="21200"/>
    <s v="Thomaz Lima"/>
    <x v="0"/>
  </r>
  <r>
    <x v="1"/>
    <n v="4"/>
    <x v="939"/>
    <s v="Campinas"/>
    <x v="0"/>
    <n v="8400"/>
    <s v="Ulisses Delgado"/>
    <x v="0"/>
  </r>
  <r>
    <x v="2"/>
    <n v="2"/>
    <x v="939"/>
    <s v="São Paulo"/>
    <x v="0"/>
    <n v="6800"/>
    <s v="Guilherme Vianna"/>
    <x v="0"/>
  </r>
  <r>
    <x v="3"/>
    <n v="4"/>
    <x v="939"/>
    <s v="Goiânia"/>
    <x v="2"/>
    <n v="5600"/>
    <s v="Rafael Nauenberg"/>
    <x v="0"/>
  </r>
  <r>
    <x v="3"/>
    <n v="1"/>
    <x v="939"/>
    <s v="São Paulo"/>
    <x v="0"/>
    <n v="1400"/>
    <s v="Izabel Almeida"/>
    <x v="1"/>
  </r>
  <r>
    <x v="0"/>
    <n v="4"/>
    <x v="940"/>
    <s v="Rio de Janeiro"/>
    <x v="1"/>
    <n v="10000"/>
    <s v="Rafael Souza"/>
    <x v="0"/>
  </r>
  <r>
    <x v="5"/>
    <n v="1"/>
    <x v="940"/>
    <s v="Porto Alegre"/>
    <x v="4"/>
    <n v="1600"/>
    <s v="Izabel Júnior"/>
    <x v="1"/>
  </r>
  <r>
    <x v="4"/>
    <n v="4"/>
    <x v="940"/>
    <s v="Niterói"/>
    <x v="1"/>
    <n v="21200"/>
    <s v="Letícia Veloso"/>
    <x v="1"/>
  </r>
  <r>
    <x v="5"/>
    <n v="3"/>
    <x v="940"/>
    <s v="Goiânia"/>
    <x v="2"/>
    <n v="4800"/>
    <s v="Paloma Teixeira"/>
    <x v="1"/>
  </r>
  <r>
    <x v="6"/>
    <n v="4"/>
    <x v="940"/>
    <s v="Belo Horizonte"/>
    <x v="5"/>
    <n v="14000"/>
    <s v="Marcelo Essaber"/>
    <x v="0"/>
  </r>
  <r>
    <x v="4"/>
    <n v="2"/>
    <x v="940"/>
    <s v="Goiânia"/>
    <x v="2"/>
    <n v="10600"/>
    <s v="Lucas Meirelles"/>
    <x v="0"/>
  </r>
  <r>
    <x v="0"/>
    <n v="5"/>
    <x v="940"/>
    <s v="Campinas"/>
    <x v="0"/>
    <n v="12500"/>
    <s v="Breno Silva"/>
    <x v="0"/>
  </r>
  <r>
    <x v="0"/>
    <n v="2"/>
    <x v="941"/>
    <s v="Belo Horizonte"/>
    <x v="5"/>
    <n v="5000"/>
    <s v="Stela Novak"/>
    <x v="1"/>
  </r>
  <r>
    <x v="6"/>
    <n v="2"/>
    <x v="941"/>
    <s v="São Paulo"/>
    <x v="0"/>
    <n v="7000"/>
    <s v="Lucas Chagas"/>
    <x v="0"/>
  </r>
  <r>
    <x v="5"/>
    <n v="3"/>
    <x v="942"/>
    <s v="Belo Horizonte"/>
    <x v="5"/>
    <n v="4800"/>
    <s v="Rachel Ursulino"/>
    <x v="1"/>
  </r>
  <r>
    <x v="0"/>
    <n v="2"/>
    <x v="942"/>
    <s v="Campinas"/>
    <x v="0"/>
    <n v="10600"/>
    <s v="Carolina Pereira"/>
    <x v="1"/>
  </r>
  <r>
    <x v="2"/>
    <n v="2"/>
    <x v="942"/>
    <s v="Campinas"/>
    <x v="0"/>
    <n v="6800"/>
    <s v="Thiago Racy"/>
    <x v="0"/>
  </r>
  <r>
    <x v="4"/>
    <n v="1"/>
    <x v="942"/>
    <s v="Goiânia"/>
    <x v="2"/>
    <n v="5300"/>
    <s v="Gabriela Soledade"/>
    <x v="1"/>
  </r>
  <r>
    <x v="3"/>
    <n v="5"/>
    <x v="942"/>
    <s v="São Paulo"/>
    <x v="0"/>
    <n v="7000"/>
    <s v="Priscila Racy"/>
    <x v="1"/>
  </r>
  <r>
    <x v="0"/>
    <n v="4"/>
    <x v="942"/>
    <s v="Niterói"/>
    <x v="1"/>
    <n v="10000"/>
    <s v="Fabio Pedrazza"/>
    <x v="0"/>
  </r>
  <r>
    <x v="5"/>
    <n v="4"/>
    <x v="942"/>
    <s v="São Paulo"/>
    <x v="0"/>
    <n v="6400"/>
    <s v="Andre Gomes"/>
    <x v="0"/>
  </r>
  <r>
    <x v="5"/>
    <n v="5"/>
    <x v="942"/>
    <s v="Belo Horizonte"/>
    <x v="5"/>
    <n v="8000"/>
    <s v="Izabel Almeida"/>
    <x v="1"/>
  </r>
  <r>
    <x v="4"/>
    <n v="3"/>
    <x v="942"/>
    <s v="Rio de Janeiro"/>
    <x v="1"/>
    <n v="15900"/>
    <s v="Diego Wanderley"/>
    <x v="0"/>
  </r>
  <r>
    <x v="1"/>
    <n v="5"/>
    <x v="942"/>
    <s v="Guarulhos"/>
    <x v="0"/>
    <n v="10500"/>
    <s v="Andre Firmino"/>
    <x v="0"/>
  </r>
  <r>
    <x v="4"/>
    <n v="3"/>
    <x v="942"/>
    <s v="Rio de Janeiro"/>
    <x v="1"/>
    <n v="15900"/>
    <s v="Matheus Sone"/>
    <x v="0"/>
  </r>
  <r>
    <x v="6"/>
    <n v="4"/>
    <x v="942"/>
    <s v="Belo Horizonte"/>
    <x v="5"/>
    <n v="14000"/>
    <s v="Ramon Araujo"/>
    <x v="0"/>
  </r>
  <r>
    <x v="2"/>
    <n v="5"/>
    <x v="942"/>
    <s v="São Paulo"/>
    <x v="0"/>
    <n v="17000"/>
    <s v="Ives Brum"/>
    <x v="1"/>
  </r>
  <r>
    <x v="2"/>
    <n v="3"/>
    <x v="942"/>
    <s v="Belo Horizonte"/>
    <x v="5"/>
    <n v="10200"/>
    <s v="Yasmim Sapir"/>
    <x v="1"/>
  </r>
  <r>
    <x v="4"/>
    <n v="2"/>
    <x v="942"/>
    <s v="Porto Alegre"/>
    <x v="4"/>
    <n v="10600"/>
    <s v="Bruna Guadagnino"/>
    <x v="1"/>
  </r>
  <r>
    <x v="3"/>
    <n v="3"/>
    <x v="942"/>
    <s v="Porto Alegre"/>
    <x v="4"/>
    <n v="4200"/>
    <s v="Camilla Rosa"/>
    <x v="1"/>
  </r>
  <r>
    <x v="0"/>
    <n v="2"/>
    <x v="943"/>
    <s v="Rio de Janeiro"/>
    <x v="1"/>
    <n v="5000"/>
    <s v="João Forte"/>
    <x v="0"/>
  </r>
  <r>
    <x v="3"/>
    <n v="3"/>
    <x v="943"/>
    <s v="São Paulo"/>
    <x v="0"/>
    <n v="4200"/>
    <s v="Pedro Barros"/>
    <x v="0"/>
  </r>
  <r>
    <x v="0"/>
    <n v="5"/>
    <x v="943"/>
    <s v="São Paulo"/>
    <x v="0"/>
    <n v="12500"/>
    <s v="Raphael Santos"/>
    <x v="0"/>
  </r>
  <r>
    <x v="6"/>
    <n v="1"/>
    <x v="943"/>
    <s v="Guarulhos"/>
    <x v="0"/>
    <n v="3500"/>
    <s v="Felipe Barreto"/>
    <x v="0"/>
  </r>
  <r>
    <x v="6"/>
    <n v="5"/>
    <x v="943"/>
    <s v="Curitiba"/>
    <x v="3"/>
    <n v="17500"/>
    <s v="Gabriel Correa"/>
    <x v="0"/>
  </r>
  <r>
    <x v="4"/>
    <n v="4"/>
    <x v="943"/>
    <s v="Belo Horizonte"/>
    <x v="5"/>
    <n v="21200"/>
    <s v="Guilherme Vasconcelos"/>
    <x v="0"/>
  </r>
  <r>
    <x v="4"/>
    <n v="3"/>
    <x v="943"/>
    <s v="Rio de Janeiro"/>
    <x v="1"/>
    <n v="15900"/>
    <s v="Isabella Varella"/>
    <x v="1"/>
  </r>
  <r>
    <x v="4"/>
    <n v="4"/>
    <x v="943"/>
    <s v="Guarulhos"/>
    <x v="0"/>
    <n v="21200"/>
    <s v="Victor Gomes"/>
    <x v="0"/>
  </r>
  <r>
    <x v="6"/>
    <n v="5"/>
    <x v="943"/>
    <s v="Belo Horizonte"/>
    <x v="5"/>
    <n v="26500"/>
    <s v="Manuela Resende"/>
    <x v="1"/>
  </r>
  <r>
    <x v="3"/>
    <n v="3"/>
    <x v="943"/>
    <s v="Belo Horizonte"/>
    <x v="5"/>
    <n v="4200"/>
    <s v="Maria Monteiro"/>
    <x v="1"/>
  </r>
  <r>
    <x v="0"/>
    <n v="4"/>
    <x v="943"/>
    <s v="Guarulhos"/>
    <x v="0"/>
    <n v="21200"/>
    <s v="Elaine Firmino"/>
    <x v="1"/>
  </r>
  <r>
    <x v="4"/>
    <n v="5"/>
    <x v="943"/>
    <s v="Guarulhos"/>
    <x v="0"/>
    <n v="26500"/>
    <s v="Victor Miranda"/>
    <x v="0"/>
  </r>
  <r>
    <x v="6"/>
    <n v="2"/>
    <x v="943"/>
    <s v="Curitiba"/>
    <x v="3"/>
    <n v="10600"/>
    <s v="Barbara Brito"/>
    <x v="1"/>
  </r>
  <r>
    <x v="0"/>
    <n v="5"/>
    <x v="944"/>
    <s v="Belo Horizonte"/>
    <x v="5"/>
    <n v="12500"/>
    <s v="Elaine Silva"/>
    <x v="1"/>
  </r>
  <r>
    <x v="1"/>
    <n v="2"/>
    <x v="945"/>
    <s v="São Paulo"/>
    <x v="0"/>
    <n v="4200"/>
    <s v="Gabriel Santos"/>
    <x v="0"/>
  </r>
  <r>
    <x v="2"/>
    <n v="3"/>
    <x v="945"/>
    <s v="São Paulo"/>
    <x v="0"/>
    <n v="10200"/>
    <s v="Renan Fahrnholz"/>
    <x v="0"/>
  </r>
  <r>
    <x v="3"/>
    <n v="5"/>
    <x v="945"/>
    <s v="Campinas"/>
    <x v="0"/>
    <n v="7000"/>
    <s v="Juliana Lencastre"/>
    <x v="1"/>
  </r>
  <r>
    <x v="6"/>
    <n v="1"/>
    <x v="945"/>
    <s v="Belo Horizonte"/>
    <x v="5"/>
    <n v="3500"/>
    <s v="Eduardo Carneiro"/>
    <x v="0"/>
  </r>
  <r>
    <x v="0"/>
    <n v="2"/>
    <x v="945"/>
    <s v="São Paulo"/>
    <x v="0"/>
    <n v="5000"/>
    <s v="Guilherme Araújo"/>
    <x v="0"/>
  </r>
  <r>
    <x v="0"/>
    <n v="4"/>
    <x v="945"/>
    <s v="Belo Horizonte"/>
    <x v="5"/>
    <n v="10000"/>
    <s v="Mayara Meirelles"/>
    <x v="1"/>
  </r>
  <r>
    <x v="1"/>
    <n v="5"/>
    <x v="945"/>
    <s v="São Paulo"/>
    <x v="0"/>
    <n v="10500"/>
    <s v="Adriana Accardo"/>
    <x v="1"/>
  </r>
  <r>
    <x v="4"/>
    <n v="5"/>
    <x v="945"/>
    <s v="São Paulo"/>
    <x v="0"/>
    <n v="26500"/>
    <s v="Stefan Leig"/>
    <x v="0"/>
  </r>
  <r>
    <x v="2"/>
    <n v="1"/>
    <x v="945"/>
    <s v="São Paulo"/>
    <x v="0"/>
    <n v="3400"/>
    <s v="José Gontijo"/>
    <x v="0"/>
  </r>
  <r>
    <x v="2"/>
    <n v="1"/>
    <x v="945"/>
    <s v="Belo Horizonte"/>
    <x v="5"/>
    <n v="3400"/>
    <s v="Lucas Novak"/>
    <x v="0"/>
  </r>
  <r>
    <x v="4"/>
    <n v="5"/>
    <x v="945"/>
    <s v="Curitiba"/>
    <x v="3"/>
    <n v="26500"/>
    <s v="Fabio Rodrigues"/>
    <x v="0"/>
  </r>
  <r>
    <x v="3"/>
    <n v="3"/>
    <x v="945"/>
    <s v="Guarulhos"/>
    <x v="0"/>
    <n v="4200"/>
    <s v="Pedro Costa"/>
    <x v="0"/>
  </r>
  <r>
    <x v="2"/>
    <n v="1"/>
    <x v="945"/>
    <s v="Rio de Janeiro"/>
    <x v="1"/>
    <n v="3400"/>
    <s v="Giulia Jesus"/>
    <x v="1"/>
  </r>
  <r>
    <x v="5"/>
    <n v="5"/>
    <x v="945"/>
    <s v="Niterói"/>
    <x v="1"/>
    <n v="8000"/>
    <s v="Beatriz Tanaka"/>
    <x v="1"/>
  </r>
  <r>
    <x v="0"/>
    <n v="1"/>
    <x v="946"/>
    <s v="São Paulo"/>
    <x v="0"/>
    <n v="2500"/>
    <s v="Anna Carvalho"/>
    <x v="1"/>
  </r>
  <r>
    <x v="4"/>
    <n v="3"/>
    <x v="946"/>
    <s v="Curitiba"/>
    <x v="3"/>
    <n v="15900"/>
    <s v="Matheus Cavalcanti"/>
    <x v="0"/>
  </r>
  <r>
    <x v="1"/>
    <n v="3"/>
    <x v="947"/>
    <s v="Goiânia"/>
    <x v="2"/>
    <n v="6300"/>
    <s v="Arthur Sobral"/>
    <x v="0"/>
  </r>
  <r>
    <x v="4"/>
    <n v="3"/>
    <x v="947"/>
    <s v="São Paulo"/>
    <x v="0"/>
    <n v="15900"/>
    <s v="Henrique Freitas"/>
    <x v="0"/>
  </r>
  <r>
    <x v="6"/>
    <n v="2"/>
    <x v="947"/>
    <s v="São Paulo"/>
    <x v="0"/>
    <n v="10600"/>
    <s v="David Almeida"/>
    <x v="0"/>
  </r>
  <r>
    <x v="6"/>
    <n v="2"/>
    <x v="947"/>
    <s v="São Paulo"/>
    <x v="0"/>
    <n v="7000"/>
    <s v="Diego Almeida"/>
    <x v="0"/>
  </r>
  <r>
    <x v="1"/>
    <n v="1"/>
    <x v="948"/>
    <s v="Curitiba"/>
    <x v="3"/>
    <n v="2100"/>
    <s v="Cícero Costa"/>
    <x v="0"/>
  </r>
  <r>
    <x v="0"/>
    <n v="3"/>
    <x v="948"/>
    <s v="São Paulo"/>
    <x v="0"/>
    <n v="7500"/>
    <s v="Rodrigo Souza"/>
    <x v="0"/>
  </r>
  <r>
    <x v="0"/>
    <n v="5"/>
    <x v="948"/>
    <s v="Belo Horizonte"/>
    <x v="5"/>
    <n v="12500"/>
    <s v="Débora Rocha"/>
    <x v="1"/>
  </r>
  <r>
    <x v="3"/>
    <n v="2"/>
    <x v="948"/>
    <s v="São Paulo"/>
    <x v="0"/>
    <n v="2800"/>
    <s v="Beatriz Souza"/>
    <x v="1"/>
  </r>
  <r>
    <x v="0"/>
    <n v="4"/>
    <x v="948"/>
    <s v="Guarulhos"/>
    <x v="0"/>
    <n v="10000"/>
    <s v="Paula Tiradentes"/>
    <x v="1"/>
  </r>
  <r>
    <x v="6"/>
    <n v="5"/>
    <x v="948"/>
    <s v="Niterói"/>
    <x v="1"/>
    <n v="17500"/>
    <s v="Diogo Delgado"/>
    <x v="0"/>
  </r>
  <r>
    <x v="4"/>
    <n v="5"/>
    <x v="948"/>
    <s v="Belo Horizonte"/>
    <x v="5"/>
    <n v="26500"/>
    <s v="Eduardo Oliveira"/>
    <x v="0"/>
  </r>
  <r>
    <x v="0"/>
    <n v="2"/>
    <x v="949"/>
    <s v="Rio de Janeiro"/>
    <x v="1"/>
    <n v="5000"/>
    <s v="Jéssica Santos"/>
    <x v="1"/>
  </r>
  <r>
    <x v="4"/>
    <n v="3"/>
    <x v="949"/>
    <s v="Curitiba"/>
    <x v="3"/>
    <n v="15900"/>
    <s v="Daniel Rodrigues"/>
    <x v="0"/>
  </r>
  <r>
    <x v="3"/>
    <n v="1"/>
    <x v="949"/>
    <s v="São Paulo"/>
    <x v="0"/>
    <n v="1400"/>
    <s v="Anderson Guadagnino"/>
    <x v="0"/>
  </r>
  <r>
    <x v="6"/>
    <n v="3"/>
    <x v="949"/>
    <s v="Porto Alegre"/>
    <x v="4"/>
    <n v="15900"/>
    <s v="Ana Sá"/>
    <x v="1"/>
  </r>
  <r>
    <x v="0"/>
    <n v="1"/>
    <x v="949"/>
    <s v="Curitiba"/>
    <x v="3"/>
    <n v="2500"/>
    <s v="Matheus Provenzano"/>
    <x v="0"/>
  </r>
  <r>
    <x v="3"/>
    <n v="2"/>
    <x v="950"/>
    <s v="Rio de Janeiro"/>
    <x v="1"/>
    <n v="2800"/>
    <s v="Guido Morelli"/>
    <x v="0"/>
  </r>
  <r>
    <x v="3"/>
    <n v="3"/>
    <x v="950"/>
    <s v="Belo Horizonte"/>
    <x v="5"/>
    <n v="4200"/>
    <s v="Stephanie Gouvêa"/>
    <x v="1"/>
  </r>
  <r>
    <x v="6"/>
    <n v="4"/>
    <x v="950"/>
    <s v="São Paulo"/>
    <x v="0"/>
    <n v="14000"/>
    <s v="Rodrigo Oliveira"/>
    <x v="0"/>
  </r>
  <r>
    <x v="4"/>
    <n v="3"/>
    <x v="950"/>
    <s v="Porto Alegre"/>
    <x v="4"/>
    <n v="15900"/>
    <s v="Diego Lencastre"/>
    <x v="0"/>
  </r>
  <r>
    <x v="6"/>
    <n v="5"/>
    <x v="950"/>
    <s v="Guarulhos"/>
    <x v="0"/>
    <n v="17500"/>
    <s v="Júlia Mendes"/>
    <x v="1"/>
  </r>
  <r>
    <x v="5"/>
    <n v="1"/>
    <x v="950"/>
    <s v="Guarulhos"/>
    <x v="0"/>
    <n v="1600"/>
    <s v="Luiz Guedes"/>
    <x v="0"/>
  </r>
  <r>
    <x v="4"/>
    <n v="4"/>
    <x v="950"/>
    <s v="Guarulhos"/>
    <x v="0"/>
    <n v="21200"/>
    <s v="Alessandra Soares"/>
    <x v="1"/>
  </r>
  <r>
    <x v="4"/>
    <n v="2"/>
    <x v="950"/>
    <s v="Belo Horizonte"/>
    <x v="5"/>
    <n v="10600"/>
    <s v="Nathan Lopes"/>
    <x v="0"/>
  </r>
  <r>
    <x v="0"/>
    <n v="3"/>
    <x v="951"/>
    <s v="Goiânia"/>
    <x v="2"/>
    <n v="7500"/>
    <s v="Ana Ribeiro"/>
    <x v="1"/>
  </r>
  <r>
    <x v="0"/>
    <n v="1"/>
    <x v="951"/>
    <s v="Niterói"/>
    <x v="1"/>
    <n v="2500"/>
    <s v="Larissa Castilho"/>
    <x v="1"/>
  </r>
  <r>
    <x v="0"/>
    <n v="3"/>
    <x v="952"/>
    <s v="São Paulo"/>
    <x v="0"/>
    <n v="7500"/>
    <s v="Lais Portela"/>
    <x v="1"/>
  </r>
  <r>
    <x v="0"/>
    <n v="5"/>
    <x v="952"/>
    <s v="Rio de Janeiro"/>
    <x v="1"/>
    <n v="12500"/>
    <s v="Rilson Machado"/>
    <x v="0"/>
  </r>
  <r>
    <x v="2"/>
    <n v="1"/>
    <x v="953"/>
    <s v="Goiânia"/>
    <x v="2"/>
    <n v="3400"/>
    <s v="Guido Medina"/>
    <x v="0"/>
  </r>
  <r>
    <x v="2"/>
    <n v="4"/>
    <x v="953"/>
    <s v="Belo Horizonte"/>
    <x v="5"/>
    <n v="13600"/>
    <s v="Carlos Faria"/>
    <x v="0"/>
  </r>
  <r>
    <x v="0"/>
    <n v="4"/>
    <x v="953"/>
    <s v="São Paulo"/>
    <x v="0"/>
    <n v="10000"/>
    <s v="Vitor Ramos"/>
    <x v="0"/>
  </r>
  <r>
    <x v="0"/>
    <n v="1"/>
    <x v="953"/>
    <s v="Rio de Janeiro"/>
    <x v="1"/>
    <n v="2500"/>
    <s v="Sarah Viríssimo"/>
    <x v="1"/>
  </r>
  <r>
    <x v="4"/>
    <n v="1"/>
    <x v="953"/>
    <s v="Niterói"/>
    <x v="1"/>
    <n v="5300"/>
    <s v="Lívia Kranz"/>
    <x v="1"/>
  </r>
  <r>
    <x v="2"/>
    <n v="4"/>
    <x v="953"/>
    <s v="Rio de Janeiro"/>
    <x v="1"/>
    <n v="13600"/>
    <s v="Thomáz Barbosa"/>
    <x v="0"/>
  </r>
  <r>
    <x v="6"/>
    <n v="3"/>
    <x v="953"/>
    <s v="Guarulhos"/>
    <x v="0"/>
    <n v="15900"/>
    <s v="Deysiane Siqueira"/>
    <x v="1"/>
  </r>
  <r>
    <x v="0"/>
    <n v="2"/>
    <x v="953"/>
    <s v="Rio de Janeiro"/>
    <x v="1"/>
    <n v="5000"/>
    <s v="Kim Mendes"/>
    <x v="1"/>
  </r>
  <r>
    <x v="6"/>
    <n v="5"/>
    <x v="953"/>
    <s v="Campinas"/>
    <x v="0"/>
    <n v="17500"/>
    <s v="Rogério Vasconcelos"/>
    <x v="0"/>
  </r>
  <r>
    <x v="0"/>
    <n v="4"/>
    <x v="953"/>
    <s v="São Paulo"/>
    <x v="0"/>
    <n v="10000"/>
    <s v="Letícia Santos"/>
    <x v="1"/>
  </r>
  <r>
    <x v="2"/>
    <n v="5"/>
    <x v="953"/>
    <s v="Curitiba"/>
    <x v="3"/>
    <n v="17000"/>
    <s v="Bruna Paulo"/>
    <x v="1"/>
  </r>
  <r>
    <x v="3"/>
    <n v="1"/>
    <x v="953"/>
    <s v="Niterói"/>
    <x v="1"/>
    <n v="1400"/>
    <s v="Pedro Caldas"/>
    <x v="0"/>
  </r>
  <r>
    <x v="6"/>
    <n v="2"/>
    <x v="953"/>
    <s v="Rio de Janeiro"/>
    <x v="1"/>
    <n v="7000"/>
    <s v="Diogo Sobral"/>
    <x v="0"/>
  </r>
  <r>
    <x v="5"/>
    <n v="2"/>
    <x v="953"/>
    <s v="Porto Alegre"/>
    <x v="4"/>
    <n v="3200"/>
    <s v="Tadeu Marques"/>
    <x v="0"/>
  </r>
  <r>
    <x v="1"/>
    <n v="4"/>
    <x v="953"/>
    <s v="Belo Horizonte"/>
    <x v="5"/>
    <n v="8400"/>
    <s v="Ana Amaral"/>
    <x v="1"/>
  </r>
  <r>
    <x v="4"/>
    <n v="3"/>
    <x v="954"/>
    <s v="Niterói"/>
    <x v="1"/>
    <n v="15900"/>
    <s v="Isabela Rosa"/>
    <x v="1"/>
  </r>
  <r>
    <x v="0"/>
    <n v="4"/>
    <x v="954"/>
    <s v="Campinas"/>
    <x v="0"/>
    <n v="10000"/>
    <s v="Diego Brandao"/>
    <x v="0"/>
  </r>
  <r>
    <x v="0"/>
    <n v="2"/>
    <x v="954"/>
    <s v="Curitiba"/>
    <x v="3"/>
    <n v="5000"/>
    <s v="Rafael Ferrari"/>
    <x v="0"/>
  </r>
  <r>
    <x v="4"/>
    <n v="3"/>
    <x v="955"/>
    <s v="Belo Horizonte"/>
    <x v="5"/>
    <n v="15900"/>
    <s v="Beatriz Silva"/>
    <x v="1"/>
  </r>
  <r>
    <x v="4"/>
    <n v="5"/>
    <x v="955"/>
    <s v="Niterói"/>
    <x v="1"/>
    <n v="26500"/>
    <s v="Matheus Carvalho"/>
    <x v="0"/>
  </r>
  <r>
    <x v="3"/>
    <n v="4"/>
    <x v="956"/>
    <s v="Porto Alegre"/>
    <x v="4"/>
    <n v="5600"/>
    <s v="Daniel Melo"/>
    <x v="0"/>
  </r>
  <r>
    <x v="5"/>
    <n v="2"/>
    <x v="956"/>
    <s v="Belo Horizonte"/>
    <x v="5"/>
    <n v="3200"/>
    <s v="Bianca Assunção"/>
    <x v="1"/>
  </r>
  <r>
    <x v="4"/>
    <n v="4"/>
    <x v="956"/>
    <s v="Belo Horizonte"/>
    <x v="5"/>
    <n v="21200"/>
    <s v="Marcelo Souza"/>
    <x v="0"/>
  </r>
  <r>
    <x v="2"/>
    <n v="4"/>
    <x v="957"/>
    <s v="São Paulo"/>
    <x v="0"/>
    <n v="13600"/>
    <s v="Manuela Gomes"/>
    <x v="1"/>
  </r>
  <r>
    <x v="3"/>
    <n v="3"/>
    <x v="957"/>
    <s v="Curitiba"/>
    <x v="3"/>
    <n v="4200"/>
    <s v="Bruna Junqueira"/>
    <x v="1"/>
  </r>
  <r>
    <x v="4"/>
    <n v="4"/>
    <x v="958"/>
    <s v="São Paulo"/>
    <x v="0"/>
    <n v="21200"/>
    <s v="Leonardo Ferreira"/>
    <x v="0"/>
  </r>
  <r>
    <x v="6"/>
    <n v="5"/>
    <x v="958"/>
    <s v="Porto Alegre"/>
    <x v="4"/>
    <n v="26500"/>
    <s v="Diego Brito"/>
    <x v="0"/>
  </r>
  <r>
    <x v="2"/>
    <n v="1"/>
    <x v="958"/>
    <s v="Porto Alegre"/>
    <x v="4"/>
    <n v="3400"/>
    <s v="Katharina Fernandes"/>
    <x v="1"/>
  </r>
  <r>
    <x v="0"/>
    <n v="4"/>
    <x v="958"/>
    <s v="Rio de Janeiro"/>
    <x v="1"/>
    <n v="10000"/>
    <s v="Bruna Mendonça"/>
    <x v="1"/>
  </r>
  <r>
    <x v="0"/>
    <n v="1"/>
    <x v="958"/>
    <s v="Goiânia"/>
    <x v="2"/>
    <n v="2500"/>
    <s v="Thayna Morete"/>
    <x v="1"/>
  </r>
  <r>
    <x v="1"/>
    <n v="5"/>
    <x v="958"/>
    <s v="Belo Horizonte"/>
    <x v="5"/>
    <n v="10500"/>
    <s v="João Figueiredo"/>
    <x v="0"/>
  </r>
  <r>
    <x v="0"/>
    <n v="5"/>
    <x v="958"/>
    <s v="Belo Horizonte"/>
    <x v="5"/>
    <n v="12500"/>
    <s v="Maria Reis"/>
    <x v="1"/>
  </r>
  <r>
    <x v="3"/>
    <n v="2"/>
    <x v="958"/>
    <s v="Goiânia"/>
    <x v="2"/>
    <n v="2800"/>
    <s v="João Nauenberg"/>
    <x v="0"/>
  </r>
  <r>
    <x v="4"/>
    <n v="3"/>
    <x v="958"/>
    <s v="São Paulo"/>
    <x v="0"/>
    <n v="15900"/>
    <s v="Henrique Ribeiro"/>
    <x v="0"/>
  </r>
  <r>
    <x v="1"/>
    <n v="4"/>
    <x v="958"/>
    <s v="São Paulo"/>
    <x v="0"/>
    <n v="8400"/>
    <s v="Paula Carvalho"/>
    <x v="1"/>
  </r>
  <r>
    <x v="2"/>
    <n v="4"/>
    <x v="958"/>
    <s v="São Paulo"/>
    <x v="0"/>
    <n v="13600"/>
    <s v="Lázaro Correa"/>
    <x v="0"/>
  </r>
  <r>
    <x v="0"/>
    <n v="4"/>
    <x v="958"/>
    <s v="São Paulo"/>
    <x v="0"/>
    <n v="10000"/>
    <s v="Wendela Silva"/>
    <x v="1"/>
  </r>
  <r>
    <x v="0"/>
    <n v="2"/>
    <x v="958"/>
    <s v="Rio de Janeiro"/>
    <x v="1"/>
    <n v="5000"/>
    <s v="Pedro Figueiredo"/>
    <x v="0"/>
  </r>
  <r>
    <x v="1"/>
    <n v="1"/>
    <x v="958"/>
    <s v="Guarulhos"/>
    <x v="0"/>
    <n v="2100"/>
    <s v="Henrique Martins"/>
    <x v="0"/>
  </r>
  <r>
    <x v="6"/>
    <n v="2"/>
    <x v="958"/>
    <s v="Belo Horizonte"/>
    <x v="5"/>
    <n v="7000"/>
    <s v="José Rodrigues"/>
    <x v="0"/>
  </r>
  <r>
    <x v="6"/>
    <n v="2"/>
    <x v="958"/>
    <s v="Guarulhos"/>
    <x v="0"/>
    <n v="7000"/>
    <s v="Rubens Silva"/>
    <x v="0"/>
  </r>
  <r>
    <x v="1"/>
    <n v="3"/>
    <x v="958"/>
    <s v="Belo Horizonte"/>
    <x v="5"/>
    <n v="6300"/>
    <s v="Lucas Seixas"/>
    <x v="0"/>
  </r>
  <r>
    <x v="2"/>
    <n v="4"/>
    <x v="958"/>
    <s v="Guarulhos"/>
    <x v="0"/>
    <n v="13600"/>
    <s v="Eduardo Carneiro"/>
    <x v="0"/>
  </r>
  <r>
    <x v="2"/>
    <n v="3"/>
    <x v="959"/>
    <s v="Rio de Janeiro"/>
    <x v="1"/>
    <n v="10200"/>
    <s v="Caroline Caputo"/>
    <x v="1"/>
  </r>
  <r>
    <x v="4"/>
    <n v="4"/>
    <x v="959"/>
    <s v="São Paulo"/>
    <x v="0"/>
    <n v="21200"/>
    <s v="Roberto Bach"/>
    <x v="0"/>
  </r>
  <r>
    <x v="5"/>
    <n v="4"/>
    <x v="959"/>
    <s v="Campinas"/>
    <x v="0"/>
    <n v="6400"/>
    <s v="Ruan Carvalho"/>
    <x v="0"/>
  </r>
  <r>
    <x v="0"/>
    <n v="1"/>
    <x v="959"/>
    <s v="Porto Alegre"/>
    <x v="4"/>
    <n v="2500"/>
    <s v="Chan Racy"/>
    <x v="1"/>
  </r>
  <r>
    <x v="5"/>
    <n v="3"/>
    <x v="959"/>
    <s v="Niterói"/>
    <x v="1"/>
    <n v="4800"/>
    <s v="Dandara Nauenberg"/>
    <x v="1"/>
  </r>
  <r>
    <x v="0"/>
    <n v="4"/>
    <x v="959"/>
    <s v="Goiânia"/>
    <x v="2"/>
    <n v="10000"/>
    <s v="Antonio Mendonça"/>
    <x v="0"/>
  </r>
  <r>
    <x v="6"/>
    <n v="1"/>
    <x v="959"/>
    <s v="Campinas"/>
    <x v="0"/>
    <n v="3500"/>
    <s v="Breno Ribeiro"/>
    <x v="0"/>
  </r>
  <r>
    <x v="0"/>
    <n v="5"/>
    <x v="960"/>
    <s v="Porto Alegre"/>
    <x v="4"/>
    <n v="12500"/>
    <s v="Hiaiune Ribeiro"/>
    <x v="0"/>
  </r>
  <r>
    <x v="2"/>
    <n v="2"/>
    <x v="960"/>
    <s v="Goiânia"/>
    <x v="2"/>
    <n v="6800"/>
    <s v="Gabriela Palmeira"/>
    <x v="1"/>
  </r>
  <r>
    <x v="4"/>
    <n v="5"/>
    <x v="960"/>
    <s v="Goiânia"/>
    <x v="2"/>
    <n v="26500"/>
    <s v="Raíza Lima"/>
    <x v="1"/>
  </r>
  <r>
    <x v="2"/>
    <n v="3"/>
    <x v="960"/>
    <s v="Guarulhos"/>
    <x v="0"/>
    <n v="10200"/>
    <s v="Patrícia Santos"/>
    <x v="1"/>
  </r>
  <r>
    <x v="6"/>
    <n v="5"/>
    <x v="960"/>
    <s v="Goiânia"/>
    <x v="2"/>
    <n v="17500"/>
    <s v="Vanessa Mendonça"/>
    <x v="1"/>
  </r>
  <r>
    <x v="4"/>
    <n v="1"/>
    <x v="960"/>
    <s v="Porto Alegre"/>
    <x v="4"/>
    <n v="5300"/>
    <s v="Maria Sales"/>
    <x v="1"/>
  </r>
  <r>
    <x v="3"/>
    <n v="1"/>
    <x v="960"/>
    <s v="Campinas"/>
    <x v="0"/>
    <n v="1400"/>
    <s v="Bruno Essaber"/>
    <x v="0"/>
  </r>
  <r>
    <x v="5"/>
    <n v="2"/>
    <x v="960"/>
    <s v="São Paulo"/>
    <x v="0"/>
    <n v="3200"/>
    <s v="João Silva"/>
    <x v="0"/>
  </r>
  <r>
    <x v="2"/>
    <n v="1"/>
    <x v="960"/>
    <s v="Curitiba"/>
    <x v="3"/>
    <n v="3400"/>
    <s v="Letícia Silva"/>
    <x v="1"/>
  </r>
  <r>
    <x v="4"/>
    <n v="4"/>
    <x v="960"/>
    <s v="São Paulo"/>
    <x v="0"/>
    <n v="21200"/>
    <s v="Leonardo Oliveira"/>
    <x v="0"/>
  </r>
  <r>
    <x v="0"/>
    <n v="5"/>
    <x v="960"/>
    <s v="Goiânia"/>
    <x v="2"/>
    <n v="12500"/>
    <s v="Daniel Barreira"/>
    <x v="0"/>
  </r>
  <r>
    <x v="4"/>
    <n v="2"/>
    <x v="960"/>
    <s v="Niterói"/>
    <x v="1"/>
    <n v="10600"/>
    <s v="Marcos Chou"/>
    <x v="0"/>
  </r>
  <r>
    <x v="2"/>
    <n v="3"/>
    <x v="960"/>
    <s v="Goiânia"/>
    <x v="2"/>
    <n v="10200"/>
    <s v="Andressa Teraoka"/>
    <x v="1"/>
  </r>
  <r>
    <x v="6"/>
    <n v="2"/>
    <x v="960"/>
    <s v="Campinas"/>
    <x v="0"/>
    <n v="7000"/>
    <s v="Larissa Ventura"/>
    <x v="1"/>
  </r>
  <r>
    <x v="3"/>
    <n v="4"/>
    <x v="961"/>
    <s v="Belo Horizonte"/>
    <x v="5"/>
    <n v="5600"/>
    <s v="Luis Brito"/>
    <x v="1"/>
  </r>
  <r>
    <x v="3"/>
    <n v="1"/>
    <x v="962"/>
    <s v="Belo Horizonte"/>
    <x v="5"/>
    <n v="1400"/>
    <s v="Mateus Binello"/>
    <x v="0"/>
  </r>
  <r>
    <x v="6"/>
    <n v="2"/>
    <x v="962"/>
    <s v="Guarulhos"/>
    <x v="0"/>
    <n v="7000"/>
    <s v="Raísa Gonçalves"/>
    <x v="1"/>
  </r>
  <r>
    <x v="1"/>
    <n v="4"/>
    <x v="963"/>
    <s v="Belo Horizonte"/>
    <x v="5"/>
    <n v="8400"/>
    <s v="João Chou"/>
    <x v="0"/>
  </r>
  <r>
    <x v="5"/>
    <n v="4"/>
    <x v="964"/>
    <s v="São Paulo"/>
    <x v="0"/>
    <n v="6400"/>
    <s v="Letícia Buraco"/>
    <x v="1"/>
  </r>
  <r>
    <x v="2"/>
    <n v="2"/>
    <x v="964"/>
    <s v="São Paulo"/>
    <x v="0"/>
    <n v="6800"/>
    <s v="Leonardo Vieira"/>
    <x v="0"/>
  </r>
  <r>
    <x v="6"/>
    <n v="5"/>
    <x v="964"/>
    <s v="São Paulo"/>
    <x v="0"/>
    <n v="17500"/>
    <s v="Audir Delgado"/>
    <x v="0"/>
  </r>
  <r>
    <x v="0"/>
    <n v="4"/>
    <x v="965"/>
    <s v="Belo Horizonte"/>
    <x v="5"/>
    <n v="10000"/>
    <s v="Pedro Guimarães"/>
    <x v="0"/>
  </r>
  <r>
    <x v="3"/>
    <n v="1"/>
    <x v="965"/>
    <s v="Goiânia"/>
    <x v="2"/>
    <n v="1400"/>
    <s v="Raphael Moura"/>
    <x v="0"/>
  </r>
  <r>
    <x v="4"/>
    <n v="5"/>
    <x v="965"/>
    <s v="Guarulhos"/>
    <x v="0"/>
    <n v="26500"/>
    <s v="Aline Guedes"/>
    <x v="1"/>
  </r>
  <r>
    <x v="5"/>
    <n v="3"/>
    <x v="965"/>
    <s v="Guarulhos"/>
    <x v="0"/>
    <n v="4800"/>
    <s v="Raphael Marinho"/>
    <x v="0"/>
  </r>
  <r>
    <x v="0"/>
    <n v="1"/>
    <x v="965"/>
    <s v="Campinas"/>
    <x v="0"/>
    <n v="2500"/>
    <s v="Fabio Sone"/>
    <x v="0"/>
  </r>
  <r>
    <x v="4"/>
    <n v="5"/>
    <x v="965"/>
    <s v="Campinas"/>
    <x v="0"/>
    <n v="26500"/>
    <s v="Rafaela Gomes"/>
    <x v="1"/>
  </r>
  <r>
    <x v="0"/>
    <n v="2"/>
    <x v="965"/>
    <s v="Porto Alegre"/>
    <x v="4"/>
    <n v="10600"/>
    <s v="Wilson Guimarães"/>
    <x v="0"/>
  </r>
  <r>
    <x v="1"/>
    <n v="1"/>
    <x v="965"/>
    <s v="Belo Horizonte"/>
    <x v="5"/>
    <n v="2100"/>
    <s v="João Ronfini"/>
    <x v="0"/>
  </r>
  <r>
    <x v="3"/>
    <n v="4"/>
    <x v="965"/>
    <s v="Guarulhos"/>
    <x v="0"/>
    <n v="5600"/>
    <s v="Thales Araujo"/>
    <x v="0"/>
  </r>
  <r>
    <x v="6"/>
    <n v="4"/>
    <x v="965"/>
    <s v="Campinas"/>
    <x v="0"/>
    <n v="14000"/>
    <s v="Lucas Mesquita"/>
    <x v="0"/>
  </r>
  <r>
    <x v="4"/>
    <n v="1"/>
    <x v="965"/>
    <s v="São Paulo"/>
    <x v="0"/>
    <n v="5300"/>
    <s v="Ana Garcia"/>
    <x v="1"/>
  </r>
  <r>
    <x v="4"/>
    <n v="4"/>
    <x v="965"/>
    <s v="São Paulo"/>
    <x v="0"/>
    <n v="21200"/>
    <s v="Sthefeson Oliveira"/>
    <x v="0"/>
  </r>
  <r>
    <x v="0"/>
    <n v="5"/>
    <x v="966"/>
    <s v="São Paulo"/>
    <x v="0"/>
    <n v="12500"/>
    <s v="Juliana Costa"/>
    <x v="1"/>
  </r>
  <r>
    <x v="4"/>
    <n v="5"/>
    <x v="966"/>
    <s v="Curitiba"/>
    <x v="3"/>
    <n v="26500"/>
    <s v="Henrique Faria"/>
    <x v="0"/>
  </r>
  <r>
    <x v="0"/>
    <n v="4"/>
    <x v="966"/>
    <s v="Porto Alegre"/>
    <x v="4"/>
    <n v="10000"/>
    <s v="Luiza Kurtz"/>
    <x v="1"/>
  </r>
  <r>
    <x v="4"/>
    <n v="5"/>
    <x v="966"/>
    <s v="Niterói"/>
    <x v="1"/>
    <n v="26500"/>
    <s v="Elaine Mello"/>
    <x v="1"/>
  </r>
  <r>
    <x v="6"/>
    <n v="4"/>
    <x v="966"/>
    <s v="Porto Alegre"/>
    <x v="4"/>
    <n v="14000"/>
    <s v="Glenda Almeida"/>
    <x v="1"/>
  </r>
  <r>
    <x v="6"/>
    <n v="4"/>
    <x v="966"/>
    <s v="Guarulhos"/>
    <x v="0"/>
    <n v="14000"/>
    <s v="Andreza Costa"/>
    <x v="1"/>
  </r>
  <r>
    <x v="2"/>
    <n v="2"/>
    <x v="966"/>
    <s v="Campinas"/>
    <x v="0"/>
    <n v="6800"/>
    <s v="Rafael Fontoura"/>
    <x v="0"/>
  </r>
  <r>
    <x v="6"/>
    <n v="2"/>
    <x v="966"/>
    <s v="São Paulo"/>
    <x v="0"/>
    <n v="7000"/>
    <s v="Ives Silva"/>
    <x v="1"/>
  </r>
  <r>
    <x v="2"/>
    <n v="5"/>
    <x v="966"/>
    <s v="Belo Horizonte"/>
    <x v="5"/>
    <n v="17000"/>
    <s v="Carlos Carvalho"/>
    <x v="0"/>
  </r>
  <r>
    <x v="6"/>
    <n v="1"/>
    <x v="966"/>
    <s v="Campinas"/>
    <x v="0"/>
    <n v="3500"/>
    <s v="Ananda Cavalcante"/>
    <x v="1"/>
  </r>
  <r>
    <x v="1"/>
    <n v="2"/>
    <x v="966"/>
    <s v="Rio de Janeiro"/>
    <x v="1"/>
    <n v="4200"/>
    <s v="Andressa Barbosa"/>
    <x v="1"/>
  </r>
  <r>
    <x v="1"/>
    <n v="5"/>
    <x v="966"/>
    <s v="Campinas"/>
    <x v="0"/>
    <n v="10500"/>
    <s v="Thales Silva"/>
    <x v="0"/>
  </r>
  <r>
    <x v="0"/>
    <n v="4"/>
    <x v="966"/>
    <s v="São Paulo"/>
    <x v="0"/>
    <n v="10000"/>
    <s v="Pedro Silva"/>
    <x v="0"/>
  </r>
  <r>
    <x v="6"/>
    <n v="3"/>
    <x v="966"/>
    <s v="Curitiba"/>
    <x v="3"/>
    <n v="15900"/>
    <s v="Pedro Gomes"/>
    <x v="0"/>
  </r>
  <r>
    <x v="6"/>
    <n v="5"/>
    <x v="966"/>
    <s v="Niterói"/>
    <x v="1"/>
    <n v="17500"/>
    <s v="Bruna Delgado"/>
    <x v="1"/>
  </r>
  <r>
    <x v="4"/>
    <n v="1"/>
    <x v="966"/>
    <s v="Belo Horizonte"/>
    <x v="5"/>
    <n v="5300"/>
    <s v="Pedro Pereira"/>
    <x v="0"/>
  </r>
  <r>
    <x v="0"/>
    <n v="5"/>
    <x v="966"/>
    <s v="Porto Alegre"/>
    <x v="4"/>
    <n v="12500"/>
    <s v="Breno Ferreira"/>
    <x v="0"/>
  </r>
  <r>
    <x v="5"/>
    <n v="2"/>
    <x v="967"/>
    <s v="São Paulo"/>
    <x v="0"/>
    <n v="3200"/>
    <s v="Monique Costa"/>
    <x v="1"/>
  </r>
  <r>
    <x v="2"/>
    <n v="1"/>
    <x v="967"/>
    <s v="Niterói"/>
    <x v="1"/>
    <n v="3400"/>
    <s v="Juliana Magalhães"/>
    <x v="1"/>
  </r>
  <r>
    <x v="0"/>
    <n v="2"/>
    <x v="968"/>
    <s v="Porto Alegre"/>
    <x v="4"/>
    <n v="5000"/>
    <s v="Bruna Chou"/>
    <x v="1"/>
  </r>
  <r>
    <x v="2"/>
    <n v="3"/>
    <x v="969"/>
    <s v="Recife"/>
    <x v="6"/>
    <n v="10200"/>
    <s v="Luiz Forte"/>
    <x v="0"/>
  </r>
  <r>
    <x v="6"/>
    <n v="2"/>
    <x v="969"/>
    <s v="Guarulhos"/>
    <x v="0"/>
    <n v="7000"/>
    <s v="Natali Oliveira"/>
    <x v="1"/>
  </r>
  <r>
    <x v="0"/>
    <n v="3"/>
    <x v="969"/>
    <s v="Belo Horizonte"/>
    <x v="5"/>
    <n v="7500"/>
    <s v="Viviane Filho"/>
    <x v="1"/>
  </r>
  <r>
    <x v="6"/>
    <n v="1"/>
    <x v="969"/>
    <s v="Porto Alegre"/>
    <x v="4"/>
    <n v="3500"/>
    <s v="Silvio Siqueira"/>
    <x v="0"/>
  </r>
  <r>
    <x v="0"/>
    <n v="4"/>
    <x v="969"/>
    <s v="Rio de Janeiro"/>
    <x v="1"/>
    <n v="10000"/>
    <s v="Roberta Vannier"/>
    <x v="1"/>
  </r>
  <r>
    <x v="5"/>
    <n v="2"/>
    <x v="969"/>
    <s v="Niterói"/>
    <x v="1"/>
    <n v="3200"/>
    <s v="Lázaro Londero"/>
    <x v="0"/>
  </r>
  <r>
    <x v="6"/>
    <n v="2"/>
    <x v="969"/>
    <s v="Niterói"/>
    <x v="1"/>
    <n v="7000"/>
    <s v="Isabela Oros"/>
    <x v="1"/>
  </r>
  <r>
    <x v="6"/>
    <n v="1"/>
    <x v="969"/>
    <s v="São Paulo"/>
    <x v="0"/>
    <n v="3500"/>
    <s v="João Derossi"/>
    <x v="0"/>
  </r>
  <r>
    <x v="1"/>
    <n v="5"/>
    <x v="969"/>
    <s v="São Paulo"/>
    <x v="0"/>
    <n v="10500"/>
    <s v="Thayane Silva"/>
    <x v="1"/>
  </r>
  <r>
    <x v="3"/>
    <n v="4"/>
    <x v="969"/>
    <s v="Guarulhos"/>
    <x v="0"/>
    <n v="5600"/>
    <s v="Arthur Quinto"/>
    <x v="0"/>
  </r>
  <r>
    <x v="4"/>
    <n v="5"/>
    <x v="969"/>
    <s v="Campinas"/>
    <x v="0"/>
    <n v="26500"/>
    <s v="Bruna Bach"/>
    <x v="1"/>
  </r>
  <r>
    <x v="6"/>
    <n v="4"/>
    <x v="969"/>
    <s v="Niterói"/>
    <x v="1"/>
    <n v="14000"/>
    <s v="Beatriz Jordao"/>
    <x v="1"/>
  </r>
  <r>
    <x v="3"/>
    <n v="2"/>
    <x v="969"/>
    <s v="Guarulhos"/>
    <x v="0"/>
    <n v="2800"/>
    <s v="Isaac Fernandes"/>
    <x v="0"/>
  </r>
  <r>
    <x v="1"/>
    <n v="2"/>
    <x v="969"/>
    <s v="Guarulhos"/>
    <x v="0"/>
    <n v="4200"/>
    <s v="Giulia Ferreira"/>
    <x v="1"/>
  </r>
  <r>
    <x v="0"/>
    <n v="5"/>
    <x v="969"/>
    <s v="Niterói"/>
    <x v="1"/>
    <n v="12500"/>
    <s v="Rodrigo Pereira"/>
    <x v="0"/>
  </r>
  <r>
    <x v="0"/>
    <n v="1"/>
    <x v="969"/>
    <s v="Niterói"/>
    <x v="1"/>
    <n v="2500"/>
    <s v="Carolina Valim"/>
    <x v="1"/>
  </r>
  <r>
    <x v="3"/>
    <n v="1"/>
    <x v="969"/>
    <s v="Campinas"/>
    <x v="0"/>
    <n v="1400"/>
    <s v="Júlio Barrozo"/>
    <x v="0"/>
  </r>
  <r>
    <x v="3"/>
    <n v="3"/>
    <x v="969"/>
    <s v="São Paulo"/>
    <x v="0"/>
    <n v="4200"/>
    <s v="Rafaela Júnior"/>
    <x v="1"/>
  </r>
  <r>
    <x v="4"/>
    <n v="1"/>
    <x v="970"/>
    <s v="São Paulo"/>
    <x v="0"/>
    <n v="5300"/>
    <s v="Alexandre Garcia"/>
    <x v="0"/>
  </r>
  <r>
    <x v="4"/>
    <n v="1"/>
    <x v="970"/>
    <s v="Niterói"/>
    <x v="1"/>
    <n v="5300"/>
    <s v="Iuri Silva"/>
    <x v="0"/>
  </r>
  <r>
    <x v="6"/>
    <n v="2"/>
    <x v="970"/>
    <s v="São Paulo"/>
    <x v="0"/>
    <n v="7000"/>
    <s v="Rafaela Dalforne"/>
    <x v="1"/>
  </r>
  <r>
    <x v="0"/>
    <n v="1"/>
    <x v="970"/>
    <s v="Goiânia"/>
    <x v="2"/>
    <n v="2500"/>
    <s v="João Netto"/>
    <x v="0"/>
  </r>
  <r>
    <x v="6"/>
    <n v="5"/>
    <x v="970"/>
    <s v="Campinas"/>
    <x v="0"/>
    <n v="17500"/>
    <s v="Joao Barreto"/>
    <x v="0"/>
  </r>
  <r>
    <x v="4"/>
    <n v="1"/>
    <x v="970"/>
    <s v="Porto Alegre"/>
    <x v="4"/>
    <n v="5300"/>
    <s v="Jonatas Freitas"/>
    <x v="0"/>
  </r>
  <r>
    <x v="6"/>
    <n v="2"/>
    <x v="970"/>
    <s v="Curitiba"/>
    <x v="3"/>
    <n v="7000"/>
    <s v="Ruan Ladogano"/>
    <x v="0"/>
  </r>
  <r>
    <x v="0"/>
    <n v="4"/>
    <x v="970"/>
    <s v="Belo Horizonte"/>
    <x v="5"/>
    <n v="10000"/>
    <s v="Amanda Soares"/>
    <x v="1"/>
  </r>
  <r>
    <x v="6"/>
    <n v="3"/>
    <x v="970"/>
    <s v="Porto Alegre"/>
    <x v="4"/>
    <n v="10500"/>
    <s v="Jonatas Cavalcanti"/>
    <x v="0"/>
  </r>
  <r>
    <x v="6"/>
    <n v="3"/>
    <x v="970"/>
    <s v="Rio de Janeiro"/>
    <x v="1"/>
    <n v="10500"/>
    <s v="Alessandra Martins"/>
    <x v="1"/>
  </r>
  <r>
    <x v="4"/>
    <n v="5"/>
    <x v="970"/>
    <s v="Belo Horizonte"/>
    <x v="5"/>
    <n v="26500"/>
    <s v="Matheus Thiele"/>
    <x v="0"/>
  </r>
  <r>
    <x v="1"/>
    <n v="5"/>
    <x v="970"/>
    <s v="São Paulo"/>
    <x v="0"/>
    <n v="10500"/>
    <s v="Bruno Pestana"/>
    <x v="0"/>
  </r>
  <r>
    <x v="2"/>
    <n v="2"/>
    <x v="971"/>
    <s v="Curitiba"/>
    <x v="3"/>
    <n v="6800"/>
    <s v="Mateus Florim"/>
    <x v="0"/>
  </r>
  <r>
    <x v="3"/>
    <n v="3"/>
    <x v="972"/>
    <s v="Recife"/>
    <x v="6"/>
    <n v="4200"/>
    <s v="Gabriela Allevato"/>
    <x v="1"/>
  </r>
  <r>
    <x v="6"/>
    <n v="4"/>
    <x v="972"/>
    <s v="Belo Horizonte"/>
    <x v="5"/>
    <n v="14000"/>
    <s v="Natalia Manhães"/>
    <x v="1"/>
  </r>
  <r>
    <x v="5"/>
    <n v="1"/>
    <x v="972"/>
    <s v="Porto Alegre"/>
    <x v="4"/>
    <n v="1600"/>
    <s v="Alon Santos"/>
    <x v="0"/>
  </r>
  <r>
    <x v="4"/>
    <n v="2"/>
    <x v="972"/>
    <s v="Niterói"/>
    <x v="1"/>
    <n v="10600"/>
    <s v="Natali Barros"/>
    <x v="1"/>
  </r>
  <r>
    <x v="6"/>
    <n v="1"/>
    <x v="972"/>
    <s v="Belo Horizonte"/>
    <x v="5"/>
    <n v="3500"/>
    <s v="Camilla Lopes"/>
    <x v="1"/>
  </r>
  <r>
    <x v="5"/>
    <n v="4"/>
    <x v="972"/>
    <s v="Guarulhos"/>
    <x v="0"/>
    <n v="6400"/>
    <s v="Daniel Carvalho"/>
    <x v="0"/>
  </r>
  <r>
    <x v="6"/>
    <n v="3"/>
    <x v="972"/>
    <s v="Goiânia"/>
    <x v="2"/>
    <n v="10500"/>
    <s v="Silvio Boccaletti"/>
    <x v="0"/>
  </r>
  <r>
    <x v="1"/>
    <n v="2"/>
    <x v="972"/>
    <s v="São Paulo"/>
    <x v="0"/>
    <n v="4200"/>
    <s v="Adriane Brum"/>
    <x v="1"/>
  </r>
  <r>
    <x v="0"/>
    <n v="2"/>
    <x v="972"/>
    <s v="Belo Horizonte"/>
    <x v="5"/>
    <n v="5000"/>
    <s v="Marina Teixeira"/>
    <x v="1"/>
  </r>
  <r>
    <x v="1"/>
    <n v="4"/>
    <x v="972"/>
    <s v="Belo Horizonte"/>
    <x v="5"/>
    <n v="8400"/>
    <s v="Gabriella Calmon"/>
    <x v="1"/>
  </r>
  <r>
    <x v="0"/>
    <n v="3"/>
    <x v="972"/>
    <s v="Porto Alegre"/>
    <x v="4"/>
    <n v="7500"/>
    <s v="Bruna Amaral"/>
    <x v="1"/>
  </r>
  <r>
    <x v="3"/>
    <n v="2"/>
    <x v="973"/>
    <s v="São Paulo"/>
    <x v="0"/>
    <n v="2800"/>
    <s v="Vivianne Martins"/>
    <x v="1"/>
  </r>
  <r>
    <x v="4"/>
    <n v="3"/>
    <x v="974"/>
    <s v="Guarulhos"/>
    <x v="0"/>
    <n v="15900"/>
    <s v="Guilherme Santos"/>
    <x v="0"/>
  </r>
  <r>
    <x v="4"/>
    <n v="5"/>
    <x v="975"/>
    <s v="Campinas"/>
    <x v="0"/>
    <n v="26500"/>
    <s v="Pedro Gomes"/>
    <x v="0"/>
  </r>
  <r>
    <x v="3"/>
    <n v="1"/>
    <x v="975"/>
    <s v="Porto Alegre"/>
    <x v="4"/>
    <n v="1400"/>
    <s v="Audir Ferreira"/>
    <x v="0"/>
  </r>
  <r>
    <x v="0"/>
    <n v="1"/>
    <x v="975"/>
    <s v="São Paulo"/>
    <x v="0"/>
    <n v="5300"/>
    <s v="Luis Guedes"/>
    <x v="1"/>
  </r>
  <r>
    <x v="5"/>
    <n v="4"/>
    <x v="975"/>
    <s v="Belo Horizonte"/>
    <x v="5"/>
    <n v="6400"/>
    <s v="Guilherme Bernhardt"/>
    <x v="0"/>
  </r>
  <r>
    <x v="6"/>
    <n v="1"/>
    <x v="975"/>
    <s v="São Paulo"/>
    <x v="0"/>
    <n v="5300"/>
    <s v="Jessica Berto"/>
    <x v="1"/>
  </r>
  <r>
    <x v="1"/>
    <n v="4"/>
    <x v="975"/>
    <s v="São Paulo"/>
    <x v="0"/>
    <n v="8400"/>
    <s v="Lucas Procaci"/>
    <x v="0"/>
  </r>
  <r>
    <x v="1"/>
    <n v="1"/>
    <x v="975"/>
    <s v="Porto Alegre"/>
    <x v="4"/>
    <n v="2100"/>
    <s v="Lucas Valim"/>
    <x v="0"/>
  </r>
  <r>
    <x v="3"/>
    <n v="5"/>
    <x v="975"/>
    <s v="São Paulo"/>
    <x v="0"/>
    <n v="7000"/>
    <s v="Juliana Felippe"/>
    <x v="1"/>
  </r>
  <r>
    <x v="6"/>
    <n v="2"/>
    <x v="975"/>
    <s v="Rio de Janeiro"/>
    <x v="1"/>
    <n v="7000"/>
    <s v="Jackson Alves"/>
    <x v="0"/>
  </r>
  <r>
    <x v="5"/>
    <n v="3"/>
    <x v="975"/>
    <s v="Belo Horizonte"/>
    <x v="5"/>
    <n v="4800"/>
    <s v="Gabriella Almeida"/>
    <x v="1"/>
  </r>
  <r>
    <x v="4"/>
    <n v="2"/>
    <x v="975"/>
    <s v="Goiânia"/>
    <x v="2"/>
    <n v="10600"/>
    <s v="Pedro Barbosa"/>
    <x v="0"/>
  </r>
  <r>
    <x v="4"/>
    <n v="1"/>
    <x v="975"/>
    <s v="Niterói"/>
    <x v="1"/>
    <n v="5300"/>
    <s v="Guilherme Carvalho"/>
    <x v="0"/>
  </r>
  <r>
    <x v="5"/>
    <n v="4"/>
    <x v="975"/>
    <s v="Belo Horizonte"/>
    <x v="5"/>
    <n v="6400"/>
    <s v="Hanna Motta"/>
    <x v="1"/>
  </r>
  <r>
    <x v="5"/>
    <n v="1"/>
    <x v="975"/>
    <s v="Belo Horizonte"/>
    <x v="5"/>
    <n v="1600"/>
    <s v="Maria Costa"/>
    <x v="1"/>
  </r>
  <r>
    <x v="3"/>
    <n v="2"/>
    <x v="975"/>
    <s v="Campinas"/>
    <x v="0"/>
    <n v="2800"/>
    <s v="Breno Capitulo"/>
    <x v="0"/>
  </r>
  <r>
    <x v="5"/>
    <n v="1"/>
    <x v="975"/>
    <s v="Rio de Janeiro"/>
    <x v="1"/>
    <n v="1600"/>
    <s v="João Gontijo"/>
    <x v="0"/>
  </r>
  <r>
    <x v="3"/>
    <n v="5"/>
    <x v="975"/>
    <s v="São Paulo"/>
    <x v="0"/>
    <n v="7000"/>
    <s v="Breno Godoy"/>
    <x v="0"/>
  </r>
  <r>
    <x v="6"/>
    <n v="4"/>
    <x v="975"/>
    <s v="Guarulhos"/>
    <x v="0"/>
    <n v="14000"/>
    <s v="Alon Ortiz"/>
    <x v="0"/>
  </r>
  <r>
    <x v="4"/>
    <n v="1"/>
    <x v="975"/>
    <s v="Guarulhos"/>
    <x v="0"/>
    <n v="5300"/>
    <s v="Danilo Mello"/>
    <x v="0"/>
  </r>
  <r>
    <x v="0"/>
    <n v="2"/>
    <x v="975"/>
    <s v="São Paulo"/>
    <x v="0"/>
    <n v="5000"/>
    <s v="Caio Camara"/>
    <x v="0"/>
  </r>
  <r>
    <x v="0"/>
    <n v="3"/>
    <x v="975"/>
    <s v="Campinas"/>
    <x v="0"/>
    <n v="7500"/>
    <s v="Ana Pinheiro"/>
    <x v="1"/>
  </r>
  <r>
    <x v="1"/>
    <n v="4"/>
    <x v="975"/>
    <s v="Rio de Janeiro"/>
    <x v="1"/>
    <n v="8400"/>
    <s v="Andressa Nogueira"/>
    <x v="1"/>
  </r>
  <r>
    <x v="6"/>
    <n v="1"/>
    <x v="975"/>
    <s v="Goiânia"/>
    <x v="2"/>
    <n v="5300"/>
    <s v="José Rodrigues"/>
    <x v="0"/>
  </r>
  <r>
    <x v="0"/>
    <n v="2"/>
    <x v="975"/>
    <s v="Belo Horizonte"/>
    <x v="5"/>
    <n v="5000"/>
    <s v="Jéssica Cardoso"/>
    <x v="1"/>
  </r>
  <r>
    <x v="4"/>
    <n v="5"/>
    <x v="975"/>
    <s v="Curitiba"/>
    <x v="3"/>
    <n v="26500"/>
    <s v="Caroline Ferreira"/>
    <x v="1"/>
  </r>
  <r>
    <x v="5"/>
    <n v="4"/>
    <x v="975"/>
    <s v="Niterói"/>
    <x v="1"/>
    <n v="6400"/>
    <s v="Jorge Mello"/>
    <x v="0"/>
  </r>
  <r>
    <x v="0"/>
    <n v="4"/>
    <x v="975"/>
    <s v="São Paulo"/>
    <x v="0"/>
    <n v="21200"/>
    <s v="João Bernhardt"/>
    <x v="0"/>
  </r>
  <r>
    <x v="0"/>
    <n v="5"/>
    <x v="976"/>
    <s v="Belo Horizonte"/>
    <x v="5"/>
    <n v="12500"/>
    <s v="Filipe Seixas"/>
    <x v="0"/>
  </r>
  <r>
    <x v="3"/>
    <n v="1"/>
    <x v="976"/>
    <s v="Belo Horizonte"/>
    <x v="5"/>
    <n v="1400"/>
    <s v="Raphael Pinto"/>
    <x v="0"/>
  </r>
  <r>
    <x v="0"/>
    <n v="5"/>
    <x v="977"/>
    <s v="São Paulo"/>
    <x v="0"/>
    <n v="12500"/>
    <s v="Stela Perdomo"/>
    <x v="1"/>
  </r>
  <r>
    <x v="4"/>
    <n v="2"/>
    <x v="977"/>
    <s v="Niterói"/>
    <x v="1"/>
    <n v="10600"/>
    <s v="Thomaz Felippe"/>
    <x v="0"/>
  </r>
  <r>
    <x v="4"/>
    <n v="1"/>
    <x v="977"/>
    <s v="Porto Alegre"/>
    <x v="4"/>
    <n v="5300"/>
    <s v="Priscila Ramos"/>
    <x v="1"/>
  </r>
  <r>
    <x v="1"/>
    <n v="2"/>
    <x v="977"/>
    <s v="Guarulhos"/>
    <x v="0"/>
    <n v="4200"/>
    <s v="Natalia Gomes"/>
    <x v="1"/>
  </r>
  <r>
    <x v="0"/>
    <n v="5"/>
    <x v="977"/>
    <s v="Rio de Janeiro"/>
    <x v="1"/>
    <n v="12500"/>
    <s v="Silvio Rodrigues"/>
    <x v="0"/>
  </r>
  <r>
    <x v="1"/>
    <n v="4"/>
    <x v="977"/>
    <s v="São Paulo"/>
    <x v="0"/>
    <n v="8400"/>
    <s v="João Rodrigues"/>
    <x v="0"/>
  </r>
  <r>
    <x v="4"/>
    <n v="1"/>
    <x v="977"/>
    <s v="Rio de Janeiro"/>
    <x v="1"/>
    <n v="5300"/>
    <s v="Raphael Mattos"/>
    <x v="0"/>
  </r>
  <r>
    <x v="1"/>
    <n v="1"/>
    <x v="977"/>
    <s v="Guarulhos"/>
    <x v="0"/>
    <n v="2100"/>
    <s v="Danilo Ribeiro"/>
    <x v="0"/>
  </r>
  <r>
    <x v="2"/>
    <n v="1"/>
    <x v="977"/>
    <s v="Porto Alegre"/>
    <x v="4"/>
    <n v="3400"/>
    <s v="Thiago Nucci"/>
    <x v="0"/>
  </r>
  <r>
    <x v="1"/>
    <n v="3"/>
    <x v="977"/>
    <s v="Niterói"/>
    <x v="1"/>
    <n v="6300"/>
    <s v="Henrique Teraoka"/>
    <x v="0"/>
  </r>
  <r>
    <x v="4"/>
    <n v="3"/>
    <x v="977"/>
    <s v="São Paulo"/>
    <x v="0"/>
    <n v="15900"/>
    <s v="Ana Rodrigues"/>
    <x v="1"/>
  </r>
  <r>
    <x v="4"/>
    <n v="5"/>
    <x v="977"/>
    <s v="Recife"/>
    <x v="6"/>
    <n v="26500"/>
    <s v="Vanessa Nóbrega"/>
    <x v="1"/>
  </r>
  <r>
    <x v="2"/>
    <n v="3"/>
    <x v="977"/>
    <s v="Guarulhos"/>
    <x v="0"/>
    <n v="10200"/>
    <s v="Mateus Miranda"/>
    <x v="0"/>
  </r>
  <r>
    <x v="1"/>
    <n v="3"/>
    <x v="977"/>
    <s v="São Paulo"/>
    <x v="0"/>
    <n v="6300"/>
    <s v="Sandy Costa"/>
    <x v="1"/>
  </r>
  <r>
    <x v="6"/>
    <n v="3"/>
    <x v="977"/>
    <s v="Porto Alegre"/>
    <x v="4"/>
    <n v="10500"/>
    <s v="Cláudio Marins"/>
    <x v="0"/>
  </r>
  <r>
    <x v="0"/>
    <n v="5"/>
    <x v="977"/>
    <s v="Niterói"/>
    <x v="1"/>
    <n v="26500"/>
    <s v="Beatriz Calmon"/>
    <x v="1"/>
  </r>
  <r>
    <x v="0"/>
    <n v="3"/>
    <x v="977"/>
    <s v="Belo Horizonte"/>
    <x v="5"/>
    <n v="7500"/>
    <s v="Henrique Figueiredo"/>
    <x v="0"/>
  </r>
  <r>
    <x v="0"/>
    <n v="1"/>
    <x v="977"/>
    <s v="Niterói"/>
    <x v="1"/>
    <n v="2500"/>
    <s v="Antônio Cunha"/>
    <x v="0"/>
  </r>
  <r>
    <x v="0"/>
    <n v="3"/>
    <x v="977"/>
    <s v="São Paulo"/>
    <x v="0"/>
    <n v="15900"/>
    <s v="Rojane Braga"/>
    <x v="1"/>
  </r>
  <r>
    <x v="1"/>
    <n v="1"/>
    <x v="977"/>
    <s v="Campinas"/>
    <x v="0"/>
    <n v="2100"/>
    <s v="Carlos Cavalcante"/>
    <x v="0"/>
  </r>
  <r>
    <x v="5"/>
    <n v="4"/>
    <x v="978"/>
    <s v="Niterói"/>
    <x v="1"/>
    <n v="6400"/>
    <s v="David Duque"/>
    <x v="0"/>
  </r>
  <r>
    <x v="3"/>
    <n v="3"/>
    <x v="978"/>
    <s v="Goiânia"/>
    <x v="2"/>
    <n v="4200"/>
    <s v="Bianca Freitas"/>
    <x v="1"/>
  </r>
  <r>
    <x v="4"/>
    <n v="5"/>
    <x v="978"/>
    <s v="Porto Alegre"/>
    <x v="4"/>
    <n v="26500"/>
    <s v="Pedro Correa"/>
    <x v="0"/>
  </r>
  <r>
    <x v="5"/>
    <n v="1"/>
    <x v="978"/>
    <s v="Guarulhos"/>
    <x v="0"/>
    <n v="1600"/>
    <s v="Ingra Rodrigues"/>
    <x v="1"/>
  </r>
  <r>
    <x v="3"/>
    <n v="5"/>
    <x v="978"/>
    <s v="São Paulo"/>
    <x v="0"/>
    <n v="7000"/>
    <s v="Tainah Araujo"/>
    <x v="1"/>
  </r>
  <r>
    <x v="0"/>
    <n v="2"/>
    <x v="978"/>
    <s v="Porto Alegre"/>
    <x v="4"/>
    <n v="5000"/>
    <s v="Roger Medeiros"/>
    <x v="0"/>
  </r>
  <r>
    <x v="0"/>
    <n v="3"/>
    <x v="978"/>
    <s v="Guarulhos"/>
    <x v="0"/>
    <n v="15900"/>
    <s v="Victor Meirelles"/>
    <x v="0"/>
  </r>
  <r>
    <x v="4"/>
    <n v="3"/>
    <x v="978"/>
    <s v="Campinas"/>
    <x v="0"/>
    <n v="15900"/>
    <s v="Alexandre Essaber"/>
    <x v="0"/>
  </r>
  <r>
    <x v="1"/>
    <n v="5"/>
    <x v="979"/>
    <s v="Goiânia"/>
    <x v="2"/>
    <n v="10500"/>
    <s v="Lucas Mello"/>
    <x v="0"/>
  </r>
  <r>
    <x v="4"/>
    <n v="1"/>
    <x v="979"/>
    <s v="Rio de Janeiro"/>
    <x v="1"/>
    <n v="5300"/>
    <s v="Rilson Botelho"/>
    <x v="0"/>
  </r>
  <r>
    <x v="2"/>
    <n v="4"/>
    <x v="979"/>
    <s v="Porto Alegre"/>
    <x v="4"/>
    <n v="13600"/>
    <s v="Roberto Lacerda"/>
    <x v="0"/>
  </r>
  <r>
    <x v="4"/>
    <n v="5"/>
    <x v="979"/>
    <s v="Porto Alegre"/>
    <x v="4"/>
    <n v="26500"/>
    <s v="Daniela Gouvêa"/>
    <x v="1"/>
  </r>
  <r>
    <x v="3"/>
    <n v="2"/>
    <x v="979"/>
    <s v="São Paulo"/>
    <x v="0"/>
    <n v="2800"/>
    <s v="Juliana Ribeiro"/>
    <x v="1"/>
  </r>
  <r>
    <x v="0"/>
    <n v="4"/>
    <x v="979"/>
    <s v="Rio de Janeiro"/>
    <x v="1"/>
    <n v="21200"/>
    <s v="Gustavo Stefanelli"/>
    <x v="0"/>
  </r>
  <r>
    <x v="0"/>
    <n v="2"/>
    <x v="979"/>
    <s v="Guarulhos"/>
    <x v="0"/>
    <n v="5000"/>
    <s v="Vitor Santos"/>
    <x v="0"/>
  </r>
  <r>
    <x v="0"/>
    <n v="3"/>
    <x v="979"/>
    <s v="Curitiba"/>
    <x v="3"/>
    <n v="7500"/>
    <s v="Isabelle Carvalho"/>
    <x v="1"/>
  </r>
  <r>
    <x v="2"/>
    <n v="3"/>
    <x v="980"/>
    <s v="Campinas"/>
    <x v="0"/>
    <n v="10200"/>
    <s v="Leandro Machado"/>
    <x v="0"/>
  </r>
  <r>
    <x v="6"/>
    <n v="2"/>
    <x v="980"/>
    <s v="São Paulo"/>
    <x v="0"/>
    <n v="7000"/>
    <s v="Julia Thome"/>
    <x v="1"/>
  </r>
  <r>
    <x v="2"/>
    <n v="4"/>
    <x v="980"/>
    <s v="Porto Alegre"/>
    <x v="4"/>
    <n v="13600"/>
    <s v="Luis Silva"/>
    <x v="1"/>
  </r>
  <r>
    <x v="4"/>
    <n v="2"/>
    <x v="980"/>
    <s v="Niterói"/>
    <x v="1"/>
    <n v="10600"/>
    <s v="Renan Portela"/>
    <x v="0"/>
  </r>
  <r>
    <x v="4"/>
    <n v="2"/>
    <x v="980"/>
    <s v="Goiânia"/>
    <x v="2"/>
    <n v="10600"/>
    <s v="Carolina Araujo"/>
    <x v="1"/>
  </r>
  <r>
    <x v="4"/>
    <n v="3"/>
    <x v="980"/>
    <s v="Belo Horizonte"/>
    <x v="5"/>
    <n v="15900"/>
    <s v="Carolina Barrozo"/>
    <x v="1"/>
  </r>
  <r>
    <x v="4"/>
    <n v="2"/>
    <x v="980"/>
    <s v="Niterói"/>
    <x v="1"/>
    <n v="10600"/>
    <s v="Jessica Penteado"/>
    <x v="1"/>
  </r>
  <r>
    <x v="0"/>
    <n v="3"/>
    <x v="980"/>
    <s v="Porto Alegre"/>
    <x v="4"/>
    <n v="7500"/>
    <s v="Cícero Freire"/>
    <x v="0"/>
  </r>
  <r>
    <x v="0"/>
    <n v="3"/>
    <x v="980"/>
    <s v="Guarulhos"/>
    <x v="0"/>
    <n v="7500"/>
    <s v="Laura Souza"/>
    <x v="1"/>
  </r>
  <r>
    <x v="0"/>
    <n v="4"/>
    <x v="980"/>
    <s v="Guarulhos"/>
    <x v="0"/>
    <n v="10000"/>
    <s v="Milena Mendonça"/>
    <x v="1"/>
  </r>
  <r>
    <x v="4"/>
    <n v="2"/>
    <x v="980"/>
    <s v="Belo Horizonte"/>
    <x v="5"/>
    <n v="10600"/>
    <s v="Matheus Alcoforado"/>
    <x v="0"/>
  </r>
  <r>
    <x v="6"/>
    <n v="5"/>
    <x v="980"/>
    <s v="Rio de Janeiro"/>
    <x v="1"/>
    <n v="17500"/>
    <s v="Bárbara Vasconcelos"/>
    <x v="0"/>
  </r>
  <r>
    <x v="5"/>
    <n v="3"/>
    <x v="980"/>
    <s v="Belo Horizonte"/>
    <x v="5"/>
    <n v="4800"/>
    <s v="Diego Quinto"/>
    <x v="0"/>
  </r>
  <r>
    <x v="1"/>
    <n v="1"/>
    <x v="980"/>
    <s v="Niterói"/>
    <x v="1"/>
    <n v="2100"/>
    <s v="Monique Dantas"/>
    <x v="1"/>
  </r>
  <r>
    <x v="1"/>
    <n v="1"/>
    <x v="980"/>
    <s v="Guarulhos"/>
    <x v="0"/>
    <n v="2100"/>
    <s v="João Britto"/>
    <x v="0"/>
  </r>
  <r>
    <x v="4"/>
    <n v="5"/>
    <x v="980"/>
    <s v="Goiânia"/>
    <x v="2"/>
    <n v="26500"/>
    <s v="Giulia Ramos"/>
    <x v="1"/>
  </r>
  <r>
    <x v="5"/>
    <n v="3"/>
    <x v="980"/>
    <s v="Niterói"/>
    <x v="1"/>
    <n v="4800"/>
    <s v="Marina Rodrigues"/>
    <x v="1"/>
  </r>
  <r>
    <x v="3"/>
    <n v="2"/>
    <x v="980"/>
    <s v="Rio de Janeiro"/>
    <x v="1"/>
    <n v="2800"/>
    <s v="Victor Barros"/>
    <x v="0"/>
  </r>
  <r>
    <x v="1"/>
    <n v="5"/>
    <x v="980"/>
    <s v="Rio de Janeiro"/>
    <x v="1"/>
    <n v="10500"/>
    <s v="Jéssica Abreu"/>
    <x v="1"/>
  </r>
  <r>
    <x v="0"/>
    <n v="2"/>
    <x v="981"/>
    <s v="Goiânia"/>
    <x v="2"/>
    <n v="5000"/>
    <s v="Bruno Martins"/>
    <x v="0"/>
  </r>
  <r>
    <x v="0"/>
    <n v="5"/>
    <x v="981"/>
    <s v="São Paulo"/>
    <x v="0"/>
    <n v="12500"/>
    <s v="Lorena Garcia"/>
    <x v="1"/>
  </r>
  <r>
    <x v="0"/>
    <n v="4"/>
    <x v="981"/>
    <s v="Guarulhos"/>
    <x v="0"/>
    <n v="10000"/>
    <s v="Rafaela Perdomo"/>
    <x v="1"/>
  </r>
  <r>
    <x v="0"/>
    <n v="3"/>
    <x v="981"/>
    <s v="Curitiba"/>
    <x v="3"/>
    <n v="7500"/>
    <s v="Wellington Guadagnino"/>
    <x v="0"/>
  </r>
  <r>
    <x v="0"/>
    <n v="1"/>
    <x v="981"/>
    <s v="Goiânia"/>
    <x v="2"/>
    <n v="2500"/>
    <s v="Carlos Mello"/>
    <x v="0"/>
  </r>
  <r>
    <x v="0"/>
    <n v="4"/>
    <x v="981"/>
    <s v="Niterói"/>
    <x v="1"/>
    <n v="10000"/>
    <s v="Pedro Oliveira"/>
    <x v="0"/>
  </r>
  <r>
    <x v="4"/>
    <n v="4"/>
    <x v="981"/>
    <s v="Goiânia"/>
    <x v="2"/>
    <n v="21200"/>
    <s v="William Souza"/>
    <x v="0"/>
  </r>
  <r>
    <x v="6"/>
    <n v="2"/>
    <x v="981"/>
    <s v="Campinas"/>
    <x v="0"/>
    <n v="7000"/>
    <s v="Cecília Kohn"/>
    <x v="1"/>
  </r>
  <r>
    <x v="4"/>
    <n v="2"/>
    <x v="981"/>
    <s v="São Paulo"/>
    <x v="0"/>
    <n v="10600"/>
    <s v="Marina Nucci"/>
    <x v="1"/>
  </r>
  <r>
    <x v="4"/>
    <n v="2"/>
    <x v="981"/>
    <s v="Goiânia"/>
    <x v="2"/>
    <n v="10600"/>
    <s v="Guilherme Junqueira"/>
    <x v="0"/>
  </r>
  <r>
    <x v="0"/>
    <n v="3"/>
    <x v="981"/>
    <s v="Campinas"/>
    <x v="0"/>
    <n v="7500"/>
    <s v="Victor Santana"/>
    <x v="0"/>
  </r>
  <r>
    <x v="6"/>
    <n v="4"/>
    <x v="981"/>
    <s v="Rio de Janeiro"/>
    <x v="1"/>
    <n v="14000"/>
    <s v="Adriane Verly"/>
    <x v="1"/>
  </r>
  <r>
    <x v="6"/>
    <n v="5"/>
    <x v="981"/>
    <s v="Goiânia"/>
    <x v="2"/>
    <n v="26500"/>
    <s v="Hygor Passos"/>
    <x v="0"/>
  </r>
  <r>
    <x v="0"/>
    <n v="5"/>
    <x v="982"/>
    <s v="Guarulhos"/>
    <x v="0"/>
    <n v="12500"/>
    <s v="William Vianna"/>
    <x v="0"/>
  </r>
  <r>
    <x v="5"/>
    <n v="5"/>
    <x v="982"/>
    <s v="Niterói"/>
    <x v="1"/>
    <n v="8000"/>
    <s v="Pedro Veiga"/>
    <x v="0"/>
  </r>
  <r>
    <x v="5"/>
    <n v="4"/>
    <x v="982"/>
    <s v="São Paulo"/>
    <x v="0"/>
    <n v="6400"/>
    <s v="Raphael Vasconcelos"/>
    <x v="0"/>
  </r>
  <r>
    <x v="0"/>
    <n v="5"/>
    <x v="982"/>
    <s v="Belo Horizonte"/>
    <x v="5"/>
    <n v="12500"/>
    <s v="João Almeida"/>
    <x v="0"/>
  </r>
  <r>
    <x v="3"/>
    <n v="2"/>
    <x v="982"/>
    <s v="Belo Horizonte"/>
    <x v="5"/>
    <n v="2800"/>
    <s v="Jessica Morete"/>
    <x v="1"/>
  </r>
  <r>
    <x v="1"/>
    <n v="2"/>
    <x v="982"/>
    <s v="Guarulhos"/>
    <x v="0"/>
    <n v="4200"/>
    <s v="Rebeca Souza"/>
    <x v="1"/>
  </r>
  <r>
    <x v="4"/>
    <n v="5"/>
    <x v="982"/>
    <s v="Belo Horizonte"/>
    <x v="5"/>
    <n v="26500"/>
    <s v="Eduardo Rodrigues"/>
    <x v="0"/>
  </r>
  <r>
    <x v="0"/>
    <n v="1"/>
    <x v="982"/>
    <s v="Guarulhos"/>
    <x v="0"/>
    <n v="2500"/>
    <s v="Raissa Miura"/>
    <x v="1"/>
  </r>
  <r>
    <x v="4"/>
    <n v="3"/>
    <x v="982"/>
    <s v="São Paulo"/>
    <x v="0"/>
    <n v="15900"/>
    <s v="Cláudio Ferreira"/>
    <x v="0"/>
  </r>
  <r>
    <x v="0"/>
    <n v="5"/>
    <x v="982"/>
    <s v="Niterói"/>
    <x v="1"/>
    <n v="12500"/>
    <s v="Caroline Silva"/>
    <x v="1"/>
  </r>
  <r>
    <x v="0"/>
    <n v="1"/>
    <x v="982"/>
    <s v="Curitiba"/>
    <x v="3"/>
    <n v="2500"/>
    <s v="João Ribeiro"/>
    <x v="0"/>
  </r>
  <r>
    <x v="0"/>
    <n v="3"/>
    <x v="983"/>
    <s v="São Paulo"/>
    <x v="0"/>
    <n v="7500"/>
    <s v="Igor Santos"/>
    <x v="0"/>
  </r>
  <r>
    <x v="4"/>
    <n v="1"/>
    <x v="984"/>
    <s v="Niterói"/>
    <x v="1"/>
    <n v="5300"/>
    <s v="Leandro Miura"/>
    <x v="0"/>
  </r>
  <r>
    <x v="2"/>
    <n v="2"/>
    <x v="984"/>
    <s v="Guarulhos"/>
    <x v="0"/>
    <n v="6800"/>
    <s v="Beatriz Neves"/>
    <x v="1"/>
  </r>
  <r>
    <x v="6"/>
    <n v="5"/>
    <x v="984"/>
    <s v="Belo Horizonte"/>
    <x v="5"/>
    <n v="17500"/>
    <s v="Luiz Ribeiro"/>
    <x v="0"/>
  </r>
  <r>
    <x v="4"/>
    <n v="3"/>
    <x v="984"/>
    <s v="Guarulhos"/>
    <x v="0"/>
    <n v="15900"/>
    <s v="Breno Figueiredo"/>
    <x v="0"/>
  </r>
  <r>
    <x v="3"/>
    <n v="3"/>
    <x v="984"/>
    <s v="Belo Horizonte"/>
    <x v="5"/>
    <n v="4200"/>
    <s v="Felipe Silva"/>
    <x v="0"/>
  </r>
  <r>
    <x v="0"/>
    <n v="4"/>
    <x v="984"/>
    <s v="Belo Horizonte"/>
    <x v="5"/>
    <n v="10000"/>
    <s v="Juliana Júnior"/>
    <x v="1"/>
  </r>
  <r>
    <x v="4"/>
    <n v="5"/>
    <x v="984"/>
    <s v="São Paulo"/>
    <x v="0"/>
    <n v="26500"/>
    <s v="Alon Ribeiro"/>
    <x v="0"/>
  </r>
  <r>
    <x v="4"/>
    <n v="4"/>
    <x v="984"/>
    <s v="Rio de Janeiro"/>
    <x v="1"/>
    <n v="21200"/>
    <s v="Luã Pereira"/>
    <x v="0"/>
  </r>
  <r>
    <x v="2"/>
    <n v="2"/>
    <x v="985"/>
    <s v="Goiânia"/>
    <x v="2"/>
    <n v="6800"/>
    <s v="Rafaela Candido"/>
    <x v="1"/>
  </r>
  <r>
    <x v="6"/>
    <n v="2"/>
    <x v="985"/>
    <s v="Goiânia"/>
    <x v="2"/>
    <n v="10600"/>
    <s v="Isabelle Figueiredo"/>
    <x v="1"/>
  </r>
  <r>
    <x v="3"/>
    <n v="1"/>
    <x v="986"/>
    <s v="Porto Alegre"/>
    <x v="4"/>
    <n v="1400"/>
    <s v="Beatriz Nunes"/>
    <x v="1"/>
  </r>
  <r>
    <x v="5"/>
    <n v="3"/>
    <x v="986"/>
    <s v="Campinas"/>
    <x v="0"/>
    <n v="4800"/>
    <s v="Bruna Resinente"/>
    <x v="1"/>
  </r>
  <r>
    <x v="4"/>
    <n v="4"/>
    <x v="986"/>
    <s v="Porto Alegre"/>
    <x v="4"/>
    <n v="21200"/>
    <s v="Luiza Santos"/>
    <x v="1"/>
  </r>
  <r>
    <x v="0"/>
    <n v="5"/>
    <x v="986"/>
    <s v="Guarulhos"/>
    <x v="0"/>
    <n v="26500"/>
    <s v="Ana Pacheco"/>
    <x v="1"/>
  </r>
  <r>
    <x v="0"/>
    <n v="3"/>
    <x v="986"/>
    <s v="São Paulo"/>
    <x v="0"/>
    <n v="7500"/>
    <s v="Julia Soares"/>
    <x v="1"/>
  </r>
  <r>
    <x v="2"/>
    <n v="2"/>
    <x v="986"/>
    <s v="Rio de Janeiro"/>
    <x v="1"/>
    <n v="6800"/>
    <s v="Pedro Araujo"/>
    <x v="0"/>
  </r>
  <r>
    <x v="4"/>
    <n v="1"/>
    <x v="986"/>
    <s v="Belo Horizonte"/>
    <x v="5"/>
    <n v="5300"/>
    <s v="Sthefeson Viríssimo"/>
    <x v="0"/>
  </r>
  <r>
    <x v="3"/>
    <n v="4"/>
    <x v="986"/>
    <s v="Belo Horizonte"/>
    <x v="5"/>
    <n v="5600"/>
    <s v="Guido Lima"/>
    <x v="0"/>
  </r>
  <r>
    <x v="4"/>
    <n v="4"/>
    <x v="987"/>
    <s v="Niterói"/>
    <x v="1"/>
    <n v="21200"/>
    <s v="Roberto Sousa"/>
    <x v="0"/>
  </r>
  <r>
    <x v="3"/>
    <n v="1"/>
    <x v="987"/>
    <s v="Campinas"/>
    <x v="0"/>
    <n v="1400"/>
    <s v="Guilherme Santana"/>
    <x v="0"/>
  </r>
  <r>
    <x v="5"/>
    <n v="4"/>
    <x v="987"/>
    <s v="Rio de Janeiro"/>
    <x v="1"/>
    <n v="6400"/>
    <s v="Mateus Calbucci"/>
    <x v="0"/>
  </r>
  <r>
    <x v="5"/>
    <n v="2"/>
    <x v="987"/>
    <s v="Niterói"/>
    <x v="1"/>
    <n v="3200"/>
    <s v="Vitor Silva"/>
    <x v="0"/>
  </r>
  <r>
    <x v="5"/>
    <n v="1"/>
    <x v="987"/>
    <s v="Porto Alegre"/>
    <x v="4"/>
    <n v="1600"/>
    <s v="Marina Maia"/>
    <x v="1"/>
  </r>
  <r>
    <x v="4"/>
    <n v="5"/>
    <x v="987"/>
    <s v="Belo Horizonte"/>
    <x v="5"/>
    <n v="26500"/>
    <s v="Juliana Guedes"/>
    <x v="1"/>
  </r>
  <r>
    <x v="0"/>
    <n v="2"/>
    <x v="987"/>
    <s v="Goiânia"/>
    <x v="2"/>
    <n v="5000"/>
    <s v="Roger Rachide"/>
    <x v="0"/>
  </r>
  <r>
    <x v="4"/>
    <n v="2"/>
    <x v="987"/>
    <s v="Niterói"/>
    <x v="1"/>
    <n v="10600"/>
    <s v="Gabriela Lima"/>
    <x v="1"/>
  </r>
  <r>
    <x v="4"/>
    <n v="1"/>
    <x v="987"/>
    <s v="São Paulo"/>
    <x v="0"/>
    <n v="5300"/>
    <s v="Juan Tabet"/>
    <x v="0"/>
  </r>
  <r>
    <x v="4"/>
    <n v="5"/>
    <x v="987"/>
    <s v="Campinas"/>
    <x v="0"/>
    <n v="26500"/>
    <s v="Michelle Oliveira"/>
    <x v="1"/>
  </r>
  <r>
    <x v="3"/>
    <n v="4"/>
    <x v="987"/>
    <s v="Porto Alegre"/>
    <x v="4"/>
    <n v="5600"/>
    <s v="Iuri Cardoso"/>
    <x v="0"/>
  </r>
  <r>
    <x v="4"/>
    <n v="5"/>
    <x v="988"/>
    <s v="Porto Alegre"/>
    <x v="4"/>
    <n v="26500"/>
    <s v="João Firmino"/>
    <x v="0"/>
  </r>
  <r>
    <x v="5"/>
    <n v="2"/>
    <x v="988"/>
    <s v="Goiânia"/>
    <x v="2"/>
    <n v="3200"/>
    <s v="Anna Huon"/>
    <x v="1"/>
  </r>
  <r>
    <x v="1"/>
    <n v="4"/>
    <x v="988"/>
    <s v="Guarulhos"/>
    <x v="0"/>
    <n v="8400"/>
    <s v="Felipe Ramos"/>
    <x v="0"/>
  </r>
  <r>
    <x v="4"/>
    <n v="1"/>
    <x v="989"/>
    <s v="São Paulo"/>
    <x v="0"/>
    <n v="5300"/>
    <s v="Livia Souza"/>
    <x v="1"/>
  </r>
  <r>
    <x v="0"/>
    <n v="3"/>
    <x v="989"/>
    <s v="Goiânia"/>
    <x v="2"/>
    <n v="7500"/>
    <s v="Andre Soares"/>
    <x v="0"/>
  </r>
  <r>
    <x v="3"/>
    <n v="2"/>
    <x v="989"/>
    <s v="São Paulo"/>
    <x v="0"/>
    <n v="2800"/>
    <s v="Amanda Rotava"/>
    <x v="1"/>
  </r>
  <r>
    <x v="0"/>
    <n v="5"/>
    <x v="989"/>
    <s v="São Paulo"/>
    <x v="0"/>
    <n v="12500"/>
    <s v="Bruno Nucci"/>
    <x v="0"/>
  </r>
  <r>
    <x v="4"/>
    <n v="2"/>
    <x v="989"/>
    <s v="Campinas"/>
    <x v="0"/>
    <n v="10600"/>
    <s v="Priscila Chein"/>
    <x v="1"/>
  </r>
  <r>
    <x v="4"/>
    <n v="5"/>
    <x v="989"/>
    <s v="Belo Horizonte"/>
    <x v="5"/>
    <n v="26500"/>
    <s v="Fernanda Silva"/>
    <x v="1"/>
  </r>
  <r>
    <x v="4"/>
    <n v="5"/>
    <x v="989"/>
    <s v="Rio de Janeiro"/>
    <x v="1"/>
    <n v="26500"/>
    <s v="Alex Forte"/>
    <x v="0"/>
  </r>
  <r>
    <x v="4"/>
    <n v="4"/>
    <x v="989"/>
    <s v="Niterói"/>
    <x v="1"/>
    <n v="21200"/>
    <s v="Wilson Lopes"/>
    <x v="0"/>
  </r>
  <r>
    <x v="0"/>
    <n v="1"/>
    <x v="990"/>
    <s v="Campinas"/>
    <x v="0"/>
    <n v="2500"/>
    <s v="Rafael Santos"/>
    <x v="0"/>
  </r>
  <r>
    <x v="2"/>
    <n v="3"/>
    <x v="990"/>
    <s v="Guarulhos"/>
    <x v="0"/>
    <n v="10200"/>
    <s v="Carolina Freire"/>
    <x v="1"/>
  </r>
  <r>
    <x v="4"/>
    <n v="4"/>
    <x v="990"/>
    <s v="São Paulo"/>
    <x v="0"/>
    <n v="21200"/>
    <s v="Letícia Sagrillo"/>
    <x v="1"/>
  </r>
  <r>
    <x v="4"/>
    <n v="5"/>
    <x v="991"/>
    <s v="São Paulo"/>
    <x v="0"/>
    <n v="26500"/>
    <s v="Juliana Moura"/>
    <x v="1"/>
  </r>
  <r>
    <x v="5"/>
    <n v="1"/>
    <x v="991"/>
    <s v="Campinas"/>
    <x v="0"/>
    <n v="1600"/>
    <s v="Eduardo Rodrigues"/>
    <x v="0"/>
  </r>
  <r>
    <x v="0"/>
    <n v="5"/>
    <x v="991"/>
    <s v="São Paulo"/>
    <x v="0"/>
    <n v="12500"/>
    <s v="Gabriel Sone"/>
    <x v="0"/>
  </r>
  <r>
    <x v="4"/>
    <n v="5"/>
    <x v="992"/>
    <s v="Porto Alegre"/>
    <x v="4"/>
    <n v="26500"/>
    <s v="Juliana Buraco"/>
    <x v="1"/>
  </r>
  <r>
    <x v="5"/>
    <n v="4"/>
    <x v="993"/>
    <s v="Rio de Janeiro"/>
    <x v="1"/>
    <n v="6400"/>
    <s v="Thomaz Silva"/>
    <x v="0"/>
  </r>
  <r>
    <x v="4"/>
    <n v="1"/>
    <x v="993"/>
    <s v="São Paulo"/>
    <x v="0"/>
    <n v="5300"/>
    <s v="Gabriel Rosa"/>
    <x v="0"/>
  </r>
  <r>
    <x v="6"/>
    <n v="3"/>
    <x v="994"/>
    <s v="São Paulo"/>
    <x v="0"/>
    <n v="10500"/>
    <s v="Amanda Lima"/>
    <x v="1"/>
  </r>
  <r>
    <x v="3"/>
    <n v="5"/>
    <x v="994"/>
    <s v="Porto Alegre"/>
    <x v="4"/>
    <n v="7000"/>
    <s v="Raphael Mattos"/>
    <x v="0"/>
  </r>
  <r>
    <x v="1"/>
    <n v="3"/>
    <x v="994"/>
    <s v="Goiânia"/>
    <x v="2"/>
    <n v="6300"/>
    <s v="Thaís Ribeiro"/>
    <x v="1"/>
  </r>
  <r>
    <x v="0"/>
    <n v="5"/>
    <x v="994"/>
    <s v="Campinas"/>
    <x v="0"/>
    <n v="12500"/>
    <s v="Karoline Pereira"/>
    <x v="1"/>
  </r>
  <r>
    <x v="0"/>
    <n v="5"/>
    <x v="994"/>
    <s v="Goiânia"/>
    <x v="2"/>
    <n v="12500"/>
    <s v="Débora Silveira"/>
    <x v="1"/>
  </r>
  <r>
    <x v="4"/>
    <n v="2"/>
    <x v="994"/>
    <s v="Belo Horizonte"/>
    <x v="5"/>
    <n v="10600"/>
    <s v="Giulia Cabral"/>
    <x v="1"/>
  </r>
  <r>
    <x v="0"/>
    <n v="4"/>
    <x v="994"/>
    <s v="São Paulo"/>
    <x v="0"/>
    <n v="21200"/>
    <s v="Andressa Thiele"/>
    <x v="1"/>
  </r>
  <r>
    <x v="4"/>
    <n v="5"/>
    <x v="994"/>
    <s v="Guarulhos"/>
    <x v="0"/>
    <n v="26500"/>
    <s v="André Almeida"/>
    <x v="0"/>
  </r>
  <r>
    <x v="6"/>
    <n v="1"/>
    <x v="994"/>
    <s v="São Paulo"/>
    <x v="0"/>
    <n v="3500"/>
    <s v="Bianca Alves"/>
    <x v="1"/>
  </r>
  <r>
    <x v="4"/>
    <n v="4"/>
    <x v="995"/>
    <s v="São Paulo"/>
    <x v="0"/>
    <n v="21200"/>
    <s v="Rubens Mesquita"/>
    <x v="0"/>
  </r>
  <r>
    <x v="0"/>
    <n v="5"/>
    <x v="995"/>
    <s v="Guarulhos"/>
    <x v="0"/>
    <n v="12500"/>
    <s v="Henrique Ressurreição"/>
    <x v="0"/>
  </r>
  <r>
    <x v="1"/>
    <n v="5"/>
    <x v="995"/>
    <s v="Belo Horizonte"/>
    <x v="5"/>
    <n v="10500"/>
    <s v="Thaís Rodrigues"/>
    <x v="1"/>
  </r>
  <r>
    <x v="0"/>
    <n v="3"/>
    <x v="995"/>
    <s v="Campinas"/>
    <x v="0"/>
    <n v="7500"/>
    <s v="Felipe Merege"/>
    <x v="0"/>
  </r>
  <r>
    <x v="0"/>
    <n v="3"/>
    <x v="995"/>
    <s v="Niterói"/>
    <x v="1"/>
    <n v="7500"/>
    <s v="Mariane Lencastre"/>
    <x v="1"/>
  </r>
  <r>
    <x v="0"/>
    <n v="5"/>
    <x v="995"/>
    <s v="Goiânia"/>
    <x v="2"/>
    <n v="12500"/>
    <s v="Victoria Silva"/>
    <x v="1"/>
  </r>
  <r>
    <x v="4"/>
    <n v="3"/>
    <x v="995"/>
    <s v="Rio de Janeiro"/>
    <x v="1"/>
    <n v="15900"/>
    <s v="Beatriz Castilho"/>
    <x v="1"/>
  </r>
  <r>
    <x v="5"/>
    <n v="4"/>
    <x v="995"/>
    <s v="Niterói"/>
    <x v="1"/>
    <n v="6400"/>
    <s v="Leticia Abraçado"/>
    <x v="1"/>
  </r>
  <r>
    <x v="4"/>
    <n v="2"/>
    <x v="995"/>
    <s v="Belo Horizonte"/>
    <x v="5"/>
    <n v="10600"/>
    <s v="Maria Amaral"/>
    <x v="1"/>
  </r>
  <r>
    <x v="4"/>
    <n v="1"/>
    <x v="995"/>
    <s v="Recife"/>
    <x v="6"/>
    <n v="5300"/>
    <s v="Daniel Vieira"/>
    <x v="0"/>
  </r>
  <r>
    <x v="5"/>
    <n v="5"/>
    <x v="995"/>
    <s v="Goiânia"/>
    <x v="2"/>
    <n v="8000"/>
    <s v="Mariana Derossi"/>
    <x v="1"/>
  </r>
  <r>
    <x v="2"/>
    <n v="4"/>
    <x v="995"/>
    <s v="Guarulhos"/>
    <x v="0"/>
    <n v="13600"/>
    <s v="Wilson Fonseca"/>
    <x v="0"/>
  </r>
  <r>
    <x v="4"/>
    <n v="5"/>
    <x v="995"/>
    <s v="Campinas"/>
    <x v="0"/>
    <n v="26500"/>
    <s v="Michelle Bernardes"/>
    <x v="1"/>
  </r>
  <r>
    <x v="3"/>
    <n v="1"/>
    <x v="995"/>
    <s v="Belo Horizonte"/>
    <x v="5"/>
    <n v="1400"/>
    <s v="Silvio Tanaka"/>
    <x v="0"/>
  </r>
  <r>
    <x v="5"/>
    <n v="4"/>
    <x v="995"/>
    <s v="Guarulhos"/>
    <x v="0"/>
    <n v="6400"/>
    <s v="Carlos Cordovil"/>
    <x v="0"/>
  </r>
  <r>
    <x v="6"/>
    <n v="1"/>
    <x v="995"/>
    <s v="Belo Horizonte"/>
    <x v="5"/>
    <n v="3500"/>
    <s v="Thomáz Silva"/>
    <x v="0"/>
  </r>
  <r>
    <x v="0"/>
    <n v="1"/>
    <x v="995"/>
    <s v="Rio de Janeiro"/>
    <x v="1"/>
    <n v="2500"/>
    <s v="Joana Medina"/>
    <x v="1"/>
  </r>
  <r>
    <x v="4"/>
    <n v="3"/>
    <x v="995"/>
    <s v="Belo Horizonte"/>
    <x v="5"/>
    <n v="15900"/>
    <s v="Jéssica Valente"/>
    <x v="1"/>
  </r>
  <r>
    <x v="2"/>
    <n v="1"/>
    <x v="995"/>
    <s v="Belo Horizonte"/>
    <x v="5"/>
    <n v="3400"/>
    <s v="Rubens Teixeira"/>
    <x v="0"/>
  </r>
  <r>
    <x v="1"/>
    <n v="4"/>
    <x v="995"/>
    <s v="Goiânia"/>
    <x v="2"/>
    <n v="8400"/>
    <s v="Victor Oliveira"/>
    <x v="0"/>
  </r>
  <r>
    <x v="4"/>
    <n v="2"/>
    <x v="995"/>
    <s v="Niterói"/>
    <x v="1"/>
    <n v="10600"/>
    <s v="Pedro Cavalcanti"/>
    <x v="0"/>
  </r>
  <r>
    <x v="2"/>
    <n v="1"/>
    <x v="995"/>
    <s v="São Paulo"/>
    <x v="0"/>
    <n v="3400"/>
    <s v="Letícia Fernandes"/>
    <x v="1"/>
  </r>
  <r>
    <x v="4"/>
    <n v="1"/>
    <x v="995"/>
    <s v="Porto Alegre"/>
    <x v="4"/>
    <n v="5300"/>
    <s v="Iuri Aires"/>
    <x v="0"/>
  </r>
  <r>
    <x v="0"/>
    <n v="2"/>
    <x v="995"/>
    <s v="Niterói"/>
    <x v="1"/>
    <n v="5000"/>
    <s v="Gabrielle Cormack"/>
    <x v="1"/>
  </r>
  <r>
    <x v="4"/>
    <n v="4"/>
    <x v="995"/>
    <s v="Belo Horizonte"/>
    <x v="5"/>
    <n v="21200"/>
    <s v="Renan Ferreira"/>
    <x v="0"/>
  </r>
  <r>
    <x v="3"/>
    <n v="1"/>
    <x v="995"/>
    <s v="São Paulo"/>
    <x v="0"/>
    <n v="1400"/>
    <s v="Natalia Fernandes"/>
    <x v="1"/>
  </r>
  <r>
    <x v="5"/>
    <n v="2"/>
    <x v="995"/>
    <s v="Goiânia"/>
    <x v="2"/>
    <n v="3200"/>
    <s v="Luiz Junqueira"/>
    <x v="0"/>
  </r>
  <r>
    <x v="3"/>
    <n v="4"/>
    <x v="995"/>
    <s v="Belo Horizonte"/>
    <x v="5"/>
    <n v="5600"/>
    <s v="Vivianne Lopes"/>
    <x v="1"/>
  </r>
  <r>
    <x v="0"/>
    <n v="3"/>
    <x v="995"/>
    <s v="Belo Horizonte"/>
    <x v="5"/>
    <n v="7500"/>
    <s v="Eduardo Silva"/>
    <x v="0"/>
  </r>
  <r>
    <x v="0"/>
    <n v="5"/>
    <x v="995"/>
    <s v="Guarulhos"/>
    <x v="0"/>
    <n v="12500"/>
    <s v="Vittorio Campista"/>
    <x v="0"/>
  </r>
  <r>
    <x v="0"/>
    <n v="5"/>
    <x v="995"/>
    <s v="Goiânia"/>
    <x v="2"/>
    <n v="12500"/>
    <s v="Rilson Rodrigues"/>
    <x v="0"/>
  </r>
  <r>
    <x v="1"/>
    <n v="3"/>
    <x v="995"/>
    <s v="Guarulhos"/>
    <x v="0"/>
    <n v="6300"/>
    <s v="Lucas Silva"/>
    <x v="0"/>
  </r>
  <r>
    <x v="5"/>
    <n v="1"/>
    <x v="996"/>
    <s v="São Paulo"/>
    <x v="0"/>
    <n v="1600"/>
    <s v="Gabriel Dias"/>
    <x v="0"/>
  </r>
  <r>
    <x v="4"/>
    <n v="3"/>
    <x v="996"/>
    <s v="São Paulo"/>
    <x v="0"/>
    <n v="15900"/>
    <s v="Bruna Cavalcanti"/>
    <x v="1"/>
  </r>
  <r>
    <x v="5"/>
    <n v="3"/>
    <x v="997"/>
    <s v="Porto Alegre"/>
    <x v="4"/>
    <n v="4800"/>
    <s v="Henrique Rocha"/>
    <x v="0"/>
  </r>
  <r>
    <x v="1"/>
    <n v="1"/>
    <x v="997"/>
    <s v="Niterói"/>
    <x v="1"/>
    <n v="2100"/>
    <s v="Amanda Johnson"/>
    <x v="1"/>
  </r>
  <r>
    <x v="4"/>
    <n v="3"/>
    <x v="997"/>
    <s v="São Paulo"/>
    <x v="0"/>
    <n v="15900"/>
    <s v="Pedro Guedes"/>
    <x v="0"/>
  </r>
  <r>
    <x v="4"/>
    <n v="3"/>
    <x v="997"/>
    <s v="São Paulo"/>
    <x v="0"/>
    <n v="15900"/>
    <s v="Helvio Gomes"/>
    <x v="0"/>
  </r>
  <r>
    <x v="4"/>
    <n v="1"/>
    <x v="997"/>
    <s v="Goiânia"/>
    <x v="2"/>
    <n v="5300"/>
    <s v="Gabriela Pinto"/>
    <x v="1"/>
  </r>
  <r>
    <x v="0"/>
    <n v="2"/>
    <x v="997"/>
    <s v="Belo Horizonte"/>
    <x v="5"/>
    <n v="5000"/>
    <s v="Gabriel Lyra"/>
    <x v="0"/>
  </r>
  <r>
    <x v="4"/>
    <n v="1"/>
    <x v="997"/>
    <s v="Niterói"/>
    <x v="1"/>
    <n v="5300"/>
    <s v="Ananda Costa"/>
    <x v="1"/>
  </r>
  <r>
    <x v="6"/>
    <n v="2"/>
    <x v="998"/>
    <s v="Niterói"/>
    <x v="1"/>
    <n v="7000"/>
    <s v="Fernanda Souza"/>
    <x v="1"/>
  </r>
  <r>
    <x v="3"/>
    <n v="4"/>
    <x v="998"/>
    <s v="Belo Horizonte"/>
    <x v="5"/>
    <n v="5600"/>
    <s v="Diogo Melo"/>
    <x v="0"/>
  </r>
  <r>
    <x v="2"/>
    <n v="1"/>
    <x v="998"/>
    <s v="Rio de Janeiro"/>
    <x v="1"/>
    <n v="3400"/>
    <s v="Beatriz Coelho"/>
    <x v="1"/>
  </r>
  <r>
    <x v="1"/>
    <n v="5"/>
    <x v="998"/>
    <s v="Campinas"/>
    <x v="0"/>
    <n v="10500"/>
    <s v="Ravena Figueiredo"/>
    <x v="1"/>
  </r>
  <r>
    <x v="1"/>
    <n v="5"/>
    <x v="998"/>
    <s v="São Paulo"/>
    <x v="0"/>
    <n v="10500"/>
    <s v="Jéssica Marinho"/>
    <x v="1"/>
  </r>
  <r>
    <x v="0"/>
    <n v="5"/>
    <x v="998"/>
    <s v="São Paulo"/>
    <x v="0"/>
    <n v="12500"/>
    <s v="Tadeu Coutinho"/>
    <x v="0"/>
  </r>
  <r>
    <x v="0"/>
    <n v="3"/>
    <x v="998"/>
    <s v="Campinas"/>
    <x v="0"/>
    <n v="7500"/>
    <s v="Bruna Martins"/>
    <x v="1"/>
  </r>
  <r>
    <x v="0"/>
    <n v="1"/>
    <x v="998"/>
    <s v="Porto Alegre"/>
    <x v="4"/>
    <n v="2500"/>
    <s v="Alon Vianna"/>
    <x v="0"/>
  </r>
  <r>
    <x v="2"/>
    <n v="5"/>
    <x v="998"/>
    <s v="Niterói"/>
    <x v="1"/>
    <n v="17000"/>
    <s v="Cecília Ferreira"/>
    <x v="1"/>
  </r>
  <r>
    <x v="0"/>
    <n v="3"/>
    <x v="999"/>
    <s v="Guarulhos"/>
    <x v="0"/>
    <n v="15900"/>
    <s v="Marina Campos"/>
    <x v="1"/>
  </r>
  <r>
    <x v="3"/>
    <n v="5"/>
    <x v="999"/>
    <s v="Goiânia"/>
    <x v="2"/>
    <n v="7000"/>
    <s v="Gustavo Ferrari"/>
    <x v="0"/>
  </r>
  <r>
    <x v="4"/>
    <n v="1"/>
    <x v="999"/>
    <s v="Niterói"/>
    <x v="1"/>
    <n v="5300"/>
    <s v="Julie Manhães"/>
    <x v="1"/>
  </r>
  <r>
    <x v="3"/>
    <n v="5"/>
    <x v="999"/>
    <s v="Goiânia"/>
    <x v="2"/>
    <n v="7000"/>
    <s v="Caio Botelho"/>
    <x v="0"/>
  </r>
  <r>
    <x v="0"/>
    <n v="3"/>
    <x v="999"/>
    <s v="Niterói"/>
    <x v="1"/>
    <n v="15900"/>
    <s v="Lucas Pereira"/>
    <x v="0"/>
  </r>
  <r>
    <x v="6"/>
    <n v="1"/>
    <x v="999"/>
    <s v="Rio de Janeiro"/>
    <x v="1"/>
    <n v="3500"/>
    <s v="Thiago Lima"/>
    <x v="0"/>
  </r>
  <r>
    <x v="4"/>
    <n v="3"/>
    <x v="999"/>
    <s v="Campinas"/>
    <x v="0"/>
    <n v="15900"/>
    <s v="Lucas Correa"/>
    <x v="0"/>
  </r>
  <r>
    <x v="4"/>
    <n v="1"/>
    <x v="1000"/>
    <s v="Belo Horizonte"/>
    <x v="5"/>
    <n v="5300"/>
    <s v="Guilherme Villanova"/>
    <x v="0"/>
  </r>
  <r>
    <x v="2"/>
    <n v="2"/>
    <x v="1000"/>
    <s v="Goiânia"/>
    <x v="2"/>
    <n v="6800"/>
    <s v="Gabriel Andrade"/>
    <x v="0"/>
  </r>
  <r>
    <x v="6"/>
    <n v="3"/>
    <x v="1000"/>
    <s v="Rio de Janeiro"/>
    <x v="1"/>
    <n v="10500"/>
    <s v="Aline Scalabrin"/>
    <x v="1"/>
  </r>
  <r>
    <x v="6"/>
    <n v="2"/>
    <x v="1001"/>
    <s v="São Paulo"/>
    <x v="0"/>
    <n v="7000"/>
    <s v="Diego Sone"/>
    <x v="0"/>
  </r>
  <r>
    <x v="3"/>
    <n v="2"/>
    <x v="1001"/>
    <s v="São Paulo"/>
    <x v="0"/>
    <n v="2800"/>
    <s v="Henrique Assumpção"/>
    <x v="0"/>
  </r>
  <r>
    <x v="6"/>
    <n v="2"/>
    <x v="1001"/>
    <s v="Guarulhos"/>
    <x v="0"/>
    <n v="7000"/>
    <s v="Carolina Vieira"/>
    <x v="1"/>
  </r>
  <r>
    <x v="4"/>
    <n v="5"/>
    <x v="1001"/>
    <s v="Belo Horizonte"/>
    <x v="5"/>
    <n v="26500"/>
    <s v="Gabriel Guadagnino"/>
    <x v="0"/>
  </r>
  <r>
    <x v="2"/>
    <n v="5"/>
    <x v="1001"/>
    <s v="Niterói"/>
    <x v="1"/>
    <n v="17000"/>
    <s v="Carolina Freitas"/>
    <x v="1"/>
  </r>
  <r>
    <x v="6"/>
    <n v="5"/>
    <x v="1001"/>
    <s v="São Paulo"/>
    <x v="0"/>
    <n v="17500"/>
    <s v="Rafaela Pestana"/>
    <x v="1"/>
  </r>
  <r>
    <x v="4"/>
    <n v="3"/>
    <x v="1001"/>
    <s v="Campinas"/>
    <x v="0"/>
    <n v="15900"/>
    <s v="Michelle Rodrigues"/>
    <x v="1"/>
  </r>
  <r>
    <x v="3"/>
    <n v="5"/>
    <x v="1001"/>
    <s v="Niterói"/>
    <x v="1"/>
    <n v="7000"/>
    <s v="Maurício Fernandes"/>
    <x v="0"/>
  </r>
  <r>
    <x v="5"/>
    <n v="2"/>
    <x v="1001"/>
    <s v="Goiânia"/>
    <x v="2"/>
    <n v="3200"/>
    <s v="Vanessa Galvão"/>
    <x v="1"/>
  </r>
  <r>
    <x v="2"/>
    <n v="2"/>
    <x v="1001"/>
    <s v="Curitiba"/>
    <x v="3"/>
    <n v="6800"/>
    <s v="Fabio Lira"/>
    <x v="0"/>
  </r>
  <r>
    <x v="1"/>
    <n v="2"/>
    <x v="1001"/>
    <s v="Guarulhos"/>
    <x v="0"/>
    <n v="4200"/>
    <s v="Bárbara Limp"/>
    <x v="0"/>
  </r>
  <r>
    <x v="1"/>
    <n v="2"/>
    <x v="1001"/>
    <s v="Niterói"/>
    <x v="1"/>
    <n v="4200"/>
    <s v="Arthur Santos"/>
    <x v="0"/>
  </r>
  <r>
    <x v="3"/>
    <n v="2"/>
    <x v="1001"/>
    <s v="Rio de Janeiro"/>
    <x v="1"/>
    <n v="2800"/>
    <s v="Tayla Porto"/>
    <x v="1"/>
  </r>
  <r>
    <x v="4"/>
    <n v="2"/>
    <x v="1001"/>
    <s v="Niterói"/>
    <x v="1"/>
    <n v="10600"/>
    <s v="Victor Gomes"/>
    <x v="0"/>
  </r>
  <r>
    <x v="6"/>
    <n v="3"/>
    <x v="1001"/>
    <s v="Niterói"/>
    <x v="1"/>
    <n v="10500"/>
    <s v="Myllena Rezende"/>
    <x v="1"/>
  </r>
  <r>
    <x v="0"/>
    <n v="4"/>
    <x v="1001"/>
    <s v="Porto Alegre"/>
    <x v="4"/>
    <n v="10000"/>
    <s v="David Firmino"/>
    <x v="0"/>
  </r>
  <r>
    <x v="3"/>
    <n v="3"/>
    <x v="1001"/>
    <s v="Campinas"/>
    <x v="0"/>
    <n v="4200"/>
    <s v="Lucas Gomes"/>
    <x v="0"/>
  </r>
  <r>
    <x v="0"/>
    <n v="5"/>
    <x v="1001"/>
    <s v="Recife"/>
    <x v="6"/>
    <n v="12500"/>
    <s v="Paulo Kranz"/>
    <x v="0"/>
  </r>
  <r>
    <x v="4"/>
    <n v="1"/>
    <x v="1001"/>
    <s v="São Paulo"/>
    <x v="0"/>
    <n v="5300"/>
    <s v="Natalia Nascimento"/>
    <x v="1"/>
  </r>
  <r>
    <x v="4"/>
    <n v="1"/>
    <x v="1001"/>
    <s v="Goiânia"/>
    <x v="2"/>
    <n v="5300"/>
    <s v="Alexandre Moreira"/>
    <x v="0"/>
  </r>
  <r>
    <x v="2"/>
    <n v="4"/>
    <x v="1002"/>
    <s v="Belo Horizonte"/>
    <x v="5"/>
    <n v="13600"/>
    <s v="Raissa Alcoforado"/>
    <x v="1"/>
  </r>
  <r>
    <x v="0"/>
    <n v="2"/>
    <x v="1002"/>
    <s v="São Paulo"/>
    <x v="0"/>
    <n v="10600"/>
    <s v="Bianca Mesquita"/>
    <x v="1"/>
  </r>
  <r>
    <x v="0"/>
    <n v="5"/>
    <x v="1002"/>
    <s v="Curitiba"/>
    <x v="3"/>
    <n v="12500"/>
    <s v="Matheus Nóbrega"/>
    <x v="0"/>
  </r>
  <r>
    <x v="1"/>
    <n v="2"/>
    <x v="1002"/>
    <s v="Belo Horizonte"/>
    <x v="5"/>
    <n v="4200"/>
    <s v="Gabriela Soares"/>
    <x v="1"/>
  </r>
  <r>
    <x v="5"/>
    <n v="3"/>
    <x v="1003"/>
    <s v="Belo Horizonte"/>
    <x v="5"/>
    <n v="4800"/>
    <s v="Luiza Silva"/>
    <x v="1"/>
  </r>
  <r>
    <x v="4"/>
    <n v="3"/>
    <x v="1003"/>
    <s v="Goiânia"/>
    <x v="2"/>
    <n v="15900"/>
    <s v="Caio Manhães"/>
    <x v="0"/>
  </r>
  <r>
    <x v="4"/>
    <n v="2"/>
    <x v="1004"/>
    <s v="São Paulo"/>
    <x v="0"/>
    <n v="10600"/>
    <s v="Roberta Fernandes"/>
    <x v="1"/>
  </r>
  <r>
    <x v="1"/>
    <n v="5"/>
    <x v="1004"/>
    <s v="Goiânia"/>
    <x v="2"/>
    <n v="10500"/>
    <s v="Gabrielle Bach"/>
    <x v="1"/>
  </r>
  <r>
    <x v="4"/>
    <n v="1"/>
    <x v="1004"/>
    <s v="Curitiba"/>
    <x v="3"/>
    <n v="5300"/>
    <s v="Wendela Thiele"/>
    <x v="1"/>
  </r>
  <r>
    <x v="2"/>
    <n v="4"/>
    <x v="1004"/>
    <s v="Recife"/>
    <x v="6"/>
    <n v="13600"/>
    <s v="Diogo Cavalcanti"/>
    <x v="0"/>
  </r>
  <r>
    <x v="4"/>
    <n v="5"/>
    <x v="1004"/>
    <s v="Curitiba"/>
    <x v="3"/>
    <n v="26500"/>
    <s v="Luiz Varella"/>
    <x v="0"/>
  </r>
  <r>
    <x v="6"/>
    <n v="2"/>
    <x v="1004"/>
    <s v="Curitiba"/>
    <x v="3"/>
    <n v="7000"/>
    <s v="Arthur Silva"/>
    <x v="0"/>
  </r>
  <r>
    <x v="6"/>
    <n v="2"/>
    <x v="1004"/>
    <s v="Rio de Janeiro"/>
    <x v="1"/>
    <n v="7000"/>
    <s v="Wellington Freitas"/>
    <x v="0"/>
  </r>
  <r>
    <x v="6"/>
    <n v="2"/>
    <x v="1004"/>
    <s v="Niterói"/>
    <x v="1"/>
    <n v="7000"/>
    <s v="João Dias"/>
    <x v="0"/>
  </r>
  <r>
    <x v="2"/>
    <n v="4"/>
    <x v="1004"/>
    <s v="São Paulo"/>
    <x v="0"/>
    <n v="13600"/>
    <s v="Adrielle Silva"/>
    <x v="1"/>
  </r>
  <r>
    <x v="3"/>
    <n v="3"/>
    <x v="1004"/>
    <s v="Guarulhos"/>
    <x v="0"/>
    <n v="4200"/>
    <s v="Andre Cavalcanti"/>
    <x v="0"/>
  </r>
  <r>
    <x v="0"/>
    <n v="5"/>
    <x v="1004"/>
    <s v="Rio de Janeiro"/>
    <x v="1"/>
    <n v="12500"/>
    <s v="Thaís Rosa"/>
    <x v="1"/>
  </r>
  <r>
    <x v="6"/>
    <n v="1"/>
    <x v="1004"/>
    <s v="São Paulo"/>
    <x v="0"/>
    <n v="3500"/>
    <s v="Lucas Junior"/>
    <x v="0"/>
  </r>
  <r>
    <x v="0"/>
    <n v="2"/>
    <x v="1004"/>
    <s v="Goiânia"/>
    <x v="2"/>
    <n v="10600"/>
    <s v="Pedro Nucci"/>
    <x v="0"/>
  </r>
  <r>
    <x v="1"/>
    <n v="5"/>
    <x v="1004"/>
    <s v="São Paulo"/>
    <x v="0"/>
    <n v="10500"/>
    <s v="Paloma Lima"/>
    <x v="1"/>
  </r>
  <r>
    <x v="2"/>
    <n v="1"/>
    <x v="1005"/>
    <s v="Guarulhos"/>
    <x v="0"/>
    <n v="3400"/>
    <s v="Pedro Franco"/>
    <x v="0"/>
  </r>
  <r>
    <x v="6"/>
    <n v="4"/>
    <x v="1005"/>
    <s v="Goiânia"/>
    <x v="2"/>
    <n v="14000"/>
    <s v="Pedro Junqueira"/>
    <x v="0"/>
  </r>
  <r>
    <x v="3"/>
    <n v="4"/>
    <x v="1006"/>
    <s v="Campinas"/>
    <x v="0"/>
    <n v="5600"/>
    <s v="Brenno Barros"/>
    <x v="0"/>
  </r>
  <r>
    <x v="4"/>
    <n v="4"/>
    <x v="1006"/>
    <s v="Campinas"/>
    <x v="0"/>
    <n v="21200"/>
    <s v="Juliana Lima"/>
    <x v="1"/>
  </r>
  <r>
    <x v="6"/>
    <n v="5"/>
    <x v="1006"/>
    <s v="Belo Horizonte"/>
    <x v="5"/>
    <n v="17500"/>
    <s v="Bruno Braga"/>
    <x v="0"/>
  </r>
  <r>
    <x v="3"/>
    <n v="4"/>
    <x v="1006"/>
    <s v="Belo Horizonte"/>
    <x v="5"/>
    <n v="5600"/>
    <s v="Raphael Zakhm"/>
    <x v="0"/>
  </r>
  <r>
    <x v="4"/>
    <n v="1"/>
    <x v="1006"/>
    <s v="Guarulhos"/>
    <x v="0"/>
    <n v="5300"/>
    <s v="Fabio Mendonça"/>
    <x v="0"/>
  </r>
  <r>
    <x v="4"/>
    <n v="3"/>
    <x v="1006"/>
    <s v="Campinas"/>
    <x v="0"/>
    <n v="15900"/>
    <s v="Bruna Junger"/>
    <x v="1"/>
  </r>
  <r>
    <x v="2"/>
    <n v="5"/>
    <x v="1006"/>
    <s v="São Paulo"/>
    <x v="0"/>
    <n v="17000"/>
    <s v="Rafael Merotto"/>
    <x v="0"/>
  </r>
  <r>
    <x v="3"/>
    <n v="3"/>
    <x v="1006"/>
    <s v="Belo Horizonte"/>
    <x v="5"/>
    <n v="4200"/>
    <s v="Arthur Santos"/>
    <x v="0"/>
  </r>
  <r>
    <x v="0"/>
    <n v="1"/>
    <x v="1007"/>
    <s v="Belo Horizonte"/>
    <x v="5"/>
    <n v="2500"/>
    <s v="Ana Sperandei"/>
    <x v="1"/>
  </r>
  <r>
    <x v="3"/>
    <n v="3"/>
    <x v="1008"/>
    <s v="Porto Alegre"/>
    <x v="4"/>
    <n v="4200"/>
    <s v="Wen Oliveira"/>
    <x v="1"/>
  </r>
  <r>
    <x v="6"/>
    <n v="5"/>
    <x v="1008"/>
    <s v="São Paulo"/>
    <x v="0"/>
    <n v="17500"/>
    <s v="Ruan Junior"/>
    <x v="0"/>
  </r>
  <r>
    <x v="4"/>
    <n v="4"/>
    <x v="1008"/>
    <s v="Porto Alegre"/>
    <x v="4"/>
    <n v="21200"/>
    <s v="João Miura"/>
    <x v="0"/>
  </r>
  <r>
    <x v="4"/>
    <n v="3"/>
    <x v="1008"/>
    <s v="Belo Horizonte"/>
    <x v="5"/>
    <n v="15900"/>
    <s v="Daniel Firmino"/>
    <x v="0"/>
  </r>
  <r>
    <x v="3"/>
    <n v="3"/>
    <x v="1008"/>
    <s v="Belo Horizonte"/>
    <x v="5"/>
    <n v="4200"/>
    <s v="Wilson Marques"/>
    <x v="0"/>
  </r>
  <r>
    <x v="1"/>
    <n v="3"/>
    <x v="1008"/>
    <s v="Campinas"/>
    <x v="0"/>
    <n v="6300"/>
    <s v="Anna Maia"/>
    <x v="1"/>
  </r>
  <r>
    <x v="1"/>
    <n v="2"/>
    <x v="1008"/>
    <s v="São Paulo"/>
    <x v="0"/>
    <n v="4200"/>
    <s v="Adrielle Carneiro"/>
    <x v="1"/>
  </r>
  <r>
    <x v="6"/>
    <n v="3"/>
    <x v="1009"/>
    <s v="Porto Alegre"/>
    <x v="4"/>
    <n v="10500"/>
    <s v="Rojane Biase"/>
    <x v="1"/>
  </r>
  <r>
    <x v="6"/>
    <n v="5"/>
    <x v="1009"/>
    <s v="São Paulo"/>
    <x v="0"/>
    <n v="26500"/>
    <s v="Thomáz Fernandes"/>
    <x v="0"/>
  </r>
  <r>
    <x v="6"/>
    <n v="3"/>
    <x v="1009"/>
    <s v="Niterói"/>
    <x v="1"/>
    <n v="10500"/>
    <s v="Adriana Dantas"/>
    <x v="1"/>
  </r>
  <r>
    <x v="2"/>
    <n v="1"/>
    <x v="1009"/>
    <s v="São Paulo"/>
    <x v="0"/>
    <n v="3400"/>
    <s v="Ives Garcia"/>
    <x v="1"/>
  </r>
  <r>
    <x v="0"/>
    <n v="1"/>
    <x v="1009"/>
    <s v="São Paulo"/>
    <x v="0"/>
    <n v="2500"/>
    <s v="Aline Lima"/>
    <x v="1"/>
  </r>
  <r>
    <x v="0"/>
    <n v="2"/>
    <x v="1010"/>
    <s v="Campinas"/>
    <x v="0"/>
    <n v="5000"/>
    <s v="Thais Tavares"/>
    <x v="1"/>
  </r>
  <r>
    <x v="4"/>
    <n v="4"/>
    <x v="1010"/>
    <s v="Rio de Janeiro"/>
    <x v="1"/>
    <n v="21200"/>
    <s v="Viviane Conceição"/>
    <x v="1"/>
  </r>
  <r>
    <x v="0"/>
    <n v="3"/>
    <x v="1010"/>
    <s v="Belo Horizonte"/>
    <x v="5"/>
    <n v="7500"/>
    <s v="Rafaela Provenzano"/>
    <x v="1"/>
  </r>
  <r>
    <x v="4"/>
    <n v="4"/>
    <x v="1010"/>
    <s v="Niterói"/>
    <x v="1"/>
    <n v="21200"/>
    <s v="Gabriel Freire"/>
    <x v="0"/>
  </r>
  <r>
    <x v="6"/>
    <n v="3"/>
    <x v="1010"/>
    <s v="Recife"/>
    <x v="6"/>
    <n v="15900"/>
    <s v="Michelle Fraga"/>
    <x v="1"/>
  </r>
  <r>
    <x v="0"/>
    <n v="2"/>
    <x v="1010"/>
    <s v="Campinas"/>
    <x v="0"/>
    <n v="5000"/>
    <s v="Andreza Figueiredo"/>
    <x v="1"/>
  </r>
  <r>
    <x v="3"/>
    <n v="2"/>
    <x v="1010"/>
    <s v="São Paulo"/>
    <x v="0"/>
    <n v="2800"/>
    <s v="João Ronfini"/>
    <x v="0"/>
  </r>
  <r>
    <x v="0"/>
    <n v="3"/>
    <x v="1010"/>
    <s v="Goiânia"/>
    <x v="2"/>
    <n v="7500"/>
    <s v="Manuela Assis"/>
    <x v="1"/>
  </r>
  <r>
    <x v="2"/>
    <n v="4"/>
    <x v="1010"/>
    <s v="São Paulo"/>
    <x v="0"/>
    <n v="13600"/>
    <s v="Nathan Gomes"/>
    <x v="0"/>
  </r>
  <r>
    <x v="2"/>
    <n v="1"/>
    <x v="1010"/>
    <s v="São Paulo"/>
    <x v="0"/>
    <n v="3400"/>
    <s v="Pedro Valim"/>
    <x v="0"/>
  </r>
  <r>
    <x v="3"/>
    <n v="3"/>
    <x v="1010"/>
    <s v="Guarulhos"/>
    <x v="0"/>
    <n v="4200"/>
    <s v="Miguel Martins"/>
    <x v="0"/>
  </r>
  <r>
    <x v="3"/>
    <n v="4"/>
    <x v="1011"/>
    <s v="São Paulo"/>
    <x v="0"/>
    <n v="5600"/>
    <s v="Beatriz Cavalcante"/>
    <x v="1"/>
  </r>
  <r>
    <x v="0"/>
    <n v="5"/>
    <x v="1012"/>
    <s v="São Paulo"/>
    <x v="0"/>
    <n v="12500"/>
    <s v="Roberto Bhering"/>
    <x v="0"/>
  </r>
  <r>
    <x v="3"/>
    <n v="5"/>
    <x v="1012"/>
    <s v="Belo Horizonte"/>
    <x v="5"/>
    <n v="7000"/>
    <s v="Juliana Motta"/>
    <x v="1"/>
  </r>
  <r>
    <x v="1"/>
    <n v="3"/>
    <x v="1013"/>
    <s v="São Paulo"/>
    <x v="0"/>
    <n v="6300"/>
    <s v="Ulisses Monteiro"/>
    <x v="0"/>
  </r>
  <r>
    <x v="6"/>
    <n v="3"/>
    <x v="1013"/>
    <s v="Belo Horizonte"/>
    <x v="5"/>
    <n v="15900"/>
    <s v="Mônica Lencastre"/>
    <x v="1"/>
  </r>
  <r>
    <x v="6"/>
    <n v="5"/>
    <x v="1013"/>
    <s v="Belo Horizonte"/>
    <x v="5"/>
    <n v="17500"/>
    <s v="Paloma Coutinho"/>
    <x v="1"/>
  </r>
  <r>
    <x v="4"/>
    <n v="4"/>
    <x v="1013"/>
    <s v="Rio de Janeiro"/>
    <x v="1"/>
    <n v="21200"/>
    <s v="Amanda Correa"/>
    <x v="1"/>
  </r>
  <r>
    <x v="4"/>
    <n v="1"/>
    <x v="1013"/>
    <s v="Rio de Janeiro"/>
    <x v="1"/>
    <n v="5300"/>
    <s v="Rodrigo Neto"/>
    <x v="0"/>
  </r>
  <r>
    <x v="6"/>
    <n v="3"/>
    <x v="1013"/>
    <s v="Belo Horizonte"/>
    <x v="5"/>
    <n v="10500"/>
    <s v="Camille Barrozo"/>
    <x v="1"/>
  </r>
  <r>
    <x v="4"/>
    <n v="4"/>
    <x v="1013"/>
    <s v="São Paulo"/>
    <x v="0"/>
    <n v="21200"/>
    <s v="Ana Campista"/>
    <x v="1"/>
  </r>
  <r>
    <x v="0"/>
    <n v="5"/>
    <x v="1014"/>
    <s v="Goiânia"/>
    <x v="2"/>
    <n v="26500"/>
    <s v="Breno Santos"/>
    <x v="0"/>
  </r>
  <r>
    <x v="1"/>
    <n v="4"/>
    <x v="1014"/>
    <s v="Campinas"/>
    <x v="0"/>
    <n v="8400"/>
    <s v="Mariana Johnson"/>
    <x v="1"/>
  </r>
  <r>
    <x v="4"/>
    <n v="1"/>
    <x v="1014"/>
    <s v="Curitiba"/>
    <x v="3"/>
    <n v="5300"/>
    <s v="Bruno Vianna"/>
    <x v="0"/>
  </r>
  <r>
    <x v="0"/>
    <n v="1"/>
    <x v="1014"/>
    <s v="Campinas"/>
    <x v="0"/>
    <n v="5300"/>
    <s v="Matheus Silva"/>
    <x v="0"/>
  </r>
  <r>
    <x v="0"/>
    <n v="1"/>
    <x v="1014"/>
    <s v="Porto Alegre"/>
    <x v="4"/>
    <n v="2500"/>
    <s v="Larissa Novak"/>
    <x v="1"/>
  </r>
  <r>
    <x v="6"/>
    <n v="1"/>
    <x v="1014"/>
    <s v="Porto Alegre"/>
    <x v="4"/>
    <n v="5300"/>
    <s v="Natali Seixas"/>
    <x v="1"/>
  </r>
  <r>
    <x v="0"/>
    <n v="4"/>
    <x v="1014"/>
    <s v="Belo Horizonte"/>
    <x v="5"/>
    <n v="10000"/>
    <s v="Luiz Felippe"/>
    <x v="0"/>
  </r>
  <r>
    <x v="2"/>
    <n v="1"/>
    <x v="1014"/>
    <s v="Belo Horizonte"/>
    <x v="5"/>
    <n v="3400"/>
    <s v="Pedro Piero"/>
    <x v="0"/>
  </r>
  <r>
    <x v="4"/>
    <n v="4"/>
    <x v="1014"/>
    <s v="Guarulhos"/>
    <x v="0"/>
    <n v="21200"/>
    <s v="Raul Santos"/>
    <x v="0"/>
  </r>
  <r>
    <x v="5"/>
    <n v="2"/>
    <x v="1014"/>
    <s v="Goiânia"/>
    <x v="2"/>
    <n v="3200"/>
    <s v="Bernardo Ramos"/>
    <x v="0"/>
  </r>
  <r>
    <x v="4"/>
    <n v="3"/>
    <x v="1014"/>
    <s v="Rio de Janeiro"/>
    <x v="1"/>
    <n v="15900"/>
    <s v="Luíza Gomes"/>
    <x v="1"/>
  </r>
  <r>
    <x v="0"/>
    <n v="4"/>
    <x v="1014"/>
    <s v="Porto Alegre"/>
    <x v="4"/>
    <n v="10000"/>
    <s v="Luíza Araujo"/>
    <x v="1"/>
  </r>
  <r>
    <x v="2"/>
    <n v="3"/>
    <x v="1014"/>
    <s v="São Paulo"/>
    <x v="0"/>
    <n v="10200"/>
    <s v="Pedro Silva"/>
    <x v="0"/>
  </r>
  <r>
    <x v="4"/>
    <n v="1"/>
    <x v="1014"/>
    <s v="São Paulo"/>
    <x v="0"/>
    <n v="5300"/>
    <s v="Maria Filho"/>
    <x v="1"/>
  </r>
  <r>
    <x v="4"/>
    <n v="5"/>
    <x v="1014"/>
    <s v="Curitiba"/>
    <x v="3"/>
    <n v="26500"/>
    <s v="Alex Nogueira"/>
    <x v="0"/>
  </r>
  <r>
    <x v="1"/>
    <n v="4"/>
    <x v="1014"/>
    <s v="São Paulo"/>
    <x v="0"/>
    <n v="8400"/>
    <s v="Alexandre Campos"/>
    <x v="0"/>
  </r>
  <r>
    <x v="4"/>
    <n v="2"/>
    <x v="1014"/>
    <s v="Guarulhos"/>
    <x v="0"/>
    <n v="10600"/>
    <s v="Rafaela Sone"/>
    <x v="1"/>
  </r>
  <r>
    <x v="0"/>
    <n v="3"/>
    <x v="1014"/>
    <s v="Recife"/>
    <x v="6"/>
    <n v="7500"/>
    <s v="Anna Azevedo"/>
    <x v="1"/>
  </r>
  <r>
    <x v="3"/>
    <n v="4"/>
    <x v="1014"/>
    <s v="Porto Alegre"/>
    <x v="4"/>
    <n v="5600"/>
    <s v="Miguel Oliveira"/>
    <x v="0"/>
  </r>
  <r>
    <x v="6"/>
    <n v="3"/>
    <x v="1014"/>
    <s v="Curitiba"/>
    <x v="3"/>
    <n v="15900"/>
    <s v="Lívia Melo"/>
    <x v="1"/>
  </r>
  <r>
    <x v="4"/>
    <n v="4"/>
    <x v="1014"/>
    <s v="Belo Horizonte"/>
    <x v="5"/>
    <n v="21200"/>
    <s v="Juliana Ribeiro"/>
    <x v="1"/>
  </r>
  <r>
    <x v="6"/>
    <n v="3"/>
    <x v="1014"/>
    <s v="Niterói"/>
    <x v="1"/>
    <n v="10500"/>
    <s v="Dykson Ferreira"/>
    <x v="0"/>
  </r>
  <r>
    <x v="1"/>
    <n v="4"/>
    <x v="1014"/>
    <s v="Campinas"/>
    <x v="0"/>
    <n v="8400"/>
    <s v="Luis Miranda"/>
    <x v="1"/>
  </r>
  <r>
    <x v="1"/>
    <n v="2"/>
    <x v="1014"/>
    <s v="Guarulhos"/>
    <x v="0"/>
    <n v="4200"/>
    <s v="Julia Fonseca"/>
    <x v="1"/>
  </r>
  <r>
    <x v="4"/>
    <n v="2"/>
    <x v="1015"/>
    <s v="Belo Horizonte"/>
    <x v="5"/>
    <n v="10600"/>
    <s v="Diego Sousa"/>
    <x v="0"/>
  </r>
  <r>
    <x v="4"/>
    <n v="1"/>
    <x v="1015"/>
    <s v="Belo Horizonte"/>
    <x v="5"/>
    <n v="5300"/>
    <s v="Stefan Rodriguez"/>
    <x v="0"/>
  </r>
  <r>
    <x v="6"/>
    <n v="4"/>
    <x v="1015"/>
    <s v="Recife"/>
    <x v="6"/>
    <n v="14000"/>
    <s v="Julia Silva"/>
    <x v="1"/>
  </r>
  <r>
    <x v="2"/>
    <n v="3"/>
    <x v="1015"/>
    <s v="Niterói"/>
    <x v="1"/>
    <n v="10200"/>
    <s v="Bruna Rodrigues"/>
    <x v="1"/>
  </r>
  <r>
    <x v="6"/>
    <n v="1"/>
    <x v="1015"/>
    <s v="Campinas"/>
    <x v="0"/>
    <n v="3500"/>
    <s v="Matheus Seixas"/>
    <x v="0"/>
  </r>
  <r>
    <x v="0"/>
    <n v="2"/>
    <x v="1015"/>
    <s v="São Paulo"/>
    <x v="0"/>
    <n v="5000"/>
    <s v="Paula Santos"/>
    <x v="1"/>
  </r>
  <r>
    <x v="5"/>
    <n v="1"/>
    <x v="1015"/>
    <s v="São Paulo"/>
    <x v="0"/>
    <n v="1600"/>
    <s v="Bruno Delgado"/>
    <x v="0"/>
  </r>
  <r>
    <x v="2"/>
    <n v="5"/>
    <x v="1015"/>
    <s v="Porto Alegre"/>
    <x v="4"/>
    <n v="17000"/>
    <s v="Bernard Vianna"/>
    <x v="0"/>
  </r>
  <r>
    <x v="2"/>
    <n v="4"/>
    <x v="1015"/>
    <s v="Recife"/>
    <x v="6"/>
    <n v="13600"/>
    <s v="Beatriz Puntel"/>
    <x v="1"/>
  </r>
  <r>
    <x v="6"/>
    <n v="2"/>
    <x v="1015"/>
    <s v="Porto Alegre"/>
    <x v="4"/>
    <n v="10600"/>
    <s v="Jessica Delgado"/>
    <x v="1"/>
  </r>
  <r>
    <x v="1"/>
    <n v="2"/>
    <x v="1015"/>
    <s v="Niterói"/>
    <x v="1"/>
    <n v="4200"/>
    <s v="Eduardo Mesquita"/>
    <x v="0"/>
  </r>
  <r>
    <x v="4"/>
    <n v="3"/>
    <x v="1015"/>
    <s v="Niterói"/>
    <x v="1"/>
    <n v="15900"/>
    <s v="Desirée Candido"/>
    <x v="1"/>
  </r>
  <r>
    <x v="2"/>
    <n v="3"/>
    <x v="1015"/>
    <s v="Niterói"/>
    <x v="1"/>
    <n v="10200"/>
    <s v="Lorena Soares"/>
    <x v="1"/>
  </r>
  <r>
    <x v="4"/>
    <n v="3"/>
    <x v="1015"/>
    <s v="Belo Horizonte"/>
    <x v="5"/>
    <n v="15900"/>
    <s v="Diego Lira"/>
    <x v="0"/>
  </r>
  <r>
    <x v="0"/>
    <n v="5"/>
    <x v="1015"/>
    <s v="Curitiba"/>
    <x v="3"/>
    <n v="12500"/>
    <s v="Rafaela Ribeiro"/>
    <x v="1"/>
  </r>
  <r>
    <x v="1"/>
    <n v="2"/>
    <x v="1016"/>
    <s v="Rio de Janeiro"/>
    <x v="1"/>
    <n v="4200"/>
    <s v="Morgana Gomes"/>
    <x v="1"/>
  </r>
  <r>
    <x v="2"/>
    <n v="1"/>
    <x v="1016"/>
    <s v="Goiânia"/>
    <x v="2"/>
    <n v="3400"/>
    <s v="Antonio Mendonça"/>
    <x v="0"/>
  </r>
  <r>
    <x v="4"/>
    <n v="4"/>
    <x v="1016"/>
    <s v="Belo Horizonte"/>
    <x v="5"/>
    <n v="21200"/>
    <s v="Julie Santos"/>
    <x v="1"/>
  </r>
  <r>
    <x v="0"/>
    <n v="2"/>
    <x v="1016"/>
    <s v="Guarulhos"/>
    <x v="0"/>
    <n v="5000"/>
    <s v="Sylvio Rodrigues"/>
    <x v="0"/>
  </r>
  <r>
    <x v="6"/>
    <n v="3"/>
    <x v="1016"/>
    <s v="Porto Alegre"/>
    <x v="4"/>
    <n v="10500"/>
    <s v="Larissa Meirelles"/>
    <x v="1"/>
  </r>
  <r>
    <x v="0"/>
    <n v="5"/>
    <x v="1016"/>
    <s v="Campinas"/>
    <x v="0"/>
    <n v="26500"/>
    <s v="Gabriela Nimer"/>
    <x v="1"/>
  </r>
  <r>
    <x v="6"/>
    <n v="3"/>
    <x v="1016"/>
    <s v="Belo Horizonte"/>
    <x v="5"/>
    <n v="10500"/>
    <s v="Lucas Gomes"/>
    <x v="0"/>
  </r>
  <r>
    <x v="6"/>
    <n v="1"/>
    <x v="1016"/>
    <s v="Porto Alegre"/>
    <x v="4"/>
    <n v="3500"/>
    <s v="João Almeida"/>
    <x v="0"/>
  </r>
  <r>
    <x v="4"/>
    <n v="1"/>
    <x v="1016"/>
    <s v="Belo Horizonte"/>
    <x v="5"/>
    <n v="5300"/>
    <s v="Isabella Ferman"/>
    <x v="1"/>
  </r>
  <r>
    <x v="0"/>
    <n v="3"/>
    <x v="1016"/>
    <s v="Belo Horizonte"/>
    <x v="5"/>
    <n v="7500"/>
    <s v="Luana Dalforne"/>
    <x v="1"/>
  </r>
  <r>
    <x v="6"/>
    <n v="4"/>
    <x v="1016"/>
    <s v="Belo Horizonte"/>
    <x v="5"/>
    <n v="21200"/>
    <s v="Bernardo Bach"/>
    <x v="0"/>
  </r>
  <r>
    <x v="4"/>
    <n v="1"/>
    <x v="1016"/>
    <s v="Guarulhos"/>
    <x v="0"/>
    <n v="5300"/>
    <s v="Gabrielle Braga"/>
    <x v="1"/>
  </r>
  <r>
    <x v="5"/>
    <n v="1"/>
    <x v="1016"/>
    <s v="Belo Horizonte"/>
    <x v="5"/>
    <n v="1600"/>
    <s v="Maria Garcia"/>
    <x v="1"/>
  </r>
  <r>
    <x v="4"/>
    <n v="3"/>
    <x v="1017"/>
    <s v="Niterói"/>
    <x v="1"/>
    <n v="15900"/>
    <s v="Amanda Ferreira"/>
    <x v="1"/>
  </r>
  <r>
    <x v="6"/>
    <n v="1"/>
    <x v="1017"/>
    <s v="Goiânia"/>
    <x v="2"/>
    <n v="3500"/>
    <s v="Kim Silva"/>
    <x v="1"/>
  </r>
  <r>
    <x v="4"/>
    <n v="2"/>
    <x v="1017"/>
    <s v="Belo Horizonte"/>
    <x v="5"/>
    <n v="10600"/>
    <s v="Isabelle Santos"/>
    <x v="1"/>
  </r>
  <r>
    <x v="1"/>
    <n v="3"/>
    <x v="1017"/>
    <s v="São Paulo"/>
    <x v="0"/>
    <n v="6300"/>
    <s v="Beatriz Merege"/>
    <x v="1"/>
  </r>
  <r>
    <x v="0"/>
    <n v="4"/>
    <x v="1017"/>
    <s v="Porto Alegre"/>
    <x v="4"/>
    <n v="10000"/>
    <s v="Pedro Ribeiro"/>
    <x v="0"/>
  </r>
  <r>
    <x v="1"/>
    <n v="4"/>
    <x v="1017"/>
    <s v="Guarulhos"/>
    <x v="0"/>
    <n v="8400"/>
    <s v="Henrique Bruno"/>
    <x v="0"/>
  </r>
  <r>
    <x v="5"/>
    <n v="5"/>
    <x v="1018"/>
    <s v="São Paulo"/>
    <x v="0"/>
    <n v="8000"/>
    <s v="Pedro Moura"/>
    <x v="0"/>
  </r>
  <r>
    <x v="2"/>
    <n v="2"/>
    <x v="1018"/>
    <s v="Goiânia"/>
    <x v="2"/>
    <n v="6800"/>
    <s v="Joana Siqueira"/>
    <x v="1"/>
  </r>
  <r>
    <x v="5"/>
    <n v="2"/>
    <x v="1018"/>
    <s v="Niterói"/>
    <x v="1"/>
    <n v="3200"/>
    <s v="Gabriela Campista"/>
    <x v="1"/>
  </r>
  <r>
    <x v="4"/>
    <n v="1"/>
    <x v="1018"/>
    <s v="Campinas"/>
    <x v="0"/>
    <n v="5300"/>
    <s v="Rafaela Costa"/>
    <x v="1"/>
  </r>
  <r>
    <x v="5"/>
    <n v="2"/>
    <x v="1018"/>
    <s v="Belo Horizonte"/>
    <x v="5"/>
    <n v="3200"/>
    <s v="João Faria"/>
    <x v="0"/>
  </r>
  <r>
    <x v="0"/>
    <n v="2"/>
    <x v="1018"/>
    <s v="Belo Horizonte"/>
    <x v="5"/>
    <n v="5000"/>
    <s v="Daniela Oliveira"/>
    <x v="1"/>
  </r>
  <r>
    <x v="0"/>
    <n v="5"/>
    <x v="1018"/>
    <s v="São Paulo"/>
    <x v="0"/>
    <n v="12500"/>
    <s v="Isabella Ribeiro"/>
    <x v="1"/>
  </r>
  <r>
    <x v="5"/>
    <n v="2"/>
    <x v="1018"/>
    <s v="Campinas"/>
    <x v="0"/>
    <n v="3200"/>
    <s v="Catarina Rocha"/>
    <x v="1"/>
  </r>
  <r>
    <x v="4"/>
    <n v="1"/>
    <x v="1018"/>
    <s v="Belo Horizonte"/>
    <x v="5"/>
    <n v="5300"/>
    <s v="Bernardo Affonso"/>
    <x v="0"/>
  </r>
  <r>
    <x v="4"/>
    <n v="2"/>
    <x v="1018"/>
    <s v="Goiânia"/>
    <x v="2"/>
    <n v="10600"/>
    <s v="Isabelle Ronfini"/>
    <x v="1"/>
  </r>
  <r>
    <x v="0"/>
    <n v="5"/>
    <x v="1019"/>
    <s v="São Paulo"/>
    <x v="0"/>
    <n v="12500"/>
    <s v="William Ribeiro"/>
    <x v="0"/>
  </r>
  <r>
    <x v="4"/>
    <n v="1"/>
    <x v="1019"/>
    <s v="Porto Alegre"/>
    <x v="4"/>
    <n v="5300"/>
    <s v="Thaís Portillo"/>
    <x v="1"/>
  </r>
  <r>
    <x v="4"/>
    <n v="3"/>
    <x v="1019"/>
    <s v="Niterói"/>
    <x v="1"/>
    <n v="15900"/>
    <s v="Marina Guimarães"/>
    <x v="1"/>
  </r>
  <r>
    <x v="3"/>
    <n v="1"/>
    <x v="1019"/>
    <s v="Guarulhos"/>
    <x v="0"/>
    <n v="1400"/>
    <s v="Victor Carneiro"/>
    <x v="0"/>
  </r>
  <r>
    <x v="2"/>
    <n v="4"/>
    <x v="1020"/>
    <s v="Belo Horizonte"/>
    <x v="5"/>
    <n v="13600"/>
    <s v="Joyce Bastazini"/>
    <x v="1"/>
  </r>
  <r>
    <x v="0"/>
    <n v="5"/>
    <x v="1020"/>
    <s v="Curitiba"/>
    <x v="3"/>
    <n v="12500"/>
    <s v="Guilherme Silva"/>
    <x v="0"/>
  </r>
  <r>
    <x v="0"/>
    <n v="2"/>
    <x v="1020"/>
    <s v="Niterói"/>
    <x v="1"/>
    <n v="5000"/>
    <s v="Raísa Felippe"/>
    <x v="1"/>
  </r>
  <r>
    <x v="2"/>
    <n v="4"/>
    <x v="1020"/>
    <s v="Belo Horizonte"/>
    <x v="5"/>
    <n v="13600"/>
    <s v="Ana Pestana"/>
    <x v="1"/>
  </r>
  <r>
    <x v="5"/>
    <n v="4"/>
    <x v="1020"/>
    <s v="Belo Horizonte"/>
    <x v="5"/>
    <n v="6400"/>
    <s v="Priscila Pereira"/>
    <x v="1"/>
  </r>
  <r>
    <x v="1"/>
    <n v="3"/>
    <x v="1020"/>
    <s v="Rio de Janeiro"/>
    <x v="1"/>
    <n v="6300"/>
    <s v="Matheus Figueiredo"/>
    <x v="0"/>
  </r>
  <r>
    <x v="1"/>
    <n v="4"/>
    <x v="1020"/>
    <s v="São Paulo"/>
    <x v="0"/>
    <n v="8400"/>
    <s v="Ylana Motta"/>
    <x v="1"/>
  </r>
  <r>
    <x v="2"/>
    <n v="5"/>
    <x v="1021"/>
    <s v="Niterói"/>
    <x v="1"/>
    <n v="17000"/>
    <s v="Isabelle Rodrigues"/>
    <x v="1"/>
  </r>
  <r>
    <x v="0"/>
    <n v="2"/>
    <x v="1022"/>
    <s v="Recife"/>
    <x v="6"/>
    <n v="10600"/>
    <s v="Adrielle Barreira"/>
    <x v="1"/>
  </r>
  <r>
    <x v="0"/>
    <n v="5"/>
    <x v="1022"/>
    <s v="Guarulhos"/>
    <x v="0"/>
    <n v="12500"/>
    <s v="David Guedes"/>
    <x v="0"/>
  </r>
  <r>
    <x v="3"/>
    <n v="4"/>
    <x v="1022"/>
    <s v="São Paulo"/>
    <x v="0"/>
    <n v="5600"/>
    <s v="Iuri Martins"/>
    <x v="0"/>
  </r>
  <r>
    <x v="4"/>
    <n v="3"/>
    <x v="1022"/>
    <s v="Guarulhos"/>
    <x v="0"/>
    <n v="15900"/>
    <s v="Lucas Bach"/>
    <x v="0"/>
  </r>
  <r>
    <x v="0"/>
    <n v="1"/>
    <x v="1022"/>
    <s v="Campinas"/>
    <x v="0"/>
    <n v="2500"/>
    <s v="Guilherme Oliveira"/>
    <x v="0"/>
  </r>
  <r>
    <x v="4"/>
    <n v="2"/>
    <x v="1022"/>
    <s v="São Paulo"/>
    <x v="0"/>
    <n v="10600"/>
    <s v="João Temporal"/>
    <x v="0"/>
  </r>
  <r>
    <x v="4"/>
    <n v="1"/>
    <x v="1022"/>
    <s v="Campinas"/>
    <x v="0"/>
    <n v="5300"/>
    <s v="João Oliveira"/>
    <x v="0"/>
  </r>
  <r>
    <x v="4"/>
    <n v="4"/>
    <x v="1022"/>
    <s v="Campinas"/>
    <x v="0"/>
    <n v="21200"/>
    <s v="Luiz Feijo"/>
    <x v="0"/>
  </r>
  <r>
    <x v="4"/>
    <n v="5"/>
    <x v="1022"/>
    <s v="Campinas"/>
    <x v="0"/>
    <n v="26500"/>
    <s v="Bruna Franco"/>
    <x v="1"/>
  </r>
  <r>
    <x v="4"/>
    <n v="1"/>
    <x v="1022"/>
    <s v="Goiânia"/>
    <x v="2"/>
    <n v="5300"/>
    <s v="Desirée Rotolo"/>
    <x v="1"/>
  </r>
  <r>
    <x v="2"/>
    <n v="5"/>
    <x v="1022"/>
    <s v="Curitiba"/>
    <x v="3"/>
    <n v="17000"/>
    <s v="Jackson Alfradique"/>
    <x v="0"/>
  </r>
  <r>
    <x v="4"/>
    <n v="3"/>
    <x v="1022"/>
    <s v="São Paulo"/>
    <x v="0"/>
    <n v="15900"/>
    <s v="João Ayres"/>
    <x v="0"/>
  </r>
  <r>
    <x v="1"/>
    <n v="1"/>
    <x v="1022"/>
    <s v="Belo Horizonte"/>
    <x v="5"/>
    <n v="2100"/>
    <s v="Fernanda Lopes"/>
    <x v="1"/>
  </r>
  <r>
    <x v="2"/>
    <n v="1"/>
    <x v="1022"/>
    <s v="São Paulo"/>
    <x v="0"/>
    <n v="3400"/>
    <s v="Felipe Franco"/>
    <x v="0"/>
  </r>
  <r>
    <x v="0"/>
    <n v="1"/>
    <x v="1022"/>
    <s v="Curitiba"/>
    <x v="3"/>
    <n v="2500"/>
    <s v="Marina Wajnsztok"/>
    <x v="1"/>
  </r>
  <r>
    <x v="0"/>
    <n v="2"/>
    <x v="1022"/>
    <s v="Guarulhos"/>
    <x v="0"/>
    <n v="5000"/>
    <s v="Renan Barbosa"/>
    <x v="0"/>
  </r>
  <r>
    <x v="0"/>
    <n v="1"/>
    <x v="1023"/>
    <s v="Belo Horizonte"/>
    <x v="5"/>
    <n v="2500"/>
    <s v="Viviane Ayres"/>
    <x v="1"/>
  </r>
  <r>
    <x v="2"/>
    <n v="1"/>
    <x v="1023"/>
    <s v="Porto Alegre"/>
    <x v="4"/>
    <n v="3400"/>
    <s v="Bruno Fonseca"/>
    <x v="0"/>
  </r>
  <r>
    <x v="5"/>
    <n v="4"/>
    <x v="1023"/>
    <s v="Campinas"/>
    <x v="0"/>
    <n v="6400"/>
    <s v="Gabriela Londero"/>
    <x v="1"/>
  </r>
  <r>
    <x v="1"/>
    <n v="2"/>
    <x v="1023"/>
    <s v="Porto Alegre"/>
    <x v="4"/>
    <n v="4200"/>
    <s v="Juan Almeida"/>
    <x v="0"/>
  </r>
  <r>
    <x v="6"/>
    <n v="4"/>
    <x v="1023"/>
    <s v="Campinas"/>
    <x v="0"/>
    <n v="21200"/>
    <s v="Ian Hollander"/>
    <x v="0"/>
  </r>
  <r>
    <x v="4"/>
    <n v="4"/>
    <x v="1023"/>
    <s v="São Paulo"/>
    <x v="0"/>
    <n v="21200"/>
    <s v="Beatriz Berto"/>
    <x v="1"/>
  </r>
  <r>
    <x v="0"/>
    <n v="4"/>
    <x v="1023"/>
    <s v="São Paulo"/>
    <x v="0"/>
    <n v="10000"/>
    <s v="Paula Procaci"/>
    <x v="1"/>
  </r>
  <r>
    <x v="0"/>
    <n v="4"/>
    <x v="1023"/>
    <s v="Rio de Janeiro"/>
    <x v="1"/>
    <n v="10000"/>
    <s v="Juliana Silva"/>
    <x v="1"/>
  </r>
  <r>
    <x v="6"/>
    <n v="5"/>
    <x v="1023"/>
    <s v="Guarulhos"/>
    <x v="0"/>
    <n v="17500"/>
    <s v="Bárbara Johnson"/>
    <x v="0"/>
  </r>
  <r>
    <x v="0"/>
    <n v="2"/>
    <x v="1023"/>
    <s v="Guarulhos"/>
    <x v="0"/>
    <n v="5000"/>
    <s v="Maike Rocha"/>
    <x v="0"/>
  </r>
  <r>
    <x v="4"/>
    <n v="3"/>
    <x v="1023"/>
    <s v="Niterói"/>
    <x v="1"/>
    <n v="15900"/>
    <s v="Tiago Cordovil"/>
    <x v="0"/>
  </r>
  <r>
    <x v="6"/>
    <n v="5"/>
    <x v="1023"/>
    <s v="Curitiba"/>
    <x v="3"/>
    <n v="17500"/>
    <s v="Ana Cavalcanti"/>
    <x v="1"/>
  </r>
  <r>
    <x v="0"/>
    <n v="1"/>
    <x v="1023"/>
    <s v="São Paulo"/>
    <x v="0"/>
    <n v="2500"/>
    <s v="Roberto Neto"/>
    <x v="0"/>
  </r>
  <r>
    <x v="4"/>
    <n v="1"/>
    <x v="1023"/>
    <s v="Goiânia"/>
    <x v="2"/>
    <n v="5300"/>
    <s v="Luiz Neto"/>
    <x v="0"/>
  </r>
  <r>
    <x v="5"/>
    <n v="2"/>
    <x v="1023"/>
    <s v="Campinas"/>
    <x v="0"/>
    <n v="3200"/>
    <s v="Lucas Costa"/>
    <x v="0"/>
  </r>
  <r>
    <x v="3"/>
    <n v="3"/>
    <x v="1024"/>
    <s v="Belo Horizonte"/>
    <x v="5"/>
    <n v="4200"/>
    <s v="Milena Procaci"/>
    <x v="1"/>
  </r>
  <r>
    <x v="0"/>
    <n v="3"/>
    <x v="1025"/>
    <s v="Niterói"/>
    <x v="1"/>
    <n v="7500"/>
    <s v="Renan Lopes"/>
    <x v="0"/>
  </r>
  <r>
    <x v="6"/>
    <n v="2"/>
    <x v="1025"/>
    <s v="São Paulo"/>
    <x v="0"/>
    <n v="7000"/>
    <s v="Pedro Rocha"/>
    <x v="0"/>
  </r>
  <r>
    <x v="0"/>
    <n v="1"/>
    <x v="1025"/>
    <s v="São Paulo"/>
    <x v="0"/>
    <n v="2500"/>
    <s v="Lucas Nascimento"/>
    <x v="0"/>
  </r>
  <r>
    <x v="6"/>
    <n v="5"/>
    <x v="1026"/>
    <s v="São Paulo"/>
    <x v="0"/>
    <n v="26500"/>
    <s v="Gabriela Abraçado"/>
    <x v="1"/>
  </r>
  <r>
    <x v="0"/>
    <n v="3"/>
    <x v="1026"/>
    <s v="Rio de Janeiro"/>
    <x v="1"/>
    <n v="15900"/>
    <s v="Adrielle Rangel"/>
    <x v="1"/>
  </r>
  <r>
    <x v="2"/>
    <n v="1"/>
    <x v="1026"/>
    <s v="São Paulo"/>
    <x v="0"/>
    <n v="3400"/>
    <s v="Amanda Li"/>
    <x v="1"/>
  </r>
  <r>
    <x v="2"/>
    <n v="1"/>
    <x v="1027"/>
    <s v="São Paulo"/>
    <x v="0"/>
    <n v="3400"/>
    <s v="Hanna Monteiro"/>
    <x v="1"/>
  </r>
  <r>
    <x v="2"/>
    <n v="2"/>
    <x v="1027"/>
    <s v="São Paulo"/>
    <x v="0"/>
    <n v="6800"/>
    <s v="Jonatas Aragão"/>
    <x v="0"/>
  </r>
  <r>
    <x v="1"/>
    <n v="4"/>
    <x v="1027"/>
    <s v="Campinas"/>
    <x v="0"/>
    <n v="8400"/>
    <s v="Amanda Guedes"/>
    <x v="1"/>
  </r>
  <r>
    <x v="0"/>
    <n v="3"/>
    <x v="1027"/>
    <s v="Belo Horizonte"/>
    <x v="5"/>
    <n v="15900"/>
    <s v="Ana Júnior"/>
    <x v="1"/>
  </r>
  <r>
    <x v="5"/>
    <n v="5"/>
    <x v="1027"/>
    <s v="Goiânia"/>
    <x v="2"/>
    <n v="8000"/>
    <s v="Adriane Junior"/>
    <x v="1"/>
  </r>
  <r>
    <x v="0"/>
    <n v="1"/>
    <x v="1028"/>
    <s v="Niterói"/>
    <x v="1"/>
    <n v="5300"/>
    <s v="Cícero Bastazini"/>
    <x v="0"/>
  </r>
  <r>
    <x v="6"/>
    <n v="1"/>
    <x v="1028"/>
    <s v="Belo Horizonte"/>
    <x v="5"/>
    <n v="3500"/>
    <s v="Rafael Pereira"/>
    <x v="0"/>
  </r>
  <r>
    <x v="5"/>
    <n v="2"/>
    <x v="1028"/>
    <s v="Porto Alegre"/>
    <x v="4"/>
    <n v="3200"/>
    <s v="Matheus Pestana"/>
    <x v="0"/>
  </r>
  <r>
    <x v="1"/>
    <n v="1"/>
    <x v="1028"/>
    <s v="São Paulo"/>
    <x v="0"/>
    <n v="2100"/>
    <s v="Thayane Silva"/>
    <x v="1"/>
  </r>
  <r>
    <x v="5"/>
    <n v="1"/>
    <x v="1028"/>
    <s v="São Paulo"/>
    <x v="0"/>
    <n v="1600"/>
    <s v="Arthur Fernandes"/>
    <x v="0"/>
  </r>
  <r>
    <x v="0"/>
    <n v="1"/>
    <x v="1028"/>
    <s v="Porto Alegre"/>
    <x v="4"/>
    <n v="2500"/>
    <s v="Carlos Souza"/>
    <x v="0"/>
  </r>
  <r>
    <x v="0"/>
    <n v="3"/>
    <x v="1028"/>
    <s v="Belo Horizonte"/>
    <x v="5"/>
    <n v="7500"/>
    <s v="Lenon Calmon"/>
    <x v="0"/>
  </r>
  <r>
    <x v="1"/>
    <n v="1"/>
    <x v="1028"/>
    <s v="São Paulo"/>
    <x v="0"/>
    <n v="2100"/>
    <s v="Ives Jorge"/>
    <x v="1"/>
  </r>
  <r>
    <x v="1"/>
    <n v="4"/>
    <x v="1028"/>
    <s v="Niterói"/>
    <x v="1"/>
    <n v="8400"/>
    <s v="Diego Assunção"/>
    <x v="0"/>
  </r>
  <r>
    <x v="3"/>
    <n v="2"/>
    <x v="1028"/>
    <s v="Goiânia"/>
    <x v="2"/>
    <n v="2800"/>
    <s v="Maria Paulo"/>
    <x v="1"/>
  </r>
  <r>
    <x v="2"/>
    <n v="1"/>
    <x v="1028"/>
    <s v="São Paulo"/>
    <x v="0"/>
    <n v="3400"/>
    <s v="Caio Silva"/>
    <x v="0"/>
  </r>
  <r>
    <x v="5"/>
    <n v="3"/>
    <x v="1028"/>
    <s v="São Paulo"/>
    <x v="0"/>
    <n v="4800"/>
    <s v="Pedro Ronfini"/>
    <x v="0"/>
  </r>
  <r>
    <x v="5"/>
    <n v="2"/>
    <x v="1029"/>
    <s v="Belo Horizonte"/>
    <x v="5"/>
    <n v="3200"/>
    <s v="Brenno Souza"/>
    <x v="0"/>
  </r>
  <r>
    <x v="2"/>
    <n v="1"/>
    <x v="1029"/>
    <s v="Guarulhos"/>
    <x v="0"/>
    <n v="3400"/>
    <s v="Audir Menezes"/>
    <x v="0"/>
  </r>
  <r>
    <x v="2"/>
    <n v="1"/>
    <x v="1029"/>
    <s v="Belo Horizonte"/>
    <x v="5"/>
    <n v="3400"/>
    <s v="Guilherme Delgado"/>
    <x v="0"/>
  </r>
  <r>
    <x v="1"/>
    <n v="2"/>
    <x v="1029"/>
    <s v="Goiânia"/>
    <x v="2"/>
    <n v="4200"/>
    <s v="Luiza Sobral"/>
    <x v="1"/>
  </r>
  <r>
    <x v="1"/>
    <n v="1"/>
    <x v="1029"/>
    <s v="Rio de Janeiro"/>
    <x v="1"/>
    <n v="2100"/>
    <s v="Myllena Nóbrega"/>
    <x v="1"/>
  </r>
  <r>
    <x v="0"/>
    <n v="1"/>
    <x v="1029"/>
    <s v="São Paulo"/>
    <x v="0"/>
    <n v="2500"/>
    <s v="Rogério Ramos"/>
    <x v="0"/>
  </r>
  <r>
    <x v="2"/>
    <n v="5"/>
    <x v="1029"/>
    <s v="São Paulo"/>
    <x v="0"/>
    <n v="17000"/>
    <s v="Raphael Ferreira"/>
    <x v="0"/>
  </r>
  <r>
    <x v="1"/>
    <n v="2"/>
    <x v="1029"/>
    <s v="Belo Horizonte"/>
    <x v="5"/>
    <n v="4200"/>
    <s v="Stephanie Mattos"/>
    <x v="1"/>
  </r>
  <r>
    <x v="1"/>
    <n v="3"/>
    <x v="1029"/>
    <s v="Porto Alegre"/>
    <x v="4"/>
    <n v="6300"/>
    <s v="Gabriel Viríssimo"/>
    <x v="0"/>
  </r>
  <r>
    <x v="0"/>
    <n v="1"/>
    <x v="1029"/>
    <s v="Goiânia"/>
    <x v="2"/>
    <n v="2500"/>
    <s v="Maria Valente"/>
    <x v="1"/>
  </r>
  <r>
    <x v="4"/>
    <n v="1"/>
    <x v="1029"/>
    <s v="Guarulhos"/>
    <x v="0"/>
    <n v="5300"/>
    <s v="Wen Gentile"/>
    <x v="1"/>
  </r>
  <r>
    <x v="2"/>
    <n v="5"/>
    <x v="1029"/>
    <s v="São Paulo"/>
    <x v="0"/>
    <n v="17000"/>
    <s v="Danilo Huon"/>
    <x v="0"/>
  </r>
  <r>
    <x v="4"/>
    <n v="3"/>
    <x v="1029"/>
    <s v="São Paulo"/>
    <x v="0"/>
    <n v="15900"/>
    <s v="Eric Monte"/>
    <x v="0"/>
  </r>
  <r>
    <x v="4"/>
    <n v="2"/>
    <x v="1029"/>
    <s v="Niterói"/>
    <x v="1"/>
    <n v="10600"/>
    <s v="Caroline Peçanha"/>
    <x v="1"/>
  </r>
  <r>
    <x v="1"/>
    <n v="3"/>
    <x v="1029"/>
    <s v="Porto Alegre"/>
    <x v="4"/>
    <n v="6300"/>
    <s v="Philipe Ladogano"/>
    <x v="0"/>
  </r>
  <r>
    <x v="1"/>
    <n v="2"/>
    <x v="1029"/>
    <s v="Belo Horizonte"/>
    <x v="5"/>
    <n v="4200"/>
    <s v="Diogo Almeida"/>
    <x v="0"/>
  </r>
  <r>
    <x v="3"/>
    <n v="3"/>
    <x v="1029"/>
    <s v="Belo Horizonte"/>
    <x v="5"/>
    <n v="4200"/>
    <s v="Thayna Procaci"/>
    <x v="1"/>
  </r>
  <r>
    <x v="4"/>
    <n v="2"/>
    <x v="1029"/>
    <s v="Guarulhos"/>
    <x v="0"/>
    <n v="10600"/>
    <s v="Livia Cavalcanti"/>
    <x v="1"/>
  </r>
  <r>
    <x v="5"/>
    <n v="2"/>
    <x v="1030"/>
    <s v="Belo Horizonte"/>
    <x v="5"/>
    <n v="3200"/>
    <s v="Larissa Miranda"/>
    <x v="1"/>
  </r>
  <r>
    <x v="2"/>
    <n v="5"/>
    <x v="1030"/>
    <s v="Porto Alegre"/>
    <x v="4"/>
    <n v="17000"/>
    <s v="Raphael Gasperi"/>
    <x v="0"/>
  </r>
  <r>
    <x v="0"/>
    <n v="1"/>
    <x v="1030"/>
    <s v="Campinas"/>
    <x v="0"/>
    <n v="2500"/>
    <s v="Hércules Costa"/>
    <x v="0"/>
  </r>
  <r>
    <x v="3"/>
    <n v="4"/>
    <x v="1030"/>
    <s v="Belo Horizonte"/>
    <x v="5"/>
    <n v="5600"/>
    <s v="Beatriz Duque"/>
    <x v="1"/>
  </r>
  <r>
    <x v="4"/>
    <n v="1"/>
    <x v="1031"/>
    <s v="Campinas"/>
    <x v="0"/>
    <n v="5300"/>
    <s v="Vitor Gomes"/>
    <x v="0"/>
  </r>
  <r>
    <x v="6"/>
    <n v="2"/>
    <x v="1031"/>
    <s v="Campinas"/>
    <x v="0"/>
    <n v="7000"/>
    <s v="João Vasconcellos"/>
    <x v="0"/>
  </r>
  <r>
    <x v="1"/>
    <n v="3"/>
    <x v="1031"/>
    <s v="Guarulhos"/>
    <x v="0"/>
    <n v="6300"/>
    <s v="Matheus Firmino"/>
    <x v="0"/>
  </r>
  <r>
    <x v="0"/>
    <n v="1"/>
    <x v="1031"/>
    <s v="Curitiba"/>
    <x v="3"/>
    <n v="2500"/>
    <s v="Isabel Pinheiro"/>
    <x v="1"/>
  </r>
  <r>
    <x v="4"/>
    <n v="2"/>
    <x v="1031"/>
    <s v="São Paulo"/>
    <x v="0"/>
    <n v="10600"/>
    <s v="Bianca Provenzano"/>
    <x v="1"/>
  </r>
  <r>
    <x v="4"/>
    <n v="3"/>
    <x v="1031"/>
    <s v="Porto Alegre"/>
    <x v="4"/>
    <n v="15900"/>
    <s v="Bruno Guedes"/>
    <x v="0"/>
  </r>
  <r>
    <x v="4"/>
    <n v="3"/>
    <x v="1031"/>
    <s v="Belo Horizonte"/>
    <x v="5"/>
    <n v="15900"/>
    <s v="Carolina Felippe"/>
    <x v="1"/>
  </r>
  <r>
    <x v="5"/>
    <n v="4"/>
    <x v="1032"/>
    <s v="São Paulo"/>
    <x v="0"/>
    <n v="6400"/>
    <s v="Helena Gama"/>
    <x v="1"/>
  </r>
  <r>
    <x v="4"/>
    <n v="5"/>
    <x v="1032"/>
    <s v="Guarulhos"/>
    <x v="0"/>
    <n v="26500"/>
    <s v="Rafaela Araujo"/>
    <x v="1"/>
  </r>
  <r>
    <x v="0"/>
    <n v="1"/>
    <x v="1032"/>
    <s v="Campinas"/>
    <x v="0"/>
    <n v="2500"/>
    <s v="Kimberly Johnson"/>
    <x v="1"/>
  </r>
  <r>
    <x v="3"/>
    <n v="5"/>
    <x v="1032"/>
    <s v="Campinas"/>
    <x v="0"/>
    <n v="7000"/>
    <s v="Larissa Rocha"/>
    <x v="1"/>
  </r>
  <r>
    <x v="1"/>
    <n v="1"/>
    <x v="1032"/>
    <s v="Curitiba"/>
    <x v="3"/>
    <n v="2100"/>
    <s v="Daniel Calbucci"/>
    <x v="0"/>
  </r>
  <r>
    <x v="1"/>
    <n v="1"/>
    <x v="1033"/>
    <s v="São Paulo"/>
    <x v="0"/>
    <n v="2100"/>
    <s v="Isabela Moreira"/>
    <x v="1"/>
  </r>
  <r>
    <x v="4"/>
    <n v="5"/>
    <x v="1033"/>
    <s v="São Paulo"/>
    <x v="0"/>
    <n v="26500"/>
    <s v="Camille Silva"/>
    <x v="1"/>
  </r>
  <r>
    <x v="0"/>
    <n v="4"/>
    <x v="1034"/>
    <s v="Goiânia"/>
    <x v="2"/>
    <n v="10000"/>
    <s v="Lucas Junger"/>
    <x v="0"/>
  </r>
  <r>
    <x v="4"/>
    <n v="5"/>
    <x v="1034"/>
    <s v="Recife"/>
    <x v="6"/>
    <n v="26500"/>
    <s v="Sandy Rubim"/>
    <x v="1"/>
  </r>
  <r>
    <x v="0"/>
    <n v="2"/>
    <x v="1034"/>
    <s v="Rio de Janeiro"/>
    <x v="1"/>
    <n v="5000"/>
    <s v="Breno Farias"/>
    <x v="0"/>
  </r>
  <r>
    <x v="6"/>
    <n v="3"/>
    <x v="1034"/>
    <s v="Porto Alegre"/>
    <x v="4"/>
    <n v="15900"/>
    <s v="Stefan Godoy"/>
    <x v="0"/>
  </r>
  <r>
    <x v="4"/>
    <n v="2"/>
    <x v="1034"/>
    <s v="Recife"/>
    <x v="6"/>
    <n v="10600"/>
    <s v="Danilo Campos"/>
    <x v="0"/>
  </r>
  <r>
    <x v="0"/>
    <n v="2"/>
    <x v="1034"/>
    <s v="Belo Horizonte"/>
    <x v="5"/>
    <n v="5000"/>
    <s v="Felipe Resende"/>
    <x v="0"/>
  </r>
  <r>
    <x v="6"/>
    <n v="5"/>
    <x v="1034"/>
    <s v="Niterói"/>
    <x v="1"/>
    <n v="17500"/>
    <s v="Stephanie Moura"/>
    <x v="1"/>
  </r>
  <r>
    <x v="0"/>
    <n v="2"/>
    <x v="1034"/>
    <s v="Belo Horizonte"/>
    <x v="5"/>
    <n v="5000"/>
    <s v="Maria Teixeira"/>
    <x v="1"/>
  </r>
  <r>
    <x v="4"/>
    <n v="4"/>
    <x v="1035"/>
    <s v="Niterói"/>
    <x v="1"/>
    <n v="21200"/>
    <s v="Carolina Barreto"/>
    <x v="1"/>
  </r>
  <r>
    <x v="0"/>
    <n v="1"/>
    <x v="1035"/>
    <s v="Curitiba"/>
    <x v="3"/>
    <n v="2500"/>
    <s v="Eric Lira"/>
    <x v="0"/>
  </r>
  <r>
    <x v="3"/>
    <n v="4"/>
    <x v="1035"/>
    <s v="Belo Horizonte"/>
    <x v="5"/>
    <n v="5600"/>
    <s v="Fernanda Figueiredo"/>
    <x v="1"/>
  </r>
  <r>
    <x v="3"/>
    <n v="4"/>
    <x v="1035"/>
    <s v="Curitiba"/>
    <x v="3"/>
    <n v="5600"/>
    <s v="Mariana Procaci"/>
    <x v="1"/>
  </r>
  <r>
    <x v="1"/>
    <n v="2"/>
    <x v="1035"/>
    <s v="Rio de Janeiro"/>
    <x v="1"/>
    <n v="4200"/>
    <s v="Bruna Figueiredo"/>
    <x v="1"/>
  </r>
  <r>
    <x v="2"/>
    <n v="4"/>
    <x v="1035"/>
    <s v="Niterói"/>
    <x v="1"/>
    <n v="13600"/>
    <s v="Ana Ronfini"/>
    <x v="1"/>
  </r>
  <r>
    <x v="4"/>
    <n v="1"/>
    <x v="1035"/>
    <s v="Rio de Janeiro"/>
    <x v="1"/>
    <n v="5300"/>
    <s v="Pedro Capitulo"/>
    <x v="0"/>
  </r>
  <r>
    <x v="4"/>
    <n v="1"/>
    <x v="1036"/>
    <s v="Niterói"/>
    <x v="1"/>
    <n v="5300"/>
    <s v="Ana Cruz"/>
    <x v="1"/>
  </r>
  <r>
    <x v="5"/>
    <n v="2"/>
    <x v="1036"/>
    <s v="Belo Horizonte"/>
    <x v="5"/>
    <n v="3200"/>
    <s v="Lucas Nunes"/>
    <x v="0"/>
  </r>
  <r>
    <x v="4"/>
    <n v="3"/>
    <x v="1036"/>
    <s v="Porto Alegre"/>
    <x v="4"/>
    <n v="15900"/>
    <s v="Luiz Vianna"/>
    <x v="0"/>
  </r>
  <r>
    <x v="1"/>
    <n v="4"/>
    <x v="1037"/>
    <s v="Rio de Janeiro"/>
    <x v="1"/>
    <n v="8400"/>
    <s v="Júlio Barros"/>
    <x v="0"/>
  </r>
  <r>
    <x v="4"/>
    <n v="5"/>
    <x v="1037"/>
    <s v="Recife"/>
    <x v="6"/>
    <n v="26500"/>
    <s v="Giovanna Ferreira"/>
    <x v="1"/>
  </r>
  <r>
    <x v="6"/>
    <n v="4"/>
    <x v="1038"/>
    <s v="Belo Horizonte"/>
    <x v="5"/>
    <n v="14000"/>
    <s v="Alvaro Fonseca"/>
    <x v="0"/>
  </r>
  <r>
    <x v="6"/>
    <n v="5"/>
    <x v="1039"/>
    <s v="Niterói"/>
    <x v="1"/>
    <n v="17500"/>
    <s v="Bruna Silva"/>
    <x v="1"/>
  </r>
  <r>
    <x v="2"/>
    <n v="2"/>
    <x v="1039"/>
    <s v="São Paulo"/>
    <x v="0"/>
    <n v="6800"/>
    <s v="William Barrozo"/>
    <x v="0"/>
  </r>
  <r>
    <x v="3"/>
    <n v="5"/>
    <x v="1039"/>
    <s v="Campinas"/>
    <x v="0"/>
    <n v="7000"/>
    <s v="João Sone"/>
    <x v="0"/>
  </r>
  <r>
    <x v="0"/>
    <n v="3"/>
    <x v="1039"/>
    <s v="Porto Alegre"/>
    <x v="4"/>
    <n v="7500"/>
    <s v="Wendela Vieira"/>
    <x v="1"/>
  </r>
  <r>
    <x v="4"/>
    <n v="4"/>
    <x v="1039"/>
    <s v="Belo Horizonte"/>
    <x v="5"/>
    <n v="21200"/>
    <s v="Ramon Michetti"/>
    <x v="0"/>
  </r>
  <r>
    <x v="6"/>
    <n v="3"/>
    <x v="1039"/>
    <s v="São Paulo"/>
    <x v="0"/>
    <n v="15900"/>
    <s v="Jorge Felippe"/>
    <x v="0"/>
  </r>
  <r>
    <x v="0"/>
    <n v="3"/>
    <x v="1040"/>
    <s v="Porto Alegre"/>
    <x v="4"/>
    <n v="15900"/>
    <s v="Ruan Pereira"/>
    <x v="0"/>
  </r>
  <r>
    <x v="3"/>
    <n v="5"/>
    <x v="1041"/>
    <s v="Belo Horizonte"/>
    <x v="5"/>
    <n v="7000"/>
    <s v="Ana Nóbrega"/>
    <x v="1"/>
  </r>
  <r>
    <x v="3"/>
    <n v="2"/>
    <x v="1042"/>
    <s v="Belo Horizonte"/>
    <x v="5"/>
    <n v="2800"/>
    <s v="Isabela Santos"/>
    <x v="1"/>
  </r>
  <r>
    <x v="4"/>
    <n v="5"/>
    <x v="1042"/>
    <s v="Belo Horizonte"/>
    <x v="5"/>
    <n v="26500"/>
    <s v="Luiz Rosa"/>
    <x v="0"/>
  </r>
  <r>
    <x v="4"/>
    <n v="1"/>
    <x v="1042"/>
    <s v="São Paulo"/>
    <x v="0"/>
    <n v="5300"/>
    <s v="Lucas Accioly"/>
    <x v="0"/>
  </r>
  <r>
    <x v="4"/>
    <n v="4"/>
    <x v="1042"/>
    <s v="Niterói"/>
    <x v="1"/>
    <n v="21200"/>
    <s v="Alon Costa"/>
    <x v="0"/>
  </r>
  <r>
    <x v="0"/>
    <n v="3"/>
    <x v="1042"/>
    <s v="Belo Horizonte"/>
    <x v="5"/>
    <n v="7500"/>
    <s v="Fabio Miranda"/>
    <x v="0"/>
  </r>
  <r>
    <x v="6"/>
    <n v="5"/>
    <x v="1042"/>
    <s v="São Paulo"/>
    <x v="0"/>
    <n v="17500"/>
    <s v="Lucas Miranda"/>
    <x v="0"/>
  </r>
  <r>
    <x v="5"/>
    <n v="4"/>
    <x v="1043"/>
    <s v="Rio de Janeiro"/>
    <x v="1"/>
    <n v="6400"/>
    <s v="Vinícius Silva"/>
    <x v="0"/>
  </r>
  <r>
    <x v="4"/>
    <n v="1"/>
    <x v="1043"/>
    <s v="São Paulo"/>
    <x v="0"/>
    <n v="5300"/>
    <s v="Lucas Fonseca"/>
    <x v="0"/>
  </r>
  <r>
    <x v="1"/>
    <n v="3"/>
    <x v="1043"/>
    <s v="Goiânia"/>
    <x v="2"/>
    <n v="6300"/>
    <s v="Luiza Lopes"/>
    <x v="1"/>
  </r>
  <r>
    <x v="6"/>
    <n v="4"/>
    <x v="1043"/>
    <s v="Niterói"/>
    <x v="1"/>
    <n v="14000"/>
    <s v="Renan Pereira"/>
    <x v="0"/>
  </r>
  <r>
    <x v="5"/>
    <n v="4"/>
    <x v="1043"/>
    <s v="Belo Horizonte"/>
    <x v="5"/>
    <n v="6400"/>
    <s v="Thays Leite"/>
    <x v="1"/>
  </r>
  <r>
    <x v="0"/>
    <n v="1"/>
    <x v="1043"/>
    <s v="Belo Horizonte"/>
    <x v="5"/>
    <n v="2500"/>
    <s v="Gabriella Garcia"/>
    <x v="1"/>
  </r>
  <r>
    <x v="0"/>
    <n v="2"/>
    <x v="1043"/>
    <s v="Porto Alegre"/>
    <x v="4"/>
    <n v="5000"/>
    <s v="Matheus Medina"/>
    <x v="0"/>
  </r>
  <r>
    <x v="4"/>
    <n v="2"/>
    <x v="1043"/>
    <s v="Porto Alegre"/>
    <x v="4"/>
    <n v="10600"/>
    <s v="Rodrigo Rangel"/>
    <x v="0"/>
  </r>
  <r>
    <x v="5"/>
    <n v="3"/>
    <x v="1043"/>
    <s v="Goiânia"/>
    <x v="2"/>
    <n v="4800"/>
    <s v="Joao Merotto"/>
    <x v="0"/>
  </r>
  <r>
    <x v="2"/>
    <n v="5"/>
    <x v="1043"/>
    <s v="São Paulo"/>
    <x v="0"/>
    <n v="17000"/>
    <s v="Jônatas Moraes"/>
    <x v="0"/>
  </r>
  <r>
    <x v="0"/>
    <n v="1"/>
    <x v="1043"/>
    <s v="Niterói"/>
    <x v="1"/>
    <n v="2500"/>
    <s v="Marcos Alves"/>
    <x v="0"/>
  </r>
  <r>
    <x v="0"/>
    <n v="3"/>
    <x v="1043"/>
    <s v="Campinas"/>
    <x v="0"/>
    <n v="15900"/>
    <s v="Pedro Rotolo"/>
    <x v="0"/>
  </r>
  <r>
    <x v="0"/>
    <n v="5"/>
    <x v="1043"/>
    <s v="Guarulhos"/>
    <x v="0"/>
    <n v="12500"/>
    <s v="Carolina Teraoka"/>
    <x v="1"/>
  </r>
  <r>
    <x v="4"/>
    <n v="4"/>
    <x v="1043"/>
    <s v="Porto Alegre"/>
    <x v="4"/>
    <n v="21200"/>
    <s v="Tadeu Amaral"/>
    <x v="0"/>
  </r>
  <r>
    <x v="4"/>
    <n v="1"/>
    <x v="1043"/>
    <s v="Rio de Janeiro"/>
    <x v="1"/>
    <n v="5300"/>
    <s v="Mariane Kohn"/>
    <x v="1"/>
  </r>
  <r>
    <x v="0"/>
    <n v="1"/>
    <x v="1043"/>
    <s v="Goiânia"/>
    <x v="2"/>
    <n v="2500"/>
    <s v="Luiz Junger"/>
    <x v="0"/>
  </r>
  <r>
    <x v="3"/>
    <n v="1"/>
    <x v="1043"/>
    <s v="Goiânia"/>
    <x v="2"/>
    <n v="1400"/>
    <s v="Roberto Alcoforado"/>
    <x v="0"/>
  </r>
  <r>
    <x v="6"/>
    <n v="5"/>
    <x v="1043"/>
    <s v="Belo Horizonte"/>
    <x v="5"/>
    <n v="17500"/>
    <s v="Barbara Gomes"/>
    <x v="1"/>
  </r>
  <r>
    <x v="5"/>
    <n v="2"/>
    <x v="1043"/>
    <s v="Belo Horizonte"/>
    <x v="5"/>
    <n v="3200"/>
    <s v="Gustavo Buraco"/>
    <x v="0"/>
  </r>
  <r>
    <x v="3"/>
    <n v="2"/>
    <x v="1043"/>
    <s v="Belo Horizonte"/>
    <x v="5"/>
    <n v="2800"/>
    <s v="Andreza Castro"/>
    <x v="1"/>
  </r>
  <r>
    <x v="6"/>
    <n v="3"/>
    <x v="1043"/>
    <s v="Niterói"/>
    <x v="1"/>
    <n v="10500"/>
    <s v="Anderson Rotolo"/>
    <x v="0"/>
  </r>
  <r>
    <x v="4"/>
    <n v="5"/>
    <x v="1043"/>
    <s v="Belo Horizonte"/>
    <x v="5"/>
    <n v="26500"/>
    <s v="Diego Freire"/>
    <x v="0"/>
  </r>
  <r>
    <x v="1"/>
    <n v="1"/>
    <x v="1043"/>
    <s v="Goiânia"/>
    <x v="2"/>
    <n v="2100"/>
    <s v="Carolina Reis"/>
    <x v="1"/>
  </r>
  <r>
    <x v="5"/>
    <n v="2"/>
    <x v="1043"/>
    <s v="Belo Horizonte"/>
    <x v="5"/>
    <n v="3200"/>
    <s v="Thales Ribeiro"/>
    <x v="0"/>
  </r>
  <r>
    <x v="4"/>
    <n v="2"/>
    <x v="1044"/>
    <s v="Porto Alegre"/>
    <x v="4"/>
    <n v="10600"/>
    <s v="William Ferreira"/>
    <x v="0"/>
  </r>
  <r>
    <x v="5"/>
    <n v="3"/>
    <x v="1045"/>
    <s v="Campinas"/>
    <x v="0"/>
    <n v="4800"/>
    <s v="Vanessa Rodrigues"/>
    <x v="1"/>
  </r>
  <r>
    <x v="5"/>
    <n v="5"/>
    <x v="1045"/>
    <s v="Guarulhos"/>
    <x v="0"/>
    <n v="8000"/>
    <s v="Helvio Verly"/>
    <x v="0"/>
  </r>
  <r>
    <x v="1"/>
    <n v="3"/>
    <x v="1045"/>
    <s v="Curitiba"/>
    <x v="3"/>
    <n v="6300"/>
    <s v="Alessandra Vasconcelos"/>
    <x v="1"/>
  </r>
  <r>
    <x v="0"/>
    <n v="2"/>
    <x v="1045"/>
    <s v="Goiânia"/>
    <x v="2"/>
    <n v="5000"/>
    <s v="Carolina Passos"/>
    <x v="1"/>
  </r>
  <r>
    <x v="5"/>
    <n v="3"/>
    <x v="1045"/>
    <s v="Porto Alegre"/>
    <x v="4"/>
    <n v="4800"/>
    <s v="Paula Macckione"/>
    <x v="1"/>
  </r>
  <r>
    <x v="5"/>
    <n v="2"/>
    <x v="1046"/>
    <s v="Guarulhos"/>
    <x v="0"/>
    <n v="3200"/>
    <s v="Henrique Cavalcante"/>
    <x v="0"/>
  </r>
  <r>
    <x v="0"/>
    <n v="4"/>
    <x v="1046"/>
    <s v="Guarulhos"/>
    <x v="0"/>
    <n v="10000"/>
    <s v="Tadeu Sad"/>
    <x v="0"/>
  </r>
  <r>
    <x v="4"/>
    <n v="2"/>
    <x v="1046"/>
    <s v="Belo Horizonte"/>
    <x v="5"/>
    <n v="10600"/>
    <s v="Amanda Medina"/>
    <x v="1"/>
  </r>
  <r>
    <x v="0"/>
    <n v="2"/>
    <x v="1046"/>
    <s v="Rio de Janeiro"/>
    <x v="1"/>
    <n v="5000"/>
    <s v="Milena Resende"/>
    <x v="1"/>
  </r>
  <r>
    <x v="1"/>
    <n v="1"/>
    <x v="1047"/>
    <s v="Guarulhos"/>
    <x v="0"/>
    <n v="2100"/>
    <s v="André Pereira"/>
    <x v="0"/>
  </r>
  <r>
    <x v="4"/>
    <n v="5"/>
    <x v="1047"/>
    <s v="Goiânia"/>
    <x v="2"/>
    <n v="26500"/>
    <s v="Bruna Júnior"/>
    <x v="1"/>
  </r>
  <r>
    <x v="2"/>
    <n v="4"/>
    <x v="1047"/>
    <s v="Curitiba"/>
    <x v="3"/>
    <n v="13600"/>
    <s v="Carlos Fernandes"/>
    <x v="0"/>
  </r>
  <r>
    <x v="0"/>
    <n v="1"/>
    <x v="1047"/>
    <s v="Belo Horizonte"/>
    <x v="5"/>
    <n v="2500"/>
    <s v="Thomaz Pereira"/>
    <x v="0"/>
  </r>
  <r>
    <x v="4"/>
    <n v="2"/>
    <x v="1047"/>
    <s v="Rio de Janeiro"/>
    <x v="1"/>
    <n v="10600"/>
    <s v="João Barreto"/>
    <x v="0"/>
  </r>
  <r>
    <x v="0"/>
    <n v="2"/>
    <x v="1048"/>
    <s v="Goiânia"/>
    <x v="2"/>
    <n v="5000"/>
    <s v="Hanna Firmino"/>
    <x v="1"/>
  </r>
  <r>
    <x v="0"/>
    <n v="5"/>
    <x v="1048"/>
    <s v="Niterói"/>
    <x v="1"/>
    <n v="12500"/>
    <s v="Raísa Jesus"/>
    <x v="1"/>
  </r>
  <r>
    <x v="2"/>
    <n v="1"/>
    <x v="1048"/>
    <s v="São Paulo"/>
    <x v="0"/>
    <n v="3400"/>
    <s v="Ananda Miranda"/>
    <x v="1"/>
  </r>
  <r>
    <x v="4"/>
    <n v="3"/>
    <x v="1048"/>
    <s v="São Paulo"/>
    <x v="0"/>
    <n v="15900"/>
    <s v="Giuseppe Freitas"/>
    <x v="0"/>
  </r>
  <r>
    <x v="6"/>
    <n v="4"/>
    <x v="1048"/>
    <s v="Goiânia"/>
    <x v="2"/>
    <n v="21200"/>
    <s v="Daniela Monteiro"/>
    <x v="1"/>
  </r>
  <r>
    <x v="2"/>
    <n v="4"/>
    <x v="1049"/>
    <s v="São Paulo"/>
    <x v="0"/>
    <n v="13600"/>
    <s v="Igor Michetti"/>
    <x v="0"/>
  </r>
  <r>
    <x v="2"/>
    <n v="1"/>
    <x v="1049"/>
    <s v="Belo Horizonte"/>
    <x v="5"/>
    <n v="3400"/>
    <s v="Danilo Barreira"/>
    <x v="0"/>
  </r>
  <r>
    <x v="3"/>
    <n v="3"/>
    <x v="1049"/>
    <s v="Guarulhos"/>
    <x v="0"/>
    <n v="4200"/>
    <s v="Thales Bernhardt"/>
    <x v="0"/>
  </r>
  <r>
    <x v="6"/>
    <n v="5"/>
    <x v="1049"/>
    <s v="São Paulo"/>
    <x v="0"/>
    <n v="17500"/>
    <s v="Bruno Quindeler"/>
    <x v="0"/>
  </r>
  <r>
    <x v="4"/>
    <n v="4"/>
    <x v="1049"/>
    <s v="Rio de Janeiro"/>
    <x v="1"/>
    <n v="21200"/>
    <s v="Beatriz Vasconcellos"/>
    <x v="1"/>
  </r>
  <r>
    <x v="5"/>
    <n v="3"/>
    <x v="1049"/>
    <s v="São Paulo"/>
    <x v="0"/>
    <n v="4800"/>
    <s v="Raísa Maia"/>
    <x v="1"/>
  </r>
  <r>
    <x v="4"/>
    <n v="2"/>
    <x v="1049"/>
    <s v="Rio de Janeiro"/>
    <x v="1"/>
    <n v="10600"/>
    <s v="Anna Ferman"/>
    <x v="1"/>
  </r>
  <r>
    <x v="6"/>
    <n v="5"/>
    <x v="1049"/>
    <s v="São Paulo"/>
    <x v="0"/>
    <n v="17500"/>
    <s v="Eduardo Negrelli"/>
    <x v="0"/>
  </r>
  <r>
    <x v="0"/>
    <n v="5"/>
    <x v="1050"/>
    <s v="Campinas"/>
    <x v="0"/>
    <n v="12500"/>
    <s v="Maria Ramos"/>
    <x v="1"/>
  </r>
  <r>
    <x v="1"/>
    <n v="1"/>
    <x v="1050"/>
    <s v="Campinas"/>
    <x v="0"/>
    <n v="2100"/>
    <s v="Izabel Delgado"/>
    <x v="1"/>
  </r>
  <r>
    <x v="0"/>
    <n v="2"/>
    <x v="1050"/>
    <s v="Rio de Janeiro"/>
    <x v="1"/>
    <n v="10600"/>
    <s v="Gabriel Delgado"/>
    <x v="0"/>
  </r>
  <r>
    <x v="4"/>
    <n v="3"/>
    <x v="1050"/>
    <s v="Belo Horizonte"/>
    <x v="5"/>
    <n v="15900"/>
    <s v="Isabelle Gomes"/>
    <x v="1"/>
  </r>
  <r>
    <x v="3"/>
    <n v="2"/>
    <x v="1050"/>
    <s v="Belo Horizonte"/>
    <x v="5"/>
    <n v="2800"/>
    <s v="Gabrielle Borges"/>
    <x v="1"/>
  </r>
  <r>
    <x v="5"/>
    <n v="2"/>
    <x v="1051"/>
    <s v="Goiânia"/>
    <x v="2"/>
    <n v="3200"/>
    <s v="Viviane Souza"/>
    <x v="1"/>
  </r>
  <r>
    <x v="6"/>
    <n v="5"/>
    <x v="1051"/>
    <s v="Belo Horizonte"/>
    <x v="5"/>
    <n v="26500"/>
    <s v="Larissa Campista"/>
    <x v="1"/>
  </r>
  <r>
    <x v="0"/>
    <n v="2"/>
    <x v="1052"/>
    <s v="Goiânia"/>
    <x v="2"/>
    <n v="5000"/>
    <s v="Lara Monteiro"/>
    <x v="1"/>
  </r>
  <r>
    <x v="0"/>
    <n v="2"/>
    <x v="1052"/>
    <s v="Goiânia"/>
    <x v="2"/>
    <n v="10600"/>
    <s v="Douglas Gentile"/>
    <x v="0"/>
  </r>
  <r>
    <x v="1"/>
    <n v="5"/>
    <x v="1052"/>
    <s v="São Paulo"/>
    <x v="0"/>
    <n v="10500"/>
    <s v="Jessica Pereira"/>
    <x v="1"/>
  </r>
  <r>
    <x v="0"/>
    <n v="5"/>
    <x v="1053"/>
    <s v="Campinas"/>
    <x v="0"/>
    <n v="12500"/>
    <s v="Bianca Heimlich"/>
    <x v="1"/>
  </r>
  <r>
    <x v="3"/>
    <n v="2"/>
    <x v="1053"/>
    <s v="Guarulhos"/>
    <x v="0"/>
    <n v="2800"/>
    <s v="Vitor Cardoso"/>
    <x v="0"/>
  </r>
  <r>
    <x v="0"/>
    <n v="1"/>
    <x v="1053"/>
    <s v="Niterói"/>
    <x v="1"/>
    <n v="2500"/>
    <s v="Maria Júnior"/>
    <x v="1"/>
  </r>
  <r>
    <x v="6"/>
    <n v="4"/>
    <x v="1053"/>
    <s v="Curitiba"/>
    <x v="3"/>
    <n v="21200"/>
    <s v="Victoria Souza"/>
    <x v="1"/>
  </r>
  <r>
    <x v="0"/>
    <n v="5"/>
    <x v="1053"/>
    <s v="São Paulo"/>
    <x v="0"/>
    <n v="12500"/>
    <s v="Jéssica Verly"/>
    <x v="1"/>
  </r>
  <r>
    <x v="4"/>
    <n v="3"/>
    <x v="1053"/>
    <s v="São Paulo"/>
    <x v="0"/>
    <n v="15900"/>
    <s v="Hércules Silva"/>
    <x v="0"/>
  </r>
  <r>
    <x v="1"/>
    <n v="3"/>
    <x v="1053"/>
    <s v="Guarulhos"/>
    <x v="0"/>
    <n v="6300"/>
    <s v="Eduardo Vasconcellos"/>
    <x v="0"/>
  </r>
  <r>
    <x v="4"/>
    <n v="1"/>
    <x v="1053"/>
    <s v="Belo Horizonte"/>
    <x v="5"/>
    <n v="5300"/>
    <s v="Juliana Xavier"/>
    <x v="1"/>
  </r>
  <r>
    <x v="0"/>
    <n v="3"/>
    <x v="1053"/>
    <s v="São Paulo"/>
    <x v="0"/>
    <n v="7500"/>
    <s v="Gustavo Braga"/>
    <x v="0"/>
  </r>
  <r>
    <x v="4"/>
    <n v="5"/>
    <x v="1053"/>
    <s v="Belo Horizonte"/>
    <x v="5"/>
    <n v="26500"/>
    <s v="Pedro Terra"/>
    <x v="0"/>
  </r>
  <r>
    <x v="0"/>
    <n v="4"/>
    <x v="1053"/>
    <s v="Porto Alegre"/>
    <x v="4"/>
    <n v="10000"/>
    <s v="Bernard Magalhães"/>
    <x v="0"/>
  </r>
  <r>
    <x v="4"/>
    <n v="5"/>
    <x v="1053"/>
    <s v="Rio de Janeiro"/>
    <x v="1"/>
    <n v="26500"/>
    <s v="Lucas Aliani"/>
    <x v="0"/>
  </r>
  <r>
    <x v="6"/>
    <n v="3"/>
    <x v="1054"/>
    <s v="Guarulhos"/>
    <x v="0"/>
    <n v="10500"/>
    <s v="Lucas Nucci"/>
    <x v="0"/>
  </r>
  <r>
    <x v="1"/>
    <n v="3"/>
    <x v="1054"/>
    <s v="São Paulo"/>
    <x v="0"/>
    <n v="6300"/>
    <s v="Thaís Ayres"/>
    <x v="1"/>
  </r>
  <r>
    <x v="1"/>
    <n v="2"/>
    <x v="1054"/>
    <s v="Recife"/>
    <x v="6"/>
    <n v="4200"/>
    <s v="Isabela Carneiro"/>
    <x v="1"/>
  </r>
  <r>
    <x v="4"/>
    <n v="3"/>
    <x v="1054"/>
    <s v="Belo Horizonte"/>
    <x v="5"/>
    <n v="15900"/>
    <s v="Tiago Lima"/>
    <x v="0"/>
  </r>
  <r>
    <x v="5"/>
    <n v="3"/>
    <x v="1055"/>
    <s v="Belo Horizonte"/>
    <x v="5"/>
    <n v="4800"/>
    <s v="Luiza Zakhm"/>
    <x v="1"/>
  </r>
  <r>
    <x v="6"/>
    <n v="2"/>
    <x v="1055"/>
    <s v="Guarulhos"/>
    <x v="0"/>
    <n v="7000"/>
    <s v="Carolina Gama"/>
    <x v="1"/>
  </r>
  <r>
    <x v="5"/>
    <n v="2"/>
    <x v="1055"/>
    <s v="Rio de Janeiro"/>
    <x v="1"/>
    <n v="3200"/>
    <s v="Fabio Provenzano"/>
    <x v="0"/>
  </r>
  <r>
    <x v="6"/>
    <n v="2"/>
    <x v="1055"/>
    <s v="Curitiba"/>
    <x v="3"/>
    <n v="7000"/>
    <s v="Luiza Assunção"/>
    <x v="1"/>
  </r>
  <r>
    <x v="1"/>
    <n v="4"/>
    <x v="1056"/>
    <s v="Belo Horizonte"/>
    <x v="5"/>
    <n v="8400"/>
    <s v="Thomaz Reis"/>
    <x v="0"/>
  </r>
  <r>
    <x v="1"/>
    <n v="3"/>
    <x v="1056"/>
    <s v="Curitiba"/>
    <x v="3"/>
    <n v="6300"/>
    <s v="Vanessa Villanova"/>
    <x v="1"/>
  </r>
  <r>
    <x v="0"/>
    <n v="4"/>
    <x v="1056"/>
    <s v="Guarulhos"/>
    <x v="0"/>
    <n v="21200"/>
    <s v="Ives Nucci"/>
    <x v="1"/>
  </r>
  <r>
    <x v="0"/>
    <n v="2"/>
    <x v="1056"/>
    <s v="Recife"/>
    <x v="6"/>
    <n v="5000"/>
    <s v="Lorena Guadagnino"/>
    <x v="1"/>
  </r>
  <r>
    <x v="6"/>
    <n v="1"/>
    <x v="1056"/>
    <s v="Guarulhos"/>
    <x v="0"/>
    <n v="5300"/>
    <s v="Raphael Londero"/>
    <x v="0"/>
  </r>
  <r>
    <x v="4"/>
    <n v="4"/>
    <x v="1056"/>
    <s v="Guarulhos"/>
    <x v="0"/>
    <n v="21200"/>
    <s v="Patrícia Santos"/>
    <x v="1"/>
  </r>
  <r>
    <x v="5"/>
    <n v="2"/>
    <x v="1056"/>
    <s v="Belo Horizonte"/>
    <x v="5"/>
    <n v="3200"/>
    <s v="Carlos Ferreira"/>
    <x v="0"/>
  </r>
  <r>
    <x v="6"/>
    <n v="2"/>
    <x v="1056"/>
    <s v="Niterói"/>
    <x v="1"/>
    <n v="7000"/>
    <s v="Eric Gonçalves"/>
    <x v="0"/>
  </r>
  <r>
    <x v="6"/>
    <n v="5"/>
    <x v="1056"/>
    <s v="Curitiba"/>
    <x v="3"/>
    <n v="17500"/>
    <s v="William Macckione"/>
    <x v="0"/>
  </r>
  <r>
    <x v="0"/>
    <n v="1"/>
    <x v="1056"/>
    <s v="Goiânia"/>
    <x v="2"/>
    <n v="2500"/>
    <s v="Felipe Negrelli"/>
    <x v="0"/>
  </r>
  <r>
    <x v="3"/>
    <n v="5"/>
    <x v="1056"/>
    <s v="Guarulhos"/>
    <x v="0"/>
    <n v="7000"/>
    <s v="Bernard Marchesi"/>
    <x v="0"/>
  </r>
  <r>
    <x v="2"/>
    <n v="4"/>
    <x v="1056"/>
    <s v="Curitiba"/>
    <x v="3"/>
    <n v="13600"/>
    <s v="Eric Barbosa"/>
    <x v="0"/>
  </r>
  <r>
    <x v="2"/>
    <n v="5"/>
    <x v="1056"/>
    <s v="Guarulhos"/>
    <x v="0"/>
    <n v="17000"/>
    <s v="Camilla Meirelles"/>
    <x v="1"/>
  </r>
  <r>
    <x v="4"/>
    <n v="2"/>
    <x v="1056"/>
    <s v="Niterói"/>
    <x v="1"/>
    <n v="10600"/>
    <s v="Natalia Pestana"/>
    <x v="1"/>
  </r>
  <r>
    <x v="4"/>
    <n v="4"/>
    <x v="1056"/>
    <s v="Niterói"/>
    <x v="1"/>
    <n v="21200"/>
    <s v="Stefan Souza"/>
    <x v="0"/>
  </r>
  <r>
    <x v="4"/>
    <n v="3"/>
    <x v="1056"/>
    <s v="São Paulo"/>
    <x v="0"/>
    <n v="15900"/>
    <s v="Guilherme Vieira"/>
    <x v="0"/>
  </r>
  <r>
    <x v="4"/>
    <n v="2"/>
    <x v="1056"/>
    <s v="Rio de Janeiro"/>
    <x v="1"/>
    <n v="10600"/>
    <s v="Bernardo Carneiro"/>
    <x v="0"/>
  </r>
  <r>
    <x v="4"/>
    <n v="2"/>
    <x v="1056"/>
    <s v="Goiânia"/>
    <x v="2"/>
    <n v="10600"/>
    <s v="Bernardo Bach"/>
    <x v="0"/>
  </r>
  <r>
    <x v="4"/>
    <n v="3"/>
    <x v="1056"/>
    <s v="Porto Alegre"/>
    <x v="4"/>
    <n v="15900"/>
    <s v="Helvio Azevedo"/>
    <x v="0"/>
  </r>
  <r>
    <x v="4"/>
    <n v="2"/>
    <x v="1057"/>
    <s v="Goiânia"/>
    <x v="2"/>
    <n v="10600"/>
    <s v="Ana Fernandes"/>
    <x v="1"/>
  </r>
  <r>
    <x v="0"/>
    <n v="5"/>
    <x v="1057"/>
    <s v="Niterói"/>
    <x v="1"/>
    <n v="12500"/>
    <s v="Tadeu Dalforne"/>
    <x v="0"/>
  </r>
  <r>
    <x v="2"/>
    <n v="3"/>
    <x v="1058"/>
    <s v="São Paulo"/>
    <x v="0"/>
    <n v="10200"/>
    <s v="Caroline Carneiro"/>
    <x v="1"/>
  </r>
  <r>
    <x v="0"/>
    <n v="2"/>
    <x v="1058"/>
    <s v="São Paulo"/>
    <x v="0"/>
    <n v="5000"/>
    <s v="Amanda Aragão"/>
    <x v="1"/>
  </r>
  <r>
    <x v="0"/>
    <n v="2"/>
    <x v="1058"/>
    <s v="Porto Alegre"/>
    <x v="4"/>
    <n v="5000"/>
    <s v="Mateus Santana"/>
    <x v="0"/>
  </r>
  <r>
    <x v="0"/>
    <n v="3"/>
    <x v="1058"/>
    <s v="São Paulo"/>
    <x v="0"/>
    <n v="7500"/>
    <s v="Vitor Velucci"/>
    <x v="0"/>
  </r>
  <r>
    <x v="6"/>
    <n v="3"/>
    <x v="1058"/>
    <s v="Belo Horizonte"/>
    <x v="5"/>
    <n v="10500"/>
    <s v="Carlos Bernhardt"/>
    <x v="0"/>
  </r>
  <r>
    <x v="4"/>
    <n v="2"/>
    <x v="1059"/>
    <s v="Rio de Janeiro"/>
    <x v="1"/>
    <n v="10600"/>
    <s v="Bruna Ramos"/>
    <x v="1"/>
  </r>
  <r>
    <x v="3"/>
    <n v="1"/>
    <x v="1059"/>
    <s v="Campinas"/>
    <x v="0"/>
    <n v="1400"/>
    <s v="Beatriz Fernandes"/>
    <x v="1"/>
  </r>
  <r>
    <x v="0"/>
    <n v="4"/>
    <x v="1059"/>
    <s v="Goiânia"/>
    <x v="2"/>
    <n v="10000"/>
    <s v="João Gomes"/>
    <x v="0"/>
  </r>
  <r>
    <x v="3"/>
    <n v="5"/>
    <x v="1059"/>
    <s v="São Paulo"/>
    <x v="0"/>
    <n v="7000"/>
    <s v="Victor Capitulo"/>
    <x v="0"/>
  </r>
  <r>
    <x v="4"/>
    <n v="5"/>
    <x v="1060"/>
    <s v="Rio de Janeiro"/>
    <x v="1"/>
    <n v="26500"/>
    <s v="Caroline Pereira"/>
    <x v="1"/>
  </r>
  <r>
    <x v="4"/>
    <n v="5"/>
    <x v="1060"/>
    <s v="São Paulo"/>
    <x v="0"/>
    <n v="26500"/>
    <s v="Allan Rodrigues"/>
    <x v="0"/>
  </r>
  <r>
    <x v="2"/>
    <n v="1"/>
    <x v="1060"/>
    <s v="Belo Horizonte"/>
    <x v="5"/>
    <n v="3400"/>
    <s v="Felipe Binello"/>
    <x v="0"/>
  </r>
  <r>
    <x v="5"/>
    <n v="3"/>
    <x v="1060"/>
    <s v="São Paulo"/>
    <x v="0"/>
    <n v="4800"/>
    <s v="Hygor Macckione"/>
    <x v="0"/>
  </r>
  <r>
    <x v="5"/>
    <n v="4"/>
    <x v="1060"/>
    <s v="Campinas"/>
    <x v="0"/>
    <n v="6400"/>
    <s v="Victor Londero"/>
    <x v="0"/>
  </r>
  <r>
    <x v="2"/>
    <n v="3"/>
    <x v="1060"/>
    <s v="Curitiba"/>
    <x v="3"/>
    <n v="10200"/>
    <s v="Guilherme Vasconcelos"/>
    <x v="0"/>
  </r>
  <r>
    <x v="0"/>
    <n v="2"/>
    <x v="1060"/>
    <s v="Campinas"/>
    <x v="0"/>
    <n v="5000"/>
    <s v="João Marchesi"/>
    <x v="0"/>
  </r>
  <r>
    <x v="0"/>
    <n v="3"/>
    <x v="1060"/>
    <s v="Goiânia"/>
    <x v="2"/>
    <n v="7500"/>
    <s v="Wilson Figueiredo"/>
    <x v="0"/>
  </r>
  <r>
    <x v="4"/>
    <n v="4"/>
    <x v="1060"/>
    <s v="Rio de Janeiro"/>
    <x v="1"/>
    <n v="21200"/>
    <s v="Alon Silveira"/>
    <x v="0"/>
  </r>
  <r>
    <x v="6"/>
    <n v="4"/>
    <x v="1061"/>
    <s v="São Paulo"/>
    <x v="0"/>
    <n v="14000"/>
    <s v="Arthur Andrada"/>
    <x v="0"/>
  </r>
  <r>
    <x v="6"/>
    <n v="1"/>
    <x v="1061"/>
    <s v="Niterói"/>
    <x v="1"/>
    <n v="5300"/>
    <s v="Katharina Magalhães"/>
    <x v="1"/>
  </r>
  <r>
    <x v="4"/>
    <n v="5"/>
    <x v="1061"/>
    <s v="Rio de Janeiro"/>
    <x v="1"/>
    <n v="26500"/>
    <s v="Sthefeson Carvalho"/>
    <x v="0"/>
  </r>
  <r>
    <x v="4"/>
    <n v="3"/>
    <x v="1061"/>
    <s v="Belo Horizonte"/>
    <x v="5"/>
    <n v="15900"/>
    <s v="Thayna Santos"/>
    <x v="1"/>
  </r>
  <r>
    <x v="6"/>
    <n v="5"/>
    <x v="1061"/>
    <s v="Niterói"/>
    <x v="1"/>
    <n v="17500"/>
    <s v="David Cavalcanti"/>
    <x v="0"/>
  </r>
  <r>
    <x v="0"/>
    <n v="2"/>
    <x v="1061"/>
    <s v="Recife"/>
    <x v="6"/>
    <n v="5000"/>
    <s v="Pedro Paz"/>
    <x v="0"/>
  </r>
  <r>
    <x v="4"/>
    <n v="3"/>
    <x v="1061"/>
    <s v="Campinas"/>
    <x v="0"/>
    <n v="15900"/>
    <s v="Gustavo Mendonça"/>
    <x v="0"/>
  </r>
  <r>
    <x v="4"/>
    <n v="3"/>
    <x v="1061"/>
    <s v="São Paulo"/>
    <x v="0"/>
    <n v="15900"/>
    <s v="Luã Marinho"/>
    <x v="0"/>
  </r>
  <r>
    <x v="1"/>
    <n v="5"/>
    <x v="1061"/>
    <s v="Goiânia"/>
    <x v="2"/>
    <n v="10500"/>
    <s v="Julia Mattos"/>
    <x v="1"/>
  </r>
  <r>
    <x v="3"/>
    <n v="5"/>
    <x v="1061"/>
    <s v="São Paulo"/>
    <x v="0"/>
    <n v="7000"/>
    <s v="Guilherme Netto"/>
    <x v="0"/>
  </r>
  <r>
    <x v="0"/>
    <n v="2"/>
    <x v="1062"/>
    <s v="Guarulhos"/>
    <x v="0"/>
    <n v="5000"/>
    <s v="Pedro Júnior"/>
    <x v="0"/>
  </r>
  <r>
    <x v="6"/>
    <n v="5"/>
    <x v="1062"/>
    <s v="Curitiba"/>
    <x v="3"/>
    <n v="17500"/>
    <s v="Raphael Melo"/>
    <x v="0"/>
  </r>
  <r>
    <x v="0"/>
    <n v="2"/>
    <x v="1062"/>
    <s v="São Paulo"/>
    <x v="0"/>
    <n v="5000"/>
    <s v="Natali Alves"/>
    <x v="1"/>
  </r>
  <r>
    <x v="5"/>
    <n v="1"/>
    <x v="1062"/>
    <s v="Campinas"/>
    <x v="0"/>
    <n v="1600"/>
    <s v="Vitor Pestana"/>
    <x v="0"/>
  </r>
  <r>
    <x v="6"/>
    <n v="5"/>
    <x v="1062"/>
    <s v="Porto Alegre"/>
    <x v="4"/>
    <n v="17500"/>
    <s v="Rojane Cunha"/>
    <x v="1"/>
  </r>
  <r>
    <x v="5"/>
    <n v="2"/>
    <x v="1062"/>
    <s v="Niterói"/>
    <x v="1"/>
    <n v="3200"/>
    <s v="Wilson Lyra"/>
    <x v="0"/>
  </r>
  <r>
    <x v="2"/>
    <n v="5"/>
    <x v="1062"/>
    <s v="Belo Horizonte"/>
    <x v="5"/>
    <n v="17000"/>
    <s v="Gabriel Rubim"/>
    <x v="0"/>
  </r>
  <r>
    <x v="0"/>
    <n v="3"/>
    <x v="1062"/>
    <s v="Belo Horizonte"/>
    <x v="5"/>
    <n v="7500"/>
    <s v="Lucas Figueiredo"/>
    <x v="0"/>
  </r>
  <r>
    <x v="2"/>
    <n v="5"/>
    <x v="1062"/>
    <s v="Rio de Janeiro"/>
    <x v="1"/>
    <n v="17000"/>
    <s v="Renan Santana"/>
    <x v="0"/>
  </r>
  <r>
    <x v="6"/>
    <n v="5"/>
    <x v="1062"/>
    <s v="Recife"/>
    <x v="6"/>
    <n v="17500"/>
    <s v="Paula Michetti"/>
    <x v="1"/>
  </r>
  <r>
    <x v="6"/>
    <n v="3"/>
    <x v="1062"/>
    <s v="Rio de Janeiro"/>
    <x v="1"/>
    <n v="15900"/>
    <s v="Daniel Mesquita"/>
    <x v="0"/>
  </r>
  <r>
    <x v="4"/>
    <n v="1"/>
    <x v="1062"/>
    <s v="Porto Alegre"/>
    <x v="4"/>
    <n v="5300"/>
    <s v="André Bastazini"/>
    <x v="0"/>
  </r>
  <r>
    <x v="0"/>
    <n v="5"/>
    <x v="1062"/>
    <s v="Campinas"/>
    <x v="0"/>
    <n v="12500"/>
    <s v="Stefan Macckione"/>
    <x v="0"/>
  </r>
  <r>
    <x v="3"/>
    <n v="2"/>
    <x v="1063"/>
    <s v="Goiânia"/>
    <x v="2"/>
    <n v="2800"/>
    <s v="Eduardo Barros"/>
    <x v="0"/>
  </r>
  <r>
    <x v="6"/>
    <n v="3"/>
    <x v="1063"/>
    <s v="Goiânia"/>
    <x v="2"/>
    <n v="10500"/>
    <s v="Caroline Isbelle"/>
    <x v="1"/>
  </r>
  <r>
    <x v="0"/>
    <n v="2"/>
    <x v="1063"/>
    <s v="Niterói"/>
    <x v="1"/>
    <n v="5000"/>
    <s v="Wen Forte"/>
    <x v="1"/>
  </r>
  <r>
    <x v="1"/>
    <n v="5"/>
    <x v="1063"/>
    <s v="Goiânia"/>
    <x v="2"/>
    <n v="10500"/>
    <s v="Mateus Thiele"/>
    <x v="0"/>
  </r>
  <r>
    <x v="0"/>
    <n v="5"/>
    <x v="1063"/>
    <s v="Curitiba"/>
    <x v="3"/>
    <n v="12500"/>
    <s v="Viviane Teixeira"/>
    <x v="1"/>
  </r>
  <r>
    <x v="4"/>
    <n v="3"/>
    <x v="1063"/>
    <s v="São Paulo"/>
    <x v="0"/>
    <n v="15900"/>
    <s v="Bernardo Ramos"/>
    <x v="0"/>
  </r>
  <r>
    <x v="0"/>
    <n v="2"/>
    <x v="1063"/>
    <s v="São Paulo"/>
    <x v="0"/>
    <n v="5000"/>
    <s v="Stefan Costa"/>
    <x v="0"/>
  </r>
  <r>
    <x v="6"/>
    <n v="1"/>
    <x v="1063"/>
    <s v="Porto Alegre"/>
    <x v="4"/>
    <n v="3500"/>
    <s v="Henrique Vieira"/>
    <x v="0"/>
  </r>
  <r>
    <x v="2"/>
    <n v="2"/>
    <x v="1064"/>
    <s v="Recife"/>
    <x v="6"/>
    <n v="6800"/>
    <s v="João Aires"/>
    <x v="0"/>
  </r>
  <r>
    <x v="0"/>
    <n v="3"/>
    <x v="1064"/>
    <s v="Guarulhos"/>
    <x v="0"/>
    <n v="7500"/>
    <s v="Karine Velucci"/>
    <x v="1"/>
  </r>
  <r>
    <x v="0"/>
    <n v="3"/>
    <x v="1064"/>
    <s v="São Paulo"/>
    <x v="0"/>
    <n v="7500"/>
    <s v="Luiza Costa"/>
    <x v="1"/>
  </r>
  <r>
    <x v="4"/>
    <n v="4"/>
    <x v="1064"/>
    <s v="Guarulhos"/>
    <x v="0"/>
    <n v="21200"/>
    <s v="João Fraga"/>
    <x v="0"/>
  </r>
  <r>
    <x v="4"/>
    <n v="1"/>
    <x v="1064"/>
    <s v="Campinas"/>
    <x v="0"/>
    <n v="5300"/>
    <s v="Jeferson Motta"/>
    <x v="0"/>
  </r>
  <r>
    <x v="4"/>
    <n v="1"/>
    <x v="1064"/>
    <s v="São Paulo"/>
    <x v="0"/>
    <n v="5300"/>
    <s v="Juliana Mendes"/>
    <x v="1"/>
  </r>
  <r>
    <x v="0"/>
    <n v="1"/>
    <x v="1064"/>
    <s v="Goiânia"/>
    <x v="2"/>
    <n v="2500"/>
    <s v="Erick Bhering"/>
    <x v="0"/>
  </r>
  <r>
    <x v="4"/>
    <n v="1"/>
    <x v="1064"/>
    <s v="Campinas"/>
    <x v="0"/>
    <n v="5300"/>
    <s v="Daniel Pestana"/>
    <x v="0"/>
  </r>
  <r>
    <x v="6"/>
    <n v="4"/>
    <x v="1064"/>
    <s v="Curitiba"/>
    <x v="3"/>
    <n v="14000"/>
    <s v="Isabela Souza"/>
    <x v="1"/>
  </r>
  <r>
    <x v="4"/>
    <n v="5"/>
    <x v="1064"/>
    <s v="Belo Horizonte"/>
    <x v="5"/>
    <n v="26500"/>
    <s v="Pedro Soledade"/>
    <x v="0"/>
  </r>
  <r>
    <x v="1"/>
    <n v="2"/>
    <x v="1064"/>
    <s v="Rio de Janeiro"/>
    <x v="1"/>
    <n v="4200"/>
    <s v="Pedro Fraga"/>
    <x v="0"/>
  </r>
  <r>
    <x v="5"/>
    <n v="3"/>
    <x v="1064"/>
    <s v="Rio de Janeiro"/>
    <x v="1"/>
    <n v="4800"/>
    <s v="Joao Sá"/>
    <x v="0"/>
  </r>
  <r>
    <x v="4"/>
    <n v="1"/>
    <x v="1064"/>
    <s v="Rio de Janeiro"/>
    <x v="1"/>
    <n v="5300"/>
    <s v="Clarissa Silva"/>
    <x v="1"/>
  </r>
  <r>
    <x v="2"/>
    <n v="3"/>
    <x v="1064"/>
    <s v="Guarulhos"/>
    <x v="0"/>
    <n v="10200"/>
    <s v="Glenda Lacerda"/>
    <x v="1"/>
  </r>
  <r>
    <x v="4"/>
    <n v="5"/>
    <x v="1064"/>
    <s v="Niterói"/>
    <x v="1"/>
    <n v="26500"/>
    <s v="Hanna Vogel"/>
    <x v="1"/>
  </r>
  <r>
    <x v="5"/>
    <n v="2"/>
    <x v="1065"/>
    <s v="São Paulo"/>
    <x v="0"/>
    <n v="3200"/>
    <s v="Guilherme Johnson"/>
    <x v="0"/>
  </r>
  <r>
    <x v="0"/>
    <n v="2"/>
    <x v="1065"/>
    <s v="Campinas"/>
    <x v="0"/>
    <n v="5000"/>
    <s v="Victor Lira"/>
    <x v="0"/>
  </r>
  <r>
    <x v="0"/>
    <n v="5"/>
    <x v="1065"/>
    <s v="Porto Alegre"/>
    <x v="4"/>
    <n v="26500"/>
    <s v="Marcelo Souza"/>
    <x v="0"/>
  </r>
  <r>
    <x v="0"/>
    <n v="3"/>
    <x v="1065"/>
    <s v="São Paulo"/>
    <x v="0"/>
    <n v="7500"/>
    <s v="Cláudio Mendonça"/>
    <x v="0"/>
  </r>
  <r>
    <x v="3"/>
    <n v="4"/>
    <x v="1065"/>
    <s v="Curitiba"/>
    <x v="3"/>
    <n v="5600"/>
    <s v="Caio Gomes"/>
    <x v="0"/>
  </r>
  <r>
    <x v="3"/>
    <n v="3"/>
    <x v="1066"/>
    <s v="Recife"/>
    <x v="6"/>
    <n v="4200"/>
    <s v="Rafaela Guimarães"/>
    <x v="1"/>
  </r>
  <r>
    <x v="5"/>
    <n v="1"/>
    <x v="1066"/>
    <s v="Guarulhos"/>
    <x v="0"/>
    <n v="1600"/>
    <s v="Rafaela Afonso"/>
    <x v="1"/>
  </r>
  <r>
    <x v="3"/>
    <n v="5"/>
    <x v="1066"/>
    <s v="Curitiba"/>
    <x v="3"/>
    <n v="7000"/>
    <s v="Viviane Campos"/>
    <x v="1"/>
  </r>
  <r>
    <x v="4"/>
    <n v="5"/>
    <x v="1066"/>
    <s v="Goiânia"/>
    <x v="2"/>
    <n v="26500"/>
    <s v="Gabriel Oliveira"/>
    <x v="0"/>
  </r>
  <r>
    <x v="0"/>
    <n v="4"/>
    <x v="1066"/>
    <s v="São Paulo"/>
    <x v="0"/>
    <n v="21200"/>
    <s v="Maria Paulo"/>
    <x v="1"/>
  </r>
  <r>
    <x v="3"/>
    <n v="2"/>
    <x v="1066"/>
    <s v="Campinas"/>
    <x v="0"/>
    <n v="2800"/>
    <s v="Gabriella Lencastre"/>
    <x v="1"/>
  </r>
  <r>
    <x v="4"/>
    <n v="4"/>
    <x v="1066"/>
    <s v="Rio de Janeiro"/>
    <x v="1"/>
    <n v="21200"/>
    <s v="Gustavo Pedrazza"/>
    <x v="0"/>
  </r>
  <r>
    <x v="0"/>
    <n v="3"/>
    <x v="1066"/>
    <s v="Curitiba"/>
    <x v="3"/>
    <n v="7500"/>
    <s v="Caio Gonçalves"/>
    <x v="0"/>
  </r>
  <r>
    <x v="2"/>
    <n v="1"/>
    <x v="1066"/>
    <s v="Niterói"/>
    <x v="1"/>
    <n v="3400"/>
    <s v="Diego Andrade"/>
    <x v="0"/>
  </r>
  <r>
    <x v="6"/>
    <n v="5"/>
    <x v="1066"/>
    <s v="Recife"/>
    <x v="6"/>
    <n v="17500"/>
    <s v="Matheus Fernandes"/>
    <x v="0"/>
  </r>
  <r>
    <x v="0"/>
    <n v="1"/>
    <x v="1066"/>
    <s v="São Paulo"/>
    <x v="0"/>
    <n v="5300"/>
    <s v="Thales Ferreira"/>
    <x v="0"/>
  </r>
  <r>
    <x v="4"/>
    <n v="2"/>
    <x v="1066"/>
    <s v="Campinas"/>
    <x v="0"/>
    <n v="10600"/>
    <s v="Fernanda Aliani"/>
    <x v="1"/>
  </r>
  <r>
    <x v="6"/>
    <n v="3"/>
    <x v="1067"/>
    <s v="Belo Horizonte"/>
    <x v="5"/>
    <n v="10500"/>
    <s v="Arthur Soledade"/>
    <x v="0"/>
  </r>
  <r>
    <x v="0"/>
    <n v="4"/>
    <x v="1067"/>
    <s v="Guarulhos"/>
    <x v="0"/>
    <n v="10000"/>
    <s v="Diego Franco"/>
    <x v="0"/>
  </r>
  <r>
    <x v="5"/>
    <n v="4"/>
    <x v="1067"/>
    <s v="Belo Horizonte"/>
    <x v="5"/>
    <n v="6400"/>
    <s v="Rodrigo Xavier"/>
    <x v="0"/>
  </r>
  <r>
    <x v="4"/>
    <n v="5"/>
    <x v="1067"/>
    <s v="Belo Horizonte"/>
    <x v="5"/>
    <n v="26500"/>
    <s v="Audir Araujo"/>
    <x v="0"/>
  </r>
  <r>
    <x v="1"/>
    <n v="3"/>
    <x v="1067"/>
    <s v="Belo Horizonte"/>
    <x v="5"/>
    <n v="6300"/>
    <s v="Rafaela Souza"/>
    <x v="1"/>
  </r>
  <r>
    <x v="0"/>
    <n v="1"/>
    <x v="1067"/>
    <s v="São Paulo"/>
    <x v="0"/>
    <n v="2500"/>
    <s v="Julia Martins"/>
    <x v="1"/>
  </r>
  <r>
    <x v="3"/>
    <n v="3"/>
    <x v="1067"/>
    <s v="Rio de Janeiro"/>
    <x v="1"/>
    <n v="4200"/>
    <s v="Dykson Marchesi"/>
    <x v="0"/>
  </r>
  <r>
    <x v="2"/>
    <n v="3"/>
    <x v="1067"/>
    <s v="São Paulo"/>
    <x v="0"/>
    <n v="10200"/>
    <s v="Jônatas Bach"/>
    <x v="0"/>
  </r>
  <r>
    <x v="1"/>
    <n v="2"/>
    <x v="1068"/>
    <s v="Niterói"/>
    <x v="1"/>
    <n v="4200"/>
    <s v="Maria Sad"/>
    <x v="1"/>
  </r>
  <r>
    <x v="3"/>
    <n v="4"/>
    <x v="1068"/>
    <s v="Belo Horizonte"/>
    <x v="5"/>
    <n v="5600"/>
    <s v="Andressa Araujo"/>
    <x v="1"/>
  </r>
  <r>
    <x v="2"/>
    <n v="5"/>
    <x v="1068"/>
    <s v="Recife"/>
    <x v="6"/>
    <n v="17000"/>
    <s v="Eduardo Cavalcanti"/>
    <x v="0"/>
  </r>
  <r>
    <x v="0"/>
    <n v="1"/>
    <x v="1068"/>
    <s v="Porto Alegre"/>
    <x v="4"/>
    <n v="2500"/>
    <s v="Ana Ronfini"/>
    <x v="1"/>
  </r>
  <r>
    <x v="4"/>
    <n v="5"/>
    <x v="1068"/>
    <s v="Rio de Janeiro"/>
    <x v="1"/>
    <n v="26500"/>
    <s v="Lucas Nascimento"/>
    <x v="0"/>
  </r>
  <r>
    <x v="6"/>
    <n v="3"/>
    <x v="1068"/>
    <s v="São Paulo"/>
    <x v="0"/>
    <n v="15900"/>
    <s v="Arthur Alcoforado"/>
    <x v="0"/>
  </r>
  <r>
    <x v="4"/>
    <n v="1"/>
    <x v="1068"/>
    <s v="Goiânia"/>
    <x v="2"/>
    <n v="5300"/>
    <s v="José Monteiro"/>
    <x v="0"/>
  </r>
  <r>
    <x v="4"/>
    <n v="5"/>
    <x v="1068"/>
    <s v="Goiânia"/>
    <x v="2"/>
    <n v="26500"/>
    <s v="João Cunha"/>
    <x v="0"/>
  </r>
  <r>
    <x v="3"/>
    <n v="5"/>
    <x v="1068"/>
    <s v="Porto Alegre"/>
    <x v="4"/>
    <n v="7000"/>
    <s v="Diego Júnior"/>
    <x v="0"/>
  </r>
  <r>
    <x v="4"/>
    <n v="2"/>
    <x v="1068"/>
    <s v="Guarulhos"/>
    <x v="0"/>
    <n v="10600"/>
    <s v="Julia Correa"/>
    <x v="1"/>
  </r>
  <r>
    <x v="1"/>
    <n v="2"/>
    <x v="1068"/>
    <s v="São Paulo"/>
    <x v="0"/>
    <n v="4200"/>
    <s v="Rafael Silva"/>
    <x v="0"/>
  </r>
  <r>
    <x v="0"/>
    <n v="2"/>
    <x v="1068"/>
    <s v="Rio de Janeiro"/>
    <x v="1"/>
    <n v="5000"/>
    <s v="Erick Ramos"/>
    <x v="0"/>
  </r>
  <r>
    <x v="4"/>
    <n v="5"/>
    <x v="1068"/>
    <s v="São Paulo"/>
    <x v="0"/>
    <n v="26500"/>
    <s v="Caroline Sapir"/>
    <x v="1"/>
  </r>
  <r>
    <x v="2"/>
    <n v="1"/>
    <x v="1068"/>
    <s v="São Paulo"/>
    <x v="0"/>
    <n v="3400"/>
    <s v="Wilson Gonçalves"/>
    <x v="0"/>
  </r>
  <r>
    <x v="2"/>
    <n v="4"/>
    <x v="1068"/>
    <s v="Niterói"/>
    <x v="1"/>
    <n v="13600"/>
    <s v="Débora Chein"/>
    <x v="1"/>
  </r>
  <r>
    <x v="5"/>
    <n v="1"/>
    <x v="1069"/>
    <s v="Guarulhos"/>
    <x v="0"/>
    <n v="1600"/>
    <s v="Luana Nauenberg"/>
    <x v="1"/>
  </r>
  <r>
    <x v="0"/>
    <n v="3"/>
    <x v="1069"/>
    <s v="Guarulhos"/>
    <x v="0"/>
    <n v="15900"/>
    <s v="Bárbara Firmino"/>
    <x v="0"/>
  </r>
  <r>
    <x v="0"/>
    <n v="5"/>
    <x v="1069"/>
    <s v="Belo Horizonte"/>
    <x v="5"/>
    <n v="12500"/>
    <s v="Camilla Corrêa"/>
    <x v="1"/>
  </r>
  <r>
    <x v="1"/>
    <n v="1"/>
    <x v="1069"/>
    <s v="Porto Alegre"/>
    <x v="4"/>
    <n v="2100"/>
    <s v="Rebeca Abreu"/>
    <x v="1"/>
  </r>
  <r>
    <x v="3"/>
    <n v="4"/>
    <x v="1069"/>
    <s v="São Paulo"/>
    <x v="0"/>
    <n v="5600"/>
    <s v="Daniela Almeida"/>
    <x v="1"/>
  </r>
  <r>
    <x v="4"/>
    <n v="2"/>
    <x v="1070"/>
    <s v="Porto Alegre"/>
    <x v="4"/>
    <n v="10600"/>
    <s v="Caio Ventura"/>
    <x v="0"/>
  </r>
  <r>
    <x v="2"/>
    <n v="2"/>
    <x v="1071"/>
    <s v="Campinas"/>
    <x v="0"/>
    <n v="6800"/>
    <s v="Pedro Rosa"/>
    <x v="0"/>
  </r>
  <r>
    <x v="0"/>
    <n v="1"/>
    <x v="1071"/>
    <s v="Curitiba"/>
    <x v="3"/>
    <n v="5300"/>
    <s v="João Porto"/>
    <x v="0"/>
  </r>
  <r>
    <x v="0"/>
    <n v="3"/>
    <x v="1071"/>
    <s v="Belo Horizonte"/>
    <x v="5"/>
    <n v="7500"/>
    <s v="Beatriz Santos"/>
    <x v="1"/>
  </r>
  <r>
    <x v="2"/>
    <n v="1"/>
    <x v="1071"/>
    <s v="Campinas"/>
    <x v="0"/>
    <n v="3400"/>
    <s v="Bárbara Fernandes"/>
    <x v="0"/>
  </r>
  <r>
    <x v="4"/>
    <n v="3"/>
    <x v="1072"/>
    <s v="Niterói"/>
    <x v="1"/>
    <n v="15900"/>
    <s v="Khaio Rezende"/>
    <x v="0"/>
  </r>
  <r>
    <x v="1"/>
    <n v="2"/>
    <x v="1072"/>
    <s v="São Paulo"/>
    <x v="0"/>
    <n v="4200"/>
    <s v="Guilherme Assis"/>
    <x v="0"/>
  </r>
  <r>
    <x v="0"/>
    <n v="2"/>
    <x v="1072"/>
    <s v="Belo Horizonte"/>
    <x v="5"/>
    <n v="5000"/>
    <s v="Diogo Araujo"/>
    <x v="0"/>
  </r>
  <r>
    <x v="6"/>
    <n v="1"/>
    <x v="1073"/>
    <s v="Guarulhos"/>
    <x v="0"/>
    <n v="3500"/>
    <s v="Luiz Azevedo"/>
    <x v="0"/>
  </r>
  <r>
    <x v="6"/>
    <n v="3"/>
    <x v="1073"/>
    <s v="Goiânia"/>
    <x v="2"/>
    <n v="10500"/>
    <s v="Luiza Ferreira"/>
    <x v="1"/>
  </r>
  <r>
    <x v="0"/>
    <n v="1"/>
    <x v="1073"/>
    <s v="São Paulo"/>
    <x v="0"/>
    <n v="2500"/>
    <s v="Guilherme Silva"/>
    <x v="0"/>
  </r>
  <r>
    <x v="6"/>
    <n v="5"/>
    <x v="1073"/>
    <s v="São Paulo"/>
    <x v="0"/>
    <n v="17500"/>
    <s v="Kimberly Barbosa"/>
    <x v="1"/>
  </r>
  <r>
    <x v="4"/>
    <n v="1"/>
    <x v="1073"/>
    <s v="Curitiba"/>
    <x v="3"/>
    <n v="5300"/>
    <s v="Melissa Silva"/>
    <x v="1"/>
  </r>
  <r>
    <x v="2"/>
    <n v="4"/>
    <x v="1073"/>
    <s v="Curitiba"/>
    <x v="3"/>
    <n v="13600"/>
    <s v="Juan Freire"/>
    <x v="0"/>
  </r>
  <r>
    <x v="0"/>
    <n v="1"/>
    <x v="1073"/>
    <s v="Goiânia"/>
    <x v="2"/>
    <n v="2500"/>
    <s v="Maike Chagas"/>
    <x v="0"/>
  </r>
  <r>
    <x v="0"/>
    <n v="4"/>
    <x v="1073"/>
    <s v="Rio de Janeiro"/>
    <x v="1"/>
    <n v="10000"/>
    <s v="Joyce Lopes"/>
    <x v="1"/>
  </r>
  <r>
    <x v="0"/>
    <n v="4"/>
    <x v="1073"/>
    <s v="São Paulo"/>
    <x v="0"/>
    <n v="10000"/>
    <s v="Paula Rodrigues"/>
    <x v="1"/>
  </r>
  <r>
    <x v="1"/>
    <n v="3"/>
    <x v="1073"/>
    <s v="Porto Alegre"/>
    <x v="4"/>
    <n v="6300"/>
    <s v="Raissa Rodrigues"/>
    <x v="1"/>
  </r>
  <r>
    <x v="5"/>
    <n v="2"/>
    <x v="1073"/>
    <s v="Porto Alegre"/>
    <x v="4"/>
    <n v="3200"/>
    <s v="Luiz Miura"/>
    <x v="0"/>
  </r>
  <r>
    <x v="5"/>
    <n v="5"/>
    <x v="1073"/>
    <s v="São Paulo"/>
    <x v="0"/>
    <n v="8000"/>
    <s v="Pedro Cardoso"/>
    <x v="0"/>
  </r>
  <r>
    <x v="0"/>
    <n v="5"/>
    <x v="1074"/>
    <s v="Niterói"/>
    <x v="1"/>
    <n v="26500"/>
    <s v="Diego Maia"/>
    <x v="0"/>
  </r>
  <r>
    <x v="0"/>
    <n v="1"/>
    <x v="1074"/>
    <s v="Belo Horizonte"/>
    <x v="5"/>
    <n v="2500"/>
    <s v="Mateus Firmino"/>
    <x v="0"/>
  </r>
  <r>
    <x v="0"/>
    <n v="2"/>
    <x v="1074"/>
    <s v="Belo Horizonte"/>
    <x v="5"/>
    <n v="10600"/>
    <s v="Natalia Fernandes"/>
    <x v="1"/>
  </r>
  <r>
    <x v="3"/>
    <n v="3"/>
    <x v="1074"/>
    <s v="Niterói"/>
    <x v="1"/>
    <n v="4200"/>
    <s v="João Ribeiro"/>
    <x v="0"/>
  </r>
  <r>
    <x v="6"/>
    <n v="3"/>
    <x v="1075"/>
    <s v="Rio de Janeiro"/>
    <x v="1"/>
    <n v="15900"/>
    <s v="Maurício Souza"/>
    <x v="0"/>
  </r>
  <r>
    <x v="0"/>
    <n v="1"/>
    <x v="1075"/>
    <s v="Belo Horizonte"/>
    <x v="5"/>
    <n v="2500"/>
    <s v="Patrícia Santos"/>
    <x v="1"/>
  </r>
  <r>
    <x v="1"/>
    <n v="2"/>
    <x v="1075"/>
    <s v="Campinas"/>
    <x v="0"/>
    <n v="4200"/>
    <s v="Lucas Fanara"/>
    <x v="0"/>
  </r>
  <r>
    <x v="4"/>
    <n v="5"/>
    <x v="1075"/>
    <s v="Rio de Janeiro"/>
    <x v="1"/>
    <n v="26500"/>
    <s v="Silvio Miranda"/>
    <x v="0"/>
  </r>
  <r>
    <x v="4"/>
    <n v="5"/>
    <x v="1076"/>
    <s v="Belo Horizonte"/>
    <x v="5"/>
    <n v="26500"/>
    <s v="Clara Rachide"/>
    <x v="1"/>
  </r>
  <r>
    <x v="2"/>
    <n v="5"/>
    <x v="1076"/>
    <s v="Guarulhos"/>
    <x v="0"/>
    <n v="17000"/>
    <s v="Gabriel Azevedo"/>
    <x v="0"/>
  </r>
  <r>
    <x v="5"/>
    <n v="3"/>
    <x v="1076"/>
    <s v="São Paulo"/>
    <x v="0"/>
    <n v="4800"/>
    <s v="Guilherme Garcia"/>
    <x v="0"/>
  </r>
  <r>
    <x v="4"/>
    <n v="5"/>
    <x v="1076"/>
    <s v="Belo Horizonte"/>
    <x v="5"/>
    <n v="26500"/>
    <s v="Mateus Souza"/>
    <x v="0"/>
  </r>
  <r>
    <x v="4"/>
    <n v="5"/>
    <x v="1076"/>
    <s v="Belo Horizonte"/>
    <x v="5"/>
    <n v="26500"/>
    <s v="Sthefeson Lima"/>
    <x v="0"/>
  </r>
  <r>
    <x v="2"/>
    <n v="5"/>
    <x v="1076"/>
    <s v="São Paulo"/>
    <x v="0"/>
    <n v="17000"/>
    <s v="Thales Manhães"/>
    <x v="0"/>
  </r>
  <r>
    <x v="5"/>
    <n v="1"/>
    <x v="1076"/>
    <s v="Goiânia"/>
    <x v="2"/>
    <n v="1600"/>
    <s v="Ana Teixeira"/>
    <x v="1"/>
  </r>
  <r>
    <x v="4"/>
    <n v="1"/>
    <x v="1076"/>
    <s v="Goiânia"/>
    <x v="2"/>
    <n v="5300"/>
    <s v="Gabriela Lopes"/>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05">
  <r>
    <d v="2021-01-01T00:00:00"/>
    <s v="São Paulo"/>
    <x v="0"/>
    <n v="2500"/>
    <x v="0"/>
    <x v="0"/>
  </r>
  <r>
    <d v="2021-01-02T00:00:00"/>
    <s v="São Paulo"/>
    <x v="0"/>
    <n v="2100"/>
    <x v="1"/>
    <x v="0"/>
  </r>
  <r>
    <d v="2021-01-02T00:00:00"/>
    <s v="São Paulo"/>
    <x v="0"/>
    <n v="4200"/>
    <x v="2"/>
    <x v="1"/>
  </r>
  <r>
    <d v="2021-01-02T00:00:00"/>
    <s v="Rio de Janeiro"/>
    <x v="1"/>
    <n v="17000"/>
    <x v="3"/>
    <x v="1"/>
  </r>
  <r>
    <d v="2021-01-03T00:00:00"/>
    <s v="Goiânia"/>
    <x v="2"/>
    <n v="4200"/>
    <x v="4"/>
    <x v="0"/>
  </r>
  <r>
    <d v="2021-01-03T00:00:00"/>
    <s v="Niterói"/>
    <x v="1"/>
    <n v="15900"/>
    <x v="5"/>
    <x v="0"/>
  </r>
  <r>
    <d v="2021-01-03T00:00:00"/>
    <s v="Niterói"/>
    <x v="1"/>
    <n v="5000"/>
    <x v="6"/>
    <x v="0"/>
  </r>
  <r>
    <d v="2021-01-04T00:00:00"/>
    <s v="Goiânia"/>
    <x v="2"/>
    <n v="3200"/>
    <x v="7"/>
    <x v="1"/>
  </r>
  <r>
    <d v="2021-01-04T00:00:00"/>
    <s v="São Paulo"/>
    <x v="0"/>
    <n v="4800"/>
    <x v="8"/>
    <x v="0"/>
  </r>
  <r>
    <d v="2021-01-04T00:00:00"/>
    <s v="Curitiba"/>
    <x v="3"/>
    <n v="10000"/>
    <x v="9"/>
    <x v="1"/>
  </r>
  <r>
    <d v="2021-01-04T00:00:00"/>
    <s v="Porto Alegre"/>
    <x v="4"/>
    <n v="15900"/>
    <x v="10"/>
    <x v="1"/>
  </r>
  <r>
    <d v="2021-01-04T00:00:00"/>
    <s v="Belo Horizonte"/>
    <x v="5"/>
    <n v="5600"/>
    <x v="11"/>
    <x v="1"/>
  </r>
  <r>
    <d v="2021-01-04T00:00:00"/>
    <s v="Rio de Janeiro"/>
    <x v="1"/>
    <n v="1600"/>
    <x v="12"/>
    <x v="0"/>
  </r>
  <r>
    <d v="2021-01-04T00:00:00"/>
    <s v="Belo Horizonte"/>
    <x v="5"/>
    <n v="10500"/>
    <x v="13"/>
    <x v="1"/>
  </r>
  <r>
    <d v="2021-01-04T00:00:00"/>
    <s v="São Paulo"/>
    <x v="0"/>
    <n v="5300"/>
    <x v="14"/>
    <x v="0"/>
  </r>
  <r>
    <d v="2021-01-04T00:00:00"/>
    <s v="Belo Horizonte"/>
    <x v="5"/>
    <n v="7500"/>
    <x v="15"/>
    <x v="0"/>
  </r>
  <r>
    <d v="2021-01-04T00:00:00"/>
    <s v="Guarulhos"/>
    <x v="0"/>
    <n v="8000"/>
    <x v="16"/>
    <x v="0"/>
  </r>
  <r>
    <d v="2021-01-04T00:00:00"/>
    <s v="São Paulo"/>
    <x v="0"/>
    <n v="10000"/>
    <x v="17"/>
    <x v="0"/>
  </r>
  <r>
    <d v="2021-01-04T00:00:00"/>
    <s v="Niterói"/>
    <x v="1"/>
    <n v="10500"/>
    <x v="18"/>
    <x v="0"/>
  </r>
  <r>
    <d v="2021-01-05T00:00:00"/>
    <s v="Porto Alegre"/>
    <x v="4"/>
    <n v="5000"/>
    <x v="19"/>
    <x v="1"/>
  </r>
  <r>
    <d v="2021-01-06T00:00:00"/>
    <s v="Rio de Janeiro"/>
    <x v="1"/>
    <n v="2800"/>
    <x v="20"/>
    <x v="1"/>
  </r>
  <r>
    <d v="2021-01-07T00:00:00"/>
    <s v="Recife"/>
    <x v="6"/>
    <n v="14000"/>
    <x v="21"/>
    <x v="1"/>
  </r>
  <r>
    <d v="2021-01-07T00:00:00"/>
    <s v="Rio de Janeiro"/>
    <x v="1"/>
    <n v="2500"/>
    <x v="22"/>
    <x v="1"/>
  </r>
  <r>
    <d v="2021-01-07T00:00:00"/>
    <s v="Niterói"/>
    <x v="1"/>
    <n v="3500"/>
    <x v="23"/>
    <x v="0"/>
  </r>
  <r>
    <d v="2021-01-07T00:00:00"/>
    <s v="São Paulo"/>
    <x v="0"/>
    <n v="15900"/>
    <x v="24"/>
    <x v="1"/>
  </r>
  <r>
    <d v="2021-01-07T00:00:00"/>
    <s v="São Paulo"/>
    <x v="0"/>
    <n v="10200"/>
    <x v="25"/>
    <x v="0"/>
  </r>
  <r>
    <d v="2021-01-07T00:00:00"/>
    <s v="São Paulo"/>
    <x v="0"/>
    <n v="6300"/>
    <x v="26"/>
    <x v="0"/>
  </r>
  <r>
    <d v="2021-01-08T00:00:00"/>
    <s v="Rio de Janeiro"/>
    <x v="1"/>
    <n v="7500"/>
    <x v="27"/>
    <x v="1"/>
  </r>
  <r>
    <d v="2021-01-08T00:00:00"/>
    <s v="São Paulo"/>
    <x v="0"/>
    <n v="4800"/>
    <x v="28"/>
    <x v="0"/>
  </r>
  <r>
    <d v="2021-01-09T00:00:00"/>
    <s v="Porto Alegre"/>
    <x v="4"/>
    <n v="1400"/>
    <x v="29"/>
    <x v="0"/>
  </r>
  <r>
    <d v="2021-01-09T00:00:00"/>
    <s v="Guarulhos"/>
    <x v="0"/>
    <n v="3400"/>
    <x v="30"/>
    <x v="0"/>
  </r>
  <r>
    <d v="2021-01-09T00:00:00"/>
    <s v="São Paulo"/>
    <x v="0"/>
    <n v="15900"/>
    <x v="31"/>
    <x v="0"/>
  </r>
  <r>
    <d v="2021-01-09T00:00:00"/>
    <s v="Goiânia"/>
    <x v="2"/>
    <n v="13600"/>
    <x v="32"/>
    <x v="0"/>
  </r>
  <r>
    <d v="2021-01-09T00:00:00"/>
    <s v="Campinas"/>
    <x v="0"/>
    <n v="21200"/>
    <x v="33"/>
    <x v="1"/>
  </r>
  <r>
    <d v="2021-01-09T00:00:00"/>
    <s v="Rio de Janeiro"/>
    <x v="1"/>
    <n v="2100"/>
    <x v="34"/>
    <x v="0"/>
  </r>
  <r>
    <d v="2021-01-10T00:00:00"/>
    <s v="Rio de Janeiro"/>
    <x v="1"/>
    <n v="4200"/>
    <x v="35"/>
    <x v="0"/>
  </r>
  <r>
    <d v="2021-01-10T00:00:00"/>
    <s v="Goiânia"/>
    <x v="2"/>
    <n v="2500"/>
    <x v="36"/>
    <x v="1"/>
  </r>
  <r>
    <d v="2021-01-10T00:00:00"/>
    <s v="Belo Horizonte"/>
    <x v="5"/>
    <n v="10200"/>
    <x v="37"/>
    <x v="0"/>
  </r>
  <r>
    <d v="2021-01-10T00:00:00"/>
    <s v="Goiânia"/>
    <x v="2"/>
    <n v="3400"/>
    <x v="38"/>
    <x v="1"/>
  </r>
  <r>
    <d v="2021-01-10T00:00:00"/>
    <s v="Goiânia"/>
    <x v="2"/>
    <n v="8400"/>
    <x v="39"/>
    <x v="1"/>
  </r>
  <r>
    <d v="2021-01-10T00:00:00"/>
    <s v="Campinas"/>
    <x v="0"/>
    <n v="2500"/>
    <x v="40"/>
    <x v="1"/>
  </r>
  <r>
    <d v="2021-01-11T00:00:00"/>
    <s v="São Paulo"/>
    <x v="0"/>
    <n v="10500"/>
    <x v="41"/>
    <x v="0"/>
  </r>
  <r>
    <d v="2021-01-11T00:00:00"/>
    <s v="Campinas"/>
    <x v="0"/>
    <n v="5300"/>
    <x v="42"/>
    <x v="0"/>
  </r>
  <r>
    <d v="2021-01-11T00:00:00"/>
    <s v="Rio de Janeiro"/>
    <x v="1"/>
    <n v="5000"/>
    <x v="43"/>
    <x v="1"/>
  </r>
  <r>
    <d v="2021-01-11T00:00:00"/>
    <s v="Belo Horizonte"/>
    <x v="5"/>
    <n v="21200"/>
    <x v="44"/>
    <x v="0"/>
  </r>
  <r>
    <d v="2021-01-11T00:00:00"/>
    <s v="São Paulo"/>
    <x v="0"/>
    <n v="10500"/>
    <x v="45"/>
    <x v="1"/>
  </r>
  <r>
    <d v="2021-01-11T00:00:00"/>
    <s v="Guarulhos"/>
    <x v="0"/>
    <n v="15900"/>
    <x v="46"/>
    <x v="0"/>
  </r>
  <r>
    <d v="2021-01-11T00:00:00"/>
    <s v="Recife"/>
    <x v="6"/>
    <n v="10500"/>
    <x v="47"/>
    <x v="1"/>
  </r>
  <r>
    <d v="2021-01-11T00:00:00"/>
    <s v="São Paulo"/>
    <x v="0"/>
    <n v="7500"/>
    <x v="48"/>
    <x v="0"/>
  </r>
  <r>
    <d v="2021-01-11T00:00:00"/>
    <s v="Goiânia"/>
    <x v="2"/>
    <n v="26500"/>
    <x v="49"/>
    <x v="1"/>
  </r>
  <r>
    <d v="2021-01-11T00:00:00"/>
    <s v="Rio de Janeiro"/>
    <x v="1"/>
    <n v="10000"/>
    <x v="50"/>
    <x v="0"/>
  </r>
  <r>
    <d v="2021-01-11T00:00:00"/>
    <s v="São Paulo"/>
    <x v="0"/>
    <n v="1400"/>
    <x v="51"/>
    <x v="0"/>
  </r>
  <r>
    <d v="2021-01-11T00:00:00"/>
    <s v="Rio de Janeiro"/>
    <x v="1"/>
    <n v="7500"/>
    <x v="52"/>
    <x v="1"/>
  </r>
  <r>
    <d v="2021-01-11T00:00:00"/>
    <s v="Porto Alegre"/>
    <x v="4"/>
    <n v="7000"/>
    <x v="53"/>
    <x v="0"/>
  </r>
  <r>
    <d v="2021-01-11T00:00:00"/>
    <s v="Belo Horizonte"/>
    <x v="5"/>
    <n v="15900"/>
    <x v="54"/>
    <x v="1"/>
  </r>
  <r>
    <d v="2021-01-12T00:00:00"/>
    <s v="Niterói"/>
    <x v="1"/>
    <n v="1400"/>
    <x v="55"/>
    <x v="1"/>
  </r>
  <r>
    <d v="2021-01-12T00:00:00"/>
    <s v="São Paulo"/>
    <x v="0"/>
    <n v="7500"/>
    <x v="56"/>
    <x v="1"/>
  </r>
  <r>
    <d v="2021-01-12T00:00:00"/>
    <s v="Goiânia"/>
    <x v="2"/>
    <n v="4200"/>
    <x v="57"/>
    <x v="1"/>
  </r>
  <r>
    <d v="2021-01-12T00:00:00"/>
    <s v="Belo Horizonte"/>
    <x v="5"/>
    <n v="1400"/>
    <x v="58"/>
    <x v="0"/>
  </r>
  <r>
    <d v="2021-01-12T00:00:00"/>
    <s v="Guarulhos"/>
    <x v="0"/>
    <n v="10500"/>
    <x v="59"/>
    <x v="0"/>
  </r>
  <r>
    <d v="2021-01-12T00:00:00"/>
    <s v="Niterói"/>
    <x v="1"/>
    <n v="1600"/>
    <x v="60"/>
    <x v="1"/>
  </r>
  <r>
    <d v="2021-01-12T00:00:00"/>
    <s v="Curitiba"/>
    <x v="3"/>
    <n v="5300"/>
    <x v="61"/>
    <x v="0"/>
  </r>
  <r>
    <d v="2021-01-12T00:00:00"/>
    <s v="Rio de Janeiro"/>
    <x v="1"/>
    <n v="12500"/>
    <x v="62"/>
    <x v="1"/>
  </r>
  <r>
    <d v="2021-01-12T00:00:00"/>
    <s v="Niterói"/>
    <x v="1"/>
    <n v="17500"/>
    <x v="63"/>
    <x v="0"/>
  </r>
  <r>
    <d v="2021-01-12T00:00:00"/>
    <s v="Belo Horizonte"/>
    <x v="5"/>
    <n v="10600"/>
    <x v="64"/>
    <x v="0"/>
  </r>
  <r>
    <d v="2021-01-12T00:00:00"/>
    <s v="Curitiba"/>
    <x v="3"/>
    <n v="15900"/>
    <x v="65"/>
    <x v="1"/>
  </r>
  <r>
    <d v="2021-01-12T00:00:00"/>
    <s v="Porto Alegre"/>
    <x v="4"/>
    <n v="2500"/>
    <x v="66"/>
    <x v="0"/>
  </r>
  <r>
    <d v="2021-01-12T00:00:00"/>
    <s v="São Paulo"/>
    <x v="0"/>
    <n v="7000"/>
    <x v="67"/>
    <x v="0"/>
  </r>
  <r>
    <d v="2021-01-12T00:00:00"/>
    <s v="São Paulo"/>
    <x v="0"/>
    <n v="5300"/>
    <x v="68"/>
    <x v="1"/>
  </r>
  <r>
    <d v="2021-01-12T00:00:00"/>
    <s v="Belo Horizonte"/>
    <x v="5"/>
    <n v="15900"/>
    <x v="69"/>
    <x v="0"/>
  </r>
  <r>
    <d v="2021-01-12T00:00:00"/>
    <s v="Recife"/>
    <x v="6"/>
    <n v="21200"/>
    <x v="70"/>
    <x v="1"/>
  </r>
  <r>
    <d v="2021-01-12T00:00:00"/>
    <s v="Belo Horizonte"/>
    <x v="5"/>
    <n v="4800"/>
    <x v="71"/>
    <x v="0"/>
  </r>
  <r>
    <d v="2021-01-12T00:00:00"/>
    <s v="Porto Alegre"/>
    <x v="4"/>
    <n v="10600"/>
    <x v="72"/>
    <x v="1"/>
  </r>
  <r>
    <d v="2021-01-12T00:00:00"/>
    <s v="São Paulo"/>
    <x v="0"/>
    <n v="6300"/>
    <x v="73"/>
    <x v="0"/>
  </r>
  <r>
    <d v="2021-01-12T00:00:00"/>
    <s v="Porto Alegre"/>
    <x v="4"/>
    <n v="1400"/>
    <x v="74"/>
    <x v="1"/>
  </r>
  <r>
    <d v="2021-01-12T00:00:00"/>
    <s v="Campinas"/>
    <x v="0"/>
    <n v="5000"/>
    <x v="75"/>
    <x v="1"/>
  </r>
  <r>
    <d v="2021-01-12T00:00:00"/>
    <s v="Goiânia"/>
    <x v="2"/>
    <n v="2500"/>
    <x v="76"/>
    <x v="0"/>
  </r>
  <r>
    <d v="2021-01-13T00:00:00"/>
    <s v="Belo Horizonte"/>
    <x v="5"/>
    <n v="2800"/>
    <x v="77"/>
    <x v="1"/>
  </r>
  <r>
    <d v="2021-01-13T00:00:00"/>
    <s v="Belo Horizonte"/>
    <x v="5"/>
    <n v="1400"/>
    <x v="78"/>
    <x v="1"/>
  </r>
  <r>
    <d v="2021-01-13T00:00:00"/>
    <s v="Rio de Janeiro"/>
    <x v="1"/>
    <n v="7500"/>
    <x v="79"/>
    <x v="1"/>
  </r>
  <r>
    <d v="2021-01-13T00:00:00"/>
    <s v="Curitiba"/>
    <x v="3"/>
    <n v="1400"/>
    <x v="80"/>
    <x v="0"/>
  </r>
  <r>
    <d v="2021-01-13T00:00:00"/>
    <s v="São Paulo"/>
    <x v="0"/>
    <n v="7500"/>
    <x v="81"/>
    <x v="0"/>
  </r>
  <r>
    <d v="2021-01-13T00:00:00"/>
    <s v="São Paulo"/>
    <x v="0"/>
    <n v="15900"/>
    <x v="82"/>
    <x v="0"/>
  </r>
  <r>
    <d v="2021-01-13T00:00:00"/>
    <s v="Belo Horizonte"/>
    <x v="5"/>
    <n v="3500"/>
    <x v="83"/>
    <x v="1"/>
  </r>
  <r>
    <d v="2021-01-14T00:00:00"/>
    <s v="Campinas"/>
    <x v="0"/>
    <n v="26500"/>
    <x v="84"/>
    <x v="0"/>
  </r>
  <r>
    <d v="2021-01-14T00:00:00"/>
    <s v="Niterói"/>
    <x v="1"/>
    <n v="5300"/>
    <x v="85"/>
    <x v="1"/>
  </r>
  <r>
    <d v="2021-01-14T00:00:00"/>
    <s v="Belo Horizonte"/>
    <x v="5"/>
    <n v="7000"/>
    <x v="86"/>
    <x v="0"/>
  </r>
  <r>
    <d v="2021-01-14T00:00:00"/>
    <s v="Rio de Janeiro"/>
    <x v="1"/>
    <n v="6400"/>
    <x v="87"/>
    <x v="0"/>
  </r>
  <r>
    <d v="2021-01-15T00:00:00"/>
    <s v="Rio de Janeiro"/>
    <x v="1"/>
    <n v="21200"/>
    <x v="88"/>
    <x v="0"/>
  </r>
  <r>
    <d v="2021-01-15T00:00:00"/>
    <s v="Curitiba"/>
    <x v="3"/>
    <n v="10600"/>
    <x v="89"/>
    <x v="0"/>
  </r>
  <r>
    <d v="2021-01-15T00:00:00"/>
    <s v="Campinas"/>
    <x v="0"/>
    <n v="3400"/>
    <x v="90"/>
    <x v="0"/>
  </r>
  <r>
    <d v="2021-01-15T00:00:00"/>
    <s v="Curitiba"/>
    <x v="3"/>
    <n v="26500"/>
    <x v="91"/>
    <x v="1"/>
  </r>
  <r>
    <d v="2021-01-16T00:00:00"/>
    <s v="Belo Horizonte"/>
    <x v="5"/>
    <n v="10200"/>
    <x v="92"/>
    <x v="1"/>
  </r>
  <r>
    <d v="2021-01-16T00:00:00"/>
    <s v="Rio de Janeiro"/>
    <x v="1"/>
    <n v="2500"/>
    <x v="93"/>
    <x v="0"/>
  </r>
  <r>
    <d v="2021-01-16T00:00:00"/>
    <s v="São Paulo"/>
    <x v="0"/>
    <n v="21200"/>
    <x v="94"/>
    <x v="0"/>
  </r>
  <r>
    <d v="2021-01-16T00:00:00"/>
    <s v="Porto Alegre"/>
    <x v="4"/>
    <n v="5300"/>
    <x v="52"/>
    <x v="1"/>
  </r>
  <r>
    <d v="2021-01-16T00:00:00"/>
    <s v="Campinas"/>
    <x v="0"/>
    <n v="10200"/>
    <x v="95"/>
    <x v="0"/>
  </r>
  <r>
    <d v="2021-01-16T00:00:00"/>
    <s v="Guarulhos"/>
    <x v="0"/>
    <n v="4200"/>
    <x v="96"/>
    <x v="0"/>
  </r>
  <r>
    <d v="2021-01-16T00:00:00"/>
    <s v="Porto Alegre"/>
    <x v="4"/>
    <n v="5300"/>
    <x v="97"/>
    <x v="0"/>
  </r>
  <r>
    <d v="2021-01-17T00:00:00"/>
    <s v="São Paulo"/>
    <x v="0"/>
    <n v="7500"/>
    <x v="98"/>
    <x v="0"/>
  </r>
  <r>
    <d v="2021-01-17T00:00:00"/>
    <s v="Niterói"/>
    <x v="1"/>
    <n v="3200"/>
    <x v="99"/>
    <x v="0"/>
  </r>
  <r>
    <d v="2021-01-17T00:00:00"/>
    <s v="Belo Horizonte"/>
    <x v="5"/>
    <n v="8400"/>
    <x v="100"/>
    <x v="0"/>
  </r>
  <r>
    <d v="2021-01-17T00:00:00"/>
    <s v="Guarulhos"/>
    <x v="0"/>
    <n v="1600"/>
    <x v="101"/>
    <x v="1"/>
  </r>
  <r>
    <d v="2021-01-17T00:00:00"/>
    <s v="Porto Alegre"/>
    <x v="4"/>
    <n v="4800"/>
    <x v="102"/>
    <x v="1"/>
  </r>
  <r>
    <d v="2021-01-17T00:00:00"/>
    <s v="São Paulo"/>
    <x v="0"/>
    <n v="4800"/>
    <x v="103"/>
    <x v="1"/>
  </r>
  <r>
    <d v="2021-01-17T00:00:00"/>
    <s v="Campinas"/>
    <x v="0"/>
    <n v="8000"/>
    <x v="104"/>
    <x v="0"/>
  </r>
  <r>
    <d v="2021-01-17T00:00:00"/>
    <s v="Rio de Janeiro"/>
    <x v="1"/>
    <n v="12500"/>
    <x v="105"/>
    <x v="0"/>
  </r>
  <r>
    <d v="2021-01-17T00:00:00"/>
    <s v="Campinas"/>
    <x v="0"/>
    <n v="7500"/>
    <x v="106"/>
    <x v="1"/>
  </r>
  <r>
    <d v="2021-01-17T00:00:00"/>
    <s v="São Paulo"/>
    <x v="0"/>
    <n v="7500"/>
    <x v="107"/>
    <x v="0"/>
  </r>
  <r>
    <d v="2021-01-17T00:00:00"/>
    <s v="Niterói"/>
    <x v="1"/>
    <n v="12500"/>
    <x v="108"/>
    <x v="1"/>
  </r>
  <r>
    <d v="2021-01-17T00:00:00"/>
    <s v="Belo Horizonte"/>
    <x v="5"/>
    <n v="10200"/>
    <x v="109"/>
    <x v="0"/>
  </r>
  <r>
    <d v="2021-01-17T00:00:00"/>
    <s v="Curitiba"/>
    <x v="3"/>
    <n v="10600"/>
    <x v="110"/>
    <x v="1"/>
  </r>
  <r>
    <d v="2021-01-17T00:00:00"/>
    <s v="Campinas"/>
    <x v="0"/>
    <n v="2500"/>
    <x v="111"/>
    <x v="0"/>
  </r>
  <r>
    <d v="2021-01-17T00:00:00"/>
    <s v="São Paulo"/>
    <x v="0"/>
    <n v="14000"/>
    <x v="112"/>
    <x v="0"/>
  </r>
  <r>
    <d v="2021-01-17T00:00:00"/>
    <s v="Porto Alegre"/>
    <x v="4"/>
    <n v="2500"/>
    <x v="113"/>
    <x v="0"/>
  </r>
  <r>
    <d v="2021-01-17T00:00:00"/>
    <s v="Rio de Janeiro"/>
    <x v="1"/>
    <n v="26500"/>
    <x v="114"/>
    <x v="0"/>
  </r>
  <r>
    <d v="2021-01-17T00:00:00"/>
    <s v="Goiânia"/>
    <x v="2"/>
    <n v="6300"/>
    <x v="115"/>
    <x v="0"/>
  </r>
  <r>
    <d v="2021-01-17T00:00:00"/>
    <s v="São Paulo"/>
    <x v="0"/>
    <n v="5300"/>
    <x v="116"/>
    <x v="0"/>
  </r>
  <r>
    <d v="2021-01-18T00:00:00"/>
    <s v="Guarulhos"/>
    <x v="0"/>
    <n v="15900"/>
    <x v="117"/>
    <x v="1"/>
  </r>
  <r>
    <d v="2021-01-18T00:00:00"/>
    <s v="Porto Alegre"/>
    <x v="4"/>
    <n v="7500"/>
    <x v="118"/>
    <x v="0"/>
  </r>
  <r>
    <d v="2021-01-18T00:00:00"/>
    <s v="Porto Alegre"/>
    <x v="4"/>
    <n v="8000"/>
    <x v="119"/>
    <x v="0"/>
  </r>
  <r>
    <d v="2021-01-18T00:00:00"/>
    <s v="Guarulhos"/>
    <x v="0"/>
    <n v="14000"/>
    <x v="120"/>
    <x v="0"/>
  </r>
  <r>
    <d v="2021-01-18T00:00:00"/>
    <s v="Rio de Janeiro"/>
    <x v="1"/>
    <n v="7000"/>
    <x v="121"/>
    <x v="1"/>
  </r>
  <r>
    <d v="2021-01-18T00:00:00"/>
    <s v="São Paulo"/>
    <x v="0"/>
    <n v="10600"/>
    <x v="122"/>
    <x v="0"/>
  </r>
  <r>
    <d v="2021-01-18T00:00:00"/>
    <s v="São Paulo"/>
    <x v="0"/>
    <n v="10600"/>
    <x v="123"/>
    <x v="0"/>
  </r>
  <r>
    <d v="2021-01-18T00:00:00"/>
    <s v="Campinas"/>
    <x v="0"/>
    <n v="21200"/>
    <x v="124"/>
    <x v="1"/>
  </r>
  <r>
    <d v="2021-01-18T00:00:00"/>
    <s v="Goiânia"/>
    <x v="2"/>
    <n v="3500"/>
    <x v="125"/>
    <x v="0"/>
  </r>
  <r>
    <d v="2021-01-18T00:00:00"/>
    <s v="Campinas"/>
    <x v="0"/>
    <n v="13600"/>
    <x v="126"/>
    <x v="1"/>
  </r>
  <r>
    <d v="2021-01-18T00:00:00"/>
    <s v="Campinas"/>
    <x v="0"/>
    <n v="8400"/>
    <x v="127"/>
    <x v="1"/>
  </r>
  <r>
    <d v="2021-01-18T00:00:00"/>
    <s v="São Paulo"/>
    <x v="0"/>
    <n v="6800"/>
    <x v="128"/>
    <x v="0"/>
  </r>
  <r>
    <d v="2021-01-18T00:00:00"/>
    <s v="Rio de Janeiro"/>
    <x v="1"/>
    <n v="15900"/>
    <x v="129"/>
    <x v="0"/>
  </r>
  <r>
    <d v="2021-01-18T00:00:00"/>
    <s v="Curitiba"/>
    <x v="3"/>
    <n v="6800"/>
    <x v="130"/>
    <x v="0"/>
  </r>
  <r>
    <d v="2021-01-18T00:00:00"/>
    <s v="São Paulo"/>
    <x v="0"/>
    <n v="6300"/>
    <x v="131"/>
    <x v="1"/>
  </r>
  <r>
    <d v="2021-01-18T00:00:00"/>
    <s v="Porto Alegre"/>
    <x v="4"/>
    <n v="7000"/>
    <x v="132"/>
    <x v="0"/>
  </r>
  <r>
    <d v="2021-01-18T00:00:00"/>
    <s v="Porto Alegre"/>
    <x v="4"/>
    <n v="5300"/>
    <x v="133"/>
    <x v="1"/>
  </r>
  <r>
    <d v="2021-01-18T00:00:00"/>
    <s v="Belo Horizonte"/>
    <x v="5"/>
    <n v="2500"/>
    <x v="134"/>
    <x v="0"/>
  </r>
  <r>
    <d v="2021-01-18T00:00:00"/>
    <s v="Niterói"/>
    <x v="1"/>
    <n v="10200"/>
    <x v="135"/>
    <x v="1"/>
  </r>
  <r>
    <d v="2021-01-19T00:00:00"/>
    <s v="Belo Horizonte"/>
    <x v="5"/>
    <n v="10600"/>
    <x v="136"/>
    <x v="1"/>
  </r>
  <r>
    <d v="2021-01-19T00:00:00"/>
    <s v="São Paulo"/>
    <x v="0"/>
    <n v="5300"/>
    <x v="137"/>
    <x v="1"/>
  </r>
  <r>
    <d v="2021-01-19T00:00:00"/>
    <s v="Porto Alegre"/>
    <x v="4"/>
    <n v="1400"/>
    <x v="138"/>
    <x v="0"/>
  </r>
  <r>
    <d v="2021-01-19T00:00:00"/>
    <s v="Belo Horizonte"/>
    <x v="5"/>
    <n v="1400"/>
    <x v="139"/>
    <x v="0"/>
  </r>
  <r>
    <d v="2021-01-19T00:00:00"/>
    <s v="Campinas"/>
    <x v="0"/>
    <n v="10500"/>
    <x v="140"/>
    <x v="1"/>
  </r>
  <r>
    <d v="2021-01-19T00:00:00"/>
    <s v="Goiânia"/>
    <x v="2"/>
    <n v="3500"/>
    <x v="141"/>
    <x v="1"/>
  </r>
  <r>
    <d v="2021-01-20T00:00:00"/>
    <s v="Niterói"/>
    <x v="1"/>
    <n v="7000"/>
    <x v="142"/>
    <x v="1"/>
  </r>
  <r>
    <d v="2021-01-20T00:00:00"/>
    <s v="São Paulo"/>
    <x v="0"/>
    <n v="26500"/>
    <x v="143"/>
    <x v="1"/>
  </r>
  <r>
    <d v="2021-01-20T00:00:00"/>
    <s v="Belo Horizonte"/>
    <x v="5"/>
    <n v="10500"/>
    <x v="144"/>
    <x v="1"/>
  </r>
  <r>
    <d v="2021-01-20T00:00:00"/>
    <s v="Belo Horizonte"/>
    <x v="5"/>
    <n v="7000"/>
    <x v="145"/>
    <x v="1"/>
  </r>
  <r>
    <d v="2021-01-20T00:00:00"/>
    <s v="Belo Horizonte"/>
    <x v="5"/>
    <n v="12500"/>
    <x v="146"/>
    <x v="0"/>
  </r>
  <r>
    <d v="2021-01-20T00:00:00"/>
    <s v="Belo Horizonte"/>
    <x v="5"/>
    <n v="15900"/>
    <x v="147"/>
    <x v="0"/>
  </r>
  <r>
    <d v="2021-01-20T00:00:00"/>
    <s v="Porto Alegre"/>
    <x v="4"/>
    <n v="14000"/>
    <x v="148"/>
    <x v="0"/>
  </r>
  <r>
    <d v="2021-01-20T00:00:00"/>
    <s v="Recife"/>
    <x v="6"/>
    <n v="3500"/>
    <x v="149"/>
    <x v="1"/>
  </r>
  <r>
    <d v="2021-01-20T00:00:00"/>
    <s v="Campinas"/>
    <x v="0"/>
    <n v="2500"/>
    <x v="150"/>
    <x v="0"/>
  </r>
  <r>
    <d v="2021-01-20T00:00:00"/>
    <s v="Belo Horizonte"/>
    <x v="5"/>
    <n v="2500"/>
    <x v="151"/>
    <x v="1"/>
  </r>
  <r>
    <d v="2021-01-20T00:00:00"/>
    <s v="Campinas"/>
    <x v="0"/>
    <n v="7000"/>
    <x v="152"/>
    <x v="0"/>
  </r>
  <r>
    <d v="2021-01-20T00:00:00"/>
    <s v="São Paulo"/>
    <x v="0"/>
    <n v="5000"/>
    <x v="153"/>
    <x v="0"/>
  </r>
  <r>
    <d v="2021-01-21T00:00:00"/>
    <s v="Belo Horizonte"/>
    <x v="5"/>
    <n v="7000"/>
    <x v="154"/>
    <x v="1"/>
  </r>
  <r>
    <d v="2021-01-22T00:00:00"/>
    <s v="Rio de Janeiro"/>
    <x v="1"/>
    <n v="5600"/>
    <x v="155"/>
    <x v="0"/>
  </r>
  <r>
    <d v="2021-01-22T00:00:00"/>
    <s v="Campinas"/>
    <x v="0"/>
    <n v="2500"/>
    <x v="156"/>
    <x v="0"/>
  </r>
  <r>
    <d v="2021-01-22T00:00:00"/>
    <s v="Niterói"/>
    <x v="1"/>
    <n v="3500"/>
    <x v="157"/>
    <x v="1"/>
  </r>
  <r>
    <d v="2021-01-22T00:00:00"/>
    <s v="Recife"/>
    <x v="6"/>
    <n v="6800"/>
    <x v="158"/>
    <x v="1"/>
  </r>
  <r>
    <d v="2021-01-22T00:00:00"/>
    <s v="Campinas"/>
    <x v="0"/>
    <n v="26500"/>
    <x v="159"/>
    <x v="0"/>
  </r>
  <r>
    <d v="2021-01-22T00:00:00"/>
    <s v="Niterói"/>
    <x v="1"/>
    <n v="21200"/>
    <x v="160"/>
    <x v="0"/>
  </r>
  <r>
    <d v="2021-01-22T00:00:00"/>
    <s v="Guarulhos"/>
    <x v="0"/>
    <n v="21200"/>
    <x v="161"/>
    <x v="0"/>
  </r>
  <r>
    <d v="2021-01-22T00:00:00"/>
    <s v="Porto Alegre"/>
    <x v="4"/>
    <n v="26500"/>
    <x v="162"/>
    <x v="0"/>
  </r>
  <r>
    <d v="2021-01-22T00:00:00"/>
    <s v="São Paulo"/>
    <x v="0"/>
    <n v="2500"/>
    <x v="163"/>
    <x v="1"/>
  </r>
  <r>
    <d v="2021-01-22T00:00:00"/>
    <s v="Goiânia"/>
    <x v="2"/>
    <n v="6400"/>
    <x v="164"/>
    <x v="0"/>
  </r>
  <r>
    <d v="2021-01-22T00:00:00"/>
    <s v="Belo Horizonte"/>
    <x v="5"/>
    <n v="10600"/>
    <x v="165"/>
    <x v="1"/>
  </r>
  <r>
    <d v="2021-01-22T00:00:00"/>
    <s v="Belo Horizonte"/>
    <x v="5"/>
    <n v="26500"/>
    <x v="166"/>
    <x v="1"/>
  </r>
  <r>
    <d v="2021-01-22T00:00:00"/>
    <s v="São Paulo"/>
    <x v="0"/>
    <n v="17000"/>
    <x v="167"/>
    <x v="0"/>
  </r>
  <r>
    <d v="2021-01-23T00:00:00"/>
    <s v="Goiânia"/>
    <x v="2"/>
    <n v="17500"/>
    <x v="168"/>
    <x v="0"/>
  </r>
  <r>
    <d v="2021-01-24T00:00:00"/>
    <s v="Rio de Janeiro"/>
    <x v="1"/>
    <n v="6300"/>
    <x v="169"/>
    <x v="1"/>
  </r>
  <r>
    <d v="2021-01-24T00:00:00"/>
    <s v="Goiânia"/>
    <x v="2"/>
    <n v="5300"/>
    <x v="170"/>
    <x v="1"/>
  </r>
  <r>
    <d v="2021-01-25T00:00:00"/>
    <s v="Belo Horizonte"/>
    <x v="5"/>
    <n v="15900"/>
    <x v="171"/>
    <x v="1"/>
  </r>
  <r>
    <d v="2021-01-25T00:00:00"/>
    <s v="Goiânia"/>
    <x v="2"/>
    <n v="26500"/>
    <x v="172"/>
    <x v="1"/>
  </r>
  <r>
    <d v="2021-01-25T00:00:00"/>
    <s v="São Paulo"/>
    <x v="0"/>
    <n v="15900"/>
    <x v="173"/>
    <x v="1"/>
  </r>
  <r>
    <d v="2021-01-25T00:00:00"/>
    <s v="Guarulhos"/>
    <x v="0"/>
    <n v="6300"/>
    <x v="174"/>
    <x v="1"/>
  </r>
  <r>
    <d v="2021-01-25T00:00:00"/>
    <s v="São Paulo"/>
    <x v="0"/>
    <n v="5300"/>
    <x v="175"/>
    <x v="0"/>
  </r>
  <r>
    <d v="2021-01-25T00:00:00"/>
    <s v="Rio de Janeiro"/>
    <x v="1"/>
    <n v="12500"/>
    <x v="176"/>
    <x v="0"/>
  </r>
  <r>
    <d v="2021-01-25T00:00:00"/>
    <s v="Porto Alegre"/>
    <x v="4"/>
    <n v="7000"/>
    <x v="177"/>
    <x v="0"/>
  </r>
  <r>
    <d v="2021-01-25T00:00:00"/>
    <s v="São Paulo"/>
    <x v="0"/>
    <n v="10500"/>
    <x v="178"/>
    <x v="1"/>
  </r>
  <r>
    <d v="2021-01-25T00:00:00"/>
    <s v="Recife"/>
    <x v="6"/>
    <n v="6400"/>
    <x v="179"/>
    <x v="1"/>
  </r>
  <r>
    <d v="2021-01-25T00:00:00"/>
    <s v="Recife"/>
    <x v="6"/>
    <n v="6300"/>
    <x v="180"/>
    <x v="1"/>
  </r>
  <r>
    <d v="2021-01-25T00:00:00"/>
    <s v="São Paulo"/>
    <x v="0"/>
    <n v="12500"/>
    <x v="181"/>
    <x v="0"/>
  </r>
  <r>
    <d v="2021-01-25T00:00:00"/>
    <s v="Campinas"/>
    <x v="0"/>
    <n v="21200"/>
    <x v="182"/>
    <x v="0"/>
  </r>
  <r>
    <d v="2021-01-25T00:00:00"/>
    <s v="São Paulo"/>
    <x v="0"/>
    <n v="10000"/>
    <x v="183"/>
    <x v="1"/>
  </r>
  <r>
    <d v="2021-01-25T00:00:00"/>
    <s v="São Paulo"/>
    <x v="0"/>
    <n v="2800"/>
    <x v="184"/>
    <x v="1"/>
  </r>
  <r>
    <d v="2021-01-25T00:00:00"/>
    <s v="Porto Alegre"/>
    <x v="4"/>
    <n v="15900"/>
    <x v="185"/>
    <x v="0"/>
  </r>
  <r>
    <d v="2021-01-25T00:00:00"/>
    <s v="Goiânia"/>
    <x v="2"/>
    <n v="21200"/>
    <x v="186"/>
    <x v="0"/>
  </r>
  <r>
    <d v="2021-01-25T00:00:00"/>
    <s v="Guarulhos"/>
    <x v="0"/>
    <n v="10500"/>
    <x v="187"/>
    <x v="1"/>
  </r>
  <r>
    <d v="2021-01-25T00:00:00"/>
    <s v="Goiânia"/>
    <x v="2"/>
    <n v="3500"/>
    <x v="188"/>
    <x v="1"/>
  </r>
  <r>
    <d v="2021-01-25T00:00:00"/>
    <s v="Campinas"/>
    <x v="0"/>
    <n v="10000"/>
    <x v="189"/>
    <x v="0"/>
  </r>
  <r>
    <d v="2021-01-25T00:00:00"/>
    <s v="Niterói"/>
    <x v="1"/>
    <n v="7000"/>
    <x v="190"/>
    <x v="0"/>
  </r>
  <r>
    <d v="2021-01-25T00:00:00"/>
    <s v="Niterói"/>
    <x v="1"/>
    <n v="12500"/>
    <x v="191"/>
    <x v="1"/>
  </r>
  <r>
    <d v="2021-01-25T00:00:00"/>
    <s v="Belo Horizonte"/>
    <x v="5"/>
    <n v="10600"/>
    <x v="192"/>
    <x v="1"/>
  </r>
  <r>
    <d v="2021-01-25T00:00:00"/>
    <s v="Porto Alegre"/>
    <x v="4"/>
    <n v="10600"/>
    <x v="193"/>
    <x v="1"/>
  </r>
  <r>
    <d v="2021-01-25T00:00:00"/>
    <s v="Belo Horizonte"/>
    <x v="5"/>
    <n v="10000"/>
    <x v="194"/>
    <x v="0"/>
  </r>
  <r>
    <d v="2021-01-25T00:00:00"/>
    <s v="São Paulo"/>
    <x v="0"/>
    <n v="10000"/>
    <x v="195"/>
    <x v="0"/>
  </r>
  <r>
    <d v="2021-01-25T00:00:00"/>
    <s v="Belo Horizonte"/>
    <x v="5"/>
    <n v="26500"/>
    <x v="196"/>
    <x v="1"/>
  </r>
  <r>
    <d v="2021-01-26T00:00:00"/>
    <s v="Goiânia"/>
    <x v="2"/>
    <n v="26500"/>
    <x v="197"/>
    <x v="0"/>
  </r>
  <r>
    <d v="2021-01-26T00:00:00"/>
    <s v="Guarulhos"/>
    <x v="0"/>
    <n v="12500"/>
    <x v="198"/>
    <x v="1"/>
  </r>
  <r>
    <d v="2021-01-26T00:00:00"/>
    <s v="Rio de Janeiro"/>
    <x v="1"/>
    <n v="5000"/>
    <x v="199"/>
    <x v="1"/>
  </r>
  <r>
    <d v="2021-01-26T00:00:00"/>
    <s v="São Paulo"/>
    <x v="0"/>
    <n v="1600"/>
    <x v="200"/>
    <x v="0"/>
  </r>
  <r>
    <d v="2021-01-26T00:00:00"/>
    <s v="Goiânia"/>
    <x v="2"/>
    <n v="5300"/>
    <x v="201"/>
    <x v="0"/>
  </r>
  <r>
    <d v="2021-01-26T00:00:00"/>
    <s v="São Paulo"/>
    <x v="0"/>
    <n v="5000"/>
    <x v="202"/>
    <x v="0"/>
  </r>
  <r>
    <d v="2021-01-26T00:00:00"/>
    <s v="Belo Horizonte"/>
    <x v="5"/>
    <n v="21200"/>
    <x v="203"/>
    <x v="0"/>
  </r>
  <r>
    <d v="2021-01-27T00:00:00"/>
    <s v="São Paulo"/>
    <x v="0"/>
    <n v="3200"/>
    <x v="204"/>
    <x v="1"/>
  </r>
  <r>
    <d v="2021-01-27T00:00:00"/>
    <s v="Niterói"/>
    <x v="1"/>
    <n v="15900"/>
    <x v="205"/>
    <x v="1"/>
  </r>
  <r>
    <d v="2021-01-27T00:00:00"/>
    <s v="Guarulhos"/>
    <x v="0"/>
    <n v="26500"/>
    <x v="206"/>
    <x v="0"/>
  </r>
  <r>
    <d v="2021-01-27T00:00:00"/>
    <s v="Curitiba"/>
    <x v="3"/>
    <n v="6800"/>
    <x v="207"/>
    <x v="0"/>
  </r>
  <r>
    <d v="2021-01-28T00:00:00"/>
    <s v="Goiânia"/>
    <x v="2"/>
    <n v="1600"/>
    <x v="208"/>
    <x v="0"/>
  </r>
  <r>
    <d v="2021-01-28T00:00:00"/>
    <s v="Curitiba"/>
    <x v="3"/>
    <n v="5300"/>
    <x v="209"/>
    <x v="0"/>
  </r>
  <r>
    <d v="2021-01-28T00:00:00"/>
    <s v="São Paulo"/>
    <x v="0"/>
    <n v="17000"/>
    <x v="210"/>
    <x v="0"/>
  </r>
  <r>
    <d v="2021-01-28T00:00:00"/>
    <s v="Goiânia"/>
    <x v="2"/>
    <n v="6400"/>
    <x v="211"/>
    <x v="1"/>
  </r>
  <r>
    <d v="2021-01-28T00:00:00"/>
    <s v="Porto Alegre"/>
    <x v="4"/>
    <n v="12500"/>
    <x v="212"/>
    <x v="1"/>
  </r>
  <r>
    <d v="2021-01-28T00:00:00"/>
    <s v="Guarulhos"/>
    <x v="0"/>
    <n v="7500"/>
    <x v="213"/>
    <x v="0"/>
  </r>
  <r>
    <d v="2021-01-28T00:00:00"/>
    <s v="Goiânia"/>
    <x v="2"/>
    <n v="6300"/>
    <x v="214"/>
    <x v="0"/>
  </r>
  <r>
    <d v="2021-01-28T00:00:00"/>
    <s v="Guarulhos"/>
    <x v="0"/>
    <n v="26500"/>
    <x v="215"/>
    <x v="0"/>
  </r>
  <r>
    <d v="2021-01-28T00:00:00"/>
    <s v="Campinas"/>
    <x v="0"/>
    <n v="10500"/>
    <x v="216"/>
    <x v="1"/>
  </r>
  <r>
    <d v="2021-01-28T00:00:00"/>
    <s v="Goiânia"/>
    <x v="2"/>
    <n v="17000"/>
    <x v="217"/>
    <x v="0"/>
  </r>
  <r>
    <d v="2021-01-28T00:00:00"/>
    <s v="Guarulhos"/>
    <x v="0"/>
    <n v="21200"/>
    <x v="218"/>
    <x v="0"/>
  </r>
  <r>
    <d v="2021-01-28T00:00:00"/>
    <s v="Niterói"/>
    <x v="1"/>
    <n v="12500"/>
    <x v="219"/>
    <x v="0"/>
  </r>
  <r>
    <d v="2021-01-28T00:00:00"/>
    <s v="Recife"/>
    <x v="6"/>
    <n v="26500"/>
    <x v="220"/>
    <x v="0"/>
  </r>
  <r>
    <d v="2021-01-28T00:00:00"/>
    <s v="Belo Horizonte"/>
    <x v="5"/>
    <n v="15900"/>
    <x v="221"/>
    <x v="1"/>
  </r>
  <r>
    <d v="2021-01-28T00:00:00"/>
    <s v="Goiânia"/>
    <x v="2"/>
    <n v="2500"/>
    <x v="222"/>
    <x v="1"/>
  </r>
  <r>
    <d v="2021-01-28T00:00:00"/>
    <s v="São Paulo"/>
    <x v="0"/>
    <n v="21200"/>
    <x v="223"/>
    <x v="1"/>
  </r>
  <r>
    <d v="2021-01-28T00:00:00"/>
    <s v="Campinas"/>
    <x v="0"/>
    <n v="10500"/>
    <x v="224"/>
    <x v="0"/>
  </r>
  <r>
    <d v="2021-01-28T00:00:00"/>
    <s v="Belo Horizonte"/>
    <x v="5"/>
    <n v="5600"/>
    <x v="225"/>
    <x v="0"/>
  </r>
  <r>
    <d v="2021-01-28T00:00:00"/>
    <s v="Porto Alegre"/>
    <x v="4"/>
    <n v="17500"/>
    <x v="226"/>
    <x v="1"/>
  </r>
  <r>
    <d v="2021-01-28T00:00:00"/>
    <s v="Niterói"/>
    <x v="1"/>
    <n v="6800"/>
    <x v="227"/>
    <x v="1"/>
  </r>
  <r>
    <d v="2021-01-28T00:00:00"/>
    <s v="Belo Horizonte"/>
    <x v="5"/>
    <n v="14000"/>
    <x v="228"/>
    <x v="1"/>
  </r>
  <r>
    <d v="2021-01-28T00:00:00"/>
    <s v="Porto Alegre"/>
    <x v="4"/>
    <n v="6800"/>
    <x v="229"/>
    <x v="0"/>
  </r>
  <r>
    <d v="2021-01-28T00:00:00"/>
    <s v="São Paulo"/>
    <x v="0"/>
    <n v="6800"/>
    <x v="230"/>
    <x v="1"/>
  </r>
  <r>
    <d v="2021-01-28T00:00:00"/>
    <s v="Guarulhos"/>
    <x v="0"/>
    <n v="10000"/>
    <x v="231"/>
    <x v="0"/>
  </r>
  <r>
    <d v="2021-01-28T00:00:00"/>
    <s v="Goiânia"/>
    <x v="2"/>
    <n v="2800"/>
    <x v="232"/>
    <x v="1"/>
  </r>
  <r>
    <d v="2021-01-28T00:00:00"/>
    <s v="Belo Horizonte"/>
    <x v="5"/>
    <n v="12500"/>
    <x v="233"/>
    <x v="1"/>
  </r>
  <r>
    <d v="2021-01-28T00:00:00"/>
    <s v="São Paulo"/>
    <x v="0"/>
    <n v="1600"/>
    <x v="234"/>
    <x v="1"/>
  </r>
  <r>
    <d v="2021-01-28T00:00:00"/>
    <s v="São Paulo"/>
    <x v="0"/>
    <n v="5300"/>
    <x v="235"/>
    <x v="1"/>
  </r>
  <r>
    <d v="2021-01-28T00:00:00"/>
    <s v="Porto Alegre"/>
    <x v="4"/>
    <n v="13600"/>
    <x v="236"/>
    <x v="0"/>
  </r>
  <r>
    <d v="2021-01-28T00:00:00"/>
    <s v="Goiânia"/>
    <x v="2"/>
    <n v="3500"/>
    <x v="237"/>
    <x v="1"/>
  </r>
  <r>
    <d v="2021-01-28T00:00:00"/>
    <s v="São Paulo"/>
    <x v="0"/>
    <n v="7500"/>
    <x v="238"/>
    <x v="0"/>
  </r>
  <r>
    <d v="2021-01-28T00:00:00"/>
    <s v="Belo Horizonte"/>
    <x v="5"/>
    <n v="17000"/>
    <x v="239"/>
    <x v="0"/>
  </r>
  <r>
    <d v="2021-01-28T00:00:00"/>
    <s v="Guarulhos"/>
    <x v="0"/>
    <n v="17500"/>
    <x v="240"/>
    <x v="0"/>
  </r>
  <r>
    <d v="2021-01-29T00:00:00"/>
    <s v="Guarulhos"/>
    <x v="0"/>
    <n v="5600"/>
    <x v="241"/>
    <x v="1"/>
  </r>
  <r>
    <d v="2021-01-29T00:00:00"/>
    <s v="Curitiba"/>
    <x v="3"/>
    <n v="26500"/>
    <x v="242"/>
    <x v="0"/>
  </r>
  <r>
    <d v="2021-01-30T00:00:00"/>
    <s v="Campinas"/>
    <x v="0"/>
    <n v="10600"/>
    <x v="243"/>
    <x v="0"/>
  </r>
  <r>
    <d v="2021-01-30T00:00:00"/>
    <s v="Niterói"/>
    <x v="1"/>
    <n v="2500"/>
    <x v="244"/>
    <x v="0"/>
  </r>
  <r>
    <d v="2021-01-30T00:00:00"/>
    <s v="Campinas"/>
    <x v="0"/>
    <n v="8000"/>
    <x v="245"/>
    <x v="1"/>
  </r>
  <r>
    <d v="2021-01-30T00:00:00"/>
    <s v="São Paulo"/>
    <x v="0"/>
    <n v="17500"/>
    <x v="246"/>
    <x v="0"/>
  </r>
  <r>
    <d v="2021-01-30T00:00:00"/>
    <s v="São Paulo"/>
    <x v="0"/>
    <n v="5300"/>
    <x v="247"/>
    <x v="0"/>
  </r>
  <r>
    <d v="2021-01-30T00:00:00"/>
    <s v="São Paulo"/>
    <x v="0"/>
    <n v="5600"/>
    <x v="248"/>
    <x v="0"/>
  </r>
  <r>
    <d v="2021-01-31T00:00:00"/>
    <s v="Curitiba"/>
    <x v="3"/>
    <n v="2500"/>
    <x v="249"/>
    <x v="0"/>
  </r>
  <r>
    <d v="2021-01-31T00:00:00"/>
    <s v="São Paulo"/>
    <x v="0"/>
    <n v="10600"/>
    <x v="250"/>
    <x v="1"/>
  </r>
  <r>
    <d v="2021-01-31T00:00:00"/>
    <s v="Goiânia"/>
    <x v="2"/>
    <n v="21200"/>
    <x v="251"/>
    <x v="0"/>
  </r>
  <r>
    <d v="2021-01-31T00:00:00"/>
    <s v="Guarulhos"/>
    <x v="0"/>
    <n v="21200"/>
    <x v="252"/>
    <x v="1"/>
  </r>
  <r>
    <d v="2021-01-31T00:00:00"/>
    <s v="Belo Horizonte"/>
    <x v="5"/>
    <n v="15900"/>
    <x v="253"/>
    <x v="0"/>
  </r>
  <r>
    <d v="2021-01-31T00:00:00"/>
    <s v="Guarulhos"/>
    <x v="0"/>
    <n v="2500"/>
    <x v="254"/>
    <x v="0"/>
  </r>
  <r>
    <d v="2021-01-31T00:00:00"/>
    <s v="Guarulhos"/>
    <x v="0"/>
    <n v="1600"/>
    <x v="255"/>
    <x v="0"/>
  </r>
  <r>
    <d v="2021-01-31T00:00:00"/>
    <s v="Guarulhos"/>
    <x v="0"/>
    <n v="6800"/>
    <x v="256"/>
    <x v="0"/>
  </r>
  <r>
    <d v="2021-01-31T00:00:00"/>
    <s v="Guarulhos"/>
    <x v="0"/>
    <n v="10500"/>
    <x v="257"/>
    <x v="1"/>
  </r>
  <r>
    <d v="2021-01-31T00:00:00"/>
    <s v="Curitiba"/>
    <x v="3"/>
    <n v="3500"/>
    <x v="258"/>
    <x v="0"/>
  </r>
  <r>
    <d v="2021-01-31T00:00:00"/>
    <s v="Belo Horizonte"/>
    <x v="5"/>
    <n v="1600"/>
    <x v="259"/>
    <x v="1"/>
  </r>
  <r>
    <d v="2021-01-31T00:00:00"/>
    <s v="São Paulo"/>
    <x v="0"/>
    <n v="12500"/>
    <x v="260"/>
    <x v="1"/>
  </r>
  <r>
    <d v="2021-01-31T00:00:00"/>
    <s v="Goiânia"/>
    <x v="2"/>
    <n v="3500"/>
    <x v="261"/>
    <x v="1"/>
  </r>
  <r>
    <d v="2021-01-31T00:00:00"/>
    <s v="Belo Horizonte"/>
    <x v="5"/>
    <n v="7000"/>
    <x v="262"/>
    <x v="0"/>
  </r>
  <r>
    <d v="2021-01-31T00:00:00"/>
    <s v="Belo Horizonte"/>
    <x v="5"/>
    <n v="26500"/>
    <x v="263"/>
    <x v="0"/>
  </r>
  <r>
    <d v="2021-01-31T00:00:00"/>
    <s v="Campinas"/>
    <x v="0"/>
    <n v="7000"/>
    <x v="264"/>
    <x v="0"/>
  </r>
  <r>
    <d v="2021-01-31T00:00:00"/>
    <s v="Belo Horizonte"/>
    <x v="5"/>
    <n v="17500"/>
    <x v="265"/>
    <x v="1"/>
  </r>
  <r>
    <d v="2021-01-31T00:00:00"/>
    <s v="Belo Horizonte"/>
    <x v="5"/>
    <n v="4200"/>
    <x v="266"/>
    <x v="0"/>
  </r>
  <r>
    <d v="2021-01-31T00:00:00"/>
    <s v="Belo Horizonte"/>
    <x v="5"/>
    <n v="6300"/>
    <x v="267"/>
    <x v="1"/>
  </r>
  <r>
    <d v="2021-01-31T00:00:00"/>
    <s v="Curitiba"/>
    <x v="3"/>
    <n v="26500"/>
    <x v="268"/>
    <x v="1"/>
  </r>
  <r>
    <d v="2021-01-31T00:00:00"/>
    <s v="Rio de Janeiro"/>
    <x v="1"/>
    <n v="15900"/>
    <x v="269"/>
    <x v="0"/>
  </r>
  <r>
    <d v="2021-01-31T00:00:00"/>
    <s v="Goiânia"/>
    <x v="2"/>
    <n v="21200"/>
    <x v="270"/>
    <x v="1"/>
  </r>
  <r>
    <d v="2021-02-01T00:00:00"/>
    <s v="São Paulo"/>
    <x v="0"/>
    <n v="3200"/>
    <x v="271"/>
    <x v="0"/>
  </r>
  <r>
    <d v="2021-02-01T00:00:00"/>
    <s v="Belo Horizonte"/>
    <x v="5"/>
    <n v="10600"/>
    <x v="272"/>
    <x v="1"/>
  </r>
  <r>
    <d v="2021-02-01T00:00:00"/>
    <s v="São Paulo"/>
    <x v="0"/>
    <n v="1600"/>
    <x v="273"/>
    <x v="1"/>
  </r>
  <r>
    <d v="2021-02-01T00:00:00"/>
    <s v="Belo Horizonte"/>
    <x v="5"/>
    <n v="15900"/>
    <x v="274"/>
    <x v="1"/>
  </r>
  <r>
    <d v="2021-02-02T00:00:00"/>
    <s v="Niterói"/>
    <x v="1"/>
    <n v="10600"/>
    <x v="275"/>
    <x v="1"/>
  </r>
  <r>
    <d v="2021-02-03T00:00:00"/>
    <s v="Goiânia"/>
    <x v="2"/>
    <n v="3200"/>
    <x v="276"/>
    <x v="0"/>
  </r>
  <r>
    <d v="2021-02-03T00:00:00"/>
    <s v="Campinas"/>
    <x v="0"/>
    <n v="15900"/>
    <x v="277"/>
    <x v="0"/>
  </r>
  <r>
    <d v="2021-02-03T00:00:00"/>
    <s v="Belo Horizonte"/>
    <x v="5"/>
    <n v="5600"/>
    <x v="278"/>
    <x v="0"/>
  </r>
  <r>
    <d v="2021-02-03T00:00:00"/>
    <s v="Campinas"/>
    <x v="0"/>
    <n v="17000"/>
    <x v="279"/>
    <x v="1"/>
  </r>
  <r>
    <d v="2021-02-03T00:00:00"/>
    <s v="Porto Alegre"/>
    <x v="4"/>
    <n v="3400"/>
    <x v="280"/>
    <x v="1"/>
  </r>
  <r>
    <d v="2021-02-03T00:00:00"/>
    <s v="Rio de Janeiro"/>
    <x v="1"/>
    <n v="13600"/>
    <x v="281"/>
    <x v="1"/>
  </r>
  <r>
    <d v="2021-02-03T00:00:00"/>
    <s v="São Paulo"/>
    <x v="0"/>
    <n v="10200"/>
    <x v="282"/>
    <x v="0"/>
  </r>
  <r>
    <d v="2021-02-03T00:00:00"/>
    <s v="Goiânia"/>
    <x v="2"/>
    <n v="5600"/>
    <x v="283"/>
    <x v="0"/>
  </r>
  <r>
    <d v="2021-02-03T00:00:00"/>
    <s v="Goiânia"/>
    <x v="2"/>
    <n v="10000"/>
    <x v="284"/>
    <x v="0"/>
  </r>
  <r>
    <d v="2021-02-03T00:00:00"/>
    <s v="Goiânia"/>
    <x v="2"/>
    <n v="10600"/>
    <x v="285"/>
    <x v="1"/>
  </r>
  <r>
    <d v="2021-02-03T00:00:00"/>
    <s v="Goiânia"/>
    <x v="2"/>
    <n v="26500"/>
    <x v="286"/>
    <x v="0"/>
  </r>
  <r>
    <d v="2021-02-03T00:00:00"/>
    <s v="Belo Horizonte"/>
    <x v="5"/>
    <n v="15900"/>
    <x v="287"/>
    <x v="1"/>
  </r>
  <r>
    <d v="2021-02-04T00:00:00"/>
    <s v="Goiânia"/>
    <x v="2"/>
    <n v="2100"/>
    <x v="288"/>
    <x v="1"/>
  </r>
  <r>
    <d v="2021-02-04T00:00:00"/>
    <s v="Porto Alegre"/>
    <x v="4"/>
    <n v="6300"/>
    <x v="289"/>
    <x v="0"/>
  </r>
  <r>
    <d v="2021-02-04T00:00:00"/>
    <s v="Niterói"/>
    <x v="1"/>
    <n v="5300"/>
    <x v="290"/>
    <x v="0"/>
  </r>
  <r>
    <d v="2021-02-04T00:00:00"/>
    <s v="Goiânia"/>
    <x v="2"/>
    <n v="3400"/>
    <x v="291"/>
    <x v="0"/>
  </r>
  <r>
    <d v="2021-02-05T00:00:00"/>
    <s v="Goiânia"/>
    <x v="2"/>
    <n v="26500"/>
    <x v="292"/>
    <x v="1"/>
  </r>
  <r>
    <d v="2021-02-05T00:00:00"/>
    <s v="Belo Horizonte"/>
    <x v="5"/>
    <n v="5300"/>
    <x v="293"/>
    <x v="0"/>
  </r>
  <r>
    <d v="2021-02-05T00:00:00"/>
    <s v="Goiânia"/>
    <x v="2"/>
    <n v="5300"/>
    <x v="294"/>
    <x v="0"/>
  </r>
  <r>
    <d v="2021-02-06T00:00:00"/>
    <s v="Belo Horizonte"/>
    <x v="5"/>
    <n v="10600"/>
    <x v="295"/>
    <x v="1"/>
  </r>
  <r>
    <d v="2021-02-06T00:00:00"/>
    <s v="Campinas"/>
    <x v="0"/>
    <n v="2100"/>
    <x v="296"/>
    <x v="1"/>
  </r>
  <r>
    <d v="2021-02-06T00:00:00"/>
    <s v="Niterói"/>
    <x v="1"/>
    <n v="3400"/>
    <x v="297"/>
    <x v="0"/>
  </r>
  <r>
    <d v="2021-02-07T00:00:00"/>
    <s v="Campinas"/>
    <x v="0"/>
    <n v="5300"/>
    <x v="298"/>
    <x v="0"/>
  </r>
  <r>
    <d v="2021-02-08T00:00:00"/>
    <s v="Porto Alegre"/>
    <x v="4"/>
    <n v="5000"/>
    <x v="299"/>
    <x v="1"/>
  </r>
  <r>
    <d v="2021-02-08T00:00:00"/>
    <s v="São Paulo"/>
    <x v="0"/>
    <n v="10600"/>
    <x v="300"/>
    <x v="0"/>
  </r>
  <r>
    <d v="2021-02-08T00:00:00"/>
    <s v="Niterói"/>
    <x v="1"/>
    <n v="7000"/>
    <x v="301"/>
    <x v="0"/>
  </r>
  <r>
    <d v="2021-02-08T00:00:00"/>
    <s v="Belo Horizonte"/>
    <x v="5"/>
    <n v="2100"/>
    <x v="302"/>
    <x v="1"/>
  </r>
  <r>
    <d v="2021-02-08T00:00:00"/>
    <s v="Recife"/>
    <x v="6"/>
    <n v="17000"/>
    <x v="303"/>
    <x v="1"/>
  </r>
  <r>
    <d v="2021-02-08T00:00:00"/>
    <s v="Porto Alegre"/>
    <x v="4"/>
    <n v="26500"/>
    <x v="304"/>
    <x v="1"/>
  </r>
  <r>
    <d v="2021-02-08T00:00:00"/>
    <s v="São Paulo"/>
    <x v="0"/>
    <n v="3200"/>
    <x v="305"/>
    <x v="0"/>
  </r>
  <r>
    <d v="2021-02-09T00:00:00"/>
    <s v="Belo Horizonte"/>
    <x v="5"/>
    <n v="4200"/>
    <x v="306"/>
    <x v="1"/>
  </r>
  <r>
    <d v="2021-02-10T00:00:00"/>
    <s v="Porto Alegre"/>
    <x v="4"/>
    <n v="3400"/>
    <x v="307"/>
    <x v="1"/>
  </r>
  <r>
    <d v="2021-02-10T00:00:00"/>
    <s v="Goiânia"/>
    <x v="2"/>
    <n v="6300"/>
    <x v="308"/>
    <x v="0"/>
  </r>
  <r>
    <d v="2021-02-10T00:00:00"/>
    <s v="Belo Horizonte"/>
    <x v="5"/>
    <n v="10600"/>
    <x v="309"/>
    <x v="1"/>
  </r>
  <r>
    <d v="2021-02-10T00:00:00"/>
    <s v="Belo Horizonte"/>
    <x v="5"/>
    <n v="10500"/>
    <x v="310"/>
    <x v="1"/>
  </r>
  <r>
    <d v="2021-02-10T00:00:00"/>
    <s v="Niterói"/>
    <x v="1"/>
    <n v="3200"/>
    <x v="311"/>
    <x v="1"/>
  </r>
  <r>
    <d v="2021-02-10T00:00:00"/>
    <s v="Belo Horizonte"/>
    <x v="5"/>
    <n v="7000"/>
    <x v="312"/>
    <x v="1"/>
  </r>
  <r>
    <d v="2021-02-11T00:00:00"/>
    <s v="Recife"/>
    <x v="6"/>
    <n v="10000"/>
    <x v="313"/>
    <x v="1"/>
  </r>
  <r>
    <d v="2021-02-12T00:00:00"/>
    <s v="Campinas"/>
    <x v="0"/>
    <n v="4200"/>
    <x v="314"/>
    <x v="0"/>
  </r>
  <r>
    <d v="2021-02-12T00:00:00"/>
    <s v="Goiânia"/>
    <x v="2"/>
    <n v="17500"/>
    <x v="315"/>
    <x v="1"/>
  </r>
  <r>
    <d v="2021-02-12T00:00:00"/>
    <s v="Goiânia"/>
    <x v="2"/>
    <n v="10600"/>
    <x v="316"/>
    <x v="1"/>
  </r>
  <r>
    <d v="2021-02-12T00:00:00"/>
    <s v="Porto Alegre"/>
    <x v="4"/>
    <n v="5300"/>
    <x v="317"/>
    <x v="1"/>
  </r>
  <r>
    <d v="2021-02-12T00:00:00"/>
    <s v="Goiânia"/>
    <x v="2"/>
    <n v="5300"/>
    <x v="318"/>
    <x v="1"/>
  </r>
  <r>
    <d v="2021-02-13T00:00:00"/>
    <s v="Rio de Janeiro"/>
    <x v="1"/>
    <n v="1600"/>
    <x v="319"/>
    <x v="1"/>
  </r>
  <r>
    <d v="2021-02-13T00:00:00"/>
    <s v="São Paulo"/>
    <x v="0"/>
    <n v="17500"/>
    <x v="320"/>
    <x v="1"/>
  </r>
  <r>
    <d v="2021-02-13T00:00:00"/>
    <s v="São Paulo"/>
    <x v="0"/>
    <n v="15900"/>
    <x v="321"/>
    <x v="0"/>
  </r>
  <r>
    <d v="2021-02-13T00:00:00"/>
    <s v="São Paulo"/>
    <x v="0"/>
    <n v="21200"/>
    <x v="322"/>
    <x v="1"/>
  </r>
  <r>
    <d v="2021-02-13T00:00:00"/>
    <s v="Niterói"/>
    <x v="1"/>
    <n v="15900"/>
    <x v="323"/>
    <x v="0"/>
  </r>
  <r>
    <d v="2021-02-14T00:00:00"/>
    <s v="Belo Horizonte"/>
    <x v="5"/>
    <n v="7000"/>
    <x v="324"/>
    <x v="1"/>
  </r>
  <r>
    <d v="2021-02-14T00:00:00"/>
    <s v="Goiânia"/>
    <x v="2"/>
    <n v="4800"/>
    <x v="325"/>
    <x v="1"/>
  </r>
  <r>
    <d v="2021-02-14T00:00:00"/>
    <s v="Campinas"/>
    <x v="0"/>
    <n v="5300"/>
    <x v="326"/>
    <x v="1"/>
  </r>
  <r>
    <d v="2021-02-14T00:00:00"/>
    <s v="São Paulo"/>
    <x v="0"/>
    <n v="10600"/>
    <x v="327"/>
    <x v="0"/>
  </r>
  <r>
    <d v="2021-02-14T00:00:00"/>
    <s v="São Paulo"/>
    <x v="0"/>
    <n v="15900"/>
    <x v="328"/>
    <x v="0"/>
  </r>
  <r>
    <d v="2021-02-14T00:00:00"/>
    <s v="Belo Horizonte"/>
    <x v="5"/>
    <n v="1400"/>
    <x v="329"/>
    <x v="0"/>
  </r>
  <r>
    <d v="2021-02-14T00:00:00"/>
    <s v="Porto Alegre"/>
    <x v="4"/>
    <n v="5000"/>
    <x v="99"/>
    <x v="0"/>
  </r>
  <r>
    <d v="2021-02-14T00:00:00"/>
    <s v="São Paulo"/>
    <x v="0"/>
    <n v="26500"/>
    <x v="330"/>
    <x v="1"/>
  </r>
  <r>
    <d v="2021-02-14T00:00:00"/>
    <s v="Niterói"/>
    <x v="1"/>
    <n v="26500"/>
    <x v="331"/>
    <x v="0"/>
  </r>
  <r>
    <d v="2021-02-14T00:00:00"/>
    <s v="Campinas"/>
    <x v="0"/>
    <n v="15900"/>
    <x v="332"/>
    <x v="0"/>
  </r>
  <r>
    <d v="2021-02-15T00:00:00"/>
    <s v="São Paulo"/>
    <x v="0"/>
    <n v="7000"/>
    <x v="333"/>
    <x v="0"/>
  </r>
  <r>
    <d v="2021-02-15T00:00:00"/>
    <s v="Goiânia"/>
    <x v="2"/>
    <n v="7500"/>
    <x v="334"/>
    <x v="1"/>
  </r>
  <r>
    <d v="2021-02-15T00:00:00"/>
    <s v="Guarulhos"/>
    <x v="0"/>
    <n v="15900"/>
    <x v="335"/>
    <x v="1"/>
  </r>
  <r>
    <d v="2021-02-15T00:00:00"/>
    <s v="São Paulo"/>
    <x v="0"/>
    <n v="17000"/>
    <x v="336"/>
    <x v="0"/>
  </r>
  <r>
    <d v="2021-02-15T00:00:00"/>
    <s v="Curitiba"/>
    <x v="3"/>
    <n v="7500"/>
    <x v="337"/>
    <x v="0"/>
  </r>
  <r>
    <d v="2021-02-15T00:00:00"/>
    <s v="São Paulo"/>
    <x v="0"/>
    <n v="10600"/>
    <x v="338"/>
    <x v="0"/>
  </r>
  <r>
    <d v="2021-02-16T00:00:00"/>
    <s v="São Paulo"/>
    <x v="0"/>
    <n v="10600"/>
    <x v="339"/>
    <x v="0"/>
  </r>
  <r>
    <d v="2021-02-16T00:00:00"/>
    <s v="Guarulhos"/>
    <x v="0"/>
    <n v="10600"/>
    <x v="340"/>
    <x v="0"/>
  </r>
  <r>
    <d v="2021-02-16T00:00:00"/>
    <s v="São Paulo"/>
    <x v="0"/>
    <n v="10000"/>
    <x v="341"/>
    <x v="0"/>
  </r>
  <r>
    <d v="2021-02-16T00:00:00"/>
    <s v="Goiânia"/>
    <x v="2"/>
    <n v="7000"/>
    <x v="342"/>
    <x v="1"/>
  </r>
  <r>
    <d v="2021-02-16T00:00:00"/>
    <s v="Niterói"/>
    <x v="1"/>
    <n v="10600"/>
    <x v="343"/>
    <x v="0"/>
  </r>
  <r>
    <d v="2021-02-16T00:00:00"/>
    <s v="Guarulhos"/>
    <x v="0"/>
    <n v="14000"/>
    <x v="344"/>
    <x v="0"/>
  </r>
  <r>
    <d v="2021-02-16T00:00:00"/>
    <s v="Belo Horizonte"/>
    <x v="5"/>
    <n v="8000"/>
    <x v="345"/>
    <x v="0"/>
  </r>
  <r>
    <d v="2021-02-16T00:00:00"/>
    <s v="Rio de Janeiro"/>
    <x v="1"/>
    <n v="6300"/>
    <x v="346"/>
    <x v="0"/>
  </r>
  <r>
    <d v="2021-02-16T00:00:00"/>
    <s v="Belo Horizonte"/>
    <x v="5"/>
    <n v="17500"/>
    <x v="347"/>
    <x v="0"/>
  </r>
  <r>
    <d v="2021-02-16T00:00:00"/>
    <s v="Recife"/>
    <x v="6"/>
    <n v="17500"/>
    <x v="348"/>
    <x v="1"/>
  </r>
  <r>
    <d v="2021-02-16T00:00:00"/>
    <s v="Niterói"/>
    <x v="1"/>
    <n v="8400"/>
    <x v="349"/>
    <x v="0"/>
  </r>
  <r>
    <d v="2021-02-16T00:00:00"/>
    <s v="São Paulo"/>
    <x v="0"/>
    <n v="17500"/>
    <x v="350"/>
    <x v="0"/>
  </r>
  <r>
    <d v="2021-02-17T00:00:00"/>
    <s v="Belo Horizonte"/>
    <x v="5"/>
    <n v="7500"/>
    <x v="233"/>
    <x v="1"/>
  </r>
  <r>
    <d v="2021-02-17T00:00:00"/>
    <s v="Belo Horizonte"/>
    <x v="5"/>
    <n v="7000"/>
    <x v="351"/>
    <x v="1"/>
  </r>
  <r>
    <d v="2021-02-17T00:00:00"/>
    <s v="Porto Alegre"/>
    <x v="4"/>
    <n v="5000"/>
    <x v="352"/>
    <x v="0"/>
  </r>
  <r>
    <d v="2021-02-17T00:00:00"/>
    <s v="Goiânia"/>
    <x v="2"/>
    <n v="14000"/>
    <x v="353"/>
    <x v="0"/>
  </r>
  <r>
    <d v="2021-02-18T00:00:00"/>
    <s v="Curitiba"/>
    <x v="3"/>
    <n v="3500"/>
    <x v="354"/>
    <x v="1"/>
  </r>
  <r>
    <d v="2021-02-18T00:00:00"/>
    <s v="São Paulo"/>
    <x v="0"/>
    <n v="2800"/>
    <x v="355"/>
    <x v="0"/>
  </r>
  <r>
    <d v="2021-02-18T00:00:00"/>
    <s v="Belo Horizonte"/>
    <x v="5"/>
    <n v="26500"/>
    <x v="356"/>
    <x v="1"/>
  </r>
  <r>
    <d v="2021-02-18T00:00:00"/>
    <s v="Goiânia"/>
    <x v="2"/>
    <n v="21200"/>
    <x v="357"/>
    <x v="0"/>
  </r>
  <r>
    <d v="2021-02-19T00:00:00"/>
    <s v="Goiânia"/>
    <x v="2"/>
    <n v="14000"/>
    <x v="358"/>
    <x v="0"/>
  </r>
  <r>
    <d v="2021-02-19T00:00:00"/>
    <s v="Guarulhos"/>
    <x v="0"/>
    <n v="8000"/>
    <x v="359"/>
    <x v="1"/>
  </r>
  <r>
    <d v="2021-02-19T00:00:00"/>
    <s v="Curitiba"/>
    <x v="3"/>
    <n v="13600"/>
    <x v="360"/>
    <x v="1"/>
  </r>
  <r>
    <d v="2021-02-19T00:00:00"/>
    <s v="São Paulo"/>
    <x v="0"/>
    <n v="3200"/>
    <x v="361"/>
    <x v="0"/>
  </r>
  <r>
    <d v="2021-02-19T00:00:00"/>
    <s v="São Paulo"/>
    <x v="0"/>
    <n v="26500"/>
    <x v="362"/>
    <x v="1"/>
  </r>
  <r>
    <d v="2021-02-19T00:00:00"/>
    <s v="Belo Horizonte"/>
    <x v="5"/>
    <n v="21200"/>
    <x v="363"/>
    <x v="0"/>
  </r>
  <r>
    <d v="2021-02-19T00:00:00"/>
    <s v="Niterói"/>
    <x v="1"/>
    <n v="2500"/>
    <x v="364"/>
    <x v="0"/>
  </r>
  <r>
    <d v="2021-02-19T00:00:00"/>
    <s v="Niterói"/>
    <x v="1"/>
    <n v="5300"/>
    <x v="365"/>
    <x v="0"/>
  </r>
  <r>
    <d v="2021-02-19T00:00:00"/>
    <s v="Goiânia"/>
    <x v="2"/>
    <n v="7000"/>
    <x v="366"/>
    <x v="1"/>
  </r>
  <r>
    <d v="2021-02-19T00:00:00"/>
    <s v="Guarulhos"/>
    <x v="0"/>
    <n v="3500"/>
    <x v="367"/>
    <x v="0"/>
  </r>
  <r>
    <d v="2021-02-19T00:00:00"/>
    <s v="São Paulo"/>
    <x v="0"/>
    <n v="5000"/>
    <x v="368"/>
    <x v="0"/>
  </r>
  <r>
    <d v="2021-02-19T00:00:00"/>
    <s v="Rio de Janeiro"/>
    <x v="1"/>
    <n v="15900"/>
    <x v="369"/>
    <x v="1"/>
  </r>
  <r>
    <d v="2021-02-19T00:00:00"/>
    <s v="Guarulhos"/>
    <x v="0"/>
    <n v="7000"/>
    <x v="370"/>
    <x v="0"/>
  </r>
  <r>
    <d v="2021-02-19T00:00:00"/>
    <s v="Goiânia"/>
    <x v="2"/>
    <n v="10600"/>
    <x v="371"/>
    <x v="1"/>
  </r>
  <r>
    <d v="2021-02-19T00:00:00"/>
    <s v="Curitiba"/>
    <x v="3"/>
    <n v="26500"/>
    <x v="372"/>
    <x v="0"/>
  </r>
  <r>
    <d v="2021-02-19T00:00:00"/>
    <s v="São Paulo"/>
    <x v="0"/>
    <n v="10500"/>
    <x v="373"/>
    <x v="0"/>
  </r>
  <r>
    <d v="2021-02-20T00:00:00"/>
    <s v="Campinas"/>
    <x v="0"/>
    <n v="7000"/>
    <x v="374"/>
    <x v="0"/>
  </r>
  <r>
    <d v="2021-02-21T00:00:00"/>
    <s v="Campinas"/>
    <x v="0"/>
    <n v="13600"/>
    <x v="375"/>
    <x v="0"/>
  </r>
  <r>
    <d v="2021-02-21T00:00:00"/>
    <s v="Belo Horizonte"/>
    <x v="5"/>
    <n v="2800"/>
    <x v="376"/>
    <x v="0"/>
  </r>
  <r>
    <d v="2021-02-21T00:00:00"/>
    <s v="Niterói"/>
    <x v="1"/>
    <n v="6400"/>
    <x v="377"/>
    <x v="0"/>
  </r>
  <r>
    <d v="2021-02-21T00:00:00"/>
    <s v="Campinas"/>
    <x v="0"/>
    <n v="10000"/>
    <x v="378"/>
    <x v="1"/>
  </r>
  <r>
    <d v="2021-02-21T00:00:00"/>
    <s v="Recife"/>
    <x v="6"/>
    <n v="26500"/>
    <x v="379"/>
    <x v="0"/>
  </r>
  <r>
    <d v="2021-02-21T00:00:00"/>
    <s v="Guarulhos"/>
    <x v="0"/>
    <n v="10600"/>
    <x v="15"/>
    <x v="0"/>
  </r>
  <r>
    <d v="2021-02-21T00:00:00"/>
    <s v="Belo Horizonte"/>
    <x v="5"/>
    <n v="6400"/>
    <x v="380"/>
    <x v="1"/>
  </r>
  <r>
    <d v="2021-02-21T00:00:00"/>
    <s v="Guarulhos"/>
    <x v="0"/>
    <n v="7500"/>
    <x v="381"/>
    <x v="0"/>
  </r>
  <r>
    <d v="2021-02-22T00:00:00"/>
    <s v="Belo Horizonte"/>
    <x v="5"/>
    <n v="10500"/>
    <x v="382"/>
    <x v="0"/>
  </r>
  <r>
    <d v="2021-02-22T00:00:00"/>
    <s v="Belo Horizonte"/>
    <x v="5"/>
    <n v="14000"/>
    <x v="383"/>
    <x v="1"/>
  </r>
  <r>
    <d v="2021-02-22T00:00:00"/>
    <s v="Belo Horizonte"/>
    <x v="5"/>
    <n v="12500"/>
    <x v="384"/>
    <x v="0"/>
  </r>
  <r>
    <d v="2021-02-22T00:00:00"/>
    <s v="Campinas"/>
    <x v="0"/>
    <n v="21200"/>
    <x v="385"/>
    <x v="0"/>
  </r>
  <r>
    <d v="2021-02-22T00:00:00"/>
    <s v="Campinas"/>
    <x v="0"/>
    <n v="8400"/>
    <x v="386"/>
    <x v="0"/>
  </r>
  <r>
    <d v="2021-02-22T00:00:00"/>
    <s v="Belo Horizonte"/>
    <x v="5"/>
    <n v="2800"/>
    <x v="387"/>
    <x v="1"/>
  </r>
  <r>
    <d v="2021-02-22T00:00:00"/>
    <s v="São Paulo"/>
    <x v="0"/>
    <n v="7500"/>
    <x v="388"/>
    <x v="0"/>
  </r>
  <r>
    <d v="2021-02-22T00:00:00"/>
    <s v="Curitiba"/>
    <x v="3"/>
    <n v="3200"/>
    <x v="389"/>
    <x v="0"/>
  </r>
  <r>
    <d v="2021-02-22T00:00:00"/>
    <s v="Curitiba"/>
    <x v="3"/>
    <n v="17000"/>
    <x v="390"/>
    <x v="0"/>
  </r>
  <r>
    <d v="2021-02-22T00:00:00"/>
    <s v="Recife"/>
    <x v="6"/>
    <n v="10600"/>
    <x v="391"/>
    <x v="1"/>
  </r>
  <r>
    <d v="2021-02-22T00:00:00"/>
    <s v="Campinas"/>
    <x v="0"/>
    <n v="2800"/>
    <x v="392"/>
    <x v="0"/>
  </r>
  <r>
    <d v="2021-02-22T00:00:00"/>
    <s v="Goiânia"/>
    <x v="2"/>
    <n v="2500"/>
    <x v="393"/>
    <x v="1"/>
  </r>
  <r>
    <d v="2021-02-22T00:00:00"/>
    <s v="Goiânia"/>
    <x v="2"/>
    <n v="6800"/>
    <x v="394"/>
    <x v="1"/>
  </r>
  <r>
    <d v="2021-02-22T00:00:00"/>
    <s v="São Paulo"/>
    <x v="0"/>
    <n v="10000"/>
    <x v="395"/>
    <x v="0"/>
  </r>
  <r>
    <d v="2021-02-22T00:00:00"/>
    <s v="Campinas"/>
    <x v="0"/>
    <n v="10600"/>
    <x v="396"/>
    <x v="1"/>
  </r>
  <r>
    <d v="2021-02-23T00:00:00"/>
    <s v="Campinas"/>
    <x v="0"/>
    <n v="8400"/>
    <x v="397"/>
    <x v="0"/>
  </r>
  <r>
    <d v="2021-02-23T00:00:00"/>
    <s v="Porto Alegre"/>
    <x v="4"/>
    <n v="4200"/>
    <x v="398"/>
    <x v="0"/>
  </r>
  <r>
    <d v="2021-02-23T00:00:00"/>
    <s v="Rio de Janeiro"/>
    <x v="1"/>
    <n v="21200"/>
    <x v="399"/>
    <x v="1"/>
  </r>
  <r>
    <d v="2021-02-23T00:00:00"/>
    <s v="São Paulo"/>
    <x v="0"/>
    <n v="15900"/>
    <x v="400"/>
    <x v="0"/>
  </r>
  <r>
    <d v="2021-02-24T00:00:00"/>
    <s v="Belo Horizonte"/>
    <x v="5"/>
    <n v="5300"/>
    <x v="401"/>
    <x v="0"/>
  </r>
  <r>
    <d v="2021-02-24T00:00:00"/>
    <s v="Belo Horizonte"/>
    <x v="5"/>
    <n v="21200"/>
    <x v="402"/>
    <x v="0"/>
  </r>
  <r>
    <d v="2021-02-24T00:00:00"/>
    <s v="Rio de Janeiro"/>
    <x v="1"/>
    <n v="10500"/>
    <x v="403"/>
    <x v="0"/>
  </r>
  <r>
    <d v="2021-02-24T00:00:00"/>
    <s v="Rio de Janeiro"/>
    <x v="1"/>
    <n v="3400"/>
    <x v="404"/>
    <x v="0"/>
  </r>
  <r>
    <d v="2021-02-24T00:00:00"/>
    <s v="Campinas"/>
    <x v="0"/>
    <n v="5000"/>
    <x v="405"/>
    <x v="1"/>
  </r>
  <r>
    <d v="2021-02-25T00:00:00"/>
    <s v="São Paulo"/>
    <x v="0"/>
    <n v="4200"/>
    <x v="406"/>
    <x v="0"/>
  </r>
  <r>
    <d v="2021-02-25T00:00:00"/>
    <s v="Belo Horizonte"/>
    <x v="5"/>
    <n v="6400"/>
    <x v="407"/>
    <x v="1"/>
  </r>
  <r>
    <d v="2021-02-25T00:00:00"/>
    <s v="Guarulhos"/>
    <x v="0"/>
    <n v="15900"/>
    <x v="408"/>
    <x v="0"/>
  </r>
  <r>
    <d v="2021-02-25T00:00:00"/>
    <s v="São Paulo"/>
    <x v="0"/>
    <n v="5300"/>
    <x v="409"/>
    <x v="1"/>
  </r>
  <r>
    <d v="2021-02-25T00:00:00"/>
    <s v="Rio de Janeiro"/>
    <x v="1"/>
    <n v="4200"/>
    <x v="410"/>
    <x v="1"/>
  </r>
  <r>
    <d v="2021-02-25T00:00:00"/>
    <s v="Belo Horizonte"/>
    <x v="5"/>
    <n v="10000"/>
    <x v="411"/>
    <x v="1"/>
  </r>
  <r>
    <d v="2021-02-25T00:00:00"/>
    <s v="Campinas"/>
    <x v="0"/>
    <n v="5300"/>
    <x v="412"/>
    <x v="0"/>
  </r>
  <r>
    <d v="2021-02-26T00:00:00"/>
    <s v="São Paulo"/>
    <x v="0"/>
    <n v="2500"/>
    <x v="413"/>
    <x v="0"/>
  </r>
  <r>
    <d v="2021-02-26T00:00:00"/>
    <s v="Guarulhos"/>
    <x v="0"/>
    <n v="4800"/>
    <x v="414"/>
    <x v="1"/>
  </r>
  <r>
    <d v="2021-02-26T00:00:00"/>
    <s v="São Paulo"/>
    <x v="0"/>
    <n v="2500"/>
    <x v="206"/>
    <x v="0"/>
  </r>
  <r>
    <d v="2021-02-26T00:00:00"/>
    <s v="Curitiba"/>
    <x v="3"/>
    <n v="5300"/>
    <x v="415"/>
    <x v="0"/>
  </r>
  <r>
    <d v="2021-02-27T00:00:00"/>
    <s v="Porto Alegre"/>
    <x v="4"/>
    <n v="10200"/>
    <x v="416"/>
    <x v="0"/>
  </r>
  <r>
    <d v="2021-02-27T00:00:00"/>
    <s v="Belo Horizonte"/>
    <x v="5"/>
    <n v="4800"/>
    <x v="417"/>
    <x v="1"/>
  </r>
  <r>
    <d v="2021-02-27T00:00:00"/>
    <s v="Belo Horizonte"/>
    <x v="5"/>
    <n v="26500"/>
    <x v="418"/>
    <x v="0"/>
  </r>
  <r>
    <d v="2021-02-27T00:00:00"/>
    <s v="Belo Horizonte"/>
    <x v="5"/>
    <n v="26500"/>
    <x v="419"/>
    <x v="1"/>
  </r>
  <r>
    <d v="2021-02-27T00:00:00"/>
    <s v="Belo Horizonte"/>
    <x v="5"/>
    <n v="4800"/>
    <x v="420"/>
    <x v="0"/>
  </r>
  <r>
    <d v="2021-02-27T00:00:00"/>
    <s v="Campinas"/>
    <x v="0"/>
    <n v="6300"/>
    <x v="421"/>
    <x v="0"/>
  </r>
  <r>
    <d v="2021-02-27T00:00:00"/>
    <s v="São Paulo"/>
    <x v="0"/>
    <n v="5300"/>
    <x v="422"/>
    <x v="0"/>
  </r>
  <r>
    <d v="2021-02-27T00:00:00"/>
    <s v="São Paulo"/>
    <x v="0"/>
    <n v="2800"/>
    <x v="423"/>
    <x v="1"/>
  </r>
  <r>
    <d v="2021-02-27T00:00:00"/>
    <s v="São Paulo"/>
    <x v="0"/>
    <n v="12500"/>
    <x v="424"/>
    <x v="0"/>
  </r>
  <r>
    <d v="2021-02-27T00:00:00"/>
    <s v="Goiânia"/>
    <x v="2"/>
    <n v="21200"/>
    <x v="425"/>
    <x v="0"/>
  </r>
  <r>
    <d v="2021-02-27T00:00:00"/>
    <s v="Rio de Janeiro"/>
    <x v="1"/>
    <n v="15900"/>
    <x v="426"/>
    <x v="1"/>
  </r>
  <r>
    <d v="2021-02-27T00:00:00"/>
    <s v="Belo Horizonte"/>
    <x v="5"/>
    <n v="10600"/>
    <x v="427"/>
    <x v="0"/>
  </r>
  <r>
    <d v="2021-02-27T00:00:00"/>
    <s v="Belo Horizonte"/>
    <x v="5"/>
    <n v="2500"/>
    <x v="428"/>
    <x v="0"/>
  </r>
  <r>
    <d v="2021-02-27T00:00:00"/>
    <s v="Goiânia"/>
    <x v="2"/>
    <n v="10500"/>
    <x v="397"/>
    <x v="0"/>
  </r>
  <r>
    <d v="2021-02-27T00:00:00"/>
    <s v="Goiânia"/>
    <x v="2"/>
    <n v="5300"/>
    <x v="429"/>
    <x v="1"/>
  </r>
  <r>
    <d v="2021-02-27T00:00:00"/>
    <s v="Rio de Janeiro"/>
    <x v="1"/>
    <n v="1400"/>
    <x v="430"/>
    <x v="0"/>
  </r>
  <r>
    <d v="2021-02-28T00:00:00"/>
    <s v="Guarulhos"/>
    <x v="0"/>
    <n v="2500"/>
    <x v="431"/>
    <x v="0"/>
  </r>
  <r>
    <d v="2021-02-28T00:00:00"/>
    <s v="Porto Alegre"/>
    <x v="4"/>
    <n v="12500"/>
    <x v="432"/>
    <x v="1"/>
  </r>
  <r>
    <d v="2021-02-28T00:00:00"/>
    <s v="Belo Horizonte"/>
    <x v="5"/>
    <n v="6800"/>
    <x v="433"/>
    <x v="0"/>
  </r>
  <r>
    <d v="2021-02-28T00:00:00"/>
    <s v="Goiânia"/>
    <x v="2"/>
    <n v="8400"/>
    <x v="434"/>
    <x v="0"/>
  </r>
  <r>
    <d v="2021-02-28T00:00:00"/>
    <s v="São Paulo"/>
    <x v="0"/>
    <n v="10000"/>
    <x v="435"/>
    <x v="0"/>
  </r>
  <r>
    <d v="2021-02-28T00:00:00"/>
    <s v="São Paulo"/>
    <x v="0"/>
    <n v="14000"/>
    <x v="436"/>
    <x v="0"/>
  </r>
  <r>
    <d v="2021-02-28T00:00:00"/>
    <s v="Belo Horizonte"/>
    <x v="5"/>
    <n v="15900"/>
    <x v="437"/>
    <x v="0"/>
  </r>
  <r>
    <d v="2021-02-28T00:00:00"/>
    <s v="Belo Horizonte"/>
    <x v="5"/>
    <n v="10600"/>
    <x v="438"/>
    <x v="1"/>
  </r>
  <r>
    <d v="2021-02-28T00:00:00"/>
    <s v="Belo Horizonte"/>
    <x v="5"/>
    <n v="4200"/>
    <x v="439"/>
    <x v="0"/>
  </r>
  <r>
    <d v="2021-02-28T00:00:00"/>
    <s v="Goiânia"/>
    <x v="2"/>
    <n v="3400"/>
    <x v="440"/>
    <x v="0"/>
  </r>
  <r>
    <d v="2021-02-28T00:00:00"/>
    <s v="Guarulhos"/>
    <x v="0"/>
    <n v="10600"/>
    <x v="441"/>
    <x v="1"/>
  </r>
  <r>
    <d v="2021-02-28T00:00:00"/>
    <s v="Porto Alegre"/>
    <x v="4"/>
    <n v="2100"/>
    <x v="442"/>
    <x v="1"/>
  </r>
  <r>
    <d v="2021-03-01T00:00:00"/>
    <s v="Campinas"/>
    <x v="0"/>
    <n v="1600"/>
    <x v="332"/>
    <x v="0"/>
  </r>
  <r>
    <d v="2021-03-01T00:00:00"/>
    <s v="Niterói"/>
    <x v="1"/>
    <n v="8400"/>
    <x v="443"/>
    <x v="0"/>
  </r>
  <r>
    <d v="2021-03-02T00:00:00"/>
    <s v="Goiânia"/>
    <x v="2"/>
    <n v="1600"/>
    <x v="444"/>
    <x v="0"/>
  </r>
  <r>
    <d v="2021-03-02T00:00:00"/>
    <s v="Guarulhos"/>
    <x v="0"/>
    <n v="10600"/>
    <x v="445"/>
    <x v="1"/>
  </r>
  <r>
    <d v="2021-03-02T00:00:00"/>
    <s v="Guarulhos"/>
    <x v="0"/>
    <n v="13600"/>
    <x v="446"/>
    <x v="0"/>
  </r>
  <r>
    <d v="2021-03-02T00:00:00"/>
    <s v="São Paulo"/>
    <x v="0"/>
    <n v="10600"/>
    <x v="447"/>
    <x v="1"/>
  </r>
  <r>
    <d v="2021-03-02T00:00:00"/>
    <s v="Belo Horizonte"/>
    <x v="5"/>
    <n v="13600"/>
    <x v="448"/>
    <x v="0"/>
  </r>
  <r>
    <d v="2021-03-02T00:00:00"/>
    <s v="Belo Horizonte"/>
    <x v="5"/>
    <n v="10600"/>
    <x v="449"/>
    <x v="0"/>
  </r>
  <r>
    <d v="2021-03-02T00:00:00"/>
    <s v="Belo Horizonte"/>
    <x v="5"/>
    <n v="7000"/>
    <x v="450"/>
    <x v="0"/>
  </r>
  <r>
    <d v="2021-03-02T00:00:00"/>
    <s v="Recife"/>
    <x v="6"/>
    <n v="10000"/>
    <x v="451"/>
    <x v="0"/>
  </r>
  <r>
    <d v="2021-03-02T00:00:00"/>
    <s v="Campinas"/>
    <x v="0"/>
    <n v="3400"/>
    <x v="452"/>
    <x v="1"/>
  </r>
  <r>
    <d v="2021-03-03T00:00:00"/>
    <s v="Goiânia"/>
    <x v="2"/>
    <n v="12500"/>
    <x v="453"/>
    <x v="0"/>
  </r>
  <r>
    <d v="2021-03-04T00:00:00"/>
    <s v="São Paulo"/>
    <x v="0"/>
    <n v="21200"/>
    <x v="454"/>
    <x v="0"/>
  </r>
  <r>
    <d v="2021-03-04T00:00:00"/>
    <s v="Niterói"/>
    <x v="1"/>
    <n v="2100"/>
    <x v="57"/>
    <x v="1"/>
  </r>
  <r>
    <d v="2021-03-04T00:00:00"/>
    <s v="Rio de Janeiro"/>
    <x v="1"/>
    <n v="6400"/>
    <x v="455"/>
    <x v="1"/>
  </r>
  <r>
    <d v="2021-03-05T00:00:00"/>
    <s v="São Paulo"/>
    <x v="0"/>
    <n v="10500"/>
    <x v="456"/>
    <x v="0"/>
  </r>
  <r>
    <d v="2021-03-05T00:00:00"/>
    <s v="São Paulo"/>
    <x v="0"/>
    <n v="4800"/>
    <x v="457"/>
    <x v="0"/>
  </r>
  <r>
    <d v="2021-03-05T00:00:00"/>
    <s v="Niterói"/>
    <x v="1"/>
    <n v="10600"/>
    <x v="458"/>
    <x v="1"/>
  </r>
  <r>
    <d v="2021-03-05T00:00:00"/>
    <s v="São Paulo"/>
    <x v="0"/>
    <n v="15900"/>
    <x v="459"/>
    <x v="1"/>
  </r>
  <r>
    <d v="2021-03-05T00:00:00"/>
    <s v="Curitiba"/>
    <x v="3"/>
    <n v="26500"/>
    <x v="460"/>
    <x v="1"/>
  </r>
  <r>
    <d v="2021-03-05T00:00:00"/>
    <s v="Goiânia"/>
    <x v="2"/>
    <n v="14000"/>
    <x v="461"/>
    <x v="0"/>
  </r>
  <r>
    <d v="2021-03-05T00:00:00"/>
    <s v="Belo Horizonte"/>
    <x v="5"/>
    <n v="12500"/>
    <x v="462"/>
    <x v="0"/>
  </r>
  <r>
    <d v="2021-03-05T00:00:00"/>
    <s v="Campinas"/>
    <x v="0"/>
    <n v="6400"/>
    <x v="463"/>
    <x v="0"/>
  </r>
  <r>
    <d v="2021-03-06T00:00:00"/>
    <s v="Goiânia"/>
    <x v="2"/>
    <n v="13600"/>
    <x v="464"/>
    <x v="0"/>
  </r>
  <r>
    <d v="2021-03-06T00:00:00"/>
    <s v="Niterói"/>
    <x v="1"/>
    <n v="1400"/>
    <x v="465"/>
    <x v="1"/>
  </r>
  <r>
    <d v="2021-03-06T00:00:00"/>
    <s v="Porto Alegre"/>
    <x v="4"/>
    <n v="10000"/>
    <x v="466"/>
    <x v="0"/>
  </r>
  <r>
    <d v="2021-03-06T00:00:00"/>
    <s v="Guarulhos"/>
    <x v="0"/>
    <n v="2500"/>
    <x v="467"/>
    <x v="1"/>
  </r>
  <r>
    <d v="2021-03-06T00:00:00"/>
    <s v="Rio de Janeiro"/>
    <x v="1"/>
    <n v="10500"/>
    <x v="468"/>
    <x v="0"/>
  </r>
  <r>
    <d v="2021-03-06T00:00:00"/>
    <s v="Belo Horizonte"/>
    <x v="5"/>
    <n v="5000"/>
    <x v="469"/>
    <x v="0"/>
  </r>
  <r>
    <d v="2021-03-06T00:00:00"/>
    <s v="Curitiba"/>
    <x v="3"/>
    <n v="5300"/>
    <x v="470"/>
    <x v="1"/>
  </r>
  <r>
    <d v="2021-03-06T00:00:00"/>
    <s v="Curitiba"/>
    <x v="3"/>
    <n v="17500"/>
    <x v="471"/>
    <x v="1"/>
  </r>
  <r>
    <d v="2021-03-06T00:00:00"/>
    <s v="São Paulo"/>
    <x v="0"/>
    <n v="6800"/>
    <x v="472"/>
    <x v="1"/>
  </r>
  <r>
    <d v="2021-03-06T00:00:00"/>
    <s v="Belo Horizonte"/>
    <x v="5"/>
    <n v="10600"/>
    <x v="473"/>
    <x v="0"/>
  </r>
  <r>
    <d v="2021-03-06T00:00:00"/>
    <s v="Campinas"/>
    <x v="0"/>
    <n v="2500"/>
    <x v="474"/>
    <x v="1"/>
  </r>
  <r>
    <d v="2021-03-06T00:00:00"/>
    <s v="São Paulo"/>
    <x v="0"/>
    <n v="6400"/>
    <x v="475"/>
    <x v="0"/>
  </r>
  <r>
    <d v="2021-03-06T00:00:00"/>
    <s v="Rio de Janeiro"/>
    <x v="1"/>
    <n v="5300"/>
    <x v="476"/>
    <x v="1"/>
  </r>
  <r>
    <d v="2021-03-06T00:00:00"/>
    <s v="Belo Horizonte"/>
    <x v="5"/>
    <n v="12500"/>
    <x v="477"/>
    <x v="0"/>
  </r>
  <r>
    <d v="2021-03-06T00:00:00"/>
    <s v="Campinas"/>
    <x v="0"/>
    <n v="5000"/>
    <x v="478"/>
    <x v="1"/>
  </r>
  <r>
    <d v="2021-03-06T00:00:00"/>
    <s v="Recife"/>
    <x v="6"/>
    <n v="2500"/>
    <x v="479"/>
    <x v="0"/>
  </r>
  <r>
    <d v="2021-03-07T00:00:00"/>
    <s v="Goiânia"/>
    <x v="2"/>
    <n v="4200"/>
    <x v="480"/>
    <x v="1"/>
  </r>
  <r>
    <d v="2021-03-07T00:00:00"/>
    <s v="Belo Horizonte"/>
    <x v="5"/>
    <n v="10600"/>
    <x v="481"/>
    <x v="1"/>
  </r>
  <r>
    <d v="2021-03-07T00:00:00"/>
    <s v="Rio de Janeiro"/>
    <x v="1"/>
    <n v="6800"/>
    <x v="482"/>
    <x v="1"/>
  </r>
  <r>
    <d v="2021-03-07T00:00:00"/>
    <s v="Niterói"/>
    <x v="1"/>
    <n v="1600"/>
    <x v="483"/>
    <x v="0"/>
  </r>
  <r>
    <d v="2021-03-07T00:00:00"/>
    <s v="Niterói"/>
    <x v="1"/>
    <n v="10500"/>
    <x v="484"/>
    <x v="0"/>
  </r>
  <r>
    <d v="2021-03-07T00:00:00"/>
    <s v="Guarulhos"/>
    <x v="0"/>
    <n v="4200"/>
    <x v="485"/>
    <x v="0"/>
  </r>
  <r>
    <d v="2021-03-07T00:00:00"/>
    <s v="São Paulo"/>
    <x v="0"/>
    <n v="6300"/>
    <x v="486"/>
    <x v="1"/>
  </r>
  <r>
    <d v="2021-03-07T00:00:00"/>
    <s v="São Paulo"/>
    <x v="0"/>
    <n v="26500"/>
    <x v="487"/>
    <x v="1"/>
  </r>
  <r>
    <d v="2021-03-07T00:00:00"/>
    <s v="Porto Alegre"/>
    <x v="4"/>
    <n v="4200"/>
    <x v="488"/>
    <x v="0"/>
  </r>
  <r>
    <d v="2021-03-07T00:00:00"/>
    <s v="São Paulo"/>
    <x v="0"/>
    <n v="5300"/>
    <x v="489"/>
    <x v="1"/>
  </r>
  <r>
    <d v="2021-03-07T00:00:00"/>
    <s v="Guarulhos"/>
    <x v="0"/>
    <n v="2500"/>
    <x v="490"/>
    <x v="0"/>
  </r>
  <r>
    <d v="2021-03-07T00:00:00"/>
    <s v="Belo Horizonte"/>
    <x v="5"/>
    <n v="15900"/>
    <x v="491"/>
    <x v="1"/>
  </r>
  <r>
    <d v="2021-03-07T00:00:00"/>
    <s v="Campinas"/>
    <x v="0"/>
    <n v="10600"/>
    <x v="492"/>
    <x v="1"/>
  </r>
  <r>
    <d v="2021-03-07T00:00:00"/>
    <s v="Curitiba"/>
    <x v="3"/>
    <n v="3200"/>
    <x v="493"/>
    <x v="0"/>
  </r>
  <r>
    <d v="2021-03-07T00:00:00"/>
    <s v="Goiânia"/>
    <x v="2"/>
    <n v="5600"/>
    <x v="494"/>
    <x v="1"/>
  </r>
  <r>
    <d v="2021-03-08T00:00:00"/>
    <s v="Curitiba"/>
    <x v="3"/>
    <n v="21200"/>
    <x v="495"/>
    <x v="0"/>
  </r>
  <r>
    <d v="2021-03-08T00:00:00"/>
    <s v="Niterói"/>
    <x v="1"/>
    <n v="7000"/>
    <x v="496"/>
    <x v="1"/>
  </r>
  <r>
    <d v="2021-03-09T00:00:00"/>
    <s v="São Paulo"/>
    <x v="0"/>
    <n v="8000"/>
    <x v="497"/>
    <x v="1"/>
  </r>
  <r>
    <d v="2021-03-09T00:00:00"/>
    <s v="Campinas"/>
    <x v="0"/>
    <n v="7000"/>
    <x v="498"/>
    <x v="0"/>
  </r>
  <r>
    <d v="2021-03-09T00:00:00"/>
    <s v="São Paulo"/>
    <x v="0"/>
    <n v="10200"/>
    <x v="499"/>
    <x v="0"/>
  </r>
  <r>
    <d v="2021-03-10T00:00:00"/>
    <s v="São Paulo"/>
    <x v="0"/>
    <n v="4800"/>
    <x v="500"/>
    <x v="0"/>
  </r>
  <r>
    <d v="2021-03-10T00:00:00"/>
    <s v="São Paulo"/>
    <x v="0"/>
    <n v="10200"/>
    <x v="501"/>
    <x v="0"/>
  </r>
  <r>
    <d v="2021-03-10T00:00:00"/>
    <s v="Recife"/>
    <x v="6"/>
    <n v="26500"/>
    <x v="502"/>
    <x v="0"/>
  </r>
  <r>
    <d v="2021-03-10T00:00:00"/>
    <s v="Guarulhos"/>
    <x v="0"/>
    <n v="1400"/>
    <x v="503"/>
    <x v="0"/>
  </r>
  <r>
    <d v="2021-03-10T00:00:00"/>
    <s v="Niterói"/>
    <x v="1"/>
    <n v="5000"/>
    <x v="504"/>
    <x v="0"/>
  </r>
  <r>
    <d v="2021-03-11T00:00:00"/>
    <s v="Curitiba"/>
    <x v="3"/>
    <n v="17000"/>
    <x v="505"/>
    <x v="0"/>
  </r>
  <r>
    <d v="2021-03-11T00:00:00"/>
    <s v="São Paulo"/>
    <x v="0"/>
    <n v="10000"/>
    <x v="506"/>
    <x v="1"/>
  </r>
  <r>
    <d v="2021-03-11T00:00:00"/>
    <s v="Belo Horizonte"/>
    <x v="5"/>
    <n v="10600"/>
    <x v="507"/>
    <x v="1"/>
  </r>
  <r>
    <d v="2021-03-11T00:00:00"/>
    <s v="São Paulo"/>
    <x v="0"/>
    <n v="1600"/>
    <x v="508"/>
    <x v="1"/>
  </r>
  <r>
    <d v="2021-03-11T00:00:00"/>
    <s v="Porto Alegre"/>
    <x v="4"/>
    <n v="8400"/>
    <x v="509"/>
    <x v="0"/>
  </r>
  <r>
    <d v="2021-03-11T00:00:00"/>
    <s v="Rio de Janeiro"/>
    <x v="1"/>
    <n v="7000"/>
    <x v="510"/>
    <x v="0"/>
  </r>
  <r>
    <d v="2021-03-11T00:00:00"/>
    <s v="Rio de Janeiro"/>
    <x v="1"/>
    <n v="10500"/>
    <x v="511"/>
    <x v="0"/>
  </r>
  <r>
    <d v="2021-03-11T00:00:00"/>
    <s v="São Paulo"/>
    <x v="0"/>
    <n v="4800"/>
    <x v="512"/>
    <x v="0"/>
  </r>
  <r>
    <d v="2021-03-12T00:00:00"/>
    <s v="Porto Alegre"/>
    <x v="4"/>
    <n v="15900"/>
    <x v="513"/>
    <x v="0"/>
  </r>
  <r>
    <d v="2021-03-12T00:00:00"/>
    <s v="São Paulo"/>
    <x v="0"/>
    <n v="15900"/>
    <x v="514"/>
    <x v="1"/>
  </r>
  <r>
    <d v="2021-03-12T00:00:00"/>
    <s v="São Paulo"/>
    <x v="0"/>
    <n v="2800"/>
    <x v="363"/>
    <x v="0"/>
  </r>
  <r>
    <d v="2021-03-12T00:00:00"/>
    <s v="Belo Horizonte"/>
    <x v="5"/>
    <n v="5000"/>
    <x v="515"/>
    <x v="0"/>
  </r>
  <r>
    <d v="2021-03-12T00:00:00"/>
    <s v="São Paulo"/>
    <x v="0"/>
    <n v="26500"/>
    <x v="516"/>
    <x v="0"/>
  </r>
  <r>
    <d v="2021-03-12T00:00:00"/>
    <s v="Belo Horizonte"/>
    <x v="5"/>
    <n v="13600"/>
    <x v="517"/>
    <x v="0"/>
  </r>
  <r>
    <d v="2021-03-12T00:00:00"/>
    <s v="Goiânia"/>
    <x v="2"/>
    <n v="6800"/>
    <x v="518"/>
    <x v="1"/>
  </r>
  <r>
    <d v="2021-03-12T00:00:00"/>
    <s v="Goiânia"/>
    <x v="2"/>
    <n v="15900"/>
    <x v="519"/>
    <x v="0"/>
  </r>
  <r>
    <d v="2021-03-12T00:00:00"/>
    <s v="Porto Alegre"/>
    <x v="4"/>
    <n v="26500"/>
    <x v="520"/>
    <x v="0"/>
  </r>
  <r>
    <d v="2021-03-12T00:00:00"/>
    <s v="Campinas"/>
    <x v="0"/>
    <n v="7500"/>
    <x v="521"/>
    <x v="0"/>
  </r>
  <r>
    <d v="2021-03-12T00:00:00"/>
    <s v="Belo Horizonte"/>
    <x v="5"/>
    <n v="10500"/>
    <x v="522"/>
    <x v="1"/>
  </r>
  <r>
    <d v="2021-03-12T00:00:00"/>
    <s v="Belo Horizonte"/>
    <x v="5"/>
    <n v="5300"/>
    <x v="523"/>
    <x v="0"/>
  </r>
  <r>
    <d v="2021-03-12T00:00:00"/>
    <s v="São Paulo"/>
    <x v="0"/>
    <n v="3400"/>
    <x v="524"/>
    <x v="1"/>
  </r>
  <r>
    <d v="2021-03-12T00:00:00"/>
    <s v="Belo Horizonte"/>
    <x v="5"/>
    <n v="3200"/>
    <x v="525"/>
    <x v="0"/>
  </r>
  <r>
    <d v="2021-03-12T00:00:00"/>
    <s v="Curitiba"/>
    <x v="3"/>
    <n v="21200"/>
    <x v="526"/>
    <x v="0"/>
  </r>
  <r>
    <d v="2021-03-12T00:00:00"/>
    <s v="São Paulo"/>
    <x v="0"/>
    <n v="10200"/>
    <x v="527"/>
    <x v="0"/>
  </r>
  <r>
    <d v="2021-03-12T00:00:00"/>
    <s v="Guarulhos"/>
    <x v="0"/>
    <n v="8000"/>
    <x v="528"/>
    <x v="1"/>
  </r>
  <r>
    <d v="2021-03-12T00:00:00"/>
    <s v="Curitiba"/>
    <x v="3"/>
    <n v="1400"/>
    <x v="529"/>
    <x v="0"/>
  </r>
  <r>
    <d v="2021-03-12T00:00:00"/>
    <s v="Campinas"/>
    <x v="0"/>
    <n v="4200"/>
    <x v="530"/>
    <x v="0"/>
  </r>
  <r>
    <d v="2021-03-12T00:00:00"/>
    <s v="Porto Alegre"/>
    <x v="4"/>
    <n v="5000"/>
    <x v="531"/>
    <x v="1"/>
  </r>
  <r>
    <d v="2021-03-12T00:00:00"/>
    <s v="São Paulo"/>
    <x v="0"/>
    <n v="5300"/>
    <x v="532"/>
    <x v="1"/>
  </r>
  <r>
    <d v="2021-03-12T00:00:00"/>
    <s v="Goiânia"/>
    <x v="2"/>
    <n v="10600"/>
    <x v="533"/>
    <x v="1"/>
  </r>
  <r>
    <d v="2021-03-13T00:00:00"/>
    <s v="Goiânia"/>
    <x v="2"/>
    <n v="17000"/>
    <x v="534"/>
    <x v="1"/>
  </r>
  <r>
    <d v="2021-03-13T00:00:00"/>
    <s v="Belo Horizonte"/>
    <x v="5"/>
    <n v="2500"/>
    <x v="535"/>
    <x v="1"/>
  </r>
  <r>
    <d v="2021-03-13T00:00:00"/>
    <s v="Porto Alegre"/>
    <x v="4"/>
    <n v="4800"/>
    <x v="536"/>
    <x v="0"/>
  </r>
  <r>
    <d v="2021-03-13T00:00:00"/>
    <s v="São Paulo"/>
    <x v="0"/>
    <n v="1400"/>
    <x v="537"/>
    <x v="0"/>
  </r>
  <r>
    <d v="2021-03-13T00:00:00"/>
    <s v="Goiânia"/>
    <x v="2"/>
    <n v="7500"/>
    <x v="538"/>
    <x v="0"/>
  </r>
  <r>
    <d v="2021-03-13T00:00:00"/>
    <s v="Guarulhos"/>
    <x v="0"/>
    <n v="6800"/>
    <x v="539"/>
    <x v="1"/>
  </r>
  <r>
    <d v="2021-03-13T00:00:00"/>
    <s v="São Paulo"/>
    <x v="0"/>
    <n v="10200"/>
    <x v="540"/>
    <x v="1"/>
  </r>
  <r>
    <d v="2021-03-13T00:00:00"/>
    <s v="Guarulhos"/>
    <x v="0"/>
    <n v="6800"/>
    <x v="541"/>
    <x v="1"/>
  </r>
  <r>
    <d v="2021-03-13T00:00:00"/>
    <s v="Guarulhos"/>
    <x v="0"/>
    <n v="12500"/>
    <x v="542"/>
    <x v="1"/>
  </r>
  <r>
    <d v="2021-03-13T00:00:00"/>
    <s v="Goiânia"/>
    <x v="2"/>
    <n v="5000"/>
    <x v="543"/>
    <x v="1"/>
  </r>
  <r>
    <d v="2021-03-13T00:00:00"/>
    <s v="Porto Alegre"/>
    <x v="4"/>
    <n v="5000"/>
    <x v="544"/>
    <x v="1"/>
  </r>
  <r>
    <d v="2021-03-13T00:00:00"/>
    <s v="Belo Horizonte"/>
    <x v="5"/>
    <n v="26500"/>
    <x v="545"/>
    <x v="1"/>
  </r>
  <r>
    <d v="2021-03-13T00:00:00"/>
    <s v="São Paulo"/>
    <x v="0"/>
    <n v="21200"/>
    <x v="546"/>
    <x v="0"/>
  </r>
  <r>
    <d v="2021-03-14T00:00:00"/>
    <s v="Goiânia"/>
    <x v="2"/>
    <n v="14000"/>
    <x v="547"/>
    <x v="1"/>
  </r>
  <r>
    <d v="2021-03-14T00:00:00"/>
    <s v="São Paulo"/>
    <x v="0"/>
    <n v="12500"/>
    <x v="548"/>
    <x v="1"/>
  </r>
  <r>
    <d v="2021-03-14T00:00:00"/>
    <s v="São Paulo"/>
    <x v="0"/>
    <n v="17500"/>
    <x v="549"/>
    <x v="1"/>
  </r>
  <r>
    <d v="2021-03-14T00:00:00"/>
    <s v="Guarulhos"/>
    <x v="0"/>
    <n v="3400"/>
    <x v="550"/>
    <x v="0"/>
  </r>
  <r>
    <d v="2021-03-15T00:00:00"/>
    <s v="Belo Horizonte"/>
    <x v="5"/>
    <n v="6400"/>
    <x v="551"/>
    <x v="0"/>
  </r>
  <r>
    <d v="2021-03-15T00:00:00"/>
    <s v="Porto Alegre"/>
    <x v="4"/>
    <n v="21200"/>
    <x v="552"/>
    <x v="1"/>
  </r>
  <r>
    <d v="2021-03-15T00:00:00"/>
    <s v="Niterói"/>
    <x v="1"/>
    <n v="5300"/>
    <x v="553"/>
    <x v="1"/>
  </r>
  <r>
    <d v="2021-03-15T00:00:00"/>
    <s v="São Paulo"/>
    <x v="0"/>
    <n v="5300"/>
    <x v="554"/>
    <x v="0"/>
  </r>
  <r>
    <d v="2021-03-15T00:00:00"/>
    <s v="Belo Horizonte"/>
    <x v="5"/>
    <n v="6300"/>
    <x v="555"/>
    <x v="1"/>
  </r>
  <r>
    <d v="2021-03-15T00:00:00"/>
    <s v="Niterói"/>
    <x v="1"/>
    <n v="17000"/>
    <x v="556"/>
    <x v="0"/>
  </r>
  <r>
    <d v="2021-03-15T00:00:00"/>
    <s v="Niterói"/>
    <x v="1"/>
    <n v="21200"/>
    <x v="557"/>
    <x v="1"/>
  </r>
  <r>
    <d v="2021-03-15T00:00:00"/>
    <s v="Belo Horizonte"/>
    <x v="5"/>
    <n v="4200"/>
    <x v="558"/>
    <x v="0"/>
  </r>
  <r>
    <d v="2021-03-15T00:00:00"/>
    <s v="Porto Alegre"/>
    <x v="4"/>
    <n v="5300"/>
    <x v="559"/>
    <x v="1"/>
  </r>
  <r>
    <d v="2021-03-16T00:00:00"/>
    <s v="Belo Horizonte"/>
    <x v="5"/>
    <n v="10000"/>
    <x v="266"/>
    <x v="0"/>
  </r>
  <r>
    <d v="2021-03-16T00:00:00"/>
    <s v="Guarulhos"/>
    <x v="0"/>
    <n v="7500"/>
    <x v="560"/>
    <x v="0"/>
  </r>
  <r>
    <d v="2021-03-16T00:00:00"/>
    <s v="Goiânia"/>
    <x v="2"/>
    <n v="10000"/>
    <x v="561"/>
    <x v="1"/>
  </r>
  <r>
    <d v="2021-03-16T00:00:00"/>
    <s v="Belo Horizonte"/>
    <x v="5"/>
    <n v="10600"/>
    <x v="562"/>
    <x v="1"/>
  </r>
  <r>
    <d v="2021-03-16T00:00:00"/>
    <s v="Belo Horizonte"/>
    <x v="5"/>
    <n v="4800"/>
    <x v="563"/>
    <x v="1"/>
  </r>
  <r>
    <d v="2021-03-16T00:00:00"/>
    <s v="Goiânia"/>
    <x v="2"/>
    <n v="5000"/>
    <x v="564"/>
    <x v="1"/>
  </r>
  <r>
    <d v="2021-03-16T00:00:00"/>
    <s v="Niterói"/>
    <x v="1"/>
    <n v="21200"/>
    <x v="565"/>
    <x v="1"/>
  </r>
  <r>
    <d v="2021-03-16T00:00:00"/>
    <s v="Curitiba"/>
    <x v="3"/>
    <n v="5300"/>
    <x v="566"/>
    <x v="0"/>
  </r>
  <r>
    <d v="2021-03-16T00:00:00"/>
    <s v="Guarulhos"/>
    <x v="0"/>
    <n v="2100"/>
    <x v="201"/>
    <x v="0"/>
  </r>
  <r>
    <d v="2021-03-16T00:00:00"/>
    <s v="São Paulo"/>
    <x v="0"/>
    <n v="4200"/>
    <x v="567"/>
    <x v="1"/>
  </r>
  <r>
    <d v="2021-03-16T00:00:00"/>
    <s v="Porto Alegre"/>
    <x v="4"/>
    <n v="6800"/>
    <x v="568"/>
    <x v="0"/>
  </r>
  <r>
    <d v="2021-03-16T00:00:00"/>
    <s v="Curitiba"/>
    <x v="3"/>
    <n v="14000"/>
    <x v="569"/>
    <x v="1"/>
  </r>
  <r>
    <d v="2021-03-16T00:00:00"/>
    <s v="Niterói"/>
    <x v="1"/>
    <n v="10600"/>
    <x v="570"/>
    <x v="0"/>
  </r>
  <r>
    <d v="2021-03-16T00:00:00"/>
    <s v="São Paulo"/>
    <x v="0"/>
    <n v="4200"/>
    <x v="571"/>
    <x v="1"/>
  </r>
  <r>
    <d v="2021-03-16T00:00:00"/>
    <s v="São Paulo"/>
    <x v="0"/>
    <n v="21200"/>
    <x v="572"/>
    <x v="0"/>
  </r>
  <r>
    <d v="2021-03-16T00:00:00"/>
    <s v="Curitiba"/>
    <x v="3"/>
    <n v="21200"/>
    <x v="573"/>
    <x v="1"/>
  </r>
  <r>
    <d v="2021-03-17T00:00:00"/>
    <s v="São Paulo"/>
    <x v="0"/>
    <n v="17500"/>
    <x v="574"/>
    <x v="0"/>
  </r>
  <r>
    <d v="2021-03-17T00:00:00"/>
    <s v="Rio de Janeiro"/>
    <x v="1"/>
    <n v="3400"/>
    <x v="575"/>
    <x v="0"/>
  </r>
  <r>
    <d v="2021-03-17T00:00:00"/>
    <s v="Guarulhos"/>
    <x v="0"/>
    <n v="26500"/>
    <x v="576"/>
    <x v="0"/>
  </r>
  <r>
    <d v="2021-03-17T00:00:00"/>
    <s v="São Paulo"/>
    <x v="0"/>
    <n v="2500"/>
    <x v="577"/>
    <x v="0"/>
  </r>
  <r>
    <d v="2021-03-17T00:00:00"/>
    <s v="Belo Horizonte"/>
    <x v="5"/>
    <n v="10600"/>
    <x v="239"/>
    <x v="0"/>
  </r>
  <r>
    <d v="2021-03-17T00:00:00"/>
    <s v="Guarulhos"/>
    <x v="0"/>
    <n v="10500"/>
    <x v="578"/>
    <x v="0"/>
  </r>
  <r>
    <d v="2021-03-17T00:00:00"/>
    <s v="São Paulo"/>
    <x v="0"/>
    <n v="10000"/>
    <x v="579"/>
    <x v="0"/>
  </r>
  <r>
    <d v="2021-03-17T00:00:00"/>
    <s v="São Paulo"/>
    <x v="0"/>
    <n v="5000"/>
    <x v="580"/>
    <x v="1"/>
  </r>
  <r>
    <d v="2021-03-17T00:00:00"/>
    <s v="Guarulhos"/>
    <x v="0"/>
    <n v="7500"/>
    <x v="581"/>
    <x v="0"/>
  </r>
  <r>
    <d v="2021-03-17T00:00:00"/>
    <s v="Campinas"/>
    <x v="0"/>
    <n v="1600"/>
    <x v="582"/>
    <x v="1"/>
  </r>
  <r>
    <d v="2021-03-17T00:00:00"/>
    <s v="Niterói"/>
    <x v="1"/>
    <n v="26500"/>
    <x v="583"/>
    <x v="0"/>
  </r>
  <r>
    <d v="2021-03-17T00:00:00"/>
    <s v="Goiânia"/>
    <x v="2"/>
    <n v="21200"/>
    <x v="584"/>
    <x v="0"/>
  </r>
  <r>
    <d v="2021-03-17T00:00:00"/>
    <s v="Campinas"/>
    <x v="0"/>
    <n v="26500"/>
    <x v="585"/>
    <x v="1"/>
  </r>
  <r>
    <d v="2021-03-17T00:00:00"/>
    <s v="Belo Horizonte"/>
    <x v="5"/>
    <n v="13600"/>
    <x v="586"/>
    <x v="0"/>
  </r>
  <r>
    <d v="2021-03-17T00:00:00"/>
    <s v="Guarulhos"/>
    <x v="0"/>
    <n v="10600"/>
    <x v="587"/>
    <x v="1"/>
  </r>
  <r>
    <d v="2021-03-17T00:00:00"/>
    <s v="Campinas"/>
    <x v="0"/>
    <n v="15900"/>
    <x v="588"/>
    <x v="0"/>
  </r>
  <r>
    <d v="2021-03-17T00:00:00"/>
    <s v="Curitiba"/>
    <x v="3"/>
    <n v="4200"/>
    <x v="589"/>
    <x v="0"/>
  </r>
  <r>
    <d v="2021-03-17T00:00:00"/>
    <s v="São Paulo"/>
    <x v="0"/>
    <n v="13600"/>
    <x v="530"/>
    <x v="0"/>
  </r>
  <r>
    <d v="2021-03-17T00:00:00"/>
    <s v="São Paulo"/>
    <x v="0"/>
    <n v="21200"/>
    <x v="590"/>
    <x v="0"/>
  </r>
  <r>
    <d v="2021-03-18T00:00:00"/>
    <s v="Guarulhos"/>
    <x v="0"/>
    <n v="5000"/>
    <x v="591"/>
    <x v="0"/>
  </r>
  <r>
    <d v="2021-03-18T00:00:00"/>
    <s v="São Paulo"/>
    <x v="0"/>
    <n v="26500"/>
    <x v="592"/>
    <x v="1"/>
  </r>
  <r>
    <d v="2021-03-18T00:00:00"/>
    <s v="Guarulhos"/>
    <x v="0"/>
    <n v="14000"/>
    <x v="593"/>
    <x v="1"/>
  </r>
  <r>
    <d v="2021-03-18T00:00:00"/>
    <s v="São Paulo"/>
    <x v="0"/>
    <n v="26500"/>
    <x v="594"/>
    <x v="1"/>
  </r>
  <r>
    <d v="2021-03-19T00:00:00"/>
    <s v="Curitiba"/>
    <x v="3"/>
    <n v="2100"/>
    <x v="595"/>
    <x v="0"/>
  </r>
  <r>
    <d v="2021-03-19T00:00:00"/>
    <s v="Niterói"/>
    <x v="1"/>
    <n v="10000"/>
    <x v="596"/>
    <x v="0"/>
  </r>
  <r>
    <d v="2021-03-19T00:00:00"/>
    <s v="Porto Alegre"/>
    <x v="4"/>
    <n v="8400"/>
    <x v="597"/>
    <x v="1"/>
  </r>
  <r>
    <d v="2021-03-19T00:00:00"/>
    <s v="Campinas"/>
    <x v="0"/>
    <n v="10600"/>
    <x v="598"/>
    <x v="1"/>
  </r>
  <r>
    <d v="2021-03-20T00:00:00"/>
    <s v="Campinas"/>
    <x v="0"/>
    <n v="10000"/>
    <x v="599"/>
    <x v="1"/>
  </r>
  <r>
    <d v="2021-03-20T00:00:00"/>
    <s v="Belo Horizonte"/>
    <x v="5"/>
    <n v="2500"/>
    <x v="600"/>
    <x v="1"/>
  </r>
  <r>
    <d v="2021-03-20T00:00:00"/>
    <s v="Recife"/>
    <x v="6"/>
    <n v="15900"/>
    <x v="601"/>
    <x v="0"/>
  </r>
  <r>
    <d v="2021-03-20T00:00:00"/>
    <s v="Campinas"/>
    <x v="0"/>
    <n v="6300"/>
    <x v="602"/>
    <x v="1"/>
  </r>
  <r>
    <d v="2021-03-21T00:00:00"/>
    <s v="Belo Horizonte"/>
    <x v="5"/>
    <n v="3500"/>
    <x v="603"/>
    <x v="0"/>
  </r>
  <r>
    <d v="2021-03-21T00:00:00"/>
    <s v="Goiânia"/>
    <x v="2"/>
    <n v="21200"/>
    <x v="604"/>
    <x v="1"/>
  </r>
  <r>
    <d v="2021-03-21T00:00:00"/>
    <s v="Belo Horizonte"/>
    <x v="5"/>
    <n v="10000"/>
    <x v="605"/>
    <x v="0"/>
  </r>
  <r>
    <d v="2021-03-21T00:00:00"/>
    <s v="Goiânia"/>
    <x v="2"/>
    <n v="5000"/>
    <x v="606"/>
    <x v="1"/>
  </r>
  <r>
    <d v="2021-03-21T00:00:00"/>
    <s v="São Paulo"/>
    <x v="0"/>
    <n v="12500"/>
    <x v="607"/>
    <x v="1"/>
  </r>
  <r>
    <d v="2021-03-21T00:00:00"/>
    <s v="Belo Horizonte"/>
    <x v="5"/>
    <n v="14000"/>
    <x v="608"/>
    <x v="0"/>
  </r>
  <r>
    <d v="2021-03-21T00:00:00"/>
    <s v="Recife"/>
    <x v="6"/>
    <n v="2500"/>
    <x v="609"/>
    <x v="0"/>
  </r>
  <r>
    <d v="2021-03-21T00:00:00"/>
    <s v="Belo Horizonte"/>
    <x v="5"/>
    <n v="8000"/>
    <x v="610"/>
    <x v="1"/>
  </r>
  <r>
    <d v="2021-03-22T00:00:00"/>
    <s v="Curitiba"/>
    <x v="3"/>
    <n v="2800"/>
    <x v="611"/>
    <x v="0"/>
  </r>
  <r>
    <d v="2021-03-22T00:00:00"/>
    <s v="São Paulo"/>
    <x v="0"/>
    <n v="26500"/>
    <x v="612"/>
    <x v="1"/>
  </r>
  <r>
    <d v="2021-03-22T00:00:00"/>
    <s v="Belo Horizonte"/>
    <x v="5"/>
    <n v="4200"/>
    <x v="243"/>
    <x v="0"/>
  </r>
  <r>
    <d v="2021-03-22T00:00:00"/>
    <s v="Recife"/>
    <x v="6"/>
    <n v="1600"/>
    <x v="613"/>
    <x v="0"/>
  </r>
  <r>
    <d v="2021-03-23T00:00:00"/>
    <s v="Recife"/>
    <x v="6"/>
    <n v="14000"/>
    <x v="614"/>
    <x v="0"/>
  </r>
  <r>
    <d v="2021-03-23T00:00:00"/>
    <s v="Guarulhos"/>
    <x v="0"/>
    <n v="10200"/>
    <x v="615"/>
    <x v="0"/>
  </r>
  <r>
    <d v="2021-03-23T00:00:00"/>
    <s v="São Paulo"/>
    <x v="0"/>
    <n v="5000"/>
    <x v="616"/>
    <x v="0"/>
  </r>
  <r>
    <d v="2021-03-23T00:00:00"/>
    <s v="São Paulo"/>
    <x v="0"/>
    <n v="1600"/>
    <x v="617"/>
    <x v="1"/>
  </r>
  <r>
    <d v="2021-03-23T00:00:00"/>
    <s v="São Paulo"/>
    <x v="0"/>
    <n v="10500"/>
    <x v="618"/>
    <x v="0"/>
  </r>
  <r>
    <d v="2021-03-23T00:00:00"/>
    <s v="São Paulo"/>
    <x v="0"/>
    <n v="3200"/>
    <x v="619"/>
    <x v="0"/>
  </r>
  <r>
    <d v="2021-03-23T00:00:00"/>
    <s v="Belo Horizonte"/>
    <x v="5"/>
    <n v="4200"/>
    <x v="620"/>
    <x v="0"/>
  </r>
  <r>
    <d v="2021-03-23T00:00:00"/>
    <s v="São Paulo"/>
    <x v="0"/>
    <n v="2100"/>
    <x v="485"/>
    <x v="0"/>
  </r>
  <r>
    <d v="2021-03-23T00:00:00"/>
    <s v="Porto Alegre"/>
    <x v="4"/>
    <n v="17000"/>
    <x v="621"/>
    <x v="0"/>
  </r>
  <r>
    <d v="2021-03-23T00:00:00"/>
    <s v="São Paulo"/>
    <x v="0"/>
    <n v="5300"/>
    <x v="622"/>
    <x v="0"/>
  </r>
  <r>
    <d v="2021-03-23T00:00:00"/>
    <s v="Goiânia"/>
    <x v="2"/>
    <n v="8400"/>
    <x v="623"/>
    <x v="0"/>
  </r>
  <r>
    <d v="2021-03-23T00:00:00"/>
    <s v="Niterói"/>
    <x v="1"/>
    <n v="4200"/>
    <x v="624"/>
    <x v="1"/>
  </r>
  <r>
    <d v="2021-03-23T00:00:00"/>
    <s v="São Paulo"/>
    <x v="0"/>
    <n v="10500"/>
    <x v="625"/>
    <x v="0"/>
  </r>
  <r>
    <d v="2021-03-23T00:00:00"/>
    <s v="Goiânia"/>
    <x v="2"/>
    <n v="3200"/>
    <x v="626"/>
    <x v="0"/>
  </r>
  <r>
    <d v="2021-03-23T00:00:00"/>
    <s v="Niterói"/>
    <x v="1"/>
    <n v="2500"/>
    <x v="627"/>
    <x v="0"/>
  </r>
  <r>
    <d v="2021-03-23T00:00:00"/>
    <s v="Niterói"/>
    <x v="1"/>
    <n v="7000"/>
    <x v="628"/>
    <x v="1"/>
  </r>
  <r>
    <d v="2021-03-23T00:00:00"/>
    <s v="Rio de Janeiro"/>
    <x v="1"/>
    <n v="5600"/>
    <x v="629"/>
    <x v="0"/>
  </r>
  <r>
    <d v="2021-03-23T00:00:00"/>
    <s v="Belo Horizonte"/>
    <x v="5"/>
    <n v="10000"/>
    <x v="630"/>
    <x v="1"/>
  </r>
  <r>
    <d v="2021-03-23T00:00:00"/>
    <s v="Belo Horizonte"/>
    <x v="5"/>
    <n v="4800"/>
    <x v="631"/>
    <x v="1"/>
  </r>
  <r>
    <d v="2021-03-23T00:00:00"/>
    <s v="Belo Horizonte"/>
    <x v="5"/>
    <n v="7000"/>
    <x v="632"/>
    <x v="1"/>
  </r>
  <r>
    <d v="2021-03-23T00:00:00"/>
    <s v="Rio de Janeiro"/>
    <x v="1"/>
    <n v="10500"/>
    <x v="633"/>
    <x v="0"/>
  </r>
  <r>
    <d v="2021-03-23T00:00:00"/>
    <s v="Belo Horizonte"/>
    <x v="5"/>
    <n v="12500"/>
    <x v="634"/>
    <x v="0"/>
  </r>
  <r>
    <d v="2021-03-23T00:00:00"/>
    <s v="Goiânia"/>
    <x v="2"/>
    <n v="1600"/>
    <x v="635"/>
    <x v="0"/>
  </r>
  <r>
    <d v="2021-03-23T00:00:00"/>
    <s v="Guarulhos"/>
    <x v="0"/>
    <n v="7500"/>
    <x v="636"/>
    <x v="1"/>
  </r>
  <r>
    <d v="2021-03-23T00:00:00"/>
    <s v="Goiânia"/>
    <x v="2"/>
    <n v="7000"/>
    <x v="637"/>
    <x v="1"/>
  </r>
  <r>
    <d v="2021-03-23T00:00:00"/>
    <s v="Rio de Janeiro"/>
    <x v="1"/>
    <n v="3400"/>
    <x v="638"/>
    <x v="1"/>
  </r>
  <r>
    <d v="2021-03-23T00:00:00"/>
    <s v="São Paulo"/>
    <x v="0"/>
    <n v="26500"/>
    <x v="639"/>
    <x v="1"/>
  </r>
  <r>
    <d v="2021-03-23T00:00:00"/>
    <s v="Belo Horizonte"/>
    <x v="5"/>
    <n v="13600"/>
    <x v="640"/>
    <x v="1"/>
  </r>
  <r>
    <d v="2021-03-23T00:00:00"/>
    <s v="Goiânia"/>
    <x v="2"/>
    <n v="2500"/>
    <x v="641"/>
    <x v="0"/>
  </r>
  <r>
    <d v="2021-03-23T00:00:00"/>
    <s v="Porto Alegre"/>
    <x v="4"/>
    <n v="4800"/>
    <x v="642"/>
    <x v="1"/>
  </r>
  <r>
    <d v="2021-03-23T00:00:00"/>
    <s v="Rio de Janeiro"/>
    <x v="1"/>
    <n v="10600"/>
    <x v="643"/>
    <x v="1"/>
  </r>
  <r>
    <d v="2021-03-23T00:00:00"/>
    <s v="São Paulo"/>
    <x v="0"/>
    <n v="3500"/>
    <x v="644"/>
    <x v="0"/>
  </r>
  <r>
    <d v="2021-03-23T00:00:00"/>
    <s v="Porto Alegre"/>
    <x v="4"/>
    <n v="26500"/>
    <x v="645"/>
    <x v="1"/>
  </r>
  <r>
    <d v="2021-03-23T00:00:00"/>
    <s v="Belo Horizonte"/>
    <x v="5"/>
    <n v="4800"/>
    <x v="646"/>
    <x v="0"/>
  </r>
  <r>
    <d v="2021-03-23T00:00:00"/>
    <s v="Porto Alegre"/>
    <x v="4"/>
    <n v="21200"/>
    <x v="647"/>
    <x v="1"/>
  </r>
  <r>
    <d v="2021-03-23T00:00:00"/>
    <s v="Porto Alegre"/>
    <x v="4"/>
    <n v="1600"/>
    <x v="648"/>
    <x v="1"/>
  </r>
  <r>
    <d v="2021-03-23T00:00:00"/>
    <s v="Goiânia"/>
    <x v="2"/>
    <n v="6800"/>
    <x v="649"/>
    <x v="1"/>
  </r>
  <r>
    <d v="2021-03-23T00:00:00"/>
    <s v="Rio de Janeiro"/>
    <x v="1"/>
    <n v="10000"/>
    <x v="650"/>
    <x v="1"/>
  </r>
  <r>
    <d v="2021-03-23T00:00:00"/>
    <s v="São Paulo"/>
    <x v="0"/>
    <n v="4800"/>
    <x v="651"/>
    <x v="0"/>
  </r>
  <r>
    <d v="2021-03-23T00:00:00"/>
    <s v="Niterói"/>
    <x v="1"/>
    <n v="2500"/>
    <x v="652"/>
    <x v="1"/>
  </r>
  <r>
    <d v="2021-03-24T00:00:00"/>
    <s v="Rio de Janeiro"/>
    <x v="1"/>
    <n v="6300"/>
    <x v="653"/>
    <x v="1"/>
  </r>
  <r>
    <d v="2021-03-24T00:00:00"/>
    <s v="São Paulo"/>
    <x v="0"/>
    <n v="2500"/>
    <x v="654"/>
    <x v="1"/>
  </r>
  <r>
    <d v="2021-03-24T00:00:00"/>
    <s v="Belo Horizonte"/>
    <x v="5"/>
    <n v="6300"/>
    <x v="655"/>
    <x v="0"/>
  </r>
  <r>
    <d v="2021-03-25T00:00:00"/>
    <s v="São Paulo"/>
    <x v="0"/>
    <n v="5000"/>
    <x v="656"/>
    <x v="1"/>
  </r>
  <r>
    <d v="2021-03-25T00:00:00"/>
    <s v="Curitiba"/>
    <x v="3"/>
    <n v="10600"/>
    <x v="657"/>
    <x v="0"/>
  </r>
  <r>
    <d v="2021-03-25T00:00:00"/>
    <s v="Campinas"/>
    <x v="0"/>
    <n v="5300"/>
    <x v="658"/>
    <x v="1"/>
  </r>
  <r>
    <d v="2021-03-25T00:00:00"/>
    <s v="São Paulo"/>
    <x v="0"/>
    <n v="15900"/>
    <x v="659"/>
    <x v="0"/>
  </r>
  <r>
    <d v="2021-03-25T00:00:00"/>
    <s v="São Paulo"/>
    <x v="0"/>
    <n v="7500"/>
    <x v="660"/>
    <x v="0"/>
  </r>
  <r>
    <d v="2021-03-25T00:00:00"/>
    <s v="Campinas"/>
    <x v="0"/>
    <n v="7500"/>
    <x v="661"/>
    <x v="1"/>
  </r>
  <r>
    <d v="2021-03-25T00:00:00"/>
    <s v="Campinas"/>
    <x v="0"/>
    <n v="26500"/>
    <x v="662"/>
    <x v="0"/>
  </r>
  <r>
    <d v="2021-03-25T00:00:00"/>
    <s v="Niterói"/>
    <x v="1"/>
    <n v="8400"/>
    <x v="663"/>
    <x v="1"/>
  </r>
  <r>
    <d v="2021-03-25T00:00:00"/>
    <s v="Guarulhos"/>
    <x v="0"/>
    <n v="2500"/>
    <x v="664"/>
    <x v="0"/>
  </r>
  <r>
    <d v="2021-03-25T00:00:00"/>
    <s v="Niterói"/>
    <x v="1"/>
    <n v="17500"/>
    <x v="519"/>
    <x v="0"/>
  </r>
  <r>
    <d v="2021-03-25T00:00:00"/>
    <s v="São Paulo"/>
    <x v="0"/>
    <n v="21200"/>
    <x v="665"/>
    <x v="0"/>
  </r>
  <r>
    <d v="2021-03-25T00:00:00"/>
    <s v="Recife"/>
    <x v="6"/>
    <n v="4200"/>
    <x v="666"/>
    <x v="0"/>
  </r>
  <r>
    <d v="2021-03-25T00:00:00"/>
    <s v="Recife"/>
    <x v="6"/>
    <n v="15900"/>
    <x v="667"/>
    <x v="0"/>
  </r>
  <r>
    <d v="2021-03-25T00:00:00"/>
    <s v="Goiânia"/>
    <x v="2"/>
    <n v="5300"/>
    <x v="668"/>
    <x v="0"/>
  </r>
  <r>
    <d v="2021-03-25T00:00:00"/>
    <s v="São Paulo"/>
    <x v="0"/>
    <n v="7500"/>
    <x v="669"/>
    <x v="0"/>
  </r>
  <r>
    <d v="2021-03-25T00:00:00"/>
    <s v="São Paulo"/>
    <x v="0"/>
    <n v="2500"/>
    <x v="246"/>
    <x v="0"/>
  </r>
  <r>
    <d v="2021-03-25T00:00:00"/>
    <s v="Niterói"/>
    <x v="1"/>
    <n v="10200"/>
    <x v="670"/>
    <x v="1"/>
  </r>
  <r>
    <d v="2021-03-25T00:00:00"/>
    <s v="Niterói"/>
    <x v="1"/>
    <n v="3400"/>
    <x v="671"/>
    <x v="0"/>
  </r>
  <r>
    <d v="2021-03-26T00:00:00"/>
    <s v="São Paulo"/>
    <x v="0"/>
    <n v="10200"/>
    <x v="672"/>
    <x v="0"/>
  </r>
  <r>
    <d v="2021-03-26T00:00:00"/>
    <s v="Campinas"/>
    <x v="0"/>
    <n v="15900"/>
    <x v="673"/>
    <x v="0"/>
  </r>
  <r>
    <d v="2021-03-26T00:00:00"/>
    <s v="São Paulo"/>
    <x v="0"/>
    <n v="2100"/>
    <x v="674"/>
    <x v="0"/>
  </r>
  <r>
    <d v="2021-03-26T00:00:00"/>
    <s v="Curitiba"/>
    <x v="3"/>
    <n v="10500"/>
    <x v="675"/>
    <x v="0"/>
  </r>
  <r>
    <d v="2021-03-26T00:00:00"/>
    <s v="Belo Horizonte"/>
    <x v="5"/>
    <n v="8000"/>
    <x v="676"/>
    <x v="0"/>
  </r>
  <r>
    <d v="2021-03-26T00:00:00"/>
    <s v="Porto Alegre"/>
    <x v="4"/>
    <n v="6800"/>
    <x v="12"/>
    <x v="0"/>
  </r>
  <r>
    <d v="2021-03-26T00:00:00"/>
    <s v="Belo Horizonte"/>
    <x v="5"/>
    <n v="15900"/>
    <x v="677"/>
    <x v="0"/>
  </r>
  <r>
    <d v="2021-03-26T00:00:00"/>
    <s v="Guarulhos"/>
    <x v="0"/>
    <n v="12500"/>
    <x v="678"/>
    <x v="1"/>
  </r>
  <r>
    <d v="2021-03-26T00:00:00"/>
    <s v="Curitiba"/>
    <x v="3"/>
    <n v="17500"/>
    <x v="679"/>
    <x v="0"/>
  </r>
  <r>
    <d v="2021-03-26T00:00:00"/>
    <s v="São Paulo"/>
    <x v="0"/>
    <n v="21200"/>
    <x v="680"/>
    <x v="1"/>
  </r>
  <r>
    <d v="2021-03-26T00:00:00"/>
    <s v="Belo Horizonte"/>
    <x v="5"/>
    <n v="15900"/>
    <x v="681"/>
    <x v="0"/>
  </r>
  <r>
    <d v="2021-03-26T00:00:00"/>
    <s v="São Paulo"/>
    <x v="0"/>
    <n v="5300"/>
    <x v="682"/>
    <x v="1"/>
  </r>
  <r>
    <d v="2021-03-27T00:00:00"/>
    <s v="Goiânia"/>
    <x v="2"/>
    <n v="10000"/>
    <x v="683"/>
    <x v="0"/>
  </r>
  <r>
    <d v="2021-03-27T00:00:00"/>
    <s v="Porto Alegre"/>
    <x v="4"/>
    <n v="10000"/>
    <x v="684"/>
    <x v="1"/>
  </r>
  <r>
    <d v="2021-03-27T00:00:00"/>
    <s v="Belo Horizonte"/>
    <x v="5"/>
    <n v="21200"/>
    <x v="78"/>
    <x v="1"/>
  </r>
  <r>
    <d v="2021-03-27T00:00:00"/>
    <s v="São Paulo"/>
    <x v="0"/>
    <n v="6300"/>
    <x v="685"/>
    <x v="1"/>
  </r>
  <r>
    <d v="2021-03-27T00:00:00"/>
    <s v="Guarulhos"/>
    <x v="0"/>
    <n v="4800"/>
    <x v="686"/>
    <x v="0"/>
  </r>
  <r>
    <d v="2021-03-27T00:00:00"/>
    <s v="Goiânia"/>
    <x v="2"/>
    <n v="8400"/>
    <x v="687"/>
    <x v="1"/>
  </r>
  <r>
    <d v="2021-03-27T00:00:00"/>
    <s v="São Paulo"/>
    <x v="0"/>
    <n v="26500"/>
    <x v="688"/>
    <x v="1"/>
  </r>
  <r>
    <d v="2021-03-28T00:00:00"/>
    <s v="São Paulo"/>
    <x v="0"/>
    <n v="13600"/>
    <x v="689"/>
    <x v="1"/>
  </r>
  <r>
    <d v="2021-03-29T00:00:00"/>
    <s v="Belo Horizonte"/>
    <x v="5"/>
    <n v="4800"/>
    <x v="690"/>
    <x v="0"/>
  </r>
  <r>
    <d v="2021-03-30T00:00:00"/>
    <s v="São Paulo"/>
    <x v="0"/>
    <n v="5300"/>
    <x v="691"/>
    <x v="0"/>
  </r>
  <r>
    <d v="2021-03-30T00:00:00"/>
    <s v="Belo Horizonte"/>
    <x v="5"/>
    <n v="3400"/>
    <x v="692"/>
    <x v="0"/>
  </r>
  <r>
    <d v="2021-03-31T00:00:00"/>
    <s v="Rio de Janeiro"/>
    <x v="1"/>
    <n v="4200"/>
    <x v="693"/>
    <x v="1"/>
  </r>
  <r>
    <d v="2021-03-31T00:00:00"/>
    <s v="São Paulo"/>
    <x v="0"/>
    <n v="7000"/>
    <x v="86"/>
    <x v="0"/>
  </r>
  <r>
    <d v="2021-03-31T00:00:00"/>
    <s v="Belo Horizonte"/>
    <x v="5"/>
    <n v="10600"/>
    <x v="694"/>
    <x v="0"/>
  </r>
  <r>
    <d v="2021-03-31T00:00:00"/>
    <s v="Niterói"/>
    <x v="1"/>
    <n v="4200"/>
    <x v="695"/>
    <x v="1"/>
  </r>
  <r>
    <d v="2021-03-31T00:00:00"/>
    <s v="Niterói"/>
    <x v="1"/>
    <n v="13600"/>
    <x v="696"/>
    <x v="0"/>
  </r>
  <r>
    <d v="2021-03-31T00:00:00"/>
    <s v="Belo Horizonte"/>
    <x v="5"/>
    <n v="21200"/>
    <x v="697"/>
    <x v="0"/>
  </r>
  <r>
    <d v="2021-03-31T00:00:00"/>
    <s v="São Paulo"/>
    <x v="0"/>
    <n v="7500"/>
    <x v="698"/>
    <x v="1"/>
  </r>
  <r>
    <d v="2021-03-31T00:00:00"/>
    <s v="Belo Horizonte"/>
    <x v="5"/>
    <n v="6800"/>
    <x v="699"/>
    <x v="1"/>
  </r>
  <r>
    <d v="2021-03-31T00:00:00"/>
    <s v="São Paulo"/>
    <x v="0"/>
    <n v="6400"/>
    <x v="700"/>
    <x v="1"/>
  </r>
  <r>
    <d v="2021-03-31T00:00:00"/>
    <s v="Curitiba"/>
    <x v="3"/>
    <n v="10500"/>
    <x v="701"/>
    <x v="0"/>
  </r>
  <r>
    <d v="2021-03-31T00:00:00"/>
    <s v="Recife"/>
    <x v="6"/>
    <n v="7500"/>
    <x v="702"/>
    <x v="0"/>
  </r>
  <r>
    <d v="2021-03-31T00:00:00"/>
    <s v="São Paulo"/>
    <x v="0"/>
    <n v="6300"/>
    <x v="703"/>
    <x v="0"/>
  </r>
  <r>
    <d v="2021-03-31T00:00:00"/>
    <s v="Rio de Janeiro"/>
    <x v="1"/>
    <n v="3500"/>
    <x v="704"/>
    <x v="0"/>
  </r>
  <r>
    <d v="2021-04-01T00:00:00"/>
    <s v="Goiânia"/>
    <x v="2"/>
    <n v="17000"/>
    <x v="705"/>
    <x v="1"/>
  </r>
  <r>
    <d v="2021-04-01T00:00:00"/>
    <s v="São Paulo"/>
    <x v="0"/>
    <n v="5000"/>
    <x v="487"/>
    <x v="1"/>
  </r>
  <r>
    <d v="2021-04-01T00:00:00"/>
    <s v="Rio de Janeiro"/>
    <x v="1"/>
    <n v="6800"/>
    <x v="706"/>
    <x v="0"/>
  </r>
  <r>
    <d v="2021-04-01T00:00:00"/>
    <s v="Belo Horizonte"/>
    <x v="5"/>
    <n v="10000"/>
    <x v="707"/>
    <x v="0"/>
  </r>
  <r>
    <d v="2021-04-01T00:00:00"/>
    <s v="Recife"/>
    <x v="6"/>
    <n v="8000"/>
    <x v="708"/>
    <x v="0"/>
  </r>
  <r>
    <d v="2021-04-02T00:00:00"/>
    <s v="São Paulo"/>
    <x v="0"/>
    <n v="12500"/>
    <x v="709"/>
    <x v="0"/>
  </r>
  <r>
    <d v="2021-04-03T00:00:00"/>
    <s v="Curitiba"/>
    <x v="3"/>
    <n v="7000"/>
    <x v="710"/>
    <x v="0"/>
  </r>
  <r>
    <d v="2021-04-03T00:00:00"/>
    <s v="Rio de Janeiro"/>
    <x v="1"/>
    <n v="2800"/>
    <x v="499"/>
    <x v="0"/>
  </r>
  <r>
    <d v="2021-04-03T00:00:00"/>
    <s v="São Paulo"/>
    <x v="0"/>
    <n v="7000"/>
    <x v="711"/>
    <x v="0"/>
  </r>
  <r>
    <d v="2021-04-03T00:00:00"/>
    <s v="Goiânia"/>
    <x v="2"/>
    <n v="10000"/>
    <x v="712"/>
    <x v="1"/>
  </r>
  <r>
    <d v="2021-04-03T00:00:00"/>
    <s v="Rio de Janeiro"/>
    <x v="1"/>
    <n v="8400"/>
    <x v="713"/>
    <x v="0"/>
  </r>
  <r>
    <d v="2021-04-03T00:00:00"/>
    <s v="Guarulhos"/>
    <x v="0"/>
    <n v="5000"/>
    <x v="714"/>
    <x v="0"/>
  </r>
  <r>
    <d v="2021-04-04T00:00:00"/>
    <s v="Campinas"/>
    <x v="0"/>
    <n v="10500"/>
    <x v="15"/>
    <x v="0"/>
  </r>
  <r>
    <d v="2021-04-04T00:00:00"/>
    <s v="Curitiba"/>
    <x v="3"/>
    <n v="3500"/>
    <x v="715"/>
    <x v="0"/>
  </r>
  <r>
    <d v="2021-04-04T00:00:00"/>
    <s v="Goiânia"/>
    <x v="2"/>
    <n v="15900"/>
    <x v="433"/>
    <x v="0"/>
  </r>
  <r>
    <d v="2021-04-04T00:00:00"/>
    <s v="São Paulo"/>
    <x v="0"/>
    <n v="5000"/>
    <x v="716"/>
    <x v="0"/>
  </r>
  <r>
    <d v="2021-04-04T00:00:00"/>
    <s v="Porto Alegre"/>
    <x v="4"/>
    <n v="3400"/>
    <x v="717"/>
    <x v="1"/>
  </r>
  <r>
    <d v="2021-04-04T00:00:00"/>
    <s v="Rio de Janeiro"/>
    <x v="1"/>
    <n v="10500"/>
    <x v="718"/>
    <x v="1"/>
  </r>
  <r>
    <d v="2021-04-04T00:00:00"/>
    <s v="Goiânia"/>
    <x v="2"/>
    <n v="21200"/>
    <x v="719"/>
    <x v="1"/>
  </r>
  <r>
    <d v="2021-04-04T00:00:00"/>
    <s v="Goiânia"/>
    <x v="2"/>
    <n v="6300"/>
    <x v="720"/>
    <x v="0"/>
  </r>
  <r>
    <d v="2021-04-05T00:00:00"/>
    <s v="Niterói"/>
    <x v="1"/>
    <n v="14000"/>
    <x v="721"/>
    <x v="1"/>
  </r>
  <r>
    <d v="2021-04-06T00:00:00"/>
    <s v="Goiânia"/>
    <x v="2"/>
    <n v="10600"/>
    <x v="722"/>
    <x v="1"/>
  </r>
  <r>
    <d v="2021-04-06T00:00:00"/>
    <s v="São Paulo"/>
    <x v="0"/>
    <n v="5600"/>
    <x v="723"/>
    <x v="1"/>
  </r>
  <r>
    <d v="2021-04-06T00:00:00"/>
    <s v="Niterói"/>
    <x v="1"/>
    <n v="17500"/>
    <x v="724"/>
    <x v="0"/>
  </r>
  <r>
    <d v="2021-04-06T00:00:00"/>
    <s v="Campinas"/>
    <x v="0"/>
    <n v="7000"/>
    <x v="725"/>
    <x v="0"/>
  </r>
  <r>
    <d v="2021-04-06T00:00:00"/>
    <s v="Niterói"/>
    <x v="1"/>
    <n v="21200"/>
    <x v="726"/>
    <x v="0"/>
  </r>
  <r>
    <d v="2021-04-06T00:00:00"/>
    <s v="Guarulhos"/>
    <x v="0"/>
    <n v="10000"/>
    <x v="727"/>
    <x v="1"/>
  </r>
  <r>
    <d v="2021-04-06T00:00:00"/>
    <s v="Recife"/>
    <x v="6"/>
    <n v="17000"/>
    <x v="728"/>
    <x v="1"/>
  </r>
  <r>
    <d v="2021-04-07T00:00:00"/>
    <s v="Porto Alegre"/>
    <x v="4"/>
    <n v="7000"/>
    <x v="729"/>
    <x v="1"/>
  </r>
  <r>
    <d v="2021-04-07T00:00:00"/>
    <s v="Campinas"/>
    <x v="0"/>
    <n v="15900"/>
    <x v="730"/>
    <x v="1"/>
  </r>
  <r>
    <d v="2021-04-07T00:00:00"/>
    <s v="São Paulo"/>
    <x v="0"/>
    <n v="7500"/>
    <x v="731"/>
    <x v="0"/>
  </r>
  <r>
    <d v="2021-04-07T00:00:00"/>
    <s v="Rio de Janeiro"/>
    <x v="1"/>
    <n v="21200"/>
    <x v="732"/>
    <x v="1"/>
  </r>
  <r>
    <d v="2021-04-07T00:00:00"/>
    <s v="Porto Alegre"/>
    <x v="4"/>
    <n v="26500"/>
    <x v="733"/>
    <x v="1"/>
  </r>
  <r>
    <d v="2021-04-07T00:00:00"/>
    <s v="Niterói"/>
    <x v="1"/>
    <n v="15900"/>
    <x v="734"/>
    <x v="0"/>
  </r>
  <r>
    <d v="2021-04-07T00:00:00"/>
    <s v="Belo Horizonte"/>
    <x v="5"/>
    <n v="21200"/>
    <x v="735"/>
    <x v="0"/>
  </r>
  <r>
    <d v="2021-04-07T00:00:00"/>
    <s v="São Paulo"/>
    <x v="0"/>
    <n v="6800"/>
    <x v="736"/>
    <x v="0"/>
  </r>
  <r>
    <d v="2021-04-07T00:00:00"/>
    <s v="Belo Horizonte"/>
    <x v="5"/>
    <n v="7000"/>
    <x v="737"/>
    <x v="0"/>
  </r>
  <r>
    <d v="2021-04-07T00:00:00"/>
    <s v="Belo Horizonte"/>
    <x v="5"/>
    <n v="13600"/>
    <x v="738"/>
    <x v="1"/>
  </r>
  <r>
    <d v="2021-04-07T00:00:00"/>
    <s v="Curitiba"/>
    <x v="3"/>
    <n v="5300"/>
    <x v="739"/>
    <x v="0"/>
  </r>
  <r>
    <d v="2021-04-07T00:00:00"/>
    <s v="Recife"/>
    <x v="6"/>
    <n v="15900"/>
    <x v="740"/>
    <x v="1"/>
  </r>
  <r>
    <d v="2021-04-07T00:00:00"/>
    <s v="Goiânia"/>
    <x v="2"/>
    <n v="5000"/>
    <x v="741"/>
    <x v="1"/>
  </r>
  <r>
    <d v="2021-04-07T00:00:00"/>
    <s v="São Paulo"/>
    <x v="0"/>
    <n v="10200"/>
    <x v="742"/>
    <x v="0"/>
  </r>
  <r>
    <d v="2021-04-07T00:00:00"/>
    <s v="Goiânia"/>
    <x v="2"/>
    <n v="26500"/>
    <x v="743"/>
    <x v="1"/>
  </r>
  <r>
    <d v="2021-04-07T00:00:00"/>
    <s v="Goiânia"/>
    <x v="2"/>
    <n v="15900"/>
    <x v="744"/>
    <x v="1"/>
  </r>
  <r>
    <d v="2021-04-07T00:00:00"/>
    <s v="Porto Alegre"/>
    <x v="4"/>
    <n v="5000"/>
    <x v="745"/>
    <x v="1"/>
  </r>
  <r>
    <d v="2021-04-07T00:00:00"/>
    <s v="Goiânia"/>
    <x v="2"/>
    <n v="1400"/>
    <x v="746"/>
    <x v="1"/>
  </r>
  <r>
    <d v="2021-04-07T00:00:00"/>
    <s v="Porto Alegre"/>
    <x v="4"/>
    <n v="21200"/>
    <x v="747"/>
    <x v="1"/>
  </r>
  <r>
    <d v="2021-04-07T00:00:00"/>
    <s v="Guarulhos"/>
    <x v="0"/>
    <n v="4200"/>
    <x v="748"/>
    <x v="1"/>
  </r>
  <r>
    <d v="2021-04-08T00:00:00"/>
    <s v="Porto Alegre"/>
    <x v="4"/>
    <n v="15900"/>
    <x v="749"/>
    <x v="1"/>
  </r>
  <r>
    <d v="2021-04-08T00:00:00"/>
    <s v="Belo Horizonte"/>
    <x v="5"/>
    <n v="26500"/>
    <x v="750"/>
    <x v="0"/>
  </r>
  <r>
    <d v="2021-04-08T00:00:00"/>
    <s v="Rio de Janeiro"/>
    <x v="1"/>
    <n v="21200"/>
    <x v="751"/>
    <x v="1"/>
  </r>
  <r>
    <d v="2021-04-09T00:00:00"/>
    <s v="Niterói"/>
    <x v="1"/>
    <n v="26500"/>
    <x v="752"/>
    <x v="1"/>
  </r>
  <r>
    <d v="2021-04-09T00:00:00"/>
    <s v="Rio de Janeiro"/>
    <x v="1"/>
    <n v="10500"/>
    <x v="753"/>
    <x v="1"/>
  </r>
  <r>
    <d v="2021-04-09T00:00:00"/>
    <s v="São Paulo"/>
    <x v="0"/>
    <n v="8400"/>
    <x v="754"/>
    <x v="1"/>
  </r>
  <r>
    <d v="2021-04-09T00:00:00"/>
    <s v="Belo Horizonte"/>
    <x v="5"/>
    <n v="14000"/>
    <x v="755"/>
    <x v="1"/>
  </r>
  <r>
    <d v="2021-04-09T00:00:00"/>
    <s v="Porto Alegre"/>
    <x v="4"/>
    <n v="10000"/>
    <x v="756"/>
    <x v="1"/>
  </r>
  <r>
    <d v="2021-04-09T00:00:00"/>
    <s v="Recife"/>
    <x v="6"/>
    <n v="3400"/>
    <x v="757"/>
    <x v="1"/>
  </r>
  <r>
    <d v="2021-04-09T00:00:00"/>
    <s v="Porto Alegre"/>
    <x v="4"/>
    <n v="7000"/>
    <x v="758"/>
    <x v="0"/>
  </r>
  <r>
    <d v="2021-04-09T00:00:00"/>
    <s v="Campinas"/>
    <x v="0"/>
    <n v="2500"/>
    <x v="759"/>
    <x v="0"/>
  </r>
  <r>
    <d v="2021-04-09T00:00:00"/>
    <s v="Porto Alegre"/>
    <x v="4"/>
    <n v="26500"/>
    <x v="760"/>
    <x v="0"/>
  </r>
  <r>
    <d v="2021-04-10T00:00:00"/>
    <s v="São Paulo"/>
    <x v="0"/>
    <n v="3200"/>
    <x v="761"/>
    <x v="1"/>
  </r>
  <r>
    <d v="2021-04-10T00:00:00"/>
    <s v="São Paulo"/>
    <x v="0"/>
    <n v="12500"/>
    <x v="517"/>
    <x v="0"/>
  </r>
  <r>
    <d v="2021-04-10T00:00:00"/>
    <s v="Rio de Janeiro"/>
    <x v="1"/>
    <n v="1600"/>
    <x v="762"/>
    <x v="0"/>
  </r>
  <r>
    <d v="2021-04-10T00:00:00"/>
    <s v="São Paulo"/>
    <x v="0"/>
    <n v="10200"/>
    <x v="763"/>
    <x v="0"/>
  </r>
  <r>
    <d v="2021-04-10T00:00:00"/>
    <s v="São Paulo"/>
    <x v="0"/>
    <n v="14000"/>
    <x v="764"/>
    <x v="0"/>
  </r>
  <r>
    <d v="2021-04-10T00:00:00"/>
    <s v="Goiânia"/>
    <x v="2"/>
    <n v="10600"/>
    <x v="765"/>
    <x v="0"/>
  </r>
  <r>
    <d v="2021-04-10T00:00:00"/>
    <s v="Goiânia"/>
    <x v="2"/>
    <n v="26500"/>
    <x v="766"/>
    <x v="1"/>
  </r>
  <r>
    <d v="2021-04-10T00:00:00"/>
    <s v="Rio de Janeiro"/>
    <x v="1"/>
    <n v="17000"/>
    <x v="767"/>
    <x v="0"/>
  </r>
  <r>
    <d v="2021-04-10T00:00:00"/>
    <s v="Rio de Janeiro"/>
    <x v="1"/>
    <n v="5000"/>
    <x v="768"/>
    <x v="0"/>
  </r>
  <r>
    <d v="2021-04-10T00:00:00"/>
    <s v="Guarulhos"/>
    <x v="0"/>
    <n v="15900"/>
    <x v="769"/>
    <x v="0"/>
  </r>
  <r>
    <d v="2021-04-10T00:00:00"/>
    <s v="São Paulo"/>
    <x v="0"/>
    <n v="5300"/>
    <x v="770"/>
    <x v="0"/>
  </r>
  <r>
    <d v="2021-04-11T00:00:00"/>
    <s v="Porto Alegre"/>
    <x v="4"/>
    <n v="3500"/>
    <x v="771"/>
    <x v="1"/>
  </r>
  <r>
    <d v="2021-04-11T00:00:00"/>
    <s v="Porto Alegre"/>
    <x v="4"/>
    <n v="15900"/>
    <x v="772"/>
    <x v="1"/>
  </r>
  <r>
    <d v="2021-04-11T00:00:00"/>
    <s v="Niterói"/>
    <x v="1"/>
    <n v="10200"/>
    <x v="342"/>
    <x v="1"/>
  </r>
  <r>
    <d v="2021-04-11T00:00:00"/>
    <s v="Recife"/>
    <x v="6"/>
    <n v="5000"/>
    <x v="773"/>
    <x v="1"/>
  </r>
  <r>
    <d v="2021-04-11T00:00:00"/>
    <s v="Guarulhos"/>
    <x v="0"/>
    <n v="6400"/>
    <x v="774"/>
    <x v="1"/>
  </r>
  <r>
    <d v="2021-04-11T00:00:00"/>
    <s v="São Paulo"/>
    <x v="0"/>
    <n v="3200"/>
    <x v="658"/>
    <x v="1"/>
  </r>
  <r>
    <d v="2021-04-11T00:00:00"/>
    <s v="Goiânia"/>
    <x v="2"/>
    <n v="10500"/>
    <x v="775"/>
    <x v="1"/>
  </r>
  <r>
    <d v="2021-04-11T00:00:00"/>
    <s v="Goiânia"/>
    <x v="2"/>
    <n v="26500"/>
    <x v="776"/>
    <x v="0"/>
  </r>
  <r>
    <d v="2021-04-11T00:00:00"/>
    <s v="Porto Alegre"/>
    <x v="4"/>
    <n v="3200"/>
    <x v="777"/>
    <x v="0"/>
  </r>
  <r>
    <d v="2021-04-11T00:00:00"/>
    <s v="Belo Horizonte"/>
    <x v="5"/>
    <n v="15900"/>
    <x v="778"/>
    <x v="1"/>
  </r>
  <r>
    <d v="2021-04-11T00:00:00"/>
    <s v="Goiânia"/>
    <x v="2"/>
    <n v="7000"/>
    <x v="779"/>
    <x v="1"/>
  </r>
  <r>
    <d v="2021-04-12T00:00:00"/>
    <s v="Goiânia"/>
    <x v="2"/>
    <n v="17500"/>
    <x v="780"/>
    <x v="0"/>
  </r>
  <r>
    <d v="2021-04-12T00:00:00"/>
    <s v="Porto Alegre"/>
    <x v="4"/>
    <n v="5000"/>
    <x v="781"/>
    <x v="1"/>
  </r>
  <r>
    <d v="2021-04-12T00:00:00"/>
    <s v="Belo Horizonte"/>
    <x v="5"/>
    <n v="2500"/>
    <x v="782"/>
    <x v="0"/>
  </r>
  <r>
    <d v="2021-04-12T00:00:00"/>
    <s v="Porto Alegre"/>
    <x v="4"/>
    <n v="2100"/>
    <x v="783"/>
    <x v="0"/>
  </r>
  <r>
    <d v="2021-04-12T00:00:00"/>
    <s v="Goiânia"/>
    <x v="2"/>
    <n v="1600"/>
    <x v="784"/>
    <x v="0"/>
  </r>
  <r>
    <d v="2021-04-12T00:00:00"/>
    <s v="Belo Horizonte"/>
    <x v="5"/>
    <n v="4800"/>
    <x v="785"/>
    <x v="1"/>
  </r>
  <r>
    <d v="2021-04-12T00:00:00"/>
    <s v="Goiânia"/>
    <x v="2"/>
    <n v="21200"/>
    <x v="786"/>
    <x v="0"/>
  </r>
  <r>
    <d v="2021-04-12T00:00:00"/>
    <s v="Goiânia"/>
    <x v="2"/>
    <n v="2100"/>
    <x v="787"/>
    <x v="1"/>
  </r>
  <r>
    <d v="2021-04-12T00:00:00"/>
    <s v="Belo Horizonte"/>
    <x v="5"/>
    <n v="3500"/>
    <x v="788"/>
    <x v="1"/>
  </r>
  <r>
    <d v="2021-04-12T00:00:00"/>
    <s v="Porto Alegre"/>
    <x v="4"/>
    <n v="5300"/>
    <x v="789"/>
    <x v="0"/>
  </r>
  <r>
    <d v="2021-04-12T00:00:00"/>
    <s v="São Paulo"/>
    <x v="0"/>
    <n v="26500"/>
    <x v="790"/>
    <x v="0"/>
  </r>
  <r>
    <d v="2021-04-12T00:00:00"/>
    <s v="Belo Horizonte"/>
    <x v="5"/>
    <n v="2500"/>
    <x v="791"/>
    <x v="0"/>
  </r>
  <r>
    <d v="2021-04-12T00:00:00"/>
    <s v="São Paulo"/>
    <x v="0"/>
    <n v="7500"/>
    <x v="792"/>
    <x v="0"/>
  </r>
  <r>
    <d v="2021-04-12T00:00:00"/>
    <s v="Rio de Janeiro"/>
    <x v="1"/>
    <n v="6300"/>
    <x v="793"/>
    <x v="0"/>
  </r>
  <r>
    <d v="2021-04-12T00:00:00"/>
    <s v="Rio de Janeiro"/>
    <x v="1"/>
    <n v="4200"/>
    <x v="794"/>
    <x v="1"/>
  </r>
  <r>
    <d v="2021-04-12T00:00:00"/>
    <s v="São Paulo"/>
    <x v="0"/>
    <n v="13600"/>
    <x v="795"/>
    <x v="1"/>
  </r>
  <r>
    <d v="2021-04-13T00:00:00"/>
    <s v="Guarulhos"/>
    <x v="0"/>
    <n v="12500"/>
    <x v="796"/>
    <x v="0"/>
  </r>
  <r>
    <d v="2021-04-13T00:00:00"/>
    <s v="Niterói"/>
    <x v="1"/>
    <n v="6400"/>
    <x v="797"/>
    <x v="0"/>
  </r>
  <r>
    <d v="2021-04-13T00:00:00"/>
    <s v="Rio de Janeiro"/>
    <x v="1"/>
    <n v="15900"/>
    <x v="798"/>
    <x v="0"/>
  </r>
  <r>
    <d v="2021-04-13T00:00:00"/>
    <s v="Campinas"/>
    <x v="0"/>
    <n v="26500"/>
    <x v="799"/>
    <x v="0"/>
  </r>
  <r>
    <d v="2021-04-13T00:00:00"/>
    <s v="São Paulo"/>
    <x v="0"/>
    <n v="2800"/>
    <x v="800"/>
    <x v="1"/>
  </r>
  <r>
    <d v="2021-04-13T00:00:00"/>
    <s v="Curitiba"/>
    <x v="3"/>
    <n v="8400"/>
    <x v="801"/>
    <x v="0"/>
  </r>
  <r>
    <d v="2021-04-13T00:00:00"/>
    <s v="Belo Horizonte"/>
    <x v="5"/>
    <n v="2500"/>
    <x v="802"/>
    <x v="1"/>
  </r>
  <r>
    <d v="2021-04-13T00:00:00"/>
    <s v="Goiânia"/>
    <x v="2"/>
    <n v="6800"/>
    <x v="803"/>
    <x v="1"/>
  </r>
  <r>
    <d v="2021-04-13T00:00:00"/>
    <s v="Goiânia"/>
    <x v="2"/>
    <n v="15900"/>
    <x v="804"/>
    <x v="0"/>
  </r>
  <r>
    <d v="2021-04-13T00:00:00"/>
    <s v="Belo Horizonte"/>
    <x v="5"/>
    <n v="15900"/>
    <x v="805"/>
    <x v="0"/>
  </r>
  <r>
    <d v="2021-04-13T00:00:00"/>
    <s v="Curitiba"/>
    <x v="3"/>
    <n v="17500"/>
    <x v="806"/>
    <x v="1"/>
  </r>
  <r>
    <d v="2021-04-13T00:00:00"/>
    <s v="Campinas"/>
    <x v="0"/>
    <n v="4200"/>
    <x v="807"/>
    <x v="0"/>
  </r>
  <r>
    <d v="2021-04-13T00:00:00"/>
    <s v="Guarulhos"/>
    <x v="0"/>
    <n v="13600"/>
    <x v="808"/>
    <x v="0"/>
  </r>
  <r>
    <d v="2021-04-13T00:00:00"/>
    <s v="Goiânia"/>
    <x v="2"/>
    <n v="7000"/>
    <x v="809"/>
    <x v="1"/>
  </r>
  <r>
    <d v="2021-04-13T00:00:00"/>
    <s v="São Paulo"/>
    <x v="0"/>
    <n v="5000"/>
    <x v="810"/>
    <x v="0"/>
  </r>
  <r>
    <d v="2021-04-13T00:00:00"/>
    <s v="Porto Alegre"/>
    <x v="4"/>
    <n v="5000"/>
    <x v="811"/>
    <x v="0"/>
  </r>
  <r>
    <d v="2021-04-13T00:00:00"/>
    <s v="São Paulo"/>
    <x v="0"/>
    <n v="10200"/>
    <x v="812"/>
    <x v="0"/>
  </r>
  <r>
    <d v="2021-04-13T00:00:00"/>
    <s v="Guarulhos"/>
    <x v="0"/>
    <n v="14000"/>
    <x v="813"/>
    <x v="0"/>
  </r>
  <r>
    <d v="2021-04-13T00:00:00"/>
    <s v="São Paulo"/>
    <x v="0"/>
    <n v="2500"/>
    <x v="814"/>
    <x v="1"/>
  </r>
  <r>
    <d v="2021-04-13T00:00:00"/>
    <s v="Niterói"/>
    <x v="1"/>
    <n v="2500"/>
    <x v="815"/>
    <x v="0"/>
  </r>
  <r>
    <d v="2021-04-13T00:00:00"/>
    <s v="Rio de Janeiro"/>
    <x v="1"/>
    <n v="17500"/>
    <x v="816"/>
    <x v="1"/>
  </r>
  <r>
    <d v="2021-04-13T00:00:00"/>
    <s v="São Paulo"/>
    <x v="0"/>
    <n v="8000"/>
    <x v="817"/>
    <x v="0"/>
  </r>
  <r>
    <d v="2021-04-13T00:00:00"/>
    <s v="Niterói"/>
    <x v="1"/>
    <n v="1600"/>
    <x v="644"/>
    <x v="0"/>
  </r>
  <r>
    <d v="2021-04-13T00:00:00"/>
    <s v="Belo Horizonte"/>
    <x v="5"/>
    <n v="5600"/>
    <x v="818"/>
    <x v="0"/>
  </r>
  <r>
    <d v="2021-04-13T00:00:00"/>
    <s v="São Paulo"/>
    <x v="0"/>
    <n v="4200"/>
    <x v="819"/>
    <x v="0"/>
  </r>
  <r>
    <d v="2021-04-13T00:00:00"/>
    <s v="Rio de Janeiro"/>
    <x v="1"/>
    <n v="10600"/>
    <x v="820"/>
    <x v="0"/>
  </r>
  <r>
    <d v="2021-04-13T00:00:00"/>
    <s v="Goiânia"/>
    <x v="2"/>
    <n v="14000"/>
    <x v="821"/>
    <x v="0"/>
  </r>
  <r>
    <d v="2021-04-13T00:00:00"/>
    <s v="São Paulo"/>
    <x v="0"/>
    <n v="4200"/>
    <x v="822"/>
    <x v="0"/>
  </r>
  <r>
    <d v="2021-04-14T00:00:00"/>
    <s v="Niterói"/>
    <x v="1"/>
    <n v="10500"/>
    <x v="823"/>
    <x v="1"/>
  </r>
  <r>
    <d v="2021-04-14T00:00:00"/>
    <s v="Guarulhos"/>
    <x v="0"/>
    <n v="8000"/>
    <x v="824"/>
    <x v="0"/>
  </r>
  <r>
    <d v="2021-04-14T00:00:00"/>
    <s v="São Paulo"/>
    <x v="0"/>
    <n v="26500"/>
    <x v="825"/>
    <x v="0"/>
  </r>
  <r>
    <d v="2021-04-14T00:00:00"/>
    <s v="Belo Horizonte"/>
    <x v="5"/>
    <n v="15900"/>
    <x v="826"/>
    <x v="1"/>
  </r>
  <r>
    <d v="2021-04-15T00:00:00"/>
    <s v="Belo Horizonte"/>
    <x v="5"/>
    <n v="26500"/>
    <x v="827"/>
    <x v="1"/>
  </r>
  <r>
    <d v="2021-04-15T00:00:00"/>
    <s v="Belo Horizonte"/>
    <x v="5"/>
    <n v="10600"/>
    <x v="828"/>
    <x v="0"/>
  </r>
  <r>
    <d v="2021-04-15T00:00:00"/>
    <s v="Rio de Janeiro"/>
    <x v="1"/>
    <n v="2500"/>
    <x v="829"/>
    <x v="0"/>
  </r>
  <r>
    <d v="2021-04-15T00:00:00"/>
    <s v="São Paulo"/>
    <x v="0"/>
    <n v="6800"/>
    <x v="830"/>
    <x v="0"/>
  </r>
  <r>
    <d v="2021-04-15T00:00:00"/>
    <s v="Porto Alegre"/>
    <x v="4"/>
    <n v="7500"/>
    <x v="831"/>
    <x v="0"/>
  </r>
  <r>
    <d v="2021-04-15T00:00:00"/>
    <s v="Belo Horizonte"/>
    <x v="5"/>
    <n v="15900"/>
    <x v="832"/>
    <x v="1"/>
  </r>
  <r>
    <d v="2021-04-15T00:00:00"/>
    <s v="Porto Alegre"/>
    <x v="4"/>
    <n v="13600"/>
    <x v="833"/>
    <x v="0"/>
  </r>
  <r>
    <d v="2021-04-15T00:00:00"/>
    <s v="Porto Alegre"/>
    <x v="4"/>
    <n v="5000"/>
    <x v="834"/>
    <x v="1"/>
  </r>
  <r>
    <d v="2021-04-15T00:00:00"/>
    <s v="Campinas"/>
    <x v="0"/>
    <n v="7000"/>
    <x v="835"/>
    <x v="0"/>
  </r>
  <r>
    <d v="2021-04-15T00:00:00"/>
    <s v="Rio de Janeiro"/>
    <x v="1"/>
    <n v="4200"/>
    <x v="836"/>
    <x v="0"/>
  </r>
  <r>
    <d v="2021-04-15T00:00:00"/>
    <s v="Recife"/>
    <x v="6"/>
    <n v="10600"/>
    <x v="837"/>
    <x v="1"/>
  </r>
  <r>
    <d v="2021-04-15T00:00:00"/>
    <s v="Goiânia"/>
    <x v="2"/>
    <n v="8000"/>
    <x v="103"/>
    <x v="1"/>
  </r>
  <r>
    <d v="2021-04-16T00:00:00"/>
    <s v="Goiânia"/>
    <x v="2"/>
    <n v="3200"/>
    <x v="838"/>
    <x v="1"/>
  </r>
  <r>
    <d v="2021-04-16T00:00:00"/>
    <s v="Belo Horizonte"/>
    <x v="5"/>
    <n v="5600"/>
    <x v="839"/>
    <x v="0"/>
  </r>
  <r>
    <d v="2021-04-16T00:00:00"/>
    <s v="Belo Horizonte"/>
    <x v="5"/>
    <n v="10600"/>
    <x v="840"/>
    <x v="0"/>
  </r>
  <r>
    <d v="2021-04-16T00:00:00"/>
    <s v="Guarulhos"/>
    <x v="0"/>
    <n v="4200"/>
    <x v="841"/>
    <x v="0"/>
  </r>
  <r>
    <d v="2021-04-16T00:00:00"/>
    <s v="Rio de Janeiro"/>
    <x v="1"/>
    <n v="10600"/>
    <x v="842"/>
    <x v="1"/>
  </r>
  <r>
    <d v="2021-04-16T00:00:00"/>
    <s v="São Paulo"/>
    <x v="0"/>
    <n v="12500"/>
    <x v="843"/>
    <x v="0"/>
  </r>
  <r>
    <d v="2021-04-16T00:00:00"/>
    <s v="São Paulo"/>
    <x v="0"/>
    <n v="15900"/>
    <x v="844"/>
    <x v="1"/>
  </r>
  <r>
    <d v="2021-04-16T00:00:00"/>
    <s v="São Paulo"/>
    <x v="0"/>
    <n v="10600"/>
    <x v="845"/>
    <x v="0"/>
  </r>
  <r>
    <d v="2021-04-16T00:00:00"/>
    <s v="São Paulo"/>
    <x v="0"/>
    <n v="15900"/>
    <x v="846"/>
    <x v="1"/>
  </r>
  <r>
    <d v="2021-04-17T00:00:00"/>
    <s v="Belo Horizonte"/>
    <x v="5"/>
    <n v="15900"/>
    <x v="847"/>
    <x v="0"/>
  </r>
  <r>
    <d v="2021-04-18T00:00:00"/>
    <s v="Curitiba"/>
    <x v="3"/>
    <n v="6300"/>
    <x v="848"/>
    <x v="1"/>
  </r>
  <r>
    <d v="2021-04-18T00:00:00"/>
    <s v="São Paulo"/>
    <x v="0"/>
    <n v="1600"/>
    <x v="849"/>
    <x v="1"/>
  </r>
  <r>
    <d v="2021-04-18T00:00:00"/>
    <s v="Goiânia"/>
    <x v="2"/>
    <n v="10600"/>
    <x v="850"/>
    <x v="0"/>
  </r>
  <r>
    <d v="2021-04-19T00:00:00"/>
    <s v="Niterói"/>
    <x v="1"/>
    <n v="21200"/>
    <x v="851"/>
    <x v="1"/>
  </r>
  <r>
    <d v="2021-04-19T00:00:00"/>
    <s v="Porto Alegre"/>
    <x v="4"/>
    <n v="5000"/>
    <x v="852"/>
    <x v="1"/>
  </r>
  <r>
    <d v="2021-04-19T00:00:00"/>
    <s v="São Paulo"/>
    <x v="0"/>
    <n v="10600"/>
    <x v="853"/>
    <x v="1"/>
  </r>
  <r>
    <d v="2021-04-19T00:00:00"/>
    <s v="Belo Horizonte"/>
    <x v="5"/>
    <n v="2500"/>
    <x v="854"/>
    <x v="1"/>
  </r>
  <r>
    <d v="2021-04-19T00:00:00"/>
    <s v="Rio de Janeiro"/>
    <x v="1"/>
    <n v="4200"/>
    <x v="855"/>
    <x v="0"/>
  </r>
  <r>
    <d v="2021-04-19T00:00:00"/>
    <s v="São Paulo"/>
    <x v="0"/>
    <n v="3400"/>
    <x v="856"/>
    <x v="0"/>
  </r>
  <r>
    <d v="2021-04-19T00:00:00"/>
    <s v="Belo Horizonte"/>
    <x v="5"/>
    <n v="2100"/>
    <x v="857"/>
    <x v="1"/>
  </r>
  <r>
    <d v="2021-04-19T00:00:00"/>
    <s v="Niterói"/>
    <x v="1"/>
    <n v="7500"/>
    <x v="858"/>
    <x v="1"/>
  </r>
  <r>
    <d v="2021-04-20T00:00:00"/>
    <s v="Niterói"/>
    <x v="1"/>
    <n v="7500"/>
    <x v="859"/>
    <x v="0"/>
  </r>
  <r>
    <d v="2021-04-20T00:00:00"/>
    <s v="Goiânia"/>
    <x v="2"/>
    <n v="5300"/>
    <x v="20"/>
    <x v="1"/>
  </r>
  <r>
    <d v="2021-04-20T00:00:00"/>
    <s v="São Paulo"/>
    <x v="0"/>
    <n v="2500"/>
    <x v="860"/>
    <x v="0"/>
  </r>
  <r>
    <d v="2021-04-20T00:00:00"/>
    <s v="Guarulhos"/>
    <x v="0"/>
    <n v="5300"/>
    <x v="861"/>
    <x v="1"/>
  </r>
  <r>
    <d v="2021-04-20T00:00:00"/>
    <s v="Porto Alegre"/>
    <x v="4"/>
    <n v="3400"/>
    <x v="862"/>
    <x v="1"/>
  </r>
  <r>
    <d v="2021-04-20T00:00:00"/>
    <s v="São Paulo"/>
    <x v="0"/>
    <n v="17000"/>
    <x v="863"/>
    <x v="0"/>
  </r>
  <r>
    <d v="2021-04-20T00:00:00"/>
    <s v="Belo Horizonte"/>
    <x v="5"/>
    <n v="10000"/>
    <x v="864"/>
    <x v="1"/>
  </r>
  <r>
    <d v="2021-04-20T00:00:00"/>
    <s v="São Paulo"/>
    <x v="0"/>
    <n v="7000"/>
    <x v="865"/>
    <x v="1"/>
  </r>
  <r>
    <d v="2021-04-20T00:00:00"/>
    <s v="São Paulo"/>
    <x v="0"/>
    <n v="3400"/>
    <x v="866"/>
    <x v="1"/>
  </r>
  <r>
    <d v="2021-04-20T00:00:00"/>
    <s v="Rio de Janeiro"/>
    <x v="1"/>
    <n v="10000"/>
    <x v="867"/>
    <x v="1"/>
  </r>
  <r>
    <d v="2021-04-20T00:00:00"/>
    <s v="São Paulo"/>
    <x v="0"/>
    <n v="10500"/>
    <x v="868"/>
    <x v="1"/>
  </r>
  <r>
    <d v="2021-04-20T00:00:00"/>
    <s v="Curitiba"/>
    <x v="3"/>
    <n v="10600"/>
    <x v="869"/>
    <x v="1"/>
  </r>
  <r>
    <d v="2021-04-20T00:00:00"/>
    <s v="Belo Horizonte"/>
    <x v="5"/>
    <n v="10200"/>
    <x v="870"/>
    <x v="1"/>
  </r>
  <r>
    <d v="2021-04-20T00:00:00"/>
    <s v="São Paulo"/>
    <x v="0"/>
    <n v="17500"/>
    <x v="871"/>
    <x v="0"/>
  </r>
  <r>
    <d v="2021-04-20T00:00:00"/>
    <s v="Rio de Janeiro"/>
    <x v="1"/>
    <n v="5300"/>
    <x v="872"/>
    <x v="0"/>
  </r>
  <r>
    <d v="2021-04-20T00:00:00"/>
    <s v="Campinas"/>
    <x v="0"/>
    <n v="5300"/>
    <x v="873"/>
    <x v="1"/>
  </r>
  <r>
    <d v="2021-04-20T00:00:00"/>
    <s v="Recife"/>
    <x v="6"/>
    <n v="4200"/>
    <x v="874"/>
    <x v="0"/>
  </r>
  <r>
    <d v="2021-04-21T00:00:00"/>
    <s v="Belo Horizonte"/>
    <x v="5"/>
    <n v="10500"/>
    <x v="875"/>
    <x v="1"/>
  </r>
  <r>
    <d v="2021-04-21T00:00:00"/>
    <s v="Niterói"/>
    <x v="1"/>
    <n v="6800"/>
    <x v="876"/>
    <x v="0"/>
  </r>
  <r>
    <d v="2021-04-21T00:00:00"/>
    <s v="Rio de Janeiro"/>
    <x v="1"/>
    <n v="21200"/>
    <x v="877"/>
    <x v="1"/>
  </r>
  <r>
    <d v="2021-04-21T00:00:00"/>
    <s v="Curitiba"/>
    <x v="3"/>
    <n v="3400"/>
    <x v="878"/>
    <x v="0"/>
  </r>
  <r>
    <d v="2021-04-21T00:00:00"/>
    <s v="Belo Horizonte"/>
    <x v="5"/>
    <n v="5300"/>
    <x v="879"/>
    <x v="0"/>
  </r>
  <r>
    <d v="2021-04-21T00:00:00"/>
    <s v="São Paulo"/>
    <x v="0"/>
    <n v="21200"/>
    <x v="880"/>
    <x v="1"/>
  </r>
  <r>
    <d v="2021-04-21T00:00:00"/>
    <s v="Goiânia"/>
    <x v="2"/>
    <n v="5600"/>
    <x v="881"/>
    <x v="0"/>
  </r>
  <r>
    <d v="2021-04-21T00:00:00"/>
    <s v="Belo Horizonte"/>
    <x v="5"/>
    <n v="13600"/>
    <x v="882"/>
    <x v="0"/>
  </r>
  <r>
    <d v="2021-04-21T00:00:00"/>
    <s v="São Paulo"/>
    <x v="0"/>
    <n v="21200"/>
    <x v="883"/>
    <x v="1"/>
  </r>
  <r>
    <d v="2021-04-21T00:00:00"/>
    <s v="São Paulo"/>
    <x v="0"/>
    <n v="15900"/>
    <x v="884"/>
    <x v="0"/>
  </r>
  <r>
    <d v="2021-04-21T00:00:00"/>
    <s v="Goiânia"/>
    <x v="2"/>
    <n v="5000"/>
    <x v="885"/>
    <x v="1"/>
  </r>
  <r>
    <d v="2021-04-21T00:00:00"/>
    <s v="São Paulo"/>
    <x v="0"/>
    <n v="15900"/>
    <x v="886"/>
    <x v="1"/>
  </r>
  <r>
    <d v="2021-04-22T00:00:00"/>
    <s v="Porto Alegre"/>
    <x v="4"/>
    <n v="21200"/>
    <x v="887"/>
    <x v="0"/>
  </r>
  <r>
    <d v="2021-04-22T00:00:00"/>
    <s v="Rio de Janeiro"/>
    <x v="1"/>
    <n v="2500"/>
    <x v="888"/>
    <x v="0"/>
  </r>
  <r>
    <d v="2021-04-22T00:00:00"/>
    <s v="Curitiba"/>
    <x v="3"/>
    <n v="10500"/>
    <x v="889"/>
    <x v="1"/>
  </r>
  <r>
    <d v="2021-04-22T00:00:00"/>
    <s v="Rio de Janeiro"/>
    <x v="1"/>
    <n v="10600"/>
    <x v="890"/>
    <x v="1"/>
  </r>
  <r>
    <d v="2021-04-22T00:00:00"/>
    <s v="Niterói"/>
    <x v="1"/>
    <n v="2100"/>
    <x v="891"/>
    <x v="0"/>
  </r>
  <r>
    <d v="2021-04-22T00:00:00"/>
    <s v="Niterói"/>
    <x v="1"/>
    <n v="6800"/>
    <x v="197"/>
    <x v="0"/>
  </r>
  <r>
    <d v="2021-04-22T00:00:00"/>
    <s v="Guarulhos"/>
    <x v="0"/>
    <n v="21200"/>
    <x v="892"/>
    <x v="0"/>
  </r>
  <r>
    <d v="2021-04-22T00:00:00"/>
    <s v="Rio de Janeiro"/>
    <x v="1"/>
    <n v="5000"/>
    <x v="893"/>
    <x v="1"/>
  </r>
  <r>
    <d v="2021-04-22T00:00:00"/>
    <s v="Guarulhos"/>
    <x v="0"/>
    <n v="21200"/>
    <x v="894"/>
    <x v="0"/>
  </r>
  <r>
    <d v="2021-04-22T00:00:00"/>
    <s v="Guarulhos"/>
    <x v="0"/>
    <n v="1600"/>
    <x v="895"/>
    <x v="0"/>
  </r>
  <r>
    <d v="2021-04-23T00:00:00"/>
    <s v="Rio de Janeiro"/>
    <x v="1"/>
    <n v="26500"/>
    <x v="896"/>
    <x v="1"/>
  </r>
  <r>
    <d v="2021-04-23T00:00:00"/>
    <s v="Niterói"/>
    <x v="1"/>
    <n v="6800"/>
    <x v="897"/>
    <x v="1"/>
  </r>
  <r>
    <d v="2021-04-23T00:00:00"/>
    <s v="São Paulo"/>
    <x v="0"/>
    <n v="7500"/>
    <x v="898"/>
    <x v="1"/>
  </r>
  <r>
    <d v="2021-04-24T00:00:00"/>
    <s v="São Paulo"/>
    <x v="0"/>
    <n v="5600"/>
    <x v="899"/>
    <x v="1"/>
  </r>
  <r>
    <d v="2021-04-24T00:00:00"/>
    <s v="Porto Alegre"/>
    <x v="4"/>
    <n v="1400"/>
    <x v="900"/>
    <x v="0"/>
  </r>
  <r>
    <d v="2021-04-25T00:00:00"/>
    <s v="Goiânia"/>
    <x v="2"/>
    <n v="3400"/>
    <x v="901"/>
    <x v="0"/>
  </r>
  <r>
    <d v="2021-04-25T00:00:00"/>
    <s v="Belo Horizonte"/>
    <x v="5"/>
    <n v="8000"/>
    <x v="902"/>
    <x v="1"/>
  </r>
  <r>
    <d v="2021-04-25T00:00:00"/>
    <s v="Goiânia"/>
    <x v="2"/>
    <n v="17000"/>
    <x v="903"/>
    <x v="1"/>
  </r>
  <r>
    <d v="2021-04-25T00:00:00"/>
    <s v="Belo Horizonte"/>
    <x v="5"/>
    <n v="10000"/>
    <x v="904"/>
    <x v="0"/>
  </r>
  <r>
    <d v="2021-04-25T00:00:00"/>
    <s v="Rio de Janeiro"/>
    <x v="1"/>
    <n v="10000"/>
    <x v="905"/>
    <x v="1"/>
  </r>
  <r>
    <d v="2021-04-25T00:00:00"/>
    <s v="Niterói"/>
    <x v="1"/>
    <n v="5300"/>
    <x v="906"/>
    <x v="0"/>
  </r>
  <r>
    <d v="2021-04-25T00:00:00"/>
    <s v="Niterói"/>
    <x v="1"/>
    <n v="7000"/>
    <x v="907"/>
    <x v="1"/>
  </r>
  <r>
    <d v="2021-04-26T00:00:00"/>
    <s v="Guarulhos"/>
    <x v="0"/>
    <n v="13600"/>
    <x v="908"/>
    <x v="0"/>
  </r>
  <r>
    <d v="2021-04-26T00:00:00"/>
    <s v="São Paulo"/>
    <x v="0"/>
    <n v="3400"/>
    <x v="909"/>
    <x v="1"/>
  </r>
  <r>
    <d v="2021-04-26T00:00:00"/>
    <s v="São Paulo"/>
    <x v="0"/>
    <n v="10500"/>
    <x v="910"/>
    <x v="0"/>
  </r>
  <r>
    <d v="2021-04-26T00:00:00"/>
    <s v="Rio de Janeiro"/>
    <x v="1"/>
    <n v="10500"/>
    <x v="911"/>
    <x v="1"/>
  </r>
  <r>
    <d v="2021-04-26T00:00:00"/>
    <s v="Campinas"/>
    <x v="0"/>
    <n v="26500"/>
    <x v="912"/>
    <x v="0"/>
  </r>
  <r>
    <d v="2021-04-27T00:00:00"/>
    <s v="Niterói"/>
    <x v="1"/>
    <n v="10200"/>
    <x v="913"/>
    <x v="0"/>
  </r>
  <r>
    <d v="2021-04-27T00:00:00"/>
    <s v="Curitiba"/>
    <x v="3"/>
    <n v="21200"/>
    <x v="914"/>
    <x v="0"/>
  </r>
  <r>
    <d v="2021-04-27T00:00:00"/>
    <s v="Niterói"/>
    <x v="1"/>
    <n v="4200"/>
    <x v="915"/>
    <x v="0"/>
  </r>
  <r>
    <d v="2021-04-27T00:00:00"/>
    <s v="Curitiba"/>
    <x v="3"/>
    <n v="2500"/>
    <x v="916"/>
    <x v="0"/>
  </r>
  <r>
    <d v="2021-04-27T00:00:00"/>
    <s v="Porto Alegre"/>
    <x v="4"/>
    <n v="5300"/>
    <x v="917"/>
    <x v="0"/>
  </r>
  <r>
    <d v="2021-04-27T00:00:00"/>
    <s v="Goiânia"/>
    <x v="2"/>
    <n v="15900"/>
    <x v="918"/>
    <x v="0"/>
  </r>
  <r>
    <d v="2021-04-27T00:00:00"/>
    <s v="Goiânia"/>
    <x v="2"/>
    <n v="1600"/>
    <x v="919"/>
    <x v="0"/>
  </r>
  <r>
    <d v="2021-04-27T00:00:00"/>
    <s v="Porto Alegre"/>
    <x v="4"/>
    <n v="12500"/>
    <x v="920"/>
    <x v="0"/>
  </r>
  <r>
    <d v="2021-04-27T00:00:00"/>
    <s v="Porto Alegre"/>
    <x v="4"/>
    <n v="21200"/>
    <x v="921"/>
    <x v="1"/>
  </r>
  <r>
    <d v="2021-04-27T00:00:00"/>
    <s v="Campinas"/>
    <x v="0"/>
    <n v="8400"/>
    <x v="922"/>
    <x v="0"/>
  </r>
  <r>
    <d v="2021-04-27T00:00:00"/>
    <s v="São Paulo"/>
    <x v="0"/>
    <n v="2500"/>
    <x v="923"/>
    <x v="1"/>
  </r>
  <r>
    <d v="2021-04-27T00:00:00"/>
    <s v="Campinas"/>
    <x v="0"/>
    <n v="10200"/>
    <x v="924"/>
    <x v="1"/>
  </r>
  <r>
    <d v="2021-04-27T00:00:00"/>
    <s v="Curitiba"/>
    <x v="3"/>
    <n v="7500"/>
    <x v="925"/>
    <x v="1"/>
  </r>
  <r>
    <d v="2021-04-27T00:00:00"/>
    <s v="Goiânia"/>
    <x v="2"/>
    <n v="15900"/>
    <x v="926"/>
    <x v="0"/>
  </r>
  <r>
    <d v="2021-04-27T00:00:00"/>
    <s v="Campinas"/>
    <x v="0"/>
    <n v="10600"/>
    <x v="927"/>
    <x v="0"/>
  </r>
  <r>
    <d v="2021-04-27T00:00:00"/>
    <s v="Guarulhos"/>
    <x v="0"/>
    <n v="15900"/>
    <x v="928"/>
    <x v="1"/>
  </r>
  <r>
    <d v="2021-04-27T00:00:00"/>
    <s v="Niterói"/>
    <x v="1"/>
    <n v="12500"/>
    <x v="929"/>
    <x v="1"/>
  </r>
  <r>
    <d v="2021-04-27T00:00:00"/>
    <s v="Belo Horizonte"/>
    <x v="5"/>
    <n v="26500"/>
    <x v="930"/>
    <x v="0"/>
  </r>
  <r>
    <d v="2021-04-27T00:00:00"/>
    <s v="Guarulhos"/>
    <x v="0"/>
    <n v="8000"/>
    <x v="931"/>
    <x v="1"/>
  </r>
  <r>
    <d v="2021-04-27T00:00:00"/>
    <s v="Guarulhos"/>
    <x v="0"/>
    <n v="7500"/>
    <x v="932"/>
    <x v="0"/>
  </r>
  <r>
    <d v="2021-04-27T00:00:00"/>
    <s v="Porto Alegre"/>
    <x v="4"/>
    <n v="26500"/>
    <x v="933"/>
    <x v="0"/>
  </r>
  <r>
    <d v="2021-04-27T00:00:00"/>
    <s v="Belo Horizonte"/>
    <x v="5"/>
    <n v="3200"/>
    <x v="934"/>
    <x v="0"/>
  </r>
  <r>
    <d v="2021-04-28T00:00:00"/>
    <s v="Campinas"/>
    <x v="0"/>
    <n v="2100"/>
    <x v="935"/>
    <x v="0"/>
  </r>
  <r>
    <d v="2021-04-28T00:00:00"/>
    <s v="Campinas"/>
    <x v="0"/>
    <n v="12500"/>
    <x v="936"/>
    <x v="0"/>
  </r>
  <r>
    <d v="2021-04-29T00:00:00"/>
    <s v="Belo Horizonte"/>
    <x v="5"/>
    <n v="4800"/>
    <x v="937"/>
    <x v="1"/>
  </r>
  <r>
    <d v="2021-04-29T00:00:00"/>
    <s v="São Paulo"/>
    <x v="0"/>
    <n v="3500"/>
    <x v="938"/>
    <x v="1"/>
  </r>
  <r>
    <d v="2021-04-29T00:00:00"/>
    <s v="São Paulo"/>
    <x v="0"/>
    <n v="6800"/>
    <x v="939"/>
    <x v="0"/>
  </r>
  <r>
    <d v="2021-04-30T00:00:00"/>
    <s v="Belo Horizonte"/>
    <x v="5"/>
    <n v="10500"/>
    <x v="940"/>
    <x v="1"/>
  </r>
  <r>
    <d v="2021-04-30T00:00:00"/>
    <s v="São Paulo"/>
    <x v="0"/>
    <n v="7500"/>
    <x v="941"/>
    <x v="0"/>
  </r>
  <r>
    <d v="2021-04-30T00:00:00"/>
    <s v="Porto Alegre"/>
    <x v="4"/>
    <n v="10600"/>
    <x v="860"/>
    <x v="0"/>
  </r>
  <r>
    <d v="2021-05-01T00:00:00"/>
    <s v="Guarulhos"/>
    <x v="0"/>
    <n v="15900"/>
    <x v="942"/>
    <x v="1"/>
  </r>
  <r>
    <d v="2021-05-01T00:00:00"/>
    <s v="Belo Horizonte"/>
    <x v="5"/>
    <n v="4200"/>
    <x v="943"/>
    <x v="1"/>
  </r>
  <r>
    <d v="2021-05-01T00:00:00"/>
    <s v="Recife"/>
    <x v="6"/>
    <n v="4200"/>
    <x v="944"/>
    <x v="1"/>
  </r>
  <r>
    <d v="2021-05-01T00:00:00"/>
    <s v="Belo Horizonte"/>
    <x v="5"/>
    <n v="10000"/>
    <x v="945"/>
    <x v="1"/>
  </r>
  <r>
    <d v="2021-05-02T00:00:00"/>
    <s v="Porto Alegre"/>
    <x v="4"/>
    <n v="12500"/>
    <x v="946"/>
    <x v="0"/>
  </r>
  <r>
    <d v="2021-05-02T00:00:00"/>
    <s v="Rio de Janeiro"/>
    <x v="1"/>
    <n v="4200"/>
    <x v="947"/>
    <x v="1"/>
  </r>
  <r>
    <d v="2021-05-02T00:00:00"/>
    <s v="São Paulo"/>
    <x v="0"/>
    <n v="14000"/>
    <x v="948"/>
    <x v="0"/>
  </r>
  <r>
    <d v="2021-05-03T00:00:00"/>
    <s v="Goiânia"/>
    <x v="2"/>
    <n v="21200"/>
    <x v="949"/>
    <x v="0"/>
  </r>
  <r>
    <d v="2021-05-03T00:00:00"/>
    <s v="São Paulo"/>
    <x v="0"/>
    <n v="2500"/>
    <x v="950"/>
    <x v="1"/>
  </r>
  <r>
    <d v="2021-05-03T00:00:00"/>
    <s v="São Paulo"/>
    <x v="0"/>
    <n v="6800"/>
    <x v="951"/>
    <x v="1"/>
  </r>
  <r>
    <d v="2021-05-03T00:00:00"/>
    <s v="Curitiba"/>
    <x v="3"/>
    <n v="4200"/>
    <x v="952"/>
    <x v="1"/>
  </r>
  <r>
    <d v="2021-05-03T00:00:00"/>
    <s v="Rio de Janeiro"/>
    <x v="1"/>
    <n v="10600"/>
    <x v="953"/>
    <x v="0"/>
  </r>
  <r>
    <d v="2021-05-03T00:00:00"/>
    <s v="Niterói"/>
    <x v="1"/>
    <n v="21200"/>
    <x v="954"/>
    <x v="0"/>
  </r>
  <r>
    <d v="2021-05-03T00:00:00"/>
    <s v="Guarulhos"/>
    <x v="0"/>
    <n v="14000"/>
    <x v="955"/>
    <x v="1"/>
  </r>
  <r>
    <d v="2021-05-03T00:00:00"/>
    <s v="Goiânia"/>
    <x v="2"/>
    <n v="3500"/>
    <x v="658"/>
    <x v="1"/>
  </r>
  <r>
    <d v="2021-05-03T00:00:00"/>
    <s v="Guarulhos"/>
    <x v="0"/>
    <n v="2800"/>
    <x v="833"/>
    <x v="0"/>
  </r>
  <r>
    <d v="2021-05-03T00:00:00"/>
    <s v="Guarulhos"/>
    <x v="0"/>
    <n v="26500"/>
    <x v="956"/>
    <x v="1"/>
  </r>
  <r>
    <d v="2021-05-03T00:00:00"/>
    <s v="Campinas"/>
    <x v="0"/>
    <n v="8000"/>
    <x v="957"/>
    <x v="1"/>
  </r>
  <r>
    <d v="2021-05-03T00:00:00"/>
    <s v="Guarulhos"/>
    <x v="0"/>
    <n v="7500"/>
    <x v="958"/>
    <x v="1"/>
  </r>
  <r>
    <d v="2021-05-03T00:00:00"/>
    <s v="Goiânia"/>
    <x v="2"/>
    <n v="5000"/>
    <x v="959"/>
    <x v="0"/>
  </r>
  <r>
    <d v="2021-05-03T00:00:00"/>
    <s v="Guarulhos"/>
    <x v="0"/>
    <n v="2500"/>
    <x v="960"/>
    <x v="0"/>
  </r>
  <r>
    <d v="2021-05-03T00:00:00"/>
    <s v="Rio de Janeiro"/>
    <x v="1"/>
    <n v="7500"/>
    <x v="961"/>
    <x v="0"/>
  </r>
  <r>
    <d v="2021-05-03T00:00:00"/>
    <s v="Guarulhos"/>
    <x v="0"/>
    <n v="10500"/>
    <x v="962"/>
    <x v="0"/>
  </r>
  <r>
    <d v="2021-05-03T00:00:00"/>
    <s v="São Paulo"/>
    <x v="0"/>
    <n v="15900"/>
    <x v="963"/>
    <x v="0"/>
  </r>
  <r>
    <d v="2021-05-03T00:00:00"/>
    <s v="Niterói"/>
    <x v="1"/>
    <n v="13600"/>
    <x v="964"/>
    <x v="1"/>
  </r>
  <r>
    <d v="2021-05-03T00:00:00"/>
    <s v="Belo Horizonte"/>
    <x v="5"/>
    <n v="5600"/>
    <x v="965"/>
    <x v="1"/>
  </r>
  <r>
    <d v="2021-05-03T00:00:00"/>
    <s v="Porto Alegre"/>
    <x v="4"/>
    <n v="15900"/>
    <x v="966"/>
    <x v="1"/>
  </r>
  <r>
    <d v="2021-05-03T00:00:00"/>
    <s v="São Paulo"/>
    <x v="0"/>
    <n v="3200"/>
    <x v="967"/>
    <x v="0"/>
  </r>
  <r>
    <d v="2021-05-03T00:00:00"/>
    <s v="Goiânia"/>
    <x v="2"/>
    <n v="10500"/>
    <x v="968"/>
    <x v="0"/>
  </r>
  <r>
    <d v="2021-05-03T00:00:00"/>
    <s v="Belo Horizonte"/>
    <x v="5"/>
    <n v="1400"/>
    <x v="969"/>
    <x v="0"/>
  </r>
  <r>
    <d v="2021-05-03T00:00:00"/>
    <s v="Goiânia"/>
    <x v="2"/>
    <n v="6300"/>
    <x v="970"/>
    <x v="0"/>
  </r>
  <r>
    <d v="2021-05-03T00:00:00"/>
    <s v="Rio de Janeiro"/>
    <x v="1"/>
    <n v="10600"/>
    <x v="971"/>
    <x v="0"/>
  </r>
  <r>
    <d v="2021-05-04T00:00:00"/>
    <s v="Campinas"/>
    <x v="0"/>
    <n v="10500"/>
    <x v="972"/>
    <x v="0"/>
  </r>
  <r>
    <d v="2021-05-05T00:00:00"/>
    <s v="Curitiba"/>
    <x v="3"/>
    <n v="26500"/>
    <x v="973"/>
    <x v="1"/>
  </r>
  <r>
    <d v="2021-05-05T00:00:00"/>
    <s v="Porto Alegre"/>
    <x v="4"/>
    <n v="21200"/>
    <x v="974"/>
    <x v="1"/>
  </r>
  <r>
    <d v="2021-05-05T00:00:00"/>
    <s v="Recife"/>
    <x v="6"/>
    <n v="7500"/>
    <x v="975"/>
    <x v="1"/>
  </r>
  <r>
    <d v="2021-05-05T00:00:00"/>
    <s v="Belo Horizonte"/>
    <x v="5"/>
    <n v="2500"/>
    <x v="976"/>
    <x v="1"/>
  </r>
  <r>
    <d v="2021-05-05T00:00:00"/>
    <s v="São Paulo"/>
    <x v="0"/>
    <n v="14000"/>
    <x v="977"/>
    <x v="0"/>
  </r>
  <r>
    <d v="2021-05-05T00:00:00"/>
    <s v="Campinas"/>
    <x v="0"/>
    <n v="13600"/>
    <x v="978"/>
    <x v="0"/>
  </r>
  <r>
    <d v="2021-05-05T00:00:00"/>
    <s v="Rio de Janeiro"/>
    <x v="1"/>
    <n v="3200"/>
    <x v="979"/>
    <x v="1"/>
  </r>
  <r>
    <d v="2021-05-05T00:00:00"/>
    <s v="Campinas"/>
    <x v="0"/>
    <n v="21200"/>
    <x v="980"/>
    <x v="1"/>
  </r>
  <r>
    <d v="2021-05-05T00:00:00"/>
    <s v="Guarulhos"/>
    <x v="0"/>
    <n v="7000"/>
    <x v="981"/>
    <x v="0"/>
  </r>
  <r>
    <d v="2021-05-05T00:00:00"/>
    <s v="Guarulhos"/>
    <x v="0"/>
    <n v="8400"/>
    <x v="982"/>
    <x v="0"/>
  </r>
  <r>
    <d v="2021-05-06T00:00:00"/>
    <s v="São Paulo"/>
    <x v="0"/>
    <n v="7000"/>
    <x v="246"/>
    <x v="0"/>
  </r>
  <r>
    <d v="2021-05-06T00:00:00"/>
    <s v="São Paulo"/>
    <x v="0"/>
    <n v="1400"/>
    <x v="983"/>
    <x v="0"/>
  </r>
  <r>
    <d v="2021-05-06T00:00:00"/>
    <s v="Belo Horizonte"/>
    <x v="5"/>
    <n v="12500"/>
    <x v="984"/>
    <x v="0"/>
  </r>
  <r>
    <d v="2021-05-06T00:00:00"/>
    <s v="Rio de Janeiro"/>
    <x v="1"/>
    <n v="4800"/>
    <x v="985"/>
    <x v="1"/>
  </r>
  <r>
    <d v="2021-05-06T00:00:00"/>
    <s v="Campinas"/>
    <x v="0"/>
    <n v="7500"/>
    <x v="986"/>
    <x v="1"/>
  </r>
  <r>
    <d v="2021-05-06T00:00:00"/>
    <s v="São Paulo"/>
    <x v="0"/>
    <n v="6300"/>
    <x v="987"/>
    <x v="0"/>
  </r>
  <r>
    <d v="2021-05-07T00:00:00"/>
    <s v="Porto Alegre"/>
    <x v="4"/>
    <n v="4200"/>
    <x v="988"/>
    <x v="0"/>
  </r>
  <r>
    <d v="2021-05-07T00:00:00"/>
    <s v="São Paulo"/>
    <x v="0"/>
    <n v="17500"/>
    <x v="989"/>
    <x v="0"/>
  </r>
  <r>
    <d v="2021-05-07T00:00:00"/>
    <s v="Niterói"/>
    <x v="1"/>
    <n v="3400"/>
    <x v="990"/>
    <x v="0"/>
  </r>
  <r>
    <d v="2021-05-07T00:00:00"/>
    <s v="Campinas"/>
    <x v="0"/>
    <n v="15900"/>
    <x v="991"/>
    <x v="1"/>
  </r>
  <r>
    <d v="2021-05-07T00:00:00"/>
    <s v="Niterói"/>
    <x v="1"/>
    <n v="5300"/>
    <x v="992"/>
    <x v="0"/>
  </r>
  <r>
    <d v="2021-05-07T00:00:00"/>
    <s v="São Paulo"/>
    <x v="0"/>
    <n v="3400"/>
    <x v="993"/>
    <x v="0"/>
  </r>
  <r>
    <d v="2021-05-07T00:00:00"/>
    <s v="Belo Horizonte"/>
    <x v="5"/>
    <n v="3500"/>
    <x v="994"/>
    <x v="1"/>
  </r>
  <r>
    <d v="2021-05-07T00:00:00"/>
    <s v="Recife"/>
    <x v="6"/>
    <n v="7000"/>
    <x v="995"/>
    <x v="0"/>
  </r>
  <r>
    <d v="2021-05-07T00:00:00"/>
    <s v="Belo Horizonte"/>
    <x v="5"/>
    <n v="15900"/>
    <x v="996"/>
    <x v="0"/>
  </r>
  <r>
    <d v="2021-05-07T00:00:00"/>
    <s v="Porto Alegre"/>
    <x v="4"/>
    <n v="8400"/>
    <x v="997"/>
    <x v="1"/>
  </r>
  <r>
    <d v="2021-05-07T00:00:00"/>
    <s v="Goiânia"/>
    <x v="2"/>
    <n v="15900"/>
    <x v="998"/>
    <x v="0"/>
  </r>
  <r>
    <d v="2021-05-07T00:00:00"/>
    <s v="Belo Horizonte"/>
    <x v="5"/>
    <n v="10600"/>
    <x v="999"/>
    <x v="1"/>
  </r>
  <r>
    <d v="2021-05-07T00:00:00"/>
    <s v="Rio de Janeiro"/>
    <x v="1"/>
    <n v="4800"/>
    <x v="1000"/>
    <x v="1"/>
  </r>
  <r>
    <d v="2021-05-07T00:00:00"/>
    <s v="São Paulo"/>
    <x v="0"/>
    <n v="10000"/>
    <x v="1001"/>
    <x v="0"/>
  </r>
  <r>
    <d v="2021-05-07T00:00:00"/>
    <s v="Guarulhos"/>
    <x v="0"/>
    <n v="1400"/>
    <x v="1002"/>
    <x v="1"/>
  </r>
  <r>
    <d v="2021-05-07T00:00:00"/>
    <s v="Curitiba"/>
    <x v="3"/>
    <n v="15900"/>
    <x v="1003"/>
    <x v="0"/>
  </r>
  <r>
    <d v="2021-05-07T00:00:00"/>
    <s v="Belo Horizonte"/>
    <x v="5"/>
    <n v="10600"/>
    <x v="1004"/>
    <x v="0"/>
  </r>
  <r>
    <d v="2021-05-07T00:00:00"/>
    <s v="Goiânia"/>
    <x v="2"/>
    <n v="8000"/>
    <x v="1005"/>
    <x v="0"/>
  </r>
  <r>
    <d v="2021-05-07T00:00:00"/>
    <s v="São Paulo"/>
    <x v="0"/>
    <n v="10600"/>
    <x v="1006"/>
    <x v="0"/>
  </r>
  <r>
    <d v="2021-05-07T00:00:00"/>
    <s v="Goiânia"/>
    <x v="2"/>
    <n v="7000"/>
    <x v="1007"/>
    <x v="0"/>
  </r>
  <r>
    <d v="2021-05-07T00:00:00"/>
    <s v="Porto Alegre"/>
    <x v="4"/>
    <n v="10000"/>
    <x v="1008"/>
    <x v="0"/>
  </r>
  <r>
    <d v="2021-05-07T00:00:00"/>
    <s v="Belo Horizonte"/>
    <x v="5"/>
    <n v="6400"/>
    <x v="1009"/>
    <x v="0"/>
  </r>
  <r>
    <d v="2021-05-07T00:00:00"/>
    <s v="São Paulo"/>
    <x v="0"/>
    <n v="2500"/>
    <x v="1010"/>
    <x v="1"/>
  </r>
  <r>
    <d v="2021-05-07T00:00:00"/>
    <s v="Curitiba"/>
    <x v="3"/>
    <n v="13600"/>
    <x v="1011"/>
    <x v="1"/>
  </r>
  <r>
    <d v="2021-05-07T00:00:00"/>
    <s v="Guarulhos"/>
    <x v="0"/>
    <n v="10200"/>
    <x v="336"/>
    <x v="0"/>
  </r>
  <r>
    <d v="2021-05-07T00:00:00"/>
    <s v="Belo Horizonte"/>
    <x v="5"/>
    <n v="3500"/>
    <x v="1012"/>
    <x v="1"/>
  </r>
  <r>
    <d v="2021-05-07T00:00:00"/>
    <s v="Goiânia"/>
    <x v="2"/>
    <n v="2500"/>
    <x v="1013"/>
    <x v="0"/>
  </r>
  <r>
    <d v="2021-05-07T00:00:00"/>
    <s v="Goiânia"/>
    <x v="2"/>
    <n v="8000"/>
    <x v="1014"/>
    <x v="1"/>
  </r>
  <r>
    <d v="2021-05-07T00:00:00"/>
    <s v="Goiânia"/>
    <x v="2"/>
    <n v="1600"/>
    <x v="1015"/>
    <x v="0"/>
  </r>
  <r>
    <d v="2021-05-07T00:00:00"/>
    <s v="Niterói"/>
    <x v="1"/>
    <n v="13600"/>
    <x v="1016"/>
    <x v="1"/>
  </r>
  <r>
    <d v="2021-05-07T00:00:00"/>
    <s v="São Paulo"/>
    <x v="0"/>
    <n v="10000"/>
    <x v="1017"/>
    <x v="0"/>
  </r>
  <r>
    <d v="2021-05-07T00:00:00"/>
    <s v="Porto Alegre"/>
    <x v="4"/>
    <n v="10500"/>
    <x v="1018"/>
    <x v="1"/>
  </r>
  <r>
    <d v="2021-05-07T00:00:00"/>
    <s v="Guarulhos"/>
    <x v="0"/>
    <n v="1400"/>
    <x v="1019"/>
    <x v="1"/>
  </r>
  <r>
    <d v="2021-05-07T00:00:00"/>
    <s v="Goiânia"/>
    <x v="2"/>
    <n v="6300"/>
    <x v="1020"/>
    <x v="1"/>
  </r>
  <r>
    <d v="2021-05-07T00:00:00"/>
    <s v="Goiânia"/>
    <x v="2"/>
    <n v="10600"/>
    <x v="1021"/>
    <x v="1"/>
  </r>
  <r>
    <d v="2021-05-07T00:00:00"/>
    <s v="Rio de Janeiro"/>
    <x v="1"/>
    <n v="12500"/>
    <x v="1022"/>
    <x v="0"/>
  </r>
  <r>
    <d v="2021-05-07T00:00:00"/>
    <s v="Belo Horizonte"/>
    <x v="5"/>
    <n v="8000"/>
    <x v="1023"/>
    <x v="0"/>
  </r>
  <r>
    <d v="2021-05-07T00:00:00"/>
    <s v="Rio de Janeiro"/>
    <x v="1"/>
    <n v="4200"/>
    <x v="1024"/>
    <x v="1"/>
  </r>
  <r>
    <d v="2021-05-07T00:00:00"/>
    <s v="Goiânia"/>
    <x v="2"/>
    <n v="14000"/>
    <x v="1025"/>
    <x v="1"/>
  </r>
  <r>
    <d v="2021-05-07T00:00:00"/>
    <s v="Porto Alegre"/>
    <x v="4"/>
    <n v="10600"/>
    <x v="1026"/>
    <x v="0"/>
  </r>
  <r>
    <d v="2021-05-07T00:00:00"/>
    <s v="Guarulhos"/>
    <x v="0"/>
    <n v="4800"/>
    <x v="1027"/>
    <x v="0"/>
  </r>
  <r>
    <d v="2021-05-08T00:00:00"/>
    <s v="São Paulo"/>
    <x v="0"/>
    <n v="1400"/>
    <x v="1028"/>
    <x v="1"/>
  </r>
  <r>
    <d v="2021-05-08T00:00:00"/>
    <s v="São Paulo"/>
    <x v="0"/>
    <n v="21200"/>
    <x v="1029"/>
    <x v="0"/>
  </r>
  <r>
    <d v="2021-05-08T00:00:00"/>
    <s v="Belo Horizonte"/>
    <x v="5"/>
    <n v="10200"/>
    <x v="1030"/>
    <x v="1"/>
  </r>
  <r>
    <d v="2021-05-08T00:00:00"/>
    <s v="São Paulo"/>
    <x v="0"/>
    <n v="10000"/>
    <x v="530"/>
    <x v="0"/>
  </r>
  <r>
    <d v="2021-05-08T00:00:00"/>
    <s v="São Paulo"/>
    <x v="0"/>
    <n v="2500"/>
    <x v="1031"/>
    <x v="1"/>
  </r>
  <r>
    <d v="2021-05-08T00:00:00"/>
    <s v="Belo Horizonte"/>
    <x v="5"/>
    <n v="15900"/>
    <x v="1032"/>
    <x v="1"/>
  </r>
  <r>
    <d v="2021-05-08T00:00:00"/>
    <s v="Niterói"/>
    <x v="1"/>
    <n v="10600"/>
    <x v="1033"/>
    <x v="1"/>
  </r>
  <r>
    <d v="2021-05-08T00:00:00"/>
    <s v="São Paulo"/>
    <x v="0"/>
    <n v="10200"/>
    <x v="1034"/>
    <x v="1"/>
  </r>
  <r>
    <d v="2021-05-08T00:00:00"/>
    <s v="Goiânia"/>
    <x v="2"/>
    <n v="2800"/>
    <x v="1035"/>
    <x v="0"/>
  </r>
  <r>
    <d v="2021-05-09T00:00:00"/>
    <s v="Belo Horizonte"/>
    <x v="5"/>
    <n v="5300"/>
    <x v="118"/>
    <x v="0"/>
  </r>
  <r>
    <d v="2021-05-09T00:00:00"/>
    <s v="Goiânia"/>
    <x v="2"/>
    <n v="3400"/>
    <x v="1036"/>
    <x v="0"/>
  </r>
  <r>
    <d v="2021-05-09T00:00:00"/>
    <s v="Goiânia"/>
    <x v="2"/>
    <n v="15900"/>
    <x v="1037"/>
    <x v="1"/>
  </r>
  <r>
    <d v="2021-05-10T00:00:00"/>
    <s v="Guarulhos"/>
    <x v="0"/>
    <n v="10000"/>
    <x v="1038"/>
    <x v="0"/>
  </r>
  <r>
    <d v="2021-05-10T00:00:00"/>
    <s v="Guarulhos"/>
    <x v="0"/>
    <n v="26500"/>
    <x v="1039"/>
    <x v="0"/>
  </r>
  <r>
    <d v="2021-05-11T00:00:00"/>
    <s v="Belo Horizonte"/>
    <x v="5"/>
    <n v="5300"/>
    <x v="1040"/>
    <x v="1"/>
  </r>
  <r>
    <d v="2021-05-11T00:00:00"/>
    <s v="Belo Horizonte"/>
    <x v="5"/>
    <n v="5300"/>
    <x v="1041"/>
    <x v="1"/>
  </r>
  <r>
    <d v="2021-05-11T00:00:00"/>
    <s v="Goiânia"/>
    <x v="2"/>
    <n v="1400"/>
    <x v="1042"/>
    <x v="0"/>
  </r>
  <r>
    <d v="2021-05-11T00:00:00"/>
    <s v="Curitiba"/>
    <x v="3"/>
    <n v="10600"/>
    <x v="1043"/>
    <x v="1"/>
  </r>
  <r>
    <d v="2021-05-11T00:00:00"/>
    <s v="Belo Horizonte"/>
    <x v="5"/>
    <n v="8400"/>
    <x v="1044"/>
    <x v="1"/>
  </r>
  <r>
    <d v="2021-05-11T00:00:00"/>
    <s v="Rio de Janeiro"/>
    <x v="1"/>
    <n v="10200"/>
    <x v="1045"/>
    <x v="0"/>
  </r>
  <r>
    <d v="2021-05-11T00:00:00"/>
    <s v="Rio de Janeiro"/>
    <x v="1"/>
    <n v="3400"/>
    <x v="201"/>
    <x v="0"/>
  </r>
  <r>
    <d v="2021-05-11T00:00:00"/>
    <s v="São Paulo"/>
    <x v="0"/>
    <n v="2500"/>
    <x v="1046"/>
    <x v="0"/>
  </r>
  <r>
    <d v="2021-05-11T00:00:00"/>
    <s v="Recife"/>
    <x v="6"/>
    <n v="10200"/>
    <x v="1047"/>
    <x v="1"/>
  </r>
  <r>
    <d v="2021-05-11T00:00:00"/>
    <s v="São Paulo"/>
    <x v="0"/>
    <n v="5000"/>
    <x v="1048"/>
    <x v="0"/>
  </r>
  <r>
    <d v="2021-05-11T00:00:00"/>
    <s v="São Paulo"/>
    <x v="0"/>
    <n v="5000"/>
    <x v="1049"/>
    <x v="0"/>
  </r>
  <r>
    <d v="2021-05-11T00:00:00"/>
    <s v="Belo Horizonte"/>
    <x v="5"/>
    <n v="2500"/>
    <x v="1050"/>
    <x v="1"/>
  </r>
  <r>
    <d v="2021-05-11T00:00:00"/>
    <s v="Niterói"/>
    <x v="1"/>
    <n v="21200"/>
    <x v="1051"/>
    <x v="0"/>
  </r>
  <r>
    <d v="2021-05-11T00:00:00"/>
    <s v="Belo Horizonte"/>
    <x v="5"/>
    <n v="12500"/>
    <x v="1052"/>
    <x v="0"/>
  </r>
  <r>
    <d v="2021-05-11T00:00:00"/>
    <s v="Guarulhos"/>
    <x v="0"/>
    <n v="5600"/>
    <x v="1053"/>
    <x v="0"/>
  </r>
  <r>
    <d v="2021-05-12T00:00:00"/>
    <s v="São Paulo"/>
    <x v="0"/>
    <n v="5300"/>
    <x v="1054"/>
    <x v="0"/>
  </r>
  <r>
    <d v="2021-05-13T00:00:00"/>
    <s v="São Paulo"/>
    <x v="0"/>
    <n v="26500"/>
    <x v="1055"/>
    <x v="1"/>
  </r>
  <r>
    <d v="2021-05-13T00:00:00"/>
    <s v="Campinas"/>
    <x v="0"/>
    <n v="7000"/>
    <x v="1056"/>
    <x v="1"/>
  </r>
  <r>
    <d v="2021-05-13T00:00:00"/>
    <s v="Belo Horizonte"/>
    <x v="5"/>
    <n v="15900"/>
    <x v="1057"/>
    <x v="0"/>
  </r>
  <r>
    <d v="2021-05-13T00:00:00"/>
    <s v="Belo Horizonte"/>
    <x v="5"/>
    <n v="5600"/>
    <x v="1058"/>
    <x v="1"/>
  </r>
  <r>
    <d v="2021-05-13T00:00:00"/>
    <s v="Curitiba"/>
    <x v="3"/>
    <n v="15900"/>
    <x v="1059"/>
    <x v="0"/>
  </r>
  <r>
    <d v="2021-05-13T00:00:00"/>
    <s v="Goiânia"/>
    <x v="2"/>
    <n v="1600"/>
    <x v="1060"/>
    <x v="1"/>
  </r>
  <r>
    <d v="2021-05-13T00:00:00"/>
    <s v="São Paulo"/>
    <x v="0"/>
    <n v="6300"/>
    <x v="1061"/>
    <x v="1"/>
  </r>
  <r>
    <d v="2021-05-13T00:00:00"/>
    <s v="Porto Alegre"/>
    <x v="4"/>
    <n v="1400"/>
    <x v="1062"/>
    <x v="1"/>
  </r>
  <r>
    <d v="2021-05-13T00:00:00"/>
    <s v="Belo Horizonte"/>
    <x v="5"/>
    <n v="10600"/>
    <x v="1063"/>
    <x v="0"/>
  </r>
  <r>
    <d v="2021-05-13T00:00:00"/>
    <s v="São Paulo"/>
    <x v="0"/>
    <n v="12500"/>
    <x v="1064"/>
    <x v="1"/>
  </r>
  <r>
    <d v="2021-05-13T00:00:00"/>
    <s v="Guarulhos"/>
    <x v="0"/>
    <n v="10600"/>
    <x v="1065"/>
    <x v="0"/>
  </r>
  <r>
    <d v="2021-05-13T00:00:00"/>
    <s v="Belo Horizonte"/>
    <x v="5"/>
    <n v="5000"/>
    <x v="1066"/>
    <x v="1"/>
  </r>
  <r>
    <d v="2021-05-13T00:00:00"/>
    <s v="São Paulo"/>
    <x v="0"/>
    <n v="12500"/>
    <x v="1067"/>
    <x v="1"/>
  </r>
  <r>
    <d v="2021-05-13T00:00:00"/>
    <s v="Recife"/>
    <x v="6"/>
    <n v="5300"/>
    <x v="1068"/>
    <x v="0"/>
  </r>
  <r>
    <d v="2021-05-13T00:00:00"/>
    <s v="Guarulhos"/>
    <x v="0"/>
    <n v="17500"/>
    <x v="1069"/>
    <x v="1"/>
  </r>
  <r>
    <d v="2021-05-13T00:00:00"/>
    <s v="Campinas"/>
    <x v="0"/>
    <n v="3200"/>
    <x v="1070"/>
    <x v="0"/>
  </r>
  <r>
    <d v="2021-05-13T00:00:00"/>
    <s v="Campinas"/>
    <x v="0"/>
    <n v="10000"/>
    <x v="780"/>
    <x v="0"/>
  </r>
  <r>
    <d v="2021-05-13T00:00:00"/>
    <s v="Recife"/>
    <x v="6"/>
    <n v="21200"/>
    <x v="1071"/>
    <x v="0"/>
  </r>
  <r>
    <d v="2021-05-13T00:00:00"/>
    <s v="São Paulo"/>
    <x v="0"/>
    <n v="5300"/>
    <x v="1072"/>
    <x v="0"/>
  </r>
  <r>
    <d v="2021-05-13T00:00:00"/>
    <s v="São Paulo"/>
    <x v="0"/>
    <n v="26500"/>
    <x v="1073"/>
    <x v="1"/>
  </r>
  <r>
    <d v="2021-05-13T00:00:00"/>
    <s v="Belo Horizonte"/>
    <x v="5"/>
    <n v="14000"/>
    <x v="824"/>
    <x v="0"/>
  </r>
  <r>
    <d v="2021-05-13T00:00:00"/>
    <s v="Belo Horizonte"/>
    <x v="5"/>
    <n v="17000"/>
    <x v="1074"/>
    <x v="1"/>
  </r>
  <r>
    <d v="2021-05-14T00:00:00"/>
    <s v="Belo Horizonte"/>
    <x v="5"/>
    <n v="5000"/>
    <x v="1075"/>
    <x v="0"/>
  </r>
  <r>
    <d v="2021-05-14T00:00:00"/>
    <s v="Campinas"/>
    <x v="0"/>
    <n v="5300"/>
    <x v="1076"/>
    <x v="1"/>
  </r>
  <r>
    <d v="2021-05-14T00:00:00"/>
    <s v="Guarulhos"/>
    <x v="0"/>
    <n v="5600"/>
    <x v="1077"/>
    <x v="1"/>
  </r>
  <r>
    <d v="2021-05-15T00:00:00"/>
    <s v="São Paulo"/>
    <x v="0"/>
    <n v="10600"/>
    <x v="1078"/>
    <x v="1"/>
  </r>
  <r>
    <d v="2021-05-15T00:00:00"/>
    <s v="Curitiba"/>
    <x v="3"/>
    <n v="7500"/>
    <x v="1079"/>
    <x v="1"/>
  </r>
  <r>
    <d v="2021-05-15T00:00:00"/>
    <s v="Belo Horizonte"/>
    <x v="5"/>
    <n v="26500"/>
    <x v="1080"/>
    <x v="0"/>
  </r>
  <r>
    <d v="2021-05-15T00:00:00"/>
    <s v="Guarulhos"/>
    <x v="0"/>
    <n v="15900"/>
    <x v="1081"/>
    <x v="0"/>
  </r>
  <r>
    <d v="2021-05-16T00:00:00"/>
    <s v="São Paulo"/>
    <x v="0"/>
    <n v="4200"/>
    <x v="1082"/>
    <x v="0"/>
  </r>
  <r>
    <d v="2021-05-16T00:00:00"/>
    <s v="Belo Horizonte"/>
    <x v="5"/>
    <n v="6800"/>
    <x v="1083"/>
    <x v="0"/>
  </r>
  <r>
    <d v="2021-05-16T00:00:00"/>
    <s v="São Paulo"/>
    <x v="0"/>
    <n v="3200"/>
    <x v="1084"/>
    <x v="1"/>
  </r>
  <r>
    <d v="2021-05-17T00:00:00"/>
    <s v="Porto Alegre"/>
    <x v="4"/>
    <n v="26500"/>
    <x v="1085"/>
    <x v="0"/>
  </r>
  <r>
    <d v="2021-05-17T00:00:00"/>
    <s v="Niterói"/>
    <x v="1"/>
    <n v="10000"/>
    <x v="1086"/>
    <x v="0"/>
  </r>
  <r>
    <d v="2021-05-17T00:00:00"/>
    <s v="São Paulo"/>
    <x v="0"/>
    <n v="8400"/>
    <x v="1087"/>
    <x v="0"/>
  </r>
  <r>
    <d v="2021-05-17T00:00:00"/>
    <s v="Belo Horizonte"/>
    <x v="5"/>
    <n v="12500"/>
    <x v="1088"/>
    <x v="0"/>
  </r>
  <r>
    <d v="2021-05-17T00:00:00"/>
    <s v="Campinas"/>
    <x v="0"/>
    <n v="7000"/>
    <x v="1089"/>
    <x v="1"/>
  </r>
  <r>
    <d v="2021-05-17T00:00:00"/>
    <s v="São Paulo"/>
    <x v="0"/>
    <n v="21200"/>
    <x v="1090"/>
    <x v="0"/>
  </r>
  <r>
    <d v="2021-05-17T00:00:00"/>
    <s v="São Paulo"/>
    <x v="0"/>
    <n v="15900"/>
    <x v="5"/>
    <x v="0"/>
  </r>
  <r>
    <d v="2021-05-17T00:00:00"/>
    <s v="Guarulhos"/>
    <x v="0"/>
    <n v="10500"/>
    <x v="1091"/>
    <x v="0"/>
  </r>
  <r>
    <d v="2021-05-17T00:00:00"/>
    <s v="Niterói"/>
    <x v="1"/>
    <n v="15900"/>
    <x v="1092"/>
    <x v="0"/>
  </r>
  <r>
    <d v="2021-05-17T00:00:00"/>
    <s v="Niterói"/>
    <x v="1"/>
    <n v="10000"/>
    <x v="1093"/>
    <x v="1"/>
  </r>
  <r>
    <d v="2021-05-17T00:00:00"/>
    <s v="São Paulo"/>
    <x v="0"/>
    <n v="10600"/>
    <x v="1094"/>
    <x v="0"/>
  </r>
  <r>
    <d v="2021-05-17T00:00:00"/>
    <s v="Goiânia"/>
    <x v="2"/>
    <n v="17000"/>
    <x v="1095"/>
    <x v="0"/>
  </r>
  <r>
    <d v="2021-05-17T00:00:00"/>
    <s v="Guarulhos"/>
    <x v="0"/>
    <n v="2500"/>
    <x v="1096"/>
    <x v="1"/>
  </r>
  <r>
    <d v="2021-05-17T00:00:00"/>
    <s v="São Paulo"/>
    <x v="0"/>
    <n v="21200"/>
    <x v="1097"/>
    <x v="1"/>
  </r>
  <r>
    <d v="2021-05-17T00:00:00"/>
    <s v="Niterói"/>
    <x v="1"/>
    <n v="10600"/>
    <x v="1098"/>
    <x v="1"/>
  </r>
  <r>
    <d v="2021-05-17T00:00:00"/>
    <s v="Belo Horizonte"/>
    <x v="5"/>
    <n v="8000"/>
    <x v="1099"/>
    <x v="0"/>
  </r>
  <r>
    <d v="2021-05-17T00:00:00"/>
    <s v="Belo Horizonte"/>
    <x v="5"/>
    <n v="2500"/>
    <x v="1100"/>
    <x v="1"/>
  </r>
  <r>
    <d v="2021-05-17T00:00:00"/>
    <s v="São Paulo"/>
    <x v="0"/>
    <n v="5300"/>
    <x v="1101"/>
    <x v="0"/>
  </r>
  <r>
    <d v="2021-05-17T00:00:00"/>
    <s v="Niterói"/>
    <x v="1"/>
    <n v="21200"/>
    <x v="1102"/>
    <x v="1"/>
  </r>
  <r>
    <d v="2021-05-17T00:00:00"/>
    <s v="Rio de Janeiro"/>
    <x v="1"/>
    <n v="5600"/>
    <x v="1103"/>
    <x v="0"/>
  </r>
  <r>
    <d v="2021-05-17T00:00:00"/>
    <s v="Rio de Janeiro"/>
    <x v="1"/>
    <n v="7500"/>
    <x v="1104"/>
    <x v="1"/>
  </r>
  <r>
    <d v="2021-05-18T00:00:00"/>
    <s v="Goiânia"/>
    <x v="2"/>
    <n v="2800"/>
    <x v="123"/>
    <x v="0"/>
  </r>
  <r>
    <d v="2021-05-18T00:00:00"/>
    <s v="Niterói"/>
    <x v="1"/>
    <n v="21200"/>
    <x v="1105"/>
    <x v="0"/>
  </r>
  <r>
    <d v="2021-05-18T00:00:00"/>
    <s v="Niterói"/>
    <x v="1"/>
    <n v="10000"/>
    <x v="1106"/>
    <x v="0"/>
  </r>
  <r>
    <d v="2021-05-18T00:00:00"/>
    <s v="Campinas"/>
    <x v="0"/>
    <n v="13600"/>
    <x v="1107"/>
    <x v="0"/>
  </r>
  <r>
    <d v="2021-05-19T00:00:00"/>
    <s v="Guarulhos"/>
    <x v="0"/>
    <n v="8400"/>
    <x v="1108"/>
    <x v="0"/>
  </r>
  <r>
    <d v="2021-05-19T00:00:00"/>
    <s v="São Paulo"/>
    <x v="0"/>
    <n v="7500"/>
    <x v="1109"/>
    <x v="0"/>
  </r>
  <r>
    <d v="2021-05-19T00:00:00"/>
    <s v="Campinas"/>
    <x v="0"/>
    <n v="8000"/>
    <x v="1110"/>
    <x v="1"/>
  </r>
  <r>
    <d v="2021-05-19T00:00:00"/>
    <s v="Porto Alegre"/>
    <x v="4"/>
    <n v="17000"/>
    <x v="1111"/>
    <x v="1"/>
  </r>
  <r>
    <d v="2021-05-19T00:00:00"/>
    <s v="Curitiba"/>
    <x v="3"/>
    <n v="10600"/>
    <x v="1112"/>
    <x v="1"/>
  </r>
  <r>
    <d v="2021-05-19T00:00:00"/>
    <s v="Belo Horizonte"/>
    <x v="5"/>
    <n v="21200"/>
    <x v="1113"/>
    <x v="0"/>
  </r>
  <r>
    <d v="2021-05-19T00:00:00"/>
    <s v="Niterói"/>
    <x v="1"/>
    <n v="8400"/>
    <x v="1114"/>
    <x v="1"/>
  </r>
  <r>
    <d v="2021-05-19T00:00:00"/>
    <s v="Curitiba"/>
    <x v="3"/>
    <n v="7000"/>
    <x v="1115"/>
    <x v="0"/>
  </r>
  <r>
    <d v="2021-05-19T00:00:00"/>
    <s v="Belo Horizonte"/>
    <x v="5"/>
    <n v="26500"/>
    <x v="1116"/>
    <x v="0"/>
  </r>
  <r>
    <d v="2021-05-19T00:00:00"/>
    <s v="Curitiba"/>
    <x v="3"/>
    <n v="6800"/>
    <x v="1117"/>
    <x v="0"/>
  </r>
  <r>
    <d v="2021-05-19T00:00:00"/>
    <s v="Belo Horizonte"/>
    <x v="5"/>
    <n v="21200"/>
    <x v="1118"/>
    <x v="1"/>
  </r>
  <r>
    <d v="2021-05-19T00:00:00"/>
    <s v="São Paulo"/>
    <x v="0"/>
    <n v="5600"/>
    <x v="1119"/>
    <x v="0"/>
  </r>
  <r>
    <d v="2021-05-20T00:00:00"/>
    <s v="São Paulo"/>
    <x v="0"/>
    <n v="8000"/>
    <x v="1120"/>
    <x v="1"/>
  </r>
  <r>
    <d v="2021-05-21T00:00:00"/>
    <s v="São Paulo"/>
    <x v="0"/>
    <n v="17000"/>
    <x v="1121"/>
    <x v="1"/>
  </r>
  <r>
    <d v="2021-05-21T00:00:00"/>
    <s v="Goiânia"/>
    <x v="2"/>
    <n v="5000"/>
    <x v="1122"/>
    <x v="1"/>
  </r>
  <r>
    <d v="2021-05-21T00:00:00"/>
    <s v="Belo Horizonte"/>
    <x v="5"/>
    <n v="2100"/>
    <x v="1123"/>
    <x v="0"/>
  </r>
  <r>
    <d v="2021-05-21T00:00:00"/>
    <s v="Goiânia"/>
    <x v="2"/>
    <n v="15900"/>
    <x v="1124"/>
    <x v="1"/>
  </r>
  <r>
    <d v="2021-05-21T00:00:00"/>
    <s v="Belo Horizonte"/>
    <x v="5"/>
    <n v="15900"/>
    <x v="1125"/>
    <x v="0"/>
  </r>
  <r>
    <d v="2021-05-21T00:00:00"/>
    <s v="São Paulo"/>
    <x v="0"/>
    <n v="4800"/>
    <x v="1126"/>
    <x v="0"/>
  </r>
  <r>
    <d v="2021-05-21T00:00:00"/>
    <s v="São Paulo"/>
    <x v="0"/>
    <n v="4200"/>
    <x v="1013"/>
    <x v="0"/>
  </r>
  <r>
    <d v="2021-05-21T00:00:00"/>
    <s v="Rio de Janeiro"/>
    <x v="1"/>
    <n v="21200"/>
    <x v="1127"/>
    <x v="1"/>
  </r>
  <r>
    <d v="2021-05-21T00:00:00"/>
    <s v="Guarulhos"/>
    <x v="0"/>
    <n v="17500"/>
    <x v="1128"/>
    <x v="1"/>
  </r>
  <r>
    <d v="2021-05-21T00:00:00"/>
    <s v="São Paulo"/>
    <x v="0"/>
    <n v="1600"/>
    <x v="1129"/>
    <x v="0"/>
  </r>
  <r>
    <d v="2021-05-21T00:00:00"/>
    <s v="Goiânia"/>
    <x v="2"/>
    <n v="21200"/>
    <x v="1130"/>
    <x v="0"/>
  </r>
  <r>
    <d v="2021-05-21T00:00:00"/>
    <s v="São Paulo"/>
    <x v="0"/>
    <n v="1400"/>
    <x v="1131"/>
    <x v="0"/>
  </r>
  <r>
    <d v="2021-05-22T00:00:00"/>
    <s v="São Paulo"/>
    <x v="0"/>
    <n v="21200"/>
    <x v="1132"/>
    <x v="1"/>
  </r>
  <r>
    <d v="2021-05-22T00:00:00"/>
    <s v="Campinas"/>
    <x v="0"/>
    <n v="26500"/>
    <x v="1133"/>
    <x v="0"/>
  </r>
  <r>
    <d v="2021-05-22T00:00:00"/>
    <s v="Recife"/>
    <x v="6"/>
    <n v="10500"/>
    <x v="1134"/>
    <x v="1"/>
  </r>
  <r>
    <d v="2021-05-22T00:00:00"/>
    <s v="Belo Horizonte"/>
    <x v="5"/>
    <n v="3500"/>
    <x v="1135"/>
    <x v="0"/>
  </r>
  <r>
    <d v="2021-05-22T00:00:00"/>
    <s v="Rio de Janeiro"/>
    <x v="1"/>
    <n v="8000"/>
    <x v="1136"/>
    <x v="1"/>
  </r>
  <r>
    <d v="2021-05-22T00:00:00"/>
    <s v="São Paulo"/>
    <x v="0"/>
    <n v="5300"/>
    <x v="1137"/>
    <x v="0"/>
  </r>
  <r>
    <d v="2021-05-22T00:00:00"/>
    <s v="Belo Horizonte"/>
    <x v="5"/>
    <n v="2800"/>
    <x v="1138"/>
    <x v="1"/>
  </r>
  <r>
    <d v="2021-05-22T00:00:00"/>
    <s v="Rio de Janeiro"/>
    <x v="1"/>
    <n v="13600"/>
    <x v="1139"/>
    <x v="0"/>
  </r>
  <r>
    <d v="2021-05-22T00:00:00"/>
    <s v="São Paulo"/>
    <x v="0"/>
    <n v="8400"/>
    <x v="1140"/>
    <x v="0"/>
  </r>
  <r>
    <d v="2021-05-22T00:00:00"/>
    <s v="São Paulo"/>
    <x v="0"/>
    <n v="4800"/>
    <x v="1141"/>
    <x v="0"/>
  </r>
  <r>
    <d v="2021-05-22T00:00:00"/>
    <s v="Campinas"/>
    <x v="0"/>
    <n v="7500"/>
    <x v="1142"/>
    <x v="0"/>
  </r>
  <r>
    <d v="2021-05-22T00:00:00"/>
    <s v="Niterói"/>
    <x v="1"/>
    <n v="8000"/>
    <x v="1143"/>
    <x v="0"/>
  </r>
  <r>
    <d v="2021-05-22T00:00:00"/>
    <s v="Belo Horizonte"/>
    <x v="5"/>
    <n v="10000"/>
    <x v="1144"/>
    <x v="0"/>
  </r>
  <r>
    <d v="2021-05-22T00:00:00"/>
    <s v="Belo Horizonte"/>
    <x v="5"/>
    <n v="2100"/>
    <x v="1145"/>
    <x v="1"/>
  </r>
  <r>
    <d v="2021-05-22T00:00:00"/>
    <s v="Belo Horizonte"/>
    <x v="5"/>
    <n v="8400"/>
    <x v="1146"/>
    <x v="0"/>
  </r>
  <r>
    <d v="2021-05-22T00:00:00"/>
    <s v="Rio de Janeiro"/>
    <x v="1"/>
    <n v="10000"/>
    <x v="1147"/>
    <x v="0"/>
  </r>
  <r>
    <d v="2021-05-22T00:00:00"/>
    <s v="Niterói"/>
    <x v="1"/>
    <n v="26500"/>
    <x v="1148"/>
    <x v="1"/>
  </r>
  <r>
    <d v="2021-05-22T00:00:00"/>
    <s v="Guarulhos"/>
    <x v="0"/>
    <n v="3400"/>
    <x v="1149"/>
    <x v="0"/>
  </r>
  <r>
    <d v="2021-05-22T00:00:00"/>
    <s v="Porto Alegre"/>
    <x v="4"/>
    <n v="5000"/>
    <x v="5"/>
    <x v="0"/>
  </r>
  <r>
    <d v="2021-05-22T00:00:00"/>
    <s v="Belo Horizonte"/>
    <x v="5"/>
    <n v="3200"/>
    <x v="1150"/>
    <x v="1"/>
  </r>
  <r>
    <d v="2021-05-22T00:00:00"/>
    <s v="Belo Horizonte"/>
    <x v="5"/>
    <n v="15900"/>
    <x v="1151"/>
    <x v="1"/>
  </r>
  <r>
    <d v="2021-05-22T00:00:00"/>
    <s v="Guarulhos"/>
    <x v="0"/>
    <n v="26500"/>
    <x v="1152"/>
    <x v="0"/>
  </r>
  <r>
    <d v="2021-05-22T00:00:00"/>
    <s v="Niterói"/>
    <x v="1"/>
    <n v="3500"/>
    <x v="1153"/>
    <x v="1"/>
  </r>
  <r>
    <d v="2021-05-22T00:00:00"/>
    <s v="Belo Horizonte"/>
    <x v="5"/>
    <n v="26500"/>
    <x v="527"/>
    <x v="0"/>
  </r>
  <r>
    <d v="2021-05-22T00:00:00"/>
    <s v="Niterói"/>
    <x v="1"/>
    <n v="1600"/>
    <x v="1154"/>
    <x v="0"/>
  </r>
  <r>
    <d v="2021-05-22T00:00:00"/>
    <s v="Guarulhos"/>
    <x v="0"/>
    <n v="5300"/>
    <x v="1155"/>
    <x v="1"/>
  </r>
  <r>
    <d v="2021-05-22T00:00:00"/>
    <s v="Recife"/>
    <x v="6"/>
    <n v="8000"/>
    <x v="1156"/>
    <x v="1"/>
  </r>
  <r>
    <d v="2021-05-22T00:00:00"/>
    <s v="Belo Horizonte"/>
    <x v="5"/>
    <n v="8400"/>
    <x v="1157"/>
    <x v="0"/>
  </r>
  <r>
    <d v="2021-05-22T00:00:00"/>
    <s v="Goiânia"/>
    <x v="2"/>
    <n v="5300"/>
    <x v="1158"/>
    <x v="0"/>
  </r>
  <r>
    <d v="2021-05-22T00:00:00"/>
    <s v="Niterói"/>
    <x v="1"/>
    <n v="2100"/>
    <x v="1159"/>
    <x v="1"/>
  </r>
  <r>
    <d v="2021-05-22T00:00:00"/>
    <s v="Guarulhos"/>
    <x v="0"/>
    <n v="17500"/>
    <x v="1160"/>
    <x v="0"/>
  </r>
  <r>
    <d v="2021-05-22T00:00:00"/>
    <s v="Rio de Janeiro"/>
    <x v="1"/>
    <n v="15900"/>
    <x v="1161"/>
    <x v="0"/>
  </r>
  <r>
    <d v="2021-05-23T00:00:00"/>
    <s v="Belo Horizonte"/>
    <x v="5"/>
    <n v="1400"/>
    <x v="1162"/>
    <x v="0"/>
  </r>
  <r>
    <d v="2021-05-23T00:00:00"/>
    <s v="Porto Alegre"/>
    <x v="4"/>
    <n v="4200"/>
    <x v="1163"/>
    <x v="0"/>
  </r>
  <r>
    <d v="2021-05-23T00:00:00"/>
    <s v="Guarulhos"/>
    <x v="0"/>
    <n v="7500"/>
    <x v="246"/>
    <x v="0"/>
  </r>
  <r>
    <d v="2021-05-24T00:00:00"/>
    <s v="Goiânia"/>
    <x v="2"/>
    <n v="10000"/>
    <x v="1164"/>
    <x v="1"/>
  </r>
  <r>
    <d v="2021-05-24T00:00:00"/>
    <s v="Goiânia"/>
    <x v="2"/>
    <n v="5600"/>
    <x v="1165"/>
    <x v="0"/>
  </r>
  <r>
    <d v="2021-05-24T00:00:00"/>
    <s v="Porto Alegre"/>
    <x v="4"/>
    <n v="3500"/>
    <x v="1166"/>
    <x v="1"/>
  </r>
  <r>
    <d v="2021-05-24T00:00:00"/>
    <s v="Belo Horizonte"/>
    <x v="5"/>
    <n v="21200"/>
    <x v="1167"/>
    <x v="1"/>
  </r>
  <r>
    <d v="2021-05-25T00:00:00"/>
    <s v="Campinas"/>
    <x v="0"/>
    <n v="5000"/>
    <x v="1168"/>
    <x v="1"/>
  </r>
  <r>
    <d v="2021-05-26T00:00:00"/>
    <s v="Rio de Janeiro"/>
    <x v="1"/>
    <n v="5300"/>
    <x v="1169"/>
    <x v="1"/>
  </r>
  <r>
    <d v="2021-05-26T00:00:00"/>
    <s v="São Paulo"/>
    <x v="0"/>
    <n v="4200"/>
    <x v="1170"/>
    <x v="0"/>
  </r>
  <r>
    <d v="2021-05-26T00:00:00"/>
    <s v="Belo Horizonte"/>
    <x v="5"/>
    <n v="5300"/>
    <x v="1171"/>
    <x v="1"/>
  </r>
  <r>
    <d v="2021-05-26T00:00:00"/>
    <s v="Campinas"/>
    <x v="0"/>
    <n v="3400"/>
    <x v="1172"/>
    <x v="1"/>
  </r>
  <r>
    <d v="2021-05-26T00:00:00"/>
    <s v="Campinas"/>
    <x v="0"/>
    <n v="10600"/>
    <x v="1173"/>
    <x v="1"/>
  </r>
  <r>
    <d v="2021-05-26T00:00:00"/>
    <s v="Recife"/>
    <x v="6"/>
    <n v="6300"/>
    <x v="1174"/>
    <x v="1"/>
  </r>
  <r>
    <d v="2021-05-26T00:00:00"/>
    <s v="Curitiba"/>
    <x v="3"/>
    <n v="12500"/>
    <x v="300"/>
    <x v="0"/>
  </r>
  <r>
    <d v="2021-05-27T00:00:00"/>
    <s v="Campinas"/>
    <x v="0"/>
    <n v="10000"/>
    <x v="1175"/>
    <x v="1"/>
  </r>
  <r>
    <d v="2021-05-27T00:00:00"/>
    <s v="Rio de Janeiro"/>
    <x v="1"/>
    <n v="5000"/>
    <x v="1176"/>
    <x v="1"/>
  </r>
  <r>
    <d v="2021-05-27T00:00:00"/>
    <s v="Belo Horizonte"/>
    <x v="5"/>
    <n v="2500"/>
    <x v="1177"/>
    <x v="0"/>
  </r>
  <r>
    <d v="2021-05-27T00:00:00"/>
    <s v="Curitiba"/>
    <x v="3"/>
    <n v="6800"/>
    <x v="1178"/>
    <x v="1"/>
  </r>
  <r>
    <d v="2021-05-27T00:00:00"/>
    <s v="Niterói"/>
    <x v="1"/>
    <n v="15900"/>
    <x v="1179"/>
    <x v="1"/>
  </r>
  <r>
    <d v="2021-05-27T00:00:00"/>
    <s v="São Paulo"/>
    <x v="0"/>
    <n v="2100"/>
    <x v="1180"/>
    <x v="0"/>
  </r>
  <r>
    <d v="2021-05-27T00:00:00"/>
    <s v="São Paulo"/>
    <x v="0"/>
    <n v="3500"/>
    <x v="1181"/>
    <x v="0"/>
  </r>
  <r>
    <d v="2021-05-27T00:00:00"/>
    <s v="Belo Horizonte"/>
    <x v="5"/>
    <n v="10000"/>
    <x v="1182"/>
    <x v="0"/>
  </r>
  <r>
    <d v="2021-05-27T00:00:00"/>
    <s v="Porto Alegre"/>
    <x v="4"/>
    <n v="4200"/>
    <x v="1183"/>
    <x v="0"/>
  </r>
  <r>
    <d v="2021-05-28T00:00:00"/>
    <s v="São Paulo"/>
    <x v="0"/>
    <n v="17500"/>
    <x v="1184"/>
    <x v="0"/>
  </r>
  <r>
    <d v="2021-05-28T00:00:00"/>
    <s v="Belo Horizonte"/>
    <x v="5"/>
    <n v="7000"/>
    <x v="1185"/>
    <x v="0"/>
  </r>
  <r>
    <d v="2021-05-28T00:00:00"/>
    <s v="Goiânia"/>
    <x v="2"/>
    <n v="2500"/>
    <x v="1186"/>
    <x v="1"/>
  </r>
  <r>
    <d v="2021-05-28T00:00:00"/>
    <s v="Guarulhos"/>
    <x v="0"/>
    <n v="10500"/>
    <x v="1187"/>
    <x v="0"/>
  </r>
  <r>
    <d v="2021-05-28T00:00:00"/>
    <s v="Guarulhos"/>
    <x v="0"/>
    <n v="1600"/>
    <x v="1188"/>
    <x v="0"/>
  </r>
  <r>
    <d v="2021-05-28T00:00:00"/>
    <s v="São Paulo"/>
    <x v="0"/>
    <n v="7000"/>
    <x v="1189"/>
    <x v="1"/>
  </r>
  <r>
    <d v="2021-05-28T00:00:00"/>
    <s v="Campinas"/>
    <x v="0"/>
    <n v="7500"/>
    <x v="1190"/>
    <x v="1"/>
  </r>
  <r>
    <d v="2021-05-28T00:00:00"/>
    <s v="Curitiba"/>
    <x v="3"/>
    <n v="3400"/>
    <x v="1191"/>
    <x v="0"/>
  </r>
  <r>
    <d v="2021-05-28T00:00:00"/>
    <s v="Porto Alegre"/>
    <x v="4"/>
    <n v="26500"/>
    <x v="1192"/>
    <x v="1"/>
  </r>
  <r>
    <d v="2021-05-28T00:00:00"/>
    <s v="São Paulo"/>
    <x v="0"/>
    <n v="5000"/>
    <x v="1193"/>
    <x v="0"/>
  </r>
  <r>
    <d v="2021-05-28T00:00:00"/>
    <s v="Curitiba"/>
    <x v="3"/>
    <n v="2800"/>
    <x v="277"/>
    <x v="0"/>
  </r>
  <r>
    <d v="2021-05-28T00:00:00"/>
    <s v="Niterói"/>
    <x v="1"/>
    <n v="26500"/>
    <x v="1194"/>
    <x v="0"/>
  </r>
  <r>
    <d v="2021-05-28T00:00:00"/>
    <s v="Campinas"/>
    <x v="0"/>
    <n v="6800"/>
    <x v="1195"/>
    <x v="0"/>
  </r>
  <r>
    <d v="2021-05-28T00:00:00"/>
    <s v="Belo Horizonte"/>
    <x v="5"/>
    <n v="5600"/>
    <x v="1196"/>
    <x v="1"/>
  </r>
  <r>
    <d v="2021-05-28T00:00:00"/>
    <s v="Belo Horizonte"/>
    <x v="5"/>
    <n v="6300"/>
    <x v="1197"/>
    <x v="1"/>
  </r>
  <r>
    <d v="2021-05-28T00:00:00"/>
    <s v="Niterói"/>
    <x v="1"/>
    <n v="3400"/>
    <x v="1198"/>
    <x v="0"/>
  </r>
  <r>
    <d v="2021-05-28T00:00:00"/>
    <s v="São Paulo"/>
    <x v="0"/>
    <n v="26500"/>
    <x v="1199"/>
    <x v="1"/>
  </r>
  <r>
    <d v="2021-05-28T00:00:00"/>
    <s v="Belo Horizonte"/>
    <x v="5"/>
    <n v="5000"/>
    <x v="1200"/>
    <x v="1"/>
  </r>
  <r>
    <d v="2021-05-28T00:00:00"/>
    <s v="Belo Horizonte"/>
    <x v="5"/>
    <n v="2500"/>
    <x v="163"/>
    <x v="1"/>
  </r>
  <r>
    <d v="2021-05-28T00:00:00"/>
    <s v="Guarulhos"/>
    <x v="0"/>
    <n v="7000"/>
    <x v="1201"/>
    <x v="1"/>
  </r>
  <r>
    <d v="2021-05-28T00:00:00"/>
    <s v="Guarulhos"/>
    <x v="0"/>
    <n v="10500"/>
    <x v="1202"/>
    <x v="0"/>
  </r>
  <r>
    <d v="2021-05-28T00:00:00"/>
    <s v="Goiânia"/>
    <x v="2"/>
    <n v="2500"/>
    <x v="1203"/>
    <x v="1"/>
  </r>
  <r>
    <d v="2021-05-29T00:00:00"/>
    <s v="Goiânia"/>
    <x v="2"/>
    <n v="1400"/>
    <x v="1204"/>
    <x v="0"/>
  </r>
  <r>
    <d v="2021-05-29T00:00:00"/>
    <s v="Guarulhos"/>
    <x v="0"/>
    <n v="21200"/>
    <x v="1205"/>
    <x v="0"/>
  </r>
  <r>
    <d v="2021-05-29T00:00:00"/>
    <s v="Rio de Janeiro"/>
    <x v="1"/>
    <n v="17500"/>
    <x v="1206"/>
    <x v="0"/>
  </r>
  <r>
    <d v="2021-05-29T00:00:00"/>
    <s v="Belo Horizonte"/>
    <x v="5"/>
    <n v="15900"/>
    <x v="120"/>
    <x v="0"/>
  </r>
  <r>
    <d v="2021-05-29T00:00:00"/>
    <s v="Niterói"/>
    <x v="1"/>
    <n v="10200"/>
    <x v="1207"/>
    <x v="1"/>
  </r>
  <r>
    <d v="2021-05-29T00:00:00"/>
    <s v="Recife"/>
    <x v="6"/>
    <n v="4200"/>
    <x v="1208"/>
    <x v="0"/>
  </r>
  <r>
    <d v="2021-05-29T00:00:00"/>
    <s v="Rio de Janeiro"/>
    <x v="1"/>
    <n v="3400"/>
    <x v="1209"/>
    <x v="0"/>
  </r>
  <r>
    <d v="2021-05-29T00:00:00"/>
    <s v="São Paulo"/>
    <x v="0"/>
    <n v="8000"/>
    <x v="1210"/>
    <x v="0"/>
  </r>
  <r>
    <d v="2021-05-30T00:00:00"/>
    <s v="São Paulo"/>
    <x v="0"/>
    <n v="10500"/>
    <x v="1211"/>
    <x v="1"/>
  </r>
  <r>
    <d v="2021-05-30T00:00:00"/>
    <s v="Belo Horizonte"/>
    <x v="5"/>
    <n v="10600"/>
    <x v="1212"/>
    <x v="1"/>
  </r>
  <r>
    <d v="2021-05-30T00:00:00"/>
    <s v="São Paulo"/>
    <x v="0"/>
    <n v="5300"/>
    <x v="1213"/>
    <x v="1"/>
  </r>
  <r>
    <d v="2021-05-30T00:00:00"/>
    <s v="Guarulhos"/>
    <x v="0"/>
    <n v="13600"/>
    <x v="1214"/>
    <x v="1"/>
  </r>
  <r>
    <d v="2021-05-30T00:00:00"/>
    <s v="Porto Alegre"/>
    <x v="4"/>
    <n v="12500"/>
    <x v="1215"/>
    <x v="1"/>
  </r>
  <r>
    <d v="2021-05-30T00:00:00"/>
    <s v="Guarulhos"/>
    <x v="0"/>
    <n v="10200"/>
    <x v="1216"/>
    <x v="1"/>
  </r>
  <r>
    <d v="2021-05-30T00:00:00"/>
    <s v="São Paulo"/>
    <x v="0"/>
    <n v="5300"/>
    <x v="1217"/>
    <x v="0"/>
  </r>
  <r>
    <d v="2021-05-30T00:00:00"/>
    <s v="São Paulo"/>
    <x v="0"/>
    <n v="21200"/>
    <x v="1218"/>
    <x v="0"/>
  </r>
  <r>
    <d v="2021-05-30T00:00:00"/>
    <s v="Guarulhos"/>
    <x v="0"/>
    <n v="2500"/>
    <x v="1219"/>
    <x v="0"/>
  </r>
  <r>
    <d v="2021-05-31T00:00:00"/>
    <s v="São Paulo"/>
    <x v="0"/>
    <n v="7000"/>
    <x v="1220"/>
    <x v="1"/>
  </r>
  <r>
    <d v="2021-05-31T00:00:00"/>
    <s v="Niterói"/>
    <x v="1"/>
    <n v="5300"/>
    <x v="1221"/>
    <x v="1"/>
  </r>
  <r>
    <d v="2021-05-31T00:00:00"/>
    <s v="Belo Horizonte"/>
    <x v="5"/>
    <n v="17500"/>
    <x v="1222"/>
    <x v="1"/>
  </r>
  <r>
    <d v="2021-05-31T00:00:00"/>
    <s v="Niterói"/>
    <x v="1"/>
    <n v="3400"/>
    <x v="1223"/>
    <x v="1"/>
  </r>
  <r>
    <d v="2021-05-31T00:00:00"/>
    <s v="São Paulo"/>
    <x v="0"/>
    <n v="2100"/>
    <x v="1224"/>
    <x v="1"/>
  </r>
  <r>
    <d v="2021-05-31T00:00:00"/>
    <s v="Rio de Janeiro"/>
    <x v="1"/>
    <n v="5000"/>
    <x v="1225"/>
    <x v="0"/>
  </r>
  <r>
    <d v="2021-05-31T00:00:00"/>
    <s v="Guarulhos"/>
    <x v="0"/>
    <n v="13600"/>
    <x v="1226"/>
    <x v="1"/>
  </r>
  <r>
    <d v="2021-05-31T00:00:00"/>
    <s v="Belo Horizonte"/>
    <x v="5"/>
    <n v="15900"/>
    <x v="7"/>
    <x v="1"/>
  </r>
  <r>
    <d v="2021-05-31T00:00:00"/>
    <s v="Belo Horizonte"/>
    <x v="5"/>
    <n v="10200"/>
    <x v="1227"/>
    <x v="1"/>
  </r>
  <r>
    <d v="2021-05-31T00:00:00"/>
    <s v="São Paulo"/>
    <x v="0"/>
    <n v="12500"/>
    <x v="1228"/>
    <x v="1"/>
  </r>
  <r>
    <d v="2021-05-31T00:00:00"/>
    <s v="Rio de Janeiro"/>
    <x v="1"/>
    <n v="26500"/>
    <x v="1229"/>
    <x v="0"/>
  </r>
  <r>
    <d v="2021-06-01T00:00:00"/>
    <s v="Belo Horizonte"/>
    <x v="5"/>
    <n v="26500"/>
    <x v="1230"/>
    <x v="1"/>
  </r>
  <r>
    <d v="2021-06-01T00:00:00"/>
    <s v="Porto Alegre"/>
    <x v="4"/>
    <n v="21200"/>
    <x v="1231"/>
    <x v="0"/>
  </r>
  <r>
    <d v="2021-06-02T00:00:00"/>
    <s v="Rio de Janeiro"/>
    <x v="1"/>
    <n v="3200"/>
    <x v="1232"/>
    <x v="1"/>
  </r>
  <r>
    <d v="2021-06-02T00:00:00"/>
    <s v="Goiânia"/>
    <x v="2"/>
    <n v="26500"/>
    <x v="252"/>
    <x v="1"/>
  </r>
  <r>
    <d v="2021-06-03T00:00:00"/>
    <s v="São Paulo"/>
    <x v="0"/>
    <n v="13600"/>
    <x v="1233"/>
    <x v="0"/>
  </r>
  <r>
    <d v="2021-06-03T00:00:00"/>
    <s v="São Paulo"/>
    <x v="0"/>
    <n v="6300"/>
    <x v="1234"/>
    <x v="1"/>
  </r>
  <r>
    <d v="2021-06-03T00:00:00"/>
    <s v="Belo Horizonte"/>
    <x v="5"/>
    <n v="8000"/>
    <x v="1235"/>
    <x v="0"/>
  </r>
  <r>
    <d v="2021-06-03T00:00:00"/>
    <s v="São Paulo"/>
    <x v="0"/>
    <n v="8400"/>
    <x v="1236"/>
    <x v="1"/>
  </r>
  <r>
    <d v="2021-06-04T00:00:00"/>
    <s v="Recife"/>
    <x v="6"/>
    <n v="3200"/>
    <x v="1237"/>
    <x v="0"/>
  </r>
  <r>
    <d v="2021-06-04T00:00:00"/>
    <s v="Curitiba"/>
    <x v="3"/>
    <n v="6300"/>
    <x v="1238"/>
    <x v="1"/>
  </r>
  <r>
    <d v="2021-06-04T00:00:00"/>
    <s v="Goiânia"/>
    <x v="2"/>
    <n v="3200"/>
    <x v="1239"/>
    <x v="1"/>
  </r>
  <r>
    <d v="2021-06-05T00:00:00"/>
    <s v="Guarulhos"/>
    <x v="0"/>
    <n v="10600"/>
    <x v="1240"/>
    <x v="0"/>
  </r>
  <r>
    <d v="2021-06-05T00:00:00"/>
    <s v="Niterói"/>
    <x v="1"/>
    <n v="7500"/>
    <x v="1241"/>
    <x v="1"/>
  </r>
  <r>
    <d v="2021-06-05T00:00:00"/>
    <s v="Niterói"/>
    <x v="1"/>
    <n v="3500"/>
    <x v="1242"/>
    <x v="0"/>
  </r>
  <r>
    <d v="2021-06-05T00:00:00"/>
    <s v="Campinas"/>
    <x v="0"/>
    <n v="7000"/>
    <x v="1243"/>
    <x v="0"/>
  </r>
  <r>
    <d v="2021-06-05T00:00:00"/>
    <s v="Rio de Janeiro"/>
    <x v="1"/>
    <n v="12500"/>
    <x v="1244"/>
    <x v="1"/>
  </r>
  <r>
    <d v="2021-06-05T00:00:00"/>
    <s v="São Paulo"/>
    <x v="0"/>
    <n v="2800"/>
    <x v="1170"/>
    <x v="0"/>
  </r>
  <r>
    <d v="2021-06-05T00:00:00"/>
    <s v="Goiânia"/>
    <x v="2"/>
    <n v="5600"/>
    <x v="1245"/>
    <x v="1"/>
  </r>
  <r>
    <d v="2021-06-05T00:00:00"/>
    <s v="Porto Alegre"/>
    <x v="4"/>
    <n v="10200"/>
    <x v="1246"/>
    <x v="0"/>
  </r>
  <r>
    <d v="2021-06-05T00:00:00"/>
    <s v="Rio de Janeiro"/>
    <x v="1"/>
    <n v="8400"/>
    <x v="1247"/>
    <x v="1"/>
  </r>
  <r>
    <d v="2021-06-05T00:00:00"/>
    <s v="Porto Alegre"/>
    <x v="4"/>
    <n v="26500"/>
    <x v="1248"/>
    <x v="0"/>
  </r>
  <r>
    <d v="2021-06-05T00:00:00"/>
    <s v="Niterói"/>
    <x v="1"/>
    <n v="10200"/>
    <x v="1249"/>
    <x v="1"/>
  </r>
  <r>
    <d v="2021-06-05T00:00:00"/>
    <s v="Curitiba"/>
    <x v="3"/>
    <n v="15900"/>
    <x v="1250"/>
    <x v="0"/>
  </r>
  <r>
    <d v="2021-06-05T00:00:00"/>
    <s v="Niterói"/>
    <x v="1"/>
    <n v="1400"/>
    <x v="1251"/>
    <x v="0"/>
  </r>
  <r>
    <d v="2021-06-05T00:00:00"/>
    <s v="Goiânia"/>
    <x v="2"/>
    <n v="2500"/>
    <x v="1252"/>
    <x v="0"/>
  </r>
  <r>
    <d v="2021-06-05T00:00:00"/>
    <s v="Campinas"/>
    <x v="0"/>
    <n v="3200"/>
    <x v="1253"/>
    <x v="1"/>
  </r>
  <r>
    <d v="2021-06-05T00:00:00"/>
    <s v="Belo Horizonte"/>
    <x v="5"/>
    <n v="3400"/>
    <x v="1254"/>
    <x v="1"/>
  </r>
  <r>
    <d v="2021-06-05T00:00:00"/>
    <s v="Guarulhos"/>
    <x v="0"/>
    <n v="10200"/>
    <x v="1255"/>
    <x v="0"/>
  </r>
  <r>
    <d v="2021-06-06T00:00:00"/>
    <s v="Porto Alegre"/>
    <x v="4"/>
    <n v="2800"/>
    <x v="1256"/>
    <x v="1"/>
  </r>
  <r>
    <d v="2021-06-06T00:00:00"/>
    <s v="São Paulo"/>
    <x v="0"/>
    <n v="10500"/>
    <x v="1257"/>
    <x v="1"/>
  </r>
  <r>
    <d v="2021-06-06T00:00:00"/>
    <s v="Rio de Janeiro"/>
    <x v="1"/>
    <n v="2500"/>
    <x v="1258"/>
    <x v="1"/>
  </r>
  <r>
    <d v="2021-06-07T00:00:00"/>
    <s v="São Paulo"/>
    <x v="0"/>
    <n v="10000"/>
    <x v="1259"/>
    <x v="0"/>
  </r>
  <r>
    <d v="2021-06-07T00:00:00"/>
    <s v="Porto Alegre"/>
    <x v="4"/>
    <n v="1600"/>
    <x v="1260"/>
    <x v="1"/>
  </r>
  <r>
    <d v="2021-06-07T00:00:00"/>
    <s v="Belo Horizonte"/>
    <x v="5"/>
    <n v="4800"/>
    <x v="1261"/>
    <x v="0"/>
  </r>
  <r>
    <d v="2021-06-07T00:00:00"/>
    <s v="Guarulhos"/>
    <x v="0"/>
    <n v="12500"/>
    <x v="625"/>
    <x v="0"/>
  </r>
  <r>
    <d v="2021-06-08T00:00:00"/>
    <s v="Campinas"/>
    <x v="0"/>
    <n v="5300"/>
    <x v="1262"/>
    <x v="1"/>
  </r>
  <r>
    <d v="2021-06-08T00:00:00"/>
    <s v="Belo Horizonte"/>
    <x v="5"/>
    <n v="6400"/>
    <x v="1263"/>
    <x v="1"/>
  </r>
  <r>
    <d v="2021-06-08T00:00:00"/>
    <s v="Rio de Janeiro"/>
    <x v="1"/>
    <n v="13600"/>
    <x v="1264"/>
    <x v="0"/>
  </r>
  <r>
    <d v="2021-06-08T00:00:00"/>
    <s v="São Paulo"/>
    <x v="0"/>
    <n v="2100"/>
    <x v="1265"/>
    <x v="0"/>
  </r>
  <r>
    <d v="2021-06-09T00:00:00"/>
    <s v="Porto Alegre"/>
    <x v="4"/>
    <n v="2800"/>
    <x v="1266"/>
    <x v="0"/>
  </r>
  <r>
    <d v="2021-06-09T00:00:00"/>
    <s v="Goiânia"/>
    <x v="2"/>
    <n v="21200"/>
    <x v="1267"/>
    <x v="1"/>
  </r>
  <r>
    <d v="2021-06-09T00:00:00"/>
    <s v="Niterói"/>
    <x v="1"/>
    <n v="5300"/>
    <x v="1268"/>
    <x v="0"/>
  </r>
  <r>
    <d v="2021-06-09T00:00:00"/>
    <s v="Curitiba"/>
    <x v="3"/>
    <n v="4800"/>
    <x v="1269"/>
    <x v="0"/>
  </r>
  <r>
    <d v="2021-06-09T00:00:00"/>
    <s v="Porto Alegre"/>
    <x v="4"/>
    <n v="1400"/>
    <x v="1270"/>
    <x v="0"/>
  </r>
  <r>
    <d v="2021-06-09T00:00:00"/>
    <s v="Belo Horizonte"/>
    <x v="5"/>
    <n v="5300"/>
    <x v="1271"/>
    <x v="1"/>
  </r>
  <r>
    <d v="2021-06-09T00:00:00"/>
    <s v="Rio de Janeiro"/>
    <x v="1"/>
    <n v="4800"/>
    <x v="1272"/>
    <x v="0"/>
  </r>
  <r>
    <d v="2021-06-10T00:00:00"/>
    <s v="Niterói"/>
    <x v="1"/>
    <n v="5300"/>
    <x v="1273"/>
    <x v="0"/>
  </r>
  <r>
    <d v="2021-06-10T00:00:00"/>
    <s v="Goiânia"/>
    <x v="2"/>
    <n v="12500"/>
    <x v="1274"/>
    <x v="0"/>
  </r>
  <r>
    <d v="2021-06-10T00:00:00"/>
    <s v="Niterói"/>
    <x v="1"/>
    <n v="26500"/>
    <x v="1275"/>
    <x v="1"/>
  </r>
  <r>
    <d v="2021-06-10T00:00:00"/>
    <s v="Belo Horizonte"/>
    <x v="5"/>
    <n v="4800"/>
    <x v="1276"/>
    <x v="0"/>
  </r>
  <r>
    <d v="2021-06-10T00:00:00"/>
    <s v="Rio de Janeiro"/>
    <x v="1"/>
    <n v="7000"/>
    <x v="1277"/>
    <x v="0"/>
  </r>
  <r>
    <d v="2021-06-10T00:00:00"/>
    <s v="Belo Horizonte"/>
    <x v="5"/>
    <n v="2500"/>
    <x v="1278"/>
    <x v="0"/>
  </r>
  <r>
    <d v="2021-06-10T00:00:00"/>
    <s v="Belo Horizonte"/>
    <x v="5"/>
    <n v="6300"/>
    <x v="1279"/>
    <x v="0"/>
  </r>
  <r>
    <d v="2021-06-10T00:00:00"/>
    <s v="Belo Horizonte"/>
    <x v="5"/>
    <n v="21200"/>
    <x v="1280"/>
    <x v="0"/>
  </r>
  <r>
    <d v="2021-06-10T00:00:00"/>
    <s v="São Paulo"/>
    <x v="0"/>
    <n v="4200"/>
    <x v="1281"/>
    <x v="0"/>
  </r>
  <r>
    <d v="2021-06-10T00:00:00"/>
    <s v="Recife"/>
    <x v="6"/>
    <n v="5000"/>
    <x v="375"/>
    <x v="0"/>
  </r>
  <r>
    <d v="2021-06-10T00:00:00"/>
    <s v="Guarulhos"/>
    <x v="0"/>
    <n v="5000"/>
    <x v="1282"/>
    <x v="0"/>
  </r>
  <r>
    <d v="2021-06-10T00:00:00"/>
    <s v="Belo Horizonte"/>
    <x v="5"/>
    <n v="5000"/>
    <x v="470"/>
    <x v="1"/>
  </r>
  <r>
    <d v="2021-06-10T00:00:00"/>
    <s v="Guarulhos"/>
    <x v="0"/>
    <n v="3400"/>
    <x v="1283"/>
    <x v="1"/>
  </r>
  <r>
    <d v="2021-06-10T00:00:00"/>
    <s v="Belo Horizonte"/>
    <x v="5"/>
    <n v="1400"/>
    <x v="1284"/>
    <x v="1"/>
  </r>
  <r>
    <d v="2021-06-10T00:00:00"/>
    <s v="Curitiba"/>
    <x v="3"/>
    <n v="10000"/>
    <x v="1285"/>
    <x v="1"/>
  </r>
  <r>
    <d v="2021-06-10T00:00:00"/>
    <s v="Belo Horizonte"/>
    <x v="5"/>
    <n v="6400"/>
    <x v="1286"/>
    <x v="0"/>
  </r>
  <r>
    <d v="2021-06-10T00:00:00"/>
    <s v="Guarulhos"/>
    <x v="0"/>
    <n v="10600"/>
    <x v="1287"/>
    <x v="1"/>
  </r>
  <r>
    <d v="2021-06-10T00:00:00"/>
    <s v="São Paulo"/>
    <x v="0"/>
    <n v="26500"/>
    <x v="1288"/>
    <x v="1"/>
  </r>
  <r>
    <d v="2021-06-10T00:00:00"/>
    <s v="Goiânia"/>
    <x v="2"/>
    <n v="7000"/>
    <x v="1289"/>
    <x v="1"/>
  </r>
  <r>
    <d v="2021-06-11T00:00:00"/>
    <s v="Guarulhos"/>
    <x v="0"/>
    <n v="10600"/>
    <x v="1290"/>
    <x v="1"/>
  </r>
  <r>
    <d v="2021-06-11T00:00:00"/>
    <s v="São Paulo"/>
    <x v="0"/>
    <n v="1600"/>
    <x v="1027"/>
    <x v="0"/>
  </r>
  <r>
    <d v="2021-06-11T00:00:00"/>
    <s v="Guarulhos"/>
    <x v="0"/>
    <n v="3200"/>
    <x v="1291"/>
    <x v="1"/>
  </r>
  <r>
    <d v="2021-06-11T00:00:00"/>
    <s v="Niterói"/>
    <x v="1"/>
    <n v="1400"/>
    <x v="1292"/>
    <x v="0"/>
  </r>
  <r>
    <d v="2021-06-11T00:00:00"/>
    <s v="São Paulo"/>
    <x v="0"/>
    <n v="3400"/>
    <x v="1293"/>
    <x v="1"/>
  </r>
  <r>
    <d v="2021-06-11T00:00:00"/>
    <s v="Recife"/>
    <x v="6"/>
    <n v="5600"/>
    <x v="1294"/>
    <x v="1"/>
  </r>
  <r>
    <d v="2021-06-12T00:00:00"/>
    <s v="Niterói"/>
    <x v="1"/>
    <n v="21200"/>
    <x v="1295"/>
    <x v="1"/>
  </r>
  <r>
    <d v="2021-06-12T00:00:00"/>
    <s v="Goiânia"/>
    <x v="2"/>
    <n v="26500"/>
    <x v="1296"/>
    <x v="1"/>
  </r>
  <r>
    <d v="2021-06-12T00:00:00"/>
    <s v="Belo Horizonte"/>
    <x v="5"/>
    <n v="2100"/>
    <x v="1297"/>
    <x v="0"/>
  </r>
  <r>
    <d v="2021-06-12T00:00:00"/>
    <s v="Guarulhos"/>
    <x v="0"/>
    <n v="6300"/>
    <x v="1298"/>
    <x v="0"/>
  </r>
  <r>
    <d v="2021-06-12T00:00:00"/>
    <s v="Curitiba"/>
    <x v="3"/>
    <n v="17500"/>
    <x v="1299"/>
    <x v="0"/>
  </r>
  <r>
    <d v="2021-06-12T00:00:00"/>
    <s v="Campinas"/>
    <x v="0"/>
    <n v="17500"/>
    <x v="1300"/>
    <x v="1"/>
  </r>
  <r>
    <d v="2021-06-12T00:00:00"/>
    <s v="Curitiba"/>
    <x v="3"/>
    <n v="15900"/>
    <x v="1301"/>
    <x v="0"/>
  </r>
  <r>
    <d v="2021-06-12T00:00:00"/>
    <s v="Rio de Janeiro"/>
    <x v="1"/>
    <n v="26500"/>
    <x v="1302"/>
    <x v="0"/>
  </r>
  <r>
    <d v="2021-06-13T00:00:00"/>
    <s v="Niterói"/>
    <x v="1"/>
    <n v="8400"/>
    <x v="1303"/>
    <x v="0"/>
  </r>
  <r>
    <d v="2021-06-13T00:00:00"/>
    <s v="Goiânia"/>
    <x v="2"/>
    <n v="12500"/>
    <x v="1304"/>
    <x v="0"/>
  </r>
  <r>
    <d v="2021-06-13T00:00:00"/>
    <s v="Belo Horizonte"/>
    <x v="5"/>
    <n v="4200"/>
    <x v="1305"/>
    <x v="0"/>
  </r>
  <r>
    <d v="2021-06-13T00:00:00"/>
    <s v="Campinas"/>
    <x v="0"/>
    <n v="8000"/>
    <x v="1306"/>
    <x v="0"/>
  </r>
  <r>
    <d v="2021-06-13T00:00:00"/>
    <s v="Belo Horizonte"/>
    <x v="5"/>
    <n v="4200"/>
    <x v="1307"/>
    <x v="0"/>
  </r>
  <r>
    <d v="2021-06-13T00:00:00"/>
    <s v="Curitiba"/>
    <x v="3"/>
    <n v="8000"/>
    <x v="1308"/>
    <x v="1"/>
  </r>
  <r>
    <d v="2021-06-14T00:00:00"/>
    <s v="Goiânia"/>
    <x v="2"/>
    <n v="26500"/>
    <x v="1309"/>
    <x v="1"/>
  </r>
  <r>
    <d v="2021-06-14T00:00:00"/>
    <s v="São Paulo"/>
    <x v="0"/>
    <n v="7000"/>
    <x v="1310"/>
    <x v="0"/>
  </r>
  <r>
    <d v="2021-06-14T00:00:00"/>
    <s v="Niterói"/>
    <x v="1"/>
    <n v="17500"/>
    <x v="1311"/>
    <x v="1"/>
  </r>
  <r>
    <d v="2021-06-14T00:00:00"/>
    <s v="Goiânia"/>
    <x v="2"/>
    <n v="10200"/>
    <x v="1312"/>
    <x v="0"/>
  </r>
  <r>
    <d v="2021-06-14T00:00:00"/>
    <s v="Campinas"/>
    <x v="0"/>
    <n v="3200"/>
    <x v="908"/>
    <x v="0"/>
  </r>
  <r>
    <d v="2021-06-14T00:00:00"/>
    <s v="Belo Horizonte"/>
    <x v="5"/>
    <n v="26500"/>
    <x v="5"/>
    <x v="0"/>
  </r>
  <r>
    <d v="2021-06-14T00:00:00"/>
    <s v="Porto Alegre"/>
    <x v="4"/>
    <n v="8400"/>
    <x v="1313"/>
    <x v="1"/>
  </r>
  <r>
    <d v="2021-06-14T00:00:00"/>
    <s v="Rio de Janeiro"/>
    <x v="1"/>
    <n v="3500"/>
    <x v="1314"/>
    <x v="0"/>
  </r>
  <r>
    <d v="2021-06-15T00:00:00"/>
    <s v="Recife"/>
    <x v="6"/>
    <n v="26500"/>
    <x v="1315"/>
    <x v="0"/>
  </r>
  <r>
    <d v="2021-06-15T00:00:00"/>
    <s v="São Paulo"/>
    <x v="0"/>
    <n v="2100"/>
    <x v="1316"/>
    <x v="1"/>
  </r>
  <r>
    <d v="2021-06-15T00:00:00"/>
    <s v="Goiânia"/>
    <x v="2"/>
    <n v="7500"/>
    <x v="1317"/>
    <x v="0"/>
  </r>
  <r>
    <d v="2021-06-15T00:00:00"/>
    <s v="Guarulhos"/>
    <x v="0"/>
    <n v="15900"/>
    <x v="1318"/>
    <x v="1"/>
  </r>
  <r>
    <d v="2021-06-15T00:00:00"/>
    <s v="Recife"/>
    <x v="6"/>
    <n v="21200"/>
    <x v="1319"/>
    <x v="1"/>
  </r>
  <r>
    <d v="2021-06-16T00:00:00"/>
    <s v="Belo Horizonte"/>
    <x v="5"/>
    <n v="14000"/>
    <x v="1320"/>
    <x v="1"/>
  </r>
  <r>
    <d v="2021-06-16T00:00:00"/>
    <s v="Goiânia"/>
    <x v="2"/>
    <n v="4200"/>
    <x v="1321"/>
    <x v="1"/>
  </r>
  <r>
    <d v="2021-06-17T00:00:00"/>
    <s v="São Paulo"/>
    <x v="0"/>
    <n v="21200"/>
    <x v="545"/>
    <x v="1"/>
  </r>
  <r>
    <d v="2021-06-17T00:00:00"/>
    <s v="Belo Horizonte"/>
    <x v="5"/>
    <n v="15900"/>
    <x v="1322"/>
    <x v="1"/>
  </r>
  <r>
    <d v="2021-06-17T00:00:00"/>
    <s v="Niterói"/>
    <x v="1"/>
    <n v="8400"/>
    <x v="1323"/>
    <x v="0"/>
  </r>
  <r>
    <d v="2021-06-18T00:00:00"/>
    <s v="Belo Horizonte"/>
    <x v="5"/>
    <n v="2500"/>
    <x v="1324"/>
    <x v="0"/>
  </r>
  <r>
    <d v="2021-06-18T00:00:00"/>
    <s v="Goiânia"/>
    <x v="2"/>
    <n v="10500"/>
    <x v="1325"/>
    <x v="0"/>
  </r>
  <r>
    <d v="2021-06-18T00:00:00"/>
    <s v="São Paulo"/>
    <x v="0"/>
    <n v="5300"/>
    <x v="1326"/>
    <x v="1"/>
  </r>
  <r>
    <d v="2021-06-18T00:00:00"/>
    <s v="São Paulo"/>
    <x v="0"/>
    <n v="2500"/>
    <x v="1327"/>
    <x v="1"/>
  </r>
  <r>
    <d v="2021-06-18T00:00:00"/>
    <s v="Rio de Janeiro"/>
    <x v="1"/>
    <n v="10600"/>
    <x v="1328"/>
    <x v="0"/>
  </r>
  <r>
    <d v="2021-06-18T00:00:00"/>
    <s v="São Paulo"/>
    <x v="0"/>
    <n v="26500"/>
    <x v="1025"/>
    <x v="1"/>
  </r>
  <r>
    <d v="2021-06-18T00:00:00"/>
    <s v="Porto Alegre"/>
    <x v="4"/>
    <n v="26500"/>
    <x v="1329"/>
    <x v="0"/>
  </r>
  <r>
    <d v="2021-06-18T00:00:00"/>
    <s v="São Paulo"/>
    <x v="0"/>
    <n v="1600"/>
    <x v="1330"/>
    <x v="1"/>
  </r>
  <r>
    <d v="2021-06-19T00:00:00"/>
    <s v="Goiânia"/>
    <x v="2"/>
    <n v="10200"/>
    <x v="380"/>
    <x v="1"/>
  </r>
  <r>
    <d v="2021-06-19T00:00:00"/>
    <s v="Belo Horizonte"/>
    <x v="5"/>
    <n v="21200"/>
    <x v="1331"/>
    <x v="0"/>
  </r>
  <r>
    <d v="2021-06-20T00:00:00"/>
    <s v="Porto Alegre"/>
    <x v="4"/>
    <n v="10200"/>
    <x v="1332"/>
    <x v="0"/>
  </r>
  <r>
    <d v="2021-06-20T00:00:00"/>
    <s v="Porto Alegre"/>
    <x v="4"/>
    <n v="6300"/>
    <x v="1333"/>
    <x v="0"/>
  </r>
  <r>
    <d v="2021-06-20T00:00:00"/>
    <s v="Goiânia"/>
    <x v="2"/>
    <n v="10600"/>
    <x v="1334"/>
    <x v="1"/>
  </r>
  <r>
    <d v="2021-06-20T00:00:00"/>
    <s v="Rio de Janeiro"/>
    <x v="1"/>
    <n v="4200"/>
    <x v="1335"/>
    <x v="1"/>
  </r>
  <r>
    <d v="2021-06-20T00:00:00"/>
    <s v="Campinas"/>
    <x v="0"/>
    <n v="15900"/>
    <x v="1336"/>
    <x v="0"/>
  </r>
  <r>
    <d v="2021-06-20T00:00:00"/>
    <s v="Rio de Janeiro"/>
    <x v="1"/>
    <n v="10500"/>
    <x v="1337"/>
    <x v="1"/>
  </r>
  <r>
    <d v="2021-06-20T00:00:00"/>
    <s v="São Paulo"/>
    <x v="0"/>
    <n v="2500"/>
    <x v="1338"/>
    <x v="1"/>
  </r>
  <r>
    <d v="2021-06-20T00:00:00"/>
    <s v="Guarulhos"/>
    <x v="0"/>
    <n v="21200"/>
    <x v="2"/>
    <x v="1"/>
  </r>
  <r>
    <d v="2021-06-20T00:00:00"/>
    <s v="Belo Horizonte"/>
    <x v="5"/>
    <n v="14000"/>
    <x v="1339"/>
    <x v="0"/>
  </r>
  <r>
    <d v="2021-06-20T00:00:00"/>
    <s v="São Paulo"/>
    <x v="0"/>
    <n v="10200"/>
    <x v="1340"/>
    <x v="1"/>
  </r>
  <r>
    <d v="2021-06-20T00:00:00"/>
    <s v="Campinas"/>
    <x v="0"/>
    <n v="17000"/>
    <x v="1341"/>
    <x v="1"/>
  </r>
  <r>
    <d v="2021-06-20T00:00:00"/>
    <s v="São Paulo"/>
    <x v="0"/>
    <n v="10500"/>
    <x v="1342"/>
    <x v="0"/>
  </r>
  <r>
    <d v="2021-06-20T00:00:00"/>
    <s v="Niterói"/>
    <x v="1"/>
    <n v="17000"/>
    <x v="1343"/>
    <x v="0"/>
  </r>
  <r>
    <d v="2021-06-20T00:00:00"/>
    <s v="Goiânia"/>
    <x v="2"/>
    <n v="7000"/>
    <x v="1344"/>
    <x v="1"/>
  </r>
  <r>
    <d v="2021-06-20T00:00:00"/>
    <s v="Guarulhos"/>
    <x v="0"/>
    <n v="2800"/>
    <x v="1345"/>
    <x v="1"/>
  </r>
  <r>
    <d v="2021-06-20T00:00:00"/>
    <s v="Campinas"/>
    <x v="0"/>
    <n v="17000"/>
    <x v="1346"/>
    <x v="1"/>
  </r>
  <r>
    <d v="2021-06-20T00:00:00"/>
    <s v="Niterói"/>
    <x v="1"/>
    <n v="7500"/>
    <x v="1347"/>
    <x v="0"/>
  </r>
  <r>
    <d v="2021-06-20T00:00:00"/>
    <s v="Belo Horizonte"/>
    <x v="5"/>
    <n v="5600"/>
    <x v="1348"/>
    <x v="0"/>
  </r>
  <r>
    <d v="2021-06-20T00:00:00"/>
    <s v="Guarulhos"/>
    <x v="0"/>
    <n v="3200"/>
    <x v="1349"/>
    <x v="1"/>
  </r>
  <r>
    <d v="2021-06-20T00:00:00"/>
    <s v="São Paulo"/>
    <x v="0"/>
    <n v="6300"/>
    <x v="1350"/>
    <x v="1"/>
  </r>
  <r>
    <d v="2021-06-20T00:00:00"/>
    <s v="Belo Horizonte"/>
    <x v="5"/>
    <n v="13600"/>
    <x v="1351"/>
    <x v="0"/>
  </r>
  <r>
    <d v="2021-06-20T00:00:00"/>
    <s v="Campinas"/>
    <x v="0"/>
    <n v="8400"/>
    <x v="1352"/>
    <x v="1"/>
  </r>
  <r>
    <d v="2021-06-20T00:00:00"/>
    <s v="Porto Alegre"/>
    <x v="4"/>
    <n v="10200"/>
    <x v="1353"/>
    <x v="1"/>
  </r>
  <r>
    <d v="2021-06-20T00:00:00"/>
    <s v="Guarulhos"/>
    <x v="0"/>
    <n v="10000"/>
    <x v="1354"/>
    <x v="1"/>
  </r>
  <r>
    <d v="2021-06-20T00:00:00"/>
    <s v="Curitiba"/>
    <x v="3"/>
    <n v="5600"/>
    <x v="1355"/>
    <x v="1"/>
  </r>
  <r>
    <d v="2021-06-20T00:00:00"/>
    <s v="Curitiba"/>
    <x v="3"/>
    <n v="21200"/>
    <x v="1356"/>
    <x v="1"/>
  </r>
  <r>
    <d v="2021-06-20T00:00:00"/>
    <s v="Porto Alegre"/>
    <x v="4"/>
    <n v="4200"/>
    <x v="1357"/>
    <x v="1"/>
  </r>
  <r>
    <d v="2021-06-20T00:00:00"/>
    <s v="Guarulhos"/>
    <x v="0"/>
    <n v="21200"/>
    <x v="1358"/>
    <x v="1"/>
  </r>
  <r>
    <d v="2021-06-20T00:00:00"/>
    <s v="Campinas"/>
    <x v="0"/>
    <n v="15900"/>
    <x v="1359"/>
    <x v="1"/>
  </r>
  <r>
    <d v="2021-06-21T00:00:00"/>
    <s v="Belo Horizonte"/>
    <x v="5"/>
    <n v="10000"/>
    <x v="1360"/>
    <x v="0"/>
  </r>
  <r>
    <d v="2021-06-21T00:00:00"/>
    <s v="Goiânia"/>
    <x v="2"/>
    <n v="5300"/>
    <x v="1361"/>
    <x v="1"/>
  </r>
  <r>
    <d v="2021-06-21T00:00:00"/>
    <s v="Niterói"/>
    <x v="1"/>
    <n v="21200"/>
    <x v="1362"/>
    <x v="1"/>
  </r>
  <r>
    <d v="2021-06-21T00:00:00"/>
    <s v="Guarulhos"/>
    <x v="0"/>
    <n v="12500"/>
    <x v="1363"/>
    <x v="0"/>
  </r>
  <r>
    <d v="2021-06-21T00:00:00"/>
    <s v="Porto Alegre"/>
    <x v="4"/>
    <n v="2500"/>
    <x v="1364"/>
    <x v="0"/>
  </r>
  <r>
    <d v="2021-06-21T00:00:00"/>
    <s v="Rio de Janeiro"/>
    <x v="1"/>
    <n v="10000"/>
    <x v="1365"/>
    <x v="1"/>
  </r>
  <r>
    <d v="2021-06-21T00:00:00"/>
    <s v="São Paulo"/>
    <x v="0"/>
    <n v="1400"/>
    <x v="1366"/>
    <x v="1"/>
  </r>
  <r>
    <d v="2021-06-21T00:00:00"/>
    <s v="Curitiba"/>
    <x v="3"/>
    <n v="1400"/>
    <x v="1367"/>
    <x v="0"/>
  </r>
  <r>
    <d v="2021-06-21T00:00:00"/>
    <s v="Belo Horizonte"/>
    <x v="5"/>
    <n v="14000"/>
    <x v="1368"/>
    <x v="0"/>
  </r>
  <r>
    <d v="2021-06-21T00:00:00"/>
    <s v="Recife"/>
    <x v="6"/>
    <n v="5300"/>
    <x v="1369"/>
    <x v="1"/>
  </r>
  <r>
    <d v="2021-06-21T00:00:00"/>
    <s v="São Paulo"/>
    <x v="0"/>
    <n v="17500"/>
    <x v="1370"/>
    <x v="0"/>
  </r>
  <r>
    <d v="2021-06-22T00:00:00"/>
    <s v="Goiânia"/>
    <x v="2"/>
    <n v="1600"/>
    <x v="1371"/>
    <x v="1"/>
  </r>
  <r>
    <d v="2021-06-22T00:00:00"/>
    <s v="Goiânia"/>
    <x v="2"/>
    <n v="5300"/>
    <x v="1372"/>
    <x v="1"/>
  </r>
  <r>
    <d v="2021-06-22T00:00:00"/>
    <s v="Belo Horizonte"/>
    <x v="5"/>
    <n v="10200"/>
    <x v="1373"/>
    <x v="0"/>
  </r>
  <r>
    <d v="2021-06-22T00:00:00"/>
    <s v="Guarulhos"/>
    <x v="0"/>
    <n v="26500"/>
    <x v="1374"/>
    <x v="0"/>
  </r>
  <r>
    <d v="2021-06-22T00:00:00"/>
    <s v="Goiânia"/>
    <x v="2"/>
    <n v="17500"/>
    <x v="1375"/>
    <x v="1"/>
  </r>
  <r>
    <d v="2021-06-22T00:00:00"/>
    <s v="São Paulo"/>
    <x v="0"/>
    <n v="5300"/>
    <x v="1376"/>
    <x v="0"/>
  </r>
  <r>
    <d v="2021-06-22T00:00:00"/>
    <s v="Belo Horizonte"/>
    <x v="5"/>
    <n v="5600"/>
    <x v="1377"/>
    <x v="0"/>
  </r>
  <r>
    <d v="2021-06-22T00:00:00"/>
    <s v="São Paulo"/>
    <x v="0"/>
    <n v="1600"/>
    <x v="1378"/>
    <x v="1"/>
  </r>
  <r>
    <d v="2021-06-22T00:00:00"/>
    <s v="São Paulo"/>
    <x v="0"/>
    <n v="3500"/>
    <x v="1379"/>
    <x v="1"/>
  </r>
  <r>
    <d v="2021-06-22T00:00:00"/>
    <s v="Goiânia"/>
    <x v="2"/>
    <n v="26500"/>
    <x v="1380"/>
    <x v="1"/>
  </r>
  <r>
    <d v="2021-06-22T00:00:00"/>
    <s v="Niterói"/>
    <x v="1"/>
    <n v="21200"/>
    <x v="1381"/>
    <x v="1"/>
  </r>
  <r>
    <d v="2021-06-22T00:00:00"/>
    <s v="Belo Horizonte"/>
    <x v="5"/>
    <n v="1400"/>
    <x v="1382"/>
    <x v="1"/>
  </r>
  <r>
    <d v="2021-06-22T00:00:00"/>
    <s v="Belo Horizonte"/>
    <x v="5"/>
    <n v="6300"/>
    <x v="1383"/>
    <x v="0"/>
  </r>
  <r>
    <d v="2021-06-22T00:00:00"/>
    <s v="São Paulo"/>
    <x v="0"/>
    <n v="3400"/>
    <x v="1384"/>
    <x v="0"/>
  </r>
  <r>
    <d v="2021-06-22T00:00:00"/>
    <s v="Rio de Janeiro"/>
    <x v="1"/>
    <n v="8400"/>
    <x v="1385"/>
    <x v="0"/>
  </r>
  <r>
    <d v="2021-06-22T00:00:00"/>
    <s v="Rio de Janeiro"/>
    <x v="1"/>
    <n v="26500"/>
    <x v="862"/>
    <x v="1"/>
  </r>
  <r>
    <d v="2021-06-22T00:00:00"/>
    <s v="Recife"/>
    <x v="6"/>
    <n v="4800"/>
    <x v="342"/>
    <x v="1"/>
  </r>
  <r>
    <d v="2021-06-23T00:00:00"/>
    <s v="Belo Horizonte"/>
    <x v="5"/>
    <n v="6800"/>
    <x v="1386"/>
    <x v="1"/>
  </r>
  <r>
    <d v="2021-06-23T00:00:00"/>
    <s v="Guarulhos"/>
    <x v="0"/>
    <n v="2800"/>
    <x v="1387"/>
    <x v="0"/>
  </r>
  <r>
    <d v="2021-06-23T00:00:00"/>
    <s v="Belo Horizonte"/>
    <x v="5"/>
    <n v="15900"/>
    <x v="1388"/>
    <x v="1"/>
  </r>
  <r>
    <d v="2021-06-23T00:00:00"/>
    <s v="Guarulhos"/>
    <x v="0"/>
    <n v="4800"/>
    <x v="1389"/>
    <x v="1"/>
  </r>
  <r>
    <d v="2021-06-23T00:00:00"/>
    <s v="Rio de Janeiro"/>
    <x v="1"/>
    <n v="4800"/>
    <x v="1390"/>
    <x v="1"/>
  </r>
  <r>
    <d v="2021-06-23T00:00:00"/>
    <s v="São Paulo"/>
    <x v="0"/>
    <n v="10500"/>
    <x v="621"/>
    <x v="0"/>
  </r>
  <r>
    <d v="2021-06-23T00:00:00"/>
    <s v="Curitiba"/>
    <x v="3"/>
    <n v="7500"/>
    <x v="1391"/>
    <x v="0"/>
  </r>
  <r>
    <d v="2021-06-23T00:00:00"/>
    <s v="Rio de Janeiro"/>
    <x v="1"/>
    <n v="10500"/>
    <x v="1342"/>
    <x v="0"/>
  </r>
  <r>
    <d v="2021-06-23T00:00:00"/>
    <s v="Curitiba"/>
    <x v="3"/>
    <n v="10600"/>
    <x v="1392"/>
    <x v="1"/>
  </r>
  <r>
    <d v="2021-06-23T00:00:00"/>
    <s v="Porto Alegre"/>
    <x v="4"/>
    <n v="5600"/>
    <x v="1393"/>
    <x v="1"/>
  </r>
  <r>
    <d v="2021-06-24T00:00:00"/>
    <s v="Campinas"/>
    <x v="0"/>
    <n v="5300"/>
    <x v="1394"/>
    <x v="0"/>
  </r>
  <r>
    <d v="2021-06-24T00:00:00"/>
    <s v="Rio de Janeiro"/>
    <x v="1"/>
    <n v="15900"/>
    <x v="1395"/>
    <x v="0"/>
  </r>
  <r>
    <d v="2021-06-24T00:00:00"/>
    <s v="Belo Horizonte"/>
    <x v="5"/>
    <n v="26500"/>
    <x v="1396"/>
    <x v="1"/>
  </r>
  <r>
    <d v="2021-06-24T00:00:00"/>
    <s v="Belo Horizonte"/>
    <x v="5"/>
    <n v="8400"/>
    <x v="1397"/>
    <x v="0"/>
  </r>
  <r>
    <d v="2021-06-24T00:00:00"/>
    <s v="Niterói"/>
    <x v="1"/>
    <n v="10500"/>
    <x v="1398"/>
    <x v="0"/>
  </r>
  <r>
    <d v="2021-06-24T00:00:00"/>
    <s v="Campinas"/>
    <x v="0"/>
    <n v="26500"/>
    <x v="1399"/>
    <x v="0"/>
  </r>
  <r>
    <d v="2021-06-24T00:00:00"/>
    <s v="Goiânia"/>
    <x v="2"/>
    <n v="6800"/>
    <x v="1400"/>
    <x v="0"/>
  </r>
  <r>
    <d v="2021-06-25T00:00:00"/>
    <s v="Goiânia"/>
    <x v="2"/>
    <n v="21200"/>
    <x v="1401"/>
    <x v="1"/>
  </r>
  <r>
    <d v="2021-06-25T00:00:00"/>
    <s v="Campinas"/>
    <x v="0"/>
    <n v="5000"/>
    <x v="1402"/>
    <x v="0"/>
  </r>
  <r>
    <d v="2021-06-26T00:00:00"/>
    <s v="Guarulhos"/>
    <x v="0"/>
    <n v="5000"/>
    <x v="1403"/>
    <x v="1"/>
  </r>
  <r>
    <d v="2021-06-27T00:00:00"/>
    <s v="São Paulo"/>
    <x v="0"/>
    <n v="3400"/>
    <x v="1404"/>
    <x v="0"/>
  </r>
  <r>
    <d v="2021-06-27T00:00:00"/>
    <s v="Campinas"/>
    <x v="0"/>
    <n v="15900"/>
    <x v="1405"/>
    <x v="1"/>
  </r>
  <r>
    <d v="2021-06-27T00:00:00"/>
    <s v="Campinas"/>
    <x v="0"/>
    <n v="6800"/>
    <x v="596"/>
    <x v="0"/>
  </r>
  <r>
    <d v="2021-06-27T00:00:00"/>
    <s v="São Paulo"/>
    <x v="0"/>
    <n v="5000"/>
    <x v="1406"/>
    <x v="0"/>
  </r>
  <r>
    <d v="2021-06-27T00:00:00"/>
    <s v="Recife"/>
    <x v="6"/>
    <n v="3400"/>
    <x v="1407"/>
    <x v="0"/>
  </r>
  <r>
    <d v="2021-06-27T00:00:00"/>
    <s v="Curitiba"/>
    <x v="3"/>
    <n v="2800"/>
    <x v="1408"/>
    <x v="0"/>
  </r>
  <r>
    <d v="2021-06-27T00:00:00"/>
    <s v="Belo Horizonte"/>
    <x v="5"/>
    <n v="1600"/>
    <x v="1409"/>
    <x v="0"/>
  </r>
  <r>
    <d v="2021-06-27T00:00:00"/>
    <s v="Guarulhos"/>
    <x v="0"/>
    <n v="17000"/>
    <x v="243"/>
    <x v="0"/>
  </r>
  <r>
    <d v="2021-06-27T00:00:00"/>
    <s v="São Paulo"/>
    <x v="0"/>
    <n v="12500"/>
    <x v="1410"/>
    <x v="1"/>
  </r>
  <r>
    <d v="2021-06-27T00:00:00"/>
    <s v="São Paulo"/>
    <x v="0"/>
    <n v="5000"/>
    <x v="1411"/>
    <x v="1"/>
  </r>
  <r>
    <d v="2021-06-27T00:00:00"/>
    <s v="Niterói"/>
    <x v="1"/>
    <n v="6300"/>
    <x v="1412"/>
    <x v="0"/>
  </r>
  <r>
    <d v="2021-06-28T00:00:00"/>
    <s v="Niterói"/>
    <x v="1"/>
    <n v="12500"/>
    <x v="660"/>
    <x v="0"/>
  </r>
  <r>
    <d v="2021-06-28T00:00:00"/>
    <s v="Campinas"/>
    <x v="0"/>
    <n v="12500"/>
    <x v="1413"/>
    <x v="1"/>
  </r>
  <r>
    <d v="2021-06-29T00:00:00"/>
    <s v="Belo Horizonte"/>
    <x v="5"/>
    <n v="2500"/>
    <x v="1414"/>
    <x v="1"/>
  </r>
  <r>
    <d v="2021-06-30T00:00:00"/>
    <s v="São Paulo"/>
    <x v="0"/>
    <n v="6800"/>
    <x v="1415"/>
    <x v="1"/>
  </r>
  <r>
    <d v="2021-07-01T00:00:00"/>
    <s v="Belo Horizonte"/>
    <x v="5"/>
    <n v="26500"/>
    <x v="1416"/>
    <x v="0"/>
  </r>
  <r>
    <d v="2021-07-02T00:00:00"/>
    <s v="Curitiba"/>
    <x v="3"/>
    <n v="10500"/>
    <x v="1417"/>
    <x v="0"/>
  </r>
  <r>
    <d v="2021-07-02T00:00:00"/>
    <s v="Campinas"/>
    <x v="0"/>
    <n v="5300"/>
    <x v="1418"/>
    <x v="0"/>
  </r>
  <r>
    <d v="2021-07-02T00:00:00"/>
    <s v="Rio de Janeiro"/>
    <x v="1"/>
    <n v="15900"/>
    <x v="1307"/>
    <x v="0"/>
  </r>
  <r>
    <d v="2021-07-03T00:00:00"/>
    <s v="São Paulo"/>
    <x v="0"/>
    <n v="5600"/>
    <x v="1419"/>
    <x v="0"/>
  </r>
  <r>
    <d v="2021-07-03T00:00:00"/>
    <s v="São Paulo"/>
    <x v="0"/>
    <n v="17000"/>
    <x v="359"/>
    <x v="1"/>
  </r>
  <r>
    <d v="2021-07-03T00:00:00"/>
    <s v="Campinas"/>
    <x v="0"/>
    <n v="7500"/>
    <x v="1420"/>
    <x v="1"/>
  </r>
  <r>
    <d v="2021-07-03T00:00:00"/>
    <s v="São Paulo"/>
    <x v="0"/>
    <n v="10000"/>
    <x v="1421"/>
    <x v="1"/>
  </r>
  <r>
    <d v="2021-07-03T00:00:00"/>
    <s v="São Paulo"/>
    <x v="0"/>
    <n v="21200"/>
    <x v="1422"/>
    <x v="0"/>
  </r>
  <r>
    <d v="2021-07-03T00:00:00"/>
    <s v="Belo Horizonte"/>
    <x v="5"/>
    <n v="1400"/>
    <x v="1423"/>
    <x v="1"/>
  </r>
  <r>
    <d v="2021-07-03T00:00:00"/>
    <s v="Goiânia"/>
    <x v="2"/>
    <n v="14000"/>
    <x v="1424"/>
    <x v="0"/>
  </r>
  <r>
    <d v="2021-07-03T00:00:00"/>
    <s v="Porto Alegre"/>
    <x v="4"/>
    <n v="7000"/>
    <x v="1425"/>
    <x v="1"/>
  </r>
  <r>
    <d v="2021-07-04T00:00:00"/>
    <s v="Curitiba"/>
    <x v="3"/>
    <n v="10000"/>
    <x v="1426"/>
    <x v="1"/>
  </r>
  <r>
    <d v="2021-07-04T00:00:00"/>
    <s v="Belo Horizonte"/>
    <x v="5"/>
    <n v="3200"/>
    <x v="1427"/>
    <x v="0"/>
  </r>
  <r>
    <d v="2021-07-04T00:00:00"/>
    <s v="Campinas"/>
    <x v="0"/>
    <n v="2800"/>
    <x v="1428"/>
    <x v="0"/>
  </r>
  <r>
    <d v="2021-07-04T00:00:00"/>
    <s v="Porto Alegre"/>
    <x v="4"/>
    <n v="1600"/>
    <x v="1429"/>
    <x v="0"/>
  </r>
  <r>
    <d v="2021-07-05T00:00:00"/>
    <s v="Goiânia"/>
    <x v="2"/>
    <n v="12500"/>
    <x v="1430"/>
    <x v="0"/>
  </r>
  <r>
    <d v="2021-07-06T00:00:00"/>
    <s v="Recife"/>
    <x v="6"/>
    <n v="7500"/>
    <x v="1431"/>
    <x v="1"/>
  </r>
  <r>
    <d v="2021-07-06T00:00:00"/>
    <s v="São Paulo"/>
    <x v="0"/>
    <n v="8000"/>
    <x v="1432"/>
    <x v="1"/>
  </r>
  <r>
    <d v="2021-07-06T00:00:00"/>
    <s v="Belo Horizonte"/>
    <x v="5"/>
    <n v="6800"/>
    <x v="1433"/>
    <x v="1"/>
  </r>
  <r>
    <d v="2021-07-06T00:00:00"/>
    <s v="Niterói"/>
    <x v="1"/>
    <n v="7000"/>
    <x v="1434"/>
    <x v="1"/>
  </r>
  <r>
    <d v="2021-07-06T00:00:00"/>
    <s v="Guarulhos"/>
    <x v="0"/>
    <n v="3400"/>
    <x v="1435"/>
    <x v="1"/>
  </r>
  <r>
    <d v="2021-07-06T00:00:00"/>
    <s v="Belo Horizonte"/>
    <x v="5"/>
    <n v="14000"/>
    <x v="1436"/>
    <x v="0"/>
  </r>
  <r>
    <d v="2021-07-06T00:00:00"/>
    <s v="Rio de Janeiro"/>
    <x v="1"/>
    <n v="10200"/>
    <x v="1437"/>
    <x v="1"/>
  </r>
  <r>
    <d v="2021-07-06T00:00:00"/>
    <s v="Rio de Janeiro"/>
    <x v="1"/>
    <n v="10600"/>
    <x v="1438"/>
    <x v="1"/>
  </r>
  <r>
    <d v="2021-07-06T00:00:00"/>
    <s v="Campinas"/>
    <x v="0"/>
    <n v="3400"/>
    <x v="1439"/>
    <x v="0"/>
  </r>
  <r>
    <d v="2021-07-06T00:00:00"/>
    <s v="São Paulo"/>
    <x v="0"/>
    <n v="3200"/>
    <x v="1440"/>
    <x v="0"/>
  </r>
  <r>
    <d v="2021-07-06T00:00:00"/>
    <s v="Guarulhos"/>
    <x v="0"/>
    <n v="21200"/>
    <x v="1441"/>
    <x v="1"/>
  </r>
  <r>
    <d v="2021-07-06T00:00:00"/>
    <s v="Goiânia"/>
    <x v="2"/>
    <n v="10000"/>
    <x v="1442"/>
    <x v="0"/>
  </r>
  <r>
    <d v="2021-07-06T00:00:00"/>
    <s v="Curitiba"/>
    <x v="3"/>
    <n v="7000"/>
    <x v="1443"/>
    <x v="1"/>
  </r>
  <r>
    <d v="2021-07-06T00:00:00"/>
    <s v="São Paulo"/>
    <x v="0"/>
    <n v="2800"/>
    <x v="1444"/>
    <x v="1"/>
  </r>
  <r>
    <d v="2021-07-06T00:00:00"/>
    <s v="Belo Horizonte"/>
    <x v="5"/>
    <n v="4800"/>
    <x v="1445"/>
    <x v="0"/>
  </r>
  <r>
    <d v="2021-07-06T00:00:00"/>
    <s v="Belo Horizonte"/>
    <x v="5"/>
    <n v="7500"/>
    <x v="1446"/>
    <x v="1"/>
  </r>
  <r>
    <d v="2021-07-06T00:00:00"/>
    <s v="Rio de Janeiro"/>
    <x v="1"/>
    <n v="2800"/>
    <x v="1447"/>
    <x v="0"/>
  </r>
  <r>
    <d v="2021-07-06T00:00:00"/>
    <s v="São Paulo"/>
    <x v="0"/>
    <n v="5000"/>
    <x v="1448"/>
    <x v="1"/>
  </r>
  <r>
    <d v="2021-07-06T00:00:00"/>
    <s v="Campinas"/>
    <x v="0"/>
    <n v="15900"/>
    <x v="130"/>
    <x v="0"/>
  </r>
  <r>
    <d v="2021-07-06T00:00:00"/>
    <s v="Porto Alegre"/>
    <x v="4"/>
    <n v="26500"/>
    <x v="1449"/>
    <x v="1"/>
  </r>
  <r>
    <d v="2021-07-06T00:00:00"/>
    <s v="Curitiba"/>
    <x v="3"/>
    <n v="17000"/>
    <x v="1450"/>
    <x v="1"/>
  </r>
  <r>
    <d v="2021-07-06T00:00:00"/>
    <s v="Recife"/>
    <x v="6"/>
    <n v="7000"/>
    <x v="1451"/>
    <x v="1"/>
  </r>
  <r>
    <d v="2021-07-06T00:00:00"/>
    <s v="Porto Alegre"/>
    <x v="4"/>
    <n v="15900"/>
    <x v="1452"/>
    <x v="1"/>
  </r>
  <r>
    <d v="2021-07-06T00:00:00"/>
    <s v="Campinas"/>
    <x v="0"/>
    <n v="5000"/>
    <x v="1453"/>
    <x v="0"/>
  </r>
  <r>
    <d v="2021-07-06T00:00:00"/>
    <s v="São Paulo"/>
    <x v="0"/>
    <n v="15900"/>
    <x v="1454"/>
    <x v="0"/>
  </r>
  <r>
    <d v="2021-07-07T00:00:00"/>
    <s v="Rio de Janeiro"/>
    <x v="1"/>
    <n v="5300"/>
    <x v="1455"/>
    <x v="1"/>
  </r>
  <r>
    <d v="2021-07-07T00:00:00"/>
    <s v="Guarulhos"/>
    <x v="0"/>
    <n v="7000"/>
    <x v="1456"/>
    <x v="0"/>
  </r>
  <r>
    <d v="2021-07-08T00:00:00"/>
    <s v="Campinas"/>
    <x v="0"/>
    <n v="10000"/>
    <x v="1457"/>
    <x v="0"/>
  </r>
  <r>
    <d v="2021-07-08T00:00:00"/>
    <s v="São Paulo"/>
    <x v="0"/>
    <n v="10600"/>
    <x v="1458"/>
    <x v="1"/>
  </r>
  <r>
    <d v="2021-07-08T00:00:00"/>
    <s v="Niterói"/>
    <x v="1"/>
    <n v="4200"/>
    <x v="1459"/>
    <x v="0"/>
  </r>
  <r>
    <d v="2021-07-08T00:00:00"/>
    <s v="São Paulo"/>
    <x v="0"/>
    <n v="3200"/>
    <x v="1460"/>
    <x v="0"/>
  </r>
  <r>
    <d v="2021-07-08T00:00:00"/>
    <s v="Belo Horizonte"/>
    <x v="5"/>
    <n v="3200"/>
    <x v="904"/>
    <x v="0"/>
  </r>
  <r>
    <d v="2021-07-08T00:00:00"/>
    <s v="Porto Alegre"/>
    <x v="4"/>
    <n v="15900"/>
    <x v="1461"/>
    <x v="1"/>
  </r>
  <r>
    <d v="2021-07-09T00:00:00"/>
    <s v="Campinas"/>
    <x v="0"/>
    <n v="26500"/>
    <x v="823"/>
    <x v="1"/>
  </r>
  <r>
    <d v="2021-07-09T00:00:00"/>
    <s v="Belo Horizonte"/>
    <x v="5"/>
    <n v="10600"/>
    <x v="1462"/>
    <x v="1"/>
  </r>
  <r>
    <d v="2021-07-09T00:00:00"/>
    <s v="Curitiba"/>
    <x v="3"/>
    <n v="15900"/>
    <x v="1463"/>
    <x v="0"/>
  </r>
  <r>
    <d v="2021-07-09T00:00:00"/>
    <s v="Belo Horizonte"/>
    <x v="5"/>
    <n v="3500"/>
    <x v="1464"/>
    <x v="1"/>
  </r>
  <r>
    <d v="2021-07-09T00:00:00"/>
    <s v="Rio de Janeiro"/>
    <x v="1"/>
    <n v="21200"/>
    <x v="1465"/>
    <x v="0"/>
  </r>
  <r>
    <d v="2021-07-10T00:00:00"/>
    <s v="Porto Alegre"/>
    <x v="4"/>
    <n v="17500"/>
    <x v="1466"/>
    <x v="1"/>
  </r>
  <r>
    <d v="2021-07-10T00:00:00"/>
    <s v="São Paulo"/>
    <x v="0"/>
    <n v="17500"/>
    <x v="1467"/>
    <x v="0"/>
  </r>
  <r>
    <d v="2021-07-10T00:00:00"/>
    <s v="Porto Alegre"/>
    <x v="4"/>
    <n v="10600"/>
    <x v="1468"/>
    <x v="1"/>
  </r>
  <r>
    <d v="2021-07-10T00:00:00"/>
    <s v="Rio de Janeiro"/>
    <x v="1"/>
    <n v="13600"/>
    <x v="1469"/>
    <x v="0"/>
  </r>
  <r>
    <d v="2021-07-11T00:00:00"/>
    <s v="Rio de Janeiro"/>
    <x v="1"/>
    <n v="5000"/>
    <x v="1470"/>
    <x v="0"/>
  </r>
  <r>
    <d v="2021-07-11T00:00:00"/>
    <s v="São Paulo"/>
    <x v="0"/>
    <n v="2800"/>
    <x v="182"/>
    <x v="0"/>
  </r>
  <r>
    <d v="2021-07-11T00:00:00"/>
    <s v="Rio de Janeiro"/>
    <x v="1"/>
    <n v="7500"/>
    <x v="1471"/>
    <x v="0"/>
  </r>
  <r>
    <d v="2021-07-11T00:00:00"/>
    <s v="Rio de Janeiro"/>
    <x v="1"/>
    <n v="10600"/>
    <x v="1472"/>
    <x v="0"/>
  </r>
  <r>
    <d v="2021-07-11T00:00:00"/>
    <s v="Campinas"/>
    <x v="0"/>
    <n v="10000"/>
    <x v="738"/>
    <x v="1"/>
  </r>
  <r>
    <d v="2021-07-11T00:00:00"/>
    <s v="Belo Horizonte"/>
    <x v="5"/>
    <n v="10000"/>
    <x v="1473"/>
    <x v="1"/>
  </r>
  <r>
    <d v="2021-07-11T00:00:00"/>
    <s v="Campinas"/>
    <x v="0"/>
    <n v="13600"/>
    <x v="1474"/>
    <x v="0"/>
  </r>
  <r>
    <d v="2021-07-11T00:00:00"/>
    <s v="São Paulo"/>
    <x v="0"/>
    <n v="26500"/>
    <x v="1475"/>
    <x v="0"/>
  </r>
  <r>
    <d v="2021-07-11T00:00:00"/>
    <s v="Curitiba"/>
    <x v="3"/>
    <n v="7500"/>
    <x v="1476"/>
    <x v="0"/>
  </r>
  <r>
    <d v="2021-07-11T00:00:00"/>
    <s v="São Paulo"/>
    <x v="0"/>
    <n v="1400"/>
    <x v="1477"/>
    <x v="0"/>
  </r>
  <r>
    <d v="2021-07-11T00:00:00"/>
    <s v="Curitiba"/>
    <x v="3"/>
    <n v="4200"/>
    <x v="1478"/>
    <x v="0"/>
  </r>
  <r>
    <d v="2021-07-12T00:00:00"/>
    <s v="Rio de Janeiro"/>
    <x v="1"/>
    <n v="3500"/>
    <x v="1479"/>
    <x v="0"/>
  </r>
  <r>
    <d v="2021-07-12T00:00:00"/>
    <s v="Guarulhos"/>
    <x v="0"/>
    <n v="17000"/>
    <x v="1480"/>
    <x v="0"/>
  </r>
  <r>
    <d v="2021-07-12T00:00:00"/>
    <s v="Goiânia"/>
    <x v="2"/>
    <n v="7000"/>
    <x v="1481"/>
    <x v="0"/>
  </r>
  <r>
    <d v="2021-07-13T00:00:00"/>
    <s v="Guarulhos"/>
    <x v="0"/>
    <n v="15900"/>
    <x v="1482"/>
    <x v="1"/>
  </r>
  <r>
    <d v="2021-07-14T00:00:00"/>
    <s v="São Paulo"/>
    <x v="0"/>
    <n v="1400"/>
    <x v="1483"/>
    <x v="1"/>
  </r>
  <r>
    <d v="2021-07-15T00:00:00"/>
    <s v="Niterói"/>
    <x v="1"/>
    <n v="3500"/>
    <x v="1484"/>
    <x v="1"/>
  </r>
  <r>
    <d v="2021-07-15T00:00:00"/>
    <s v="Rio de Janeiro"/>
    <x v="1"/>
    <n v="6400"/>
    <x v="1485"/>
    <x v="1"/>
  </r>
  <r>
    <d v="2021-07-15T00:00:00"/>
    <s v="Curitiba"/>
    <x v="3"/>
    <n v="5300"/>
    <x v="1486"/>
    <x v="1"/>
  </r>
  <r>
    <d v="2021-07-16T00:00:00"/>
    <s v="Belo Horizonte"/>
    <x v="5"/>
    <n v="13600"/>
    <x v="1487"/>
    <x v="1"/>
  </r>
  <r>
    <d v="2021-07-16T00:00:00"/>
    <s v="Goiânia"/>
    <x v="2"/>
    <n v="15900"/>
    <x v="1488"/>
    <x v="1"/>
  </r>
  <r>
    <d v="2021-07-16T00:00:00"/>
    <s v="São Paulo"/>
    <x v="0"/>
    <n v="21200"/>
    <x v="1489"/>
    <x v="0"/>
  </r>
  <r>
    <d v="2021-07-16T00:00:00"/>
    <s v="São Paulo"/>
    <x v="0"/>
    <n v="10500"/>
    <x v="1490"/>
    <x v="1"/>
  </r>
  <r>
    <d v="2021-07-16T00:00:00"/>
    <s v="São Paulo"/>
    <x v="0"/>
    <n v="10600"/>
    <x v="1491"/>
    <x v="1"/>
  </r>
  <r>
    <d v="2021-07-16T00:00:00"/>
    <s v="Guarulhos"/>
    <x v="0"/>
    <n v="5300"/>
    <x v="1492"/>
    <x v="0"/>
  </r>
  <r>
    <d v="2021-07-16T00:00:00"/>
    <s v="Guarulhos"/>
    <x v="0"/>
    <n v="4200"/>
    <x v="1493"/>
    <x v="1"/>
  </r>
  <r>
    <d v="2021-07-16T00:00:00"/>
    <s v="Goiânia"/>
    <x v="2"/>
    <n v="7000"/>
    <x v="1494"/>
    <x v="0"/>
  </r>
  <r>
    <d v="2021-07-16T00:00:00"/>
    <s v="Rio de Janeiro"/>
    <x v="1"/>
    <n v="21200"/>
    <x v="1495"/>
    <x v="1"/>
  </r>
  <r>
    <d v="2021-07-16T00:00:00"/>
    <s v="Goiânia"/>
    <x v="2"/>
    <n v="5300"/>
    <x v="1496"/>
    <x v="0"/>
  </r>
  <r>
    <d v="2021-07-16T00:00:00"/>
    <s v="São Paulo"/>
    <x v="0"/>
    <n v="26500"/>
    <x v="1497"/>
    <x v="1"/>
  </r>
  <r>
    <d v="2021-07-16T00:00:00"/>
    <s v="Rio de Janeiro"/>
    <x v="1"/>
    <n v="2500"/>
    <x v="1498"/>
    <x v="1"/>
  </r>
  <r>
    <d v="2021-07-16T00:00:00"/>
    <s v="São Paulo"/>
    <x v="0"/>
    <n v="6300"/>
    <x v="1499"/>
    <x v="0"/>
  </r>
  <r>
    <d v="2021-07-16T00:00:00"/>
    <s v="Niterói"/>
    <x v="1"/>
    <n v="5300"/>
    <x v="1500"/>
    <x v="1"/>
  </r>
  <r>
    <d v="2021-07-16T00:00:00"/>
    <s v="São Paulo"/>
    <x v="0"/>
    <n v="7000"/>
    <x v="1501"/>
    <x v="1"/>
  </r>
  <r>
    <d v="2021-07-16T00:00:00"/>
    <s v="São Paulo"/>
    <x v="0"/>
    <n v="2500"/>
    <x v="1502"/>
    <x v="1"/>
  </r>
  <r>
    <d v="2021-07-16T00:00:00"/>
    <s v="Goiânia"/>
    <x v="2"/>
    <n v="5000"/>
    <x v="1503"/>
    <x v="1"/>
  </r>
  <r>
    <d v="2021-07-16T00:00:00"/>
    <s v="Rio de Janeiro"/>
    <x v="1"/>
    <n v="1600"/>
    <x v="1504"/>
    <x v="1"/>
  </r>
  <r>
    <d v="2021-07-17T00:00:00"/>
    <s v="Belo Horizonte"/>
    <x v="5"/>
    <n v="2100"/>
    <x v="957"/>
    <x v="1"/>
  </r>
  <r>
    <d v="2021-07-17T00:00:00"/>
    <s v="Guarulhos"/>
    <x v="0"/>
    <n v="2800"/>
    <x v="1505"/>
    <x v="1"/>
  </r>
  <r>
    <d v="2021-07-17T00:00:00"/>
    <s v="Belo Horizonte"/>
    <x v="5"/>
    <n v="10500"/>
    <x v="1506"/>
    <x v="0"/>
  </r>
  <r>
    <d v="2021-07-17T00:00:00"/>
    <s v="Porto Alegre"/>
    <x v="4"/>
    <n v="10600"/>
    <x v="1507"/>
    <x v="1"/>
  </r>
  <r>
    <d v="2021-07-17T00:00:00"/>
    <s v="Rio de Janeiro"/>
    <x v="1"/>
    <n v="8000"/>
    <x v="1508"/>
    <x v="1"/>
  </r>
  <r>
    <d v="2021-07-17T00:00:00"/>
    <s v="Niterói"/>
    <x v="1"/>
    <n v="12500"/>
    <x v="1509"/>
    <x v="1"/>
  </r>
  <r>
    <d v="2021-07-17T00:00:00"/>
    <s v="São Paulo"/>
    <x v="0"/>
    <n v="7500"/>
    <x v="1510"/>
    <x v="0"/>
  </r>
  <r>
    <d v="2021-07-17T00:00:00"/>
    <s v="Niterói"/>
    <x v="1"/>
    <n v="6400"/>
    <x v="1511"/>
    <x v="0"/>
  </r>
  <r>
    <d v="2021-07-17T00:00:00"/>
    <s v="Belo Horizonte"/>
    <x v="5"/>
    <n v="21200"/>
    <x v="1512"/>
    <x v="0"/>
  </r>
  <r>
    <d v="2021-07-17T00:00:00"/>
    <s v="São Paulo"/>
    <x v="0"/>
    <n v="15900"/>
    <x v="1513"/>
    <x v="0"/>
  </r>
  <r>
    <d v="2021-07-17T00:00:00"/>
    <s v="Belo Horizonte"/>
    <x v="5"/>
    <n v="8400"/>
    <x v="1514"/>
    <x v="0"/>
  </r>
  <r>
    <d v="2021-07-17T00:00:00"/>
    <s v="São Paulo"/>
    <x v="0"/>
    <n v="21200"/>
    <x v="1515"/>
    <x v="0"/>
  </r>
  <r>
    <d v="2021-07-17T00:00:00"/>
    <s v="Rio de Janeiro"/>
    <x v="1"/>
    <n v="10500"/>
    <x v="1516"/>
    <x v="0"/>
  </r>
  <r>
    <d v="2021-07-17T00:00:00"/>
    <s v="Porto Alegre"/>
    <x v="4"/>
    <n v="8400"/>
    <x v="1517"/>
    <x v="1"/>
  </r>
  <r>
    <d v="2021-07-17T00:00:00"/>
    <s v="São Paulo"/>
    <x v="0"/>
    <n v="6300"/>
    <x v="1518"/>
    <x v="1"/>
  </r>
  <r>
    <d v="2021-07-17T00:00:00"/>
    <s v="Rio de Janeiro"/>
    <x v="1"/>
    <n v="7000"/>
    <x v="1519"/>
    <x v="1"/>
  </r>
  <r>
    <d v="2021-07-17T00:00:00"/>
    <s v="Niterói"/>
    <x v="1"/>
    <n v="4200"/>
    <x v="1520"/>
    <x v="0"/>
  </r>
  <r>
    <d v="2021-07-17T00:00:00"/>
    <s v="Rio de Janeiro"/>
    <x v="1"/>
    <n v="26500"/>
    <x v="915"/>
    <x v="0"/>
  </r>
  <r>
    <d v="2021-07-17T00:00:00"/>
    <s v="Belo Horizonte"/>
    <x v="5"/>
    <n v="2500"/>
    <x v="1521"/>
    <x v="0"/>
  </r>
  <r>
    <d v="2021-07-17T00:00:00"/>
    <s v="São Paulo"/>
    <x v="0"/>
    <n v="14000"/>
    <x v="1522"/>
    <x v="0"/>
  </r>
  <r>
    <d v="2021-07-17T00:00:00"/>
    <s v="Campinas"/>
    <x v="0"/>
    <n v="13600"/>
    <x v="1523"/>
    <x v="0"/>
  </r>
  <r>
    <d v="2021-07-17T00:00:00"/>
    <s v="Campinas"/>
    <x v="0"/>
    <n v="10500"/>
    <x v="1524"/>
    <x v="0"/>
  </r>
  <r>
    <d v="2021-07-17T00:00:00"/>
    <s v="Belo Horizonte"/>
    <x v="5"/>
    <n v="6800"/>
    <x v="1525"/>
    <x v="1"/>
  </r>
  <r>
    <d v="2021-07-17T00:00:00"/>
    <s v="Curitiba"/>
    <x v="3"/>
    <n v="2500"/>
    <x v="1526"/>
    <x v="1"/>
  </r>
  <r>
    <d v="2021-07-17T00:00:00"/>
    <s v="Niterói"/>
    <x v="1"/>
    <n v="1400"/>
    <x v="1527"/>
    <x v="1"/>
  </r>
  <r>
    <d v="2021-07-17T00:00:00"/>
    <s v="São Paulo"/>
    <x v="0"/>
    <n v="17000"/>
    <x v="581"/>
    <x v="0"/>
  </r>
  <r>
    <d v="2021-07-17T00:00:00"/>
    <s v="Goiânia"/>
    <x v="2"/>
    <n v="5300"/>
    <x v="1528"/>
    <x v="0"/>
  </r>
  <r>
    <d v="2021-07-17T00:00:00"/>
    <s v="Rio de Janeiro"/>
    <x v="1"/>
    <n v="10500"/>
    <x v="1529"/>
    <x v="0"/>
  </r>
  <r>
    <d v="2021-07-17T00:00:00"/>
    <s v="São Paulo"/>
    <x v="0"/>
    <n v="4200"/>
    <x v="1530"/>
    <x v="1"/>
  </r>
  <r>
    <d v="2021-07-17T00:00:00"/>
    <s v="Campinas"/>
    <x v="0"/>
    <n v="8400"/>
    <x v="1531"/>
    <x v="0"/>
  </r>
  <r>
    <d v="2021-07-17T00:00:00"/>
    <s v="Niterói"/>
    <x v="1"/>
    <n v="2800"/>
    <x v="1532"/>
    <x v="0"/>
  </r>
  <r>
    <d v="2021-07-17T00:00:00"/>
    <s v="Rio de Janeiro"/>
    <x v="1"/>
    <n v="15900"/>
    <x v="1533"/>
    <x v="0"/>
  </r>
  <r>
    <d v="2021-07-17T00:00:00"/>
    <s v="Belo Horizonte"/>
    <x v="5"/>
    <n v="17500"/>
    <x v="1534"/>
    <x v="1"/>
  </r>
  <r>
    <d v="2021-07-17T00:00:00"/>
    <s v="Campinas"/>
    <x v="0"/>
    <n v="21200"/>
    <x v="1535"/>
    <x v="0"/>
  </r>
  <r>
    <d v="2021-07-17T00:00:00"/>
    <s v="Belo Horizonte"/>
    <x v="5"/>
    <n v="12500"/>
    <x v="286"/>
    <x v="0"/>
  </r>
  <r>
    <d v="2021-07-17T00:00:00"/>
    <s v="São Paulo"/>
    <x v="0"/>
    <n v="26500"/>
    <x v="1536"/>
    <x v="0"/>
  </r>
  <r>
    <d v="2021-07-17T00:00:00"/>
    <s v="São Paulo"/>
    <x v="0"/>
    <n v="7500"/>
    <x v="1537"/>
    <x v="0"/>
  </r>
  <r>
    <d v="2021-07-17T00:00:00"/>
    <s v="Belo Horizonte"/>
    <x v="5"/>
    <n v="4200"/>
    <x v="1538"/>
    <x v="0"/>
  </r>
  <r>
    <d v="2021-07-17T00:00:00"/>
    <s v="Goiânia"/>
    <x v="2"/>
    <n v="6400"/>
    <x v="1539"/>
    <x v="0"/>
  </r>
  <r>
    <d v="2021-07-17T00:00:00"/>
    <s v="Porto Alegre"/>
    <x v="4"/>
    <n v="10600"/>
    <x v="1540"/>
    <x v="0"/>
  </r>
  <r>
    <d v="2021-07-17T00:00:00"/>
    <s v="Goiânia"/>
    <x v="2"/>
    <n v="8000"/>
    <x v="1541"/>
    <x v="1"/>
  </r>
  <r>
    <d v="2021-07-17T00:00:00"/>
    <s v="Niterói"/>
    <x v="1"/>
    <n v="5000"/>
    <x v="1542"/>
    <x v="0"/>
  </r>
  <r>
    <d v="2021-07-17T00:00:00"/>
    <s v="Niterói"/>
    <x v="1"/>
    <n v="8400"/>
    <x v="1543"/>
    <x v="1"/>
  </r>
  <r>
    <d v="2021-07-17T00:00:00"/>
    <s v="Rio de Janeiro"/>
    <x v="1"/>
    <n v="1400"/>
    <x v="1544"/>
    <x v="0"/>
  </r>
  <r>
    <d v="2021-07-17T00:00:00"/>
    <s v="Guarulhos"/>
    <x v="0"/>
    <n v="1400"/>
    <x v="1545"/>
    <x v="0"/>
  </r>
  <r>
    <d v="2021-07-17T00:00:00"/>
    <s v="Campinas"/>
    <x v="0"/>
    <n v="8400"/>
    <x v="1546"/>
    <x v="0"/>
  </r>
  <r>
    <d v="2021-07-17T00:00:00"/>
    <s v="Curitiba"/>
    <x v="3"/>
    <n v="15900"/>
    <x v="1547"/>
    <x v="0"/>
  </r>
  <r>
    <d v="2021-07-17T00:00:00"/>
    <s v="Porto Alegre"/>
    <x v="4"/>
    <n v="3500"/>
    <x v="1548"/>
    <x v="1"/>
  </r>
  <r>
    <d v="2021-07-17T00:00:00"/>
    <s v="Porto Alegre"/>
    <x v="4"/>
    <n v="10000"/>
    <x v="1549"/>
    <x v="1"/>
  </r>
  <r>
    <d v="2021-07-17T00:00:00"/>
    <s v="São Paulo"/>
    <x v="0"/>
    <n v="2800"/>
    <x v="1276"/>
    <x v="0"/>
  </r>
  <r>
    <d v="2021-07-17T00:00:00"/>
    <s v="São Paulo"/>
    <x v="0"/>
    <n v="21200"/>
    <x v="1550"/>
    <x v="1"/>
  </r>
  <r>
    <d v="2021-07-17T00:00:00"/>
    <s v="Goiânia"/>
    <x v="2"/>
    <n v="5000"/>
    <x v="1551"/>
    <x v="0"/>
  </r>
  <r>
    <d v="2021-07-17T00:00:00"/>
    <s v="Niterói"/>
    <x v="1"/>
    <n v="5600"/>
    <x v="1552"/>
    <x v="1"/>
  </r>
  <r>
    <d v="2021-07-18T00:00:00"/>
    <s v="Rio de Janeiro"/>
    <x v="1"/>
    <n v="17000"/>
    <x v="1553"/>
    <x v="1"/>
  </r>
  <r>
    <d v="2021-07-18T00:00:00"/>
    <s v="Niterói"/>
    <x v="1"/>
    <n v="26500"/>
    <x v="1554"/>
    <x v="0"/>
  </r>
  <r>
    <d v="2021-07-18T00:00:00"/>
    <s v="Belo Horizonte"/>
    <x v="5"/>
    <n v="26500"/>
    <x v="1555"/>
    <x v="0"/>
  </r>
  <r>
    <d v="2021-07-18T00:00:00"/>
    <s v="Belo Horizonte"/>
    <x v="5"/>
    <n v="12500"/>
    <x v="1556"/>
    <x v="0"/>
  </r>
  <r>
    <d v="2021-07-18T00:00:00"/>
    <s v="São Paulo"/>
    <x v="0"/>
    <n v="8000"/>
    <x v="1557"/>
    <x v="0"/>
  </r>
  <r>
    <d v="2021-07-18T00:00:00"/>
    <s v="Goiânia"/>
    <x v="2"/>
    <n v="26500"/>
    <x v="1558"/>
    <x v="1"/>
  </r>
  <r>
    <d v="2021-07-18T00:00:00"/>
    <s v="Porto Alegre"/>
    <x v="4"/>
    <n v="3500"/>
    <x v="1559"/>
    <x v="1"/>
  </r>
  <r>
    <d v="2021-07-18T00:00:00"/>
    <s v="Niterói"/>
    <x v="1"/>
    <n v="7000"/>
    <x v="1560"/>
    <x v="0"/>
  </r>
  <r>
    <d v="2021-07-18T00:00:00"/>
    <s v="Belo Horizonte"/>
    <x v="5"/>
    <n v="7000"/>
    <x v="1561"/>
    <x v="0"/>
  </r>
  <r>
    <d v="2021-07-18T00:00:00"/>
    <s v="Belo Horizonte"/>
    <x v="5"/>
    <n v="2500"/>
    <x v="1562"/>
    <x v="1"/>
  </r>
  <r>
    <d v="2021-07-18T00:00:00"/>
    <s v="Porto Alegre"/>
    <x v="4"/>
    <n v="2500"/>
    <x v="1563"/>
    <x v="1"/>
  </r>
  <r>
    <d v="2021-07-18T00:00:00"/>
    <s v="Goiânia"/>
    <x v="2"/>
    <n v="4800"/>
    <x v="1564"/>
    <x v="0"/>
  </r>
  <r>
    <d v="2021-07-19T00:00:00"/>
    <s v="Belo Horizonte"/>
    <x v="5"/>
    <n v="5600"/>
    <x v="1565"/>
    <x v="0"/>
  </r>
  <r>
    <d v="2021-07-19T00:00:00"/>
    <s v="Belo Horizonte"/>
    <x v="5"/>
    <n v="7500"/>
    <x v="1566"/>
    <x v="0"/>
  </r>
  <r>
    <d v="2021-07-19T00:00:00"/>
    <s v="Rio de Janeiro"/>
    <x v="1"/>
    <n v="4200"/>
    <x v="1567"/>
    <x v="1"/>
  </r>
  <r>
    <d v="2021-07-19T00:00:00"/>
    <s v="Recife"/>
    <x v="6"/>
    <n v="10200"/>
    <x v="1568"/>
    <x v="1"/>
  </r>
  <r>
    <d v="2021-07-19T00:00:00"/>
    <s v="Curitiba"/>
    <x v="3"/>
    <n v="1400"/>
    <x v="1569"/>
    <x v="0"/>
  </r>
  <r>
    <d v="2021-07-19T00:00:00"/>
    <s v="Rio de Janeiro"/>
    <x v="1"/>
    <n v="10600"/>
    <x v="1147"/>
    <x v="0"/>
  </r>
  <r>
    <d v="2021-07-19T00:00:00"/>
    <s v="Porto Alegre"/>
    <x v="4"/>
    <n v="10500"/>
    <x v="1570"/>
    <x v="1"/>
  </r>
  <r>
    <d v="2021-07-19T00:00:00"/>
    <s v="Guarulhos"/>
    <x v="0"/>
    <n v="8400"/>
    <x v="1571"/>
    <x v="1"/>
  </r>
  <r>
    <d v="2021-07-19T00:00:00"/>
    <s v="Porto Alegre"/>
    <x v="4"/>
    <n v="6400"/>
    <x v="1572"/>
    <x v="0"/>
  </r>
  <r>
    <d v="2021-07-19T00:00:00"/>
    <s v="Curitiba"/>
    <x v="3"/>
    <n v="10600"/>
    <x v="1573"/>
    <x v="0"/>
  </r>
  <r>
    <d v="2021-07-19T00:00:00"/>
    <s v="São Paulo"/>
    <x v="0"/>
    <n v="10600"/>
    <x v="1574"/>
    <x v="0"/>
  </r>
  <r>
    <d v="2021-07-19T00:00:00"/>
    <s v="Belo Horizonte"/>
    <x v="5"/>
    <n v="1600"/>
    <x v="1575"/>
    <x v="1"/>
  </r>
  <r>
    <d v="2021-07-19T00:00:00"/>
    <s v="Rio de Janeiro"/>
    <x v="1"/>
    <n v="2100"/>
    <x v="1576"/>
    <x v="0"/>
  </r>
  <r>
    <d v="2021-07-20T00:00:00"/>
    <s v="Goiânia"/>
    <x v="2"/>
    <n v="5300"/>
    <x v="441"/>
    <x v="1"/>
  </r>
  <r>
    <d v="2021-07-20T00:00:00"/>
    <s v="Campinas"/>
    <x v="0"/>
    <n v="10000"/>
    <x v="1577"/>
    <x v="1"/>
  </r>
  <r>
    <d v="2021-07-20T00:00:00"/>
    <s v="Porto Alegre"/>
    <x v="4"/>
    <n v="6800"/>
    <x v="1578"/>
    <x v="1"/>
  </r>
  <r>
    <d v="2021-07-20T00:00:00"/>
    <s v="São Paulo"/>
    <x v="0"/>
    <n v="4800"/>
    <x v="1579"/>
    <x v="0"/>
  </r>
  <r>
    <d v="2021-07-21T00:00:00"/>
    <s v="Guarulhos"/>
    <x v="0"/>
    <n v="10500"/>
    <x v="1580"/>
    <x v="0"/>
  </r>
  <r>
    <d v="2021-07-21T00:00:00"/>
    <s v="São Paulo"/>
    <x v="0"/>
    <n v="7000"/>
    <x v="1581"/>
    <x v="1"/>
  </r>
  <r>
    <d v="2021-07-21T00:00:00"/>
    <s v="Campinas"/>
    <x v="0"/>
    <n v="21200"/>
    <x v="1582"/>
    <x v="1"/>
  </r>
  <r>
    <d v="2021-07-22T00:00:00"/>
    <s v="São Paulo"/>
    <x v="0"/>
    <n v="10600"/>
    <x v="1583"/>
    <x v="0"/>
  </r>
  <r>
    <d v="2021-07-22T00:00:00"/>
    <s v="Curitiba"/>
    <x v="3"/>
    <n v="10000"/>
    <x v="962"/>
    <x v="0"/>
  </r>
  <r>
    <d v="2021-07-22T00:00:00"/>
    <s v="Belo Horizonte"/>
    <x v="5"/>
    <n v="10600"/>
    <x v="1584"/>
    <x v="1"/>
  </r>
  <r>
    <d v="2021-07-22T00:00:00"/>
    <s v="Niterói"/>
    <x v="1"/>
    <n v="5300"/>
    <x v="1585"/>
    <x v="1"/>
  </r>
  <r>
    <d v="2021-07-22T00:00:00"/>
    <s v="Curitiba"/>
    <x v="3"/>
    <n v="21200"/>
    <x v="1586"/>
    <x v="0"/>
  </r>
  <r>
    <d v="2021-07-23T00:00:00"/>
    <s v="São Paulo"/>
    <x v="0"/>
    <n v="5300"/>
    <x v="1587"/>
    <x v="0"/>
  </r>
  <r>
    <d v="2021-07-23T00:00:00"/>
    <s v="Rio de Janeiro"/>
    <x v="1"/>
    <n v="6300"/>
    <x v="1588"/>
    <x v="1"/>
  </r>
  <r>
    <d v="2021-07-23T00:00:00"/>
    <s v="Belo Horizonte"/>
    <x v="5"/>
    <n v="5300"/>
    <x v="1589"/>
    <x v="0"/>
  </r>
  <r>
    <d v="2021-07-23T00:00:00"/>
    <s v="São Paulo"/>
    <x v="0"/>
    <n v="10600"/>
    <x v="1590"/>
    <x v="0"/>
  </r>
  <r>
    <d v="2021-07-23T00:00:00"/>
    <s v="Porto Alegre"/>
    <x v="4"/>
    <n v="5300"/>
    <x v="1591"/>
    <x v="0"/>
  </r>
  <r>
    <d v="2021-07-23T00:00:00"/>
    <s v="Goiânia"/>
    <x v="2"/>
    <n v="26500"/>
    <x v="1592"/>
    <x v="0"/>
  </r>
  <r>
    <d v="2021-07-23T00:00:00"/>
    <s v="Niterói"/>
    <x v="1"/>
    <n v="3200"/>
    <x v="1593"/>
    <x v="1"/>
  </r>
  <r>
    <d v="2021-07-23T00:00:00"/>
    <s v="São Paulo"/>
    <x v="0"/>
    <n v="6800"/>
    <x v="1594"/>
    <x v="1"/>
  </r>
  <r>
    <d v="2021-07-23T00:00:00"/>
    <s v="São Paulo"/>
    <x v="0"/>
    <n v="6800"/>
    <x v="1595"/>
    <x v="1"/>
  </r>
  <r>
    <d v="2021-07-23T00:00:00"/>
    <s v="Recife"/>
    <x v="6"/>
    <n v="5000"/>
    <x v="1596"/>
    <x v="0"/>
  </r>
  <r>
    <d v="2021-07-24T00:00:00"/>
    <s v="Belo Horizonte"/>
    <x v="5"/>
    <n v="5300"/>
    <x v="1597"/>
    <x v="0"/>
  </r>
  <r>
    <d v="2021-07-25T00:00:00"/>
    <s v="São Paulo"/>
    <x v="0"/>
    <n v="1400"/>
    <x v="1598"/>
    <x v="1"/>
  </r>
  <r>
    <d v="2021-07-25T00:00:00"/>
    <s v="Niterói"/>
    <x v="1"/>
    <n v="2500"/>
    <x v="1599"/>
    <x v="1"/>
  </r>
  <r>
    <d v="2021-07-26T00:00:00"/>
    <s v="São Paulo"/>
    <x v="0"/>
    <n v="10500"/>
    <x v="1094"/>
    <x v="0"/>
  </r>
  <r>
    <d v="2021-07-26T00:00:00"/>
    <s v="São Paulo"/>
    <x v="0"/>
    <n v="7000"/>
    <x v="1600"/>
    <x v="0"/>
  </r>
  <r>
    <d v="2021-07-26T00:00:00"/>
    <s v="Belo Horizonte"/>
    <x v="5"/>
    <n v="7500"/>
    <x v="687"/>
    <x v="1"/>
  </r>
  <r>
    <d v="2021-07-26T00:00:00"/>
    <s v="Belo Horizonte"/>
    <x v="5"/>
    <n v="1400"/>
    <x v="1601"/>
    <x v="0"/>
  </r>
  <r>
    <d v="2021-07-26T00:00:00"/>
    <s v="Belo Horizonte"/>
    <x v="5"/>
    <n v="10500"/>
    <x v="1602"/>
    <x v="1"/>
  </r>
  <r>
    <d v="2021-07-26T00:00:00"/>
    <s v="Rio de Janeiro"/>
    <x v="1"/>
    <n v="10600"/>
    <x v="1603"/>
    <x v="0"/>
  </r>
  <r>
    <d v="2021-07-26T00:00:00"/>
    <s v="Porto Alegre"/>
    <x v="4"/>
    <n v="12500"/>
    <x v="1604"/>
    <x v="1"/>
  </r>
  <r>
    <d v="2021-07-27T00:00:00"/>
    <s v="Porto Alegre"/>
    <x v="4"/>
    <n v="10500"/>
    <x v="1605"/>
    <x v="0"/>
  </r>
  <r>
    <d v="2021-07-27T00:00:00"/>
    <s v="Rio de Janeiro"/>
    <x v="1"/>
    <n v="3400"/>
    <x v="1606"/>
    <x v="0"/>
  </r>
  <r>
    <d v="2021-07-27T00:00:00"/>
    <s v="Goiânia"/>
    <x v="2"/>
    <n v="7500"/>
    <x v="1607"/>
    <x v="0"/>
  </r>
  <r>
    <d v="2021-07-27T00:00:00"/>
    <s v="São Paulo"/>
    <x v="0"/>
    <n v="12500"/>
    <x v="1608"/>
    <x v="0"/>
  </r>
  <r>
    <d v="2021-07-27T00:00:00"/>
    <s v="Niterói"/>
    <x v="1"/>
    <n v="21200"/>
    <x v="1609"/>
    <x v="0"/>
  </r>
  <r>
    <d v="2021-07-27T00:00:00"/>
    <s v="Belo Horizonte"/>
    <x v="5"/>
    <n v="14000"/>
    <x v="1610"/>
    <x v="0"/>
  </r>
  <r>
    <d v="2021-07-27T00:00:00"/>
    <s v="São Paulo"/>
    <x v="0"/>
    <n v="3200"/>
    <x v="1611"/>
    <x v="0"/>
  </r>
  <r>
    <d v="2021-07-27T00:00:00"/>
    <s v="Recife"/>
    <x v="6"/>
    <n v="10500"/>
    <x v="1612"/>
    <x v="1"/>
  </r>
  <r>
    <d v="2021-07-27T00:00:00"/>
    <s v="Belo Horizonte"/>
    <x v="5"/>
    <n v="17000"/>
    <x v="1590"/>
    <x v="0"/>
  </r>
  <r>
    <d v="2021-07-27T00:00:00"/>
    <s v="Belo Horizonte"/>
    <x v="5"/>
    <n v="5600"/>
    <x v="1613"/>
    <x v="0"/>
  </r>
  <r>
    <d v="2021-07-27T00:00:00"/>
    <s v="Guarulhos"/>
    <x v="0"/>
    <n v="8000"/>
    <x v="1614"/>
    <x v="0"/>
  </r>
  <r>
    <d v="2021-07-28T00:00:00"/>
    <s v="Rio de Janeiro"/>
    <x v="1"/>
    <n v="2800"/>
    <x v="1615"/>
    <x v="0"/>
  </r>
  <r>
    <d v="2021-07-28T00:00:00"/>
    <s v="Belo Horizonte"/>
    <x v="5"/>
    <n v="5600"/>
    <x v="1616"/>
    <x v="1"/>
  </r>
  <r>
    <d v="2021-07-28T00:00:00"/>
    <s v="Campinas"/>
    <x v="0"/>
    <n v="14000"/>
    <x v="1617"/>
    <x v="1"/>
  </r>
  <r>
    <d v="2021-07-28T00:00:00"/>
    <s v="Belo Horizonte"/>
    <x v="5"/>
    <n v="10000"/>
    <x v="1618"/>
    <x v="0"/>
  </r>
  <r>
    <d v="2021-07-28T00:00:00"/>
    <s v="Guarulhos"/>
    <x v="0"/>
    <n v="15900"/>
    <x v="1619"/>
    <x v="0"/>
  </r>
  <r>
    <d v="2021-07-28T00:00:00"/>
    <s v="Belo Horizonte"/>
    <x v="5"/>
    <n v="10600"/>
    <x v="86"/>
    <x v="0"/>
  </r>
  <r>
    <d v="2021-07-28T00:00:00"/>
    <s v="Goiânia"/>
    <x v="2"/>
    <n v="15900"/>
    <x v="1620"/>
    <x v="0"/>
  </r>
  <r>
    <d v="2021-07-28T00:00:00"/>
    <s v="São Paulo"/>
    <x v="0"/>
    <n v="6300"/>
    <x v="1621"/>
    <x v="1"/>
  </r>
  <r>
    <d v="2021-07-28T00:00:00"/>
    <s v="São Paulo"/>
    <x v="0"/>
    <n v="10000"/>
    <x v="1622"/>
    <x v="0"/>
  </r>
  <r>
    <d v="2021-07-28T00:00:00"/>
    <s v="Curitiba"/>
    <x v="3"/>
    <n v="17000"/>
    <x v="1623"/>
    <x v="0"/>
  </r>
  <r>
    <d v="2021-07-28T00:00:00"/>
    <s v="Porto Alegre"/>
    <x v="4"/>
    <n v="8000"/>
    <x v="1624"/>
    <x v="0"/>
  </r>
  <r>
    <d v="2021-07-28T00:00:00"/>
    <s v="Belo Horizonte"/>
    <x v="5"/>
    <n v="10200"/>
    <x v="1625"/>
    <x v="0"/>
  </r>
  <r>
    <d v="2021-07-28T00:00:00"/>
    <s v="Guarulhos"/>
    <x v="0"/>
    <n v="4200"/>
    <x v="1626"/>
    <x v="1"/>
  </r>
  <r>
    <d v="2021-07-28T00:00:00"/>
    <s v="Goiânia"/>
    <x v="2"/>
    <n v="5300"/>
    <x v="1627"/>
    <x v="0"/>
  </r>
  <r>
    <d v="2021-07-28T00:00:00"/>
    <s v="Campinas"/>
    <x v="0"/>
    <n v="5300"/>
    <x v="1628"/>
    <x v="0"/>
  </r>
  <r>
    <d v="2021-07-28T00:00:00"/>
    <s v="Guarulhos"/>
    <x v="0"/>
    <n v="3400"/>
    <x v="1629"/>
    <x v="0"/>
  </r>
  <r>
    <d v="2021-07-28T00:00:00"/>
    <s v="Guarulhos"/>
    <x v="0"/>
    <n v="26500"/>
    <x v="1630"/>
    <x v="0"/>
  </r>
  <r>
    <d v="2021-07-28T00:00:00"/>
    <s v="Porto Alegre"/>
    <x v="4"/>
    <n v="8000"/>
    <x v="1015"/>
    <x v="0"/>
  </r>
  <r>
    <d v="2021-07-28T00:00:00"/>
    <s v="Porto Alegre"/>
    <x v="4"/>
    <n v="2500"/>
    <x v="1631"/>
    <x v="0"/>
  </r>
  <r>
    <d v="2021-07-28T00:00:00"/>
    <s v="Belo Horizonte"/>
    <x v="5"/>
    <n v="2800"/>
    <x v="1632"/>
    <x v="0"/>
  </r>
  <r>
    <d v="2021-07-28T00:00:00"/>
    <s v="Goiânia"/>
    <x v="2"/>
    <n v="21200"/>
    <x v="1633"/>
    <x v="1"/>
  </r>
  <r>
    <d v="2021-07-28T00:00:00"/>
    <s v="São Paulo"/>
    <x v="0"/>
    <n v="13600"/>
    <x v="1634"/>
    <x v="1"/>
  </r>
  <r>
    <d v="2021-07-28T00:00:00"/>
    <s v="São Paulo"/>
    <x v="0"/>
    <n v="17000"/>
    <x v="1635"/>
    <x v="0"/>
  </r>
  <r>
    <d v="2021-07-28T00:00:00"/>
    <s v="Goiânia"/>
    <x v="2"/>
    <n v="2500"/>
    <x v="1636"/>
    <x v="1"/>
  </r>
  <r>
    <d v="2021-07-29T00:00:00"/>
    <s v="São Paulo"/>
    <x v="0"/>
    <n v="5000"/>
    <x v="1637"/>
    <x v="0"/>
  </r>
  <r>
    <d v="2021-07-29T00:00:00"/>
    <s v="Recife"/>
    <x v="6"/>
    <n v="15900"/>
    <x v="1638"/>
    <x v="0"/>
  </r>
  <r>
    <d v="2021-07-29T00:00:00"/>
    <s v="Campinas"/>
    <x v="0"/>
    <n v="5000"/>
    <x v="1639"/>
    <x v="0"/>
  </r>
  <r>
    <d v="2021-07-30T00:00:00"/>
    <s v="Curitiba"/>
    <x v="3"/>
    <n v="15900"/>
    <x v="1640"/>
    <x v="1"/>
  </r>
  <r>
    <d v="2021-07-30T00:00:00"/>
    <s v="Recife"/>
    <x v="6"/>
    <n v="7000"/>
    <x v="1641"/>
    <x v="0"/>
  </r>
  <r>
    <d v="2021-07-31T00:00:00"/>
    <s v="Campinas"/>
    <x v="0"/>
    <n v="21200"/>
    <x v="1642"/>
    <x v="0"/>
  </r>
  <r>
    <d v="2021-07-31T00:00:00"/>
    <s v="Goiânia"/>
    <x v="2"/>
    <n v="26500"/>
    <x v="1643"/>
    <x v="0"/>
  </r>
  <r>
    <d v="2021-07-31T00:00:00"/>
    <s v="Curitiba"/>
    <x v="3"/>
    <n v="7000"/>
    <x v="1644"/>
    <x v="0"/>
  </r>
  <r>
    <d v="2021-07-31T00:00:00"/>
    <s v="São Paulo"/>
    <x v="0"/>
    <n v="8000"/>
    <x v="1645"/>
    <x v="1"/>
  </r>
  <r>
    <d v="2021-07-31T00:00:00"/>
    <s v="Campinas"/>
    <x v="0"/>
    <n v="7000"/>
    <x v="1646"/>
    <x v="0"/>
  </r>
  <r>
    <d v="2021-07-31T00:00:00"/>
    <s v="Goiânia"/>
    <x v="2"/>
    <n v="17000"/>
    <x v="1647"/>
    <x v="0"/>
  </r>
  <r>
    <d v="2021-07-31T00:00:00"/>
    <s v="São Paulo"/>
    <x v="0"/>
    <n v="15900"/>
    <x v="1648"/>
    <x v="0"/>
  </r>
  <r>
    <d v="2021-07-31T00:00:00"/>
    <s v="Porto Alegre"/>
    <x v="4"/>
    <n v="8400"/>
    <x v="1649"/>
    <x v="0"/>
  </r>
  <r>
    <d v="2021-08-01T00:00:00"/>
    <s v="Belo Horizonte"/>
    <x v="5"/>
    <n v="26500"/>
    <x v="1650"/>
    <x v="1"/>
  </r>
  <r>
    <d v="2021-08-01T00:00:00"/>
    <s v="Campinas"/>
    <x v="0"/>
    <n v="3500"/>
    <x v="1651"/>
    <x v="0"/>
  </r>
  <r>
    <d v="2021-08-01T00:00:00"/>
    <s v="Porto Alegre"/>
    <x v="4"/>
    <n v="10600"/>
    <x v="331"/>
    <x v="0"/>
  </r>
  <r>
    <d v="2021-08-01T00:00:00"/>
    <s v="Niterói"/>
    <x v="1"/>
    <n v="4200"/>
    <x v="1652"/>
    <x v="0"/>
  </r>
  <r>
    <d v="2021-08-01T00:00:00"/>
    <s v="Guarulhos"/>
    <x v="0"/>
    <n v="21200"/>
    <x v="1653"/>
    <x v="1"/>
  </r>
  <r>
    <d v="2021-08-01T00:00:00"/>
    <s v="Rio de Janeiro"/>
    <x v="1"/>
    <n v="21200"/>
    <x v="1654"/>
    <x v="1"/>
  </r>
  <r>
    <d v="2021-08-01T00:00:00"/>
    <s v="São Paulo"/>
    <x v="0"/>
    <n v="1400"/>
    <x v="1655"/>
    <x v="1"/>
  </r>
  <r>
    <d v="2021-08-02T00:00:00"/>
    <s v="Rio de Janeiro"/>
    <x v="1"/>
    <n v="10500"/>
    <x v="1656"/>
    <x v="1"/>
  </r>
  <r>
    <d v="2021-08-02T00:00:00"/>
    <s v="Campinas"/>
    <x v="0"/>
    <n v="10500"/>
    <x v="710"/>
    <x v="0"/>
  </r>
  <r>
    <d v="2021-08-02T00:00:00"/>
    <s v="Belo Horizonte"/>
    <x v="5"/>
    <n v="5300"/>
    <x v="1657"/>
    <x v="0"/>
  </r>
  <r>
    <d v="2021-08-02T00:00:00"/>
    <s v="Goiânia"/>
    <x v="2"/>
    <n v="21200"/>
    <x v="1658"/>
    <x v="1"/>
  </r>
  <r>
    <d v="2021-08-02T00:00:00"/>
    <s v="Campinas"/>
    <x v="0"/>
    <n v="10500"/>
    <x v="1659"/>
    <x v="0"/>
  </r>
  <r>
    <d v="2021-08-02T00:00:00"/>
    <s v="São Paulo"/>
    <x v="0"/>
    <n v="4200"/>
    <x v="1660"/>
    <x v="0"/>
  </r>
  <r>
    <d v="2021-08-02T00:00:00"/>
    <s v="Recife"/>
    <x v="6"/>
    <n v="2800"/>
    <x v="1661"/>
    <x v="1"/>
  </r>
  <r>
    <d v="2021-08-02T00:00:00"/>
    <s v="Belo Horizonte"/>
    <x v="5"/>
    <n v="17000"/>
    <x v="1662"/>
    <x v="1"/>
  </r>
  <r>
    <d v="2021-08-02T00:00:00"/>
    <s v="Porto Alegre"/>
    <x v="4"/>
    <n v="1600"/>
    <x v="1663"/>
    <x v="1"/>
  </r>
  <r>
    <d v="2021-08-02T00:00:00"/>
    <s v="Guarulhos"/>
    <x v="0"/>
    <n v="13600"/>
    <x v="1664"/>
    <x v="0"/>
  </r>
  <r>
    <d v="2021-08-02T00:00:00"/>
    <s v="Campinas"/>
    <x v="0"/>
    <n v="2500"/>
    <x v="1665"/>
    <x v="0"/>
  </r>
  <r>
    <d v="2021-08-02T00:00:00"/>
    <s v="São Paulo"/>
    <x v="0"/>
    <n v="5300"/>
    <x v="1666"/>
    <x v="0"/>
  </r>
  <r>
    <d v="2021-08-02T00:00:00"/>
    <s v="Guarulhos"/>
    <x v="0"/>
    <n v="1400"/>
    <x v="1667"/>
    <x v="0"/>
  </r>
  <r>
    <d v="2021-08-02T00:00:00"/>
    <s v="Goiânia"/>
    <x v="2"/>
    <n v="10500"/>
    <x v="1668"/>
    <x v="0"/>
  </r>
  <r>
    <d v="2021-08-02T00:00:00"/>
    <s v="Rio de Janeiro"/>
    <x v="1"/>
    <n v="6300"/>
    <x v="1669"/>
    <x v="0"/>
  </r>
  <r>
    <d v="2021-08-02T00:00:00"/>
    <s v="Goiânia"/>
    <x v="2"/>
    <n v="5000"/>
    <x v="1670"/>
    <x v="1"/>
  </r>
  <r>
    <d v="2021-08-02T00:00:00"/>
    <s v="Belo Horizonte"/>
    <x v="5"/>
    <n v="21200"/>
    <x v="1671"/>
    <x v="0"/>
  </r>
  <r>
    <d v="2021-08-02T00:00:00"/>
    <s v="Niterói"/>
    <x v="1"/>
    <n v="5000"/>
    <x v="1003"/>
    <x v="0"/>
  </r>
  <r>
    <d v="2021-08-02T00:00:00"/>
    <s v="Niterói"/>
    <x v="1"/>
    <n v="6300"/>
    <x v="1672"/>
    <x v="0"/>
  </r>
  <r>
    <d v="2021-08-02T00:00:00"/>
    <s v="Campinas"/>
    <x v="0"/>
    <n v="15900"/>
    <x v="206"/>
    <x v="0"/>
  </r>
  <r>
    <d v="2021-08-02T00:00:00"/>
    <s v="São Paulo"/>
    <x v="0"/>
    <n v="12500"/>
    <x v="1673"/>
    <x v="0"/>
  </r>
  <r>
    <d v="2021-08-03T00:00:00"/>
    <s v="Guarulhos"/>
    <x v="0"/>
    <n v="14000"/>
    <x v="1674"/>
    <x v="0"/>
  </r>
  <r>
    <d v="2021-08-03T00:00:00"/>
    <s v="Guarulhos"/>
    <x v="0"/>
    <n v="6300"/>
    <x v="1675"/>
    <x v="1"/>
  </r>
  <r>
    <d v="2021-08-03T00:00:00"/>
    <s v="Belo Horizonte"/>
    <x v="5"/>
    <n v="5000"/>
    <x v="1676"/>
    <x v="0"/>
  </r>
  <r>
    <d v="2021-08-03T00:00:00"/>
    <s v="Belo Horizonte"/>
    <x v="5"/>
    <n v="21200"/>
    <x v="1677"/>
    <x v="0"/>
  </r>
  <r>
    <d v="2021-08-03T00:00:00"/>
    <s v="Campinas"/>
    <x v="0"/>
    <n v="10600"/>
    <x v="1678"/>
    <x v="0"/>
  </r>
  <r>
    <d v="2021-08-04T00:00:00"/>
    <s v="Belo Horizonte"/>
    <x v="5"/>
    <n v="21200"/>
    <x v="1679"/>
    <x v="1"/>
  </r>
  <r>
    <d v="2021-08-04T00:00:00"/>
    <s v="Porto Alegre"/>
    <x v="4"/>
    <n v="10200"/>
    <x v="1680"/>
    <x v="1"/>
  </r>
  <r>
    <d v="2021-08-04T00:00:00"/>
    <s v="São Paulo"/>
    <x v="0"/>
    <n v="7500"/>
    <x v="1681"/>
    <x v="0"/>
  </r>
  <r>
    <d v="2021-08-04T00:00:00"/>
    <s v="Belo Horizonte"/>
    <x v="5"/>
    <n v="14000"/>
    <x v="1682"/>
    <x v="1"/>
  </r>
  <r>
    <d v="2021-08-04T00:00:00"/>
    <s v="Belo Horizonte"/>
    <x v="5"/>
    <n v="12500"/>
    <x v="1683"/>
    <x v="1"/>
  </r>
  <r>
    <d v="2021-08-05T00:00:00"/>
    <s v="São Paulo"/>
    <x v="0"/>
    <n v="3500"/>
    <x v="1684"/>
    <x v="1"/>
  </r>
  <r>
    <d v="2021-08-05T00:00:00"/>
    <s v="Rio de Janeiro"/>
    <x v="1"/>
    <n v="1600"/>
    <x v="1685"/>
    <x v="0"/>
  </r>
  <r>
    <d v="2021-08-05T00:00:00"/>
    <s v="Goiânia"/>
    <x v="2"/>
    <n v="5000"/>
    <x v="1686"/>
    <x v="0"/>
  </r>
  <r>
    <d v="2021-08-05T00:00:00"/>
    <s v="Porto Alegre"/>
    <x v="4"/>
    <n v="5300"/>
    <x v="1687"/>
    <x v="0"/>
  </r>
  <r>
    <d v="2021-08-05T00:00:00"/>
    <s v="Recife"/>
    <x v="6"/>
    <n v="3400"/>
    <x v="1688"/>
    <x v="0"/>
  </r>
  <r>
    <d v="2021-08-05T00:00:00"/>
    <s v="Belo Horizonte"/>
    <x v="5"/>
    <n v="8000"/>
    <x v="1689"/>
    <x v="0"/>
  </r>
  <r>
    <d v="2021-08-05T00:00:00"/>
    <s v="Belo Horizonte"/>
    <x v="5"/>
    <n v="15900"/>
    <x v="658"/>
    <x v="1"/>
  </r>
  <r>
    <d v="2021-08-05T00:00:00"/>
    <s v="São Paulo"/>
    <x v="0"/>
    <n v="15900"/>
    <x v="1599"/>
    <x v="1"/>
  </r>
  <r>
    <d v="2021-08-06T00:00:00"/>
    <s v="Goiânia"/>
    <x v="2"/>
    <n v="8000"/>
    <x v="1690"/>
    <x v="0"/>
  </r>
  <r>
    <d v="2021-08-06T00:00:00"/>
    <s v="Guarulhos"/>
    <x v="0"/>
    <n v="21200"/>
    <x v="1691"/>
    <x v="0"/>
  </r>
  <r>
    <d v="2021-08-06T00:00:00"/>
    <s v="Rio de Janeiro"/>
    <x v="1"/>
    <n v="14000"/>
    <x v="1692"/>
    <x v="1"/>
  </r>
  <r>
    <d v="2021-08-06T00:00:00"/>
    <s v="Goiânia"/>
    <x v="2"/>
    <n v="15900"/>
    <x v="1693"/>
    <x v="1"/>
  </r>
  <r>
    <d v="2021-08-07T00:00:00"/>
    <s v="Guarulhos"/>
    <x v="0"/>
    <n v="4200"/>
    <x v="1694"/>
    <x v="1"/>
  </r>
  <r>
    <d v="2021-08-07T00:00:00"/>
    <s v="Belo Horizonte"/>
    <x v="5"/>
    <n v="7500"/>
    <x v="1695"/>
    <x v="1"/>
  </r>
  <r>
    <d v="2021-08-08T00:00:00"/>
    <s v="Campinas"/>
    <x v="0"/>
    <n v="26500"/>
    <x v="296"/>
    <x v="1"/>
  </r>
  <r>
    <d v="2021-08-08T00:00:00"/>
    <s v="Belo Horizonte"/>
    <x v="5"/>
    <n v="5300"/>
    <x v="1696"/>
    <x v="0"/>
  </r>
  <r>
    <d v="2021-08-08T00:00:00"/>
    <s v="São Paulo"/>
    <x v="0"/>
    <n v="2500"/>
    <x v="1697"/>
    <x v="0"/>
  </r>
  <r>
    <d v="2021-08-08T00:00:00"/>
    <s v="Goiânia"/>
    <x v="2"/>
    <n v="17500"/>
    <x v="1698"/>
    <x v="0"/>
  </r>
  <r>
    <d v="2021-08-08T00:00:00"/>
    <s v="Goiânia"/>
    <x v="2"/>
    <n v="17500"/>
    <x v="835"/>
    <x v="0"/>
  </r>
  <r>
    <d v="2021-08-09T00:00:00"/>
    <s v="Curitiba"/>
    <x v="3"/>
    <n v="5300"/>
    <x v="1699"/>
    <x v="0"/>
  </r>
  <r>
    <d v="2021-08-09T00:00:00"/>
    <s v="Goiânia"/>
    <x v="2"/>
    <n v="26500"/>
    <x v="1700"/>
    <x v="0"/>
  </r>
  <r>
    <d v="2021-08-09T00:00:00"/>
    <s v="Niterói"/>
    <x v="1"/>
    <n v="10000"/>
    <x v="1701"/>
    <x v="0"/>
  </r>
  <r>
    <d v="2021-08-09T00:00:00"/>
    <s v="Belo Horizonte"/>
    <x v="5"/>
    <n v="3400"/>
    <x v="1702"/>
    <x v="1"/>
  </r>
  <r>
    <d v="2021-08-09T00:00:00"/>
    <s v="Niterói"/>
    <x v="1"/>
    <n v="17500"/>
    <x v="1703"/>
    <x v="0"/>
  </r>
  <r>
    <d v="2021-08-09T00:00:00"/>
    <s v="São Paulo"/>
    <x v="0"/>
    <n v="7500"/>
    <x v="1704"/>
    <x v="0"/>
  </r>
  <r>
    <d v="2021-08-10T00:00:00"/>
    <s v="Guarulhos"/>
    <x v="0"/>
    <n v="6300"/>
    <x v="1705"/>
    <x v="0"/>
  </r>
  <r>
    <d v="2021-08-11T00:00:00"/>
    <s v="Niterói"/>
    <x v="1"/>
    <n v="12500"/>
    <x v="1706"/>
    <x v="0"/>
  </r>
  <r>
    <d v="2021-08-11T00:00:00"/>
    <s v="Belo Horizonte"/>
    <x v="5"/>
    <n v="14000"/>
    <x v="1707"/>
    <x v="1"/>
  </r>
  <r>
    <d v="2021-08-11T00:00:00"/>
    <s v="Niterói"/>
    <x v="1"/>
    <n v="6300"/>
    <x v="1708"/>
    <x v="0"/>
  </r>
  <r>
    <d v="2021-08-11T00:00:00"/>
    <s v="Belo Horizonte"/>
    <x v="5"/>
    <n v="1600"/>
    <x v="1709"/>
    <x v="1"/>
  </r>
  <r>
    <d v="2021-08-11T00:00:00"/>
    <s v="Belo Horizonte"/>
    <x v="5"/>
    <n v="5300"/>
    <x v="1710"/>
    <x v="1"/>
  </r>
  <r>
    <d v="2021-08-11T00:00:00"/>
    <s v="São Paulo"/>
    <x v="0"/>
    <n v="17000"/>
    <x v="1711"/>
    <x v="0"/>
  </r>
  <r>
    <d v="2021-08-12T00:00:00"/>
    <s v="Niterói"/>
    <x v="1"/>
    <n v="5000"/>
    <x v="1712"/>
    <x v="0"/>
  </r>
  <r>
    <d v="2021-08-12T00:00:00"/>
    <s v="Rio de Janeiro"/>
    <x v="1"/>
    <n v="10200"/>
    <x v="1713"/>
    <x v="1"/>
  </r>
  <r>
    <d v="2021-08-12T00:00:00"/>
    <s v="Belo Horizonte"/>
    <x v="5"/>
    <n v="21200"/>
    <x v="1714"/>
    <x v="1"/>
  </r>
  <r>
    <d v="2021-08-12T00:00:00"/>
    <s v="Belo Horizonte"/>
    <x v="5"/>
    <n v="10600"/>
    <x v="1715"/>
    <x v="1"/>
  </r>
  <r>
    <d v="2021-08-12T00:00:00"/>
    <s v="Niterói"/>
    <x v="1"/>
    <n v="21200"/>
    <x v="1716"/>
    <x v="1"/>
  </r>
  <r>
    <d v="2021-08-12T00:00:00"/>
    <s v="São Paulo"/>
    <x v="0"/>
    <n v="6400"/>
    <x v="1391"/>
    <x v="0"/>
  </r>
  <r>
    <d v="2021-08-12T00:00:00"/>
    <s v="São Paulo"/>
    <x v="0"/>
    <n v="4800"/>
    <x v="1717"/>
    <x v="0"/>
  </r>
  <r>
    <d v="2021-08-12T00:00:00"/>
    <s v="Guarulhos"/>
    <x v="0"/>
    <n v="3500"/>
    <x v="1057"/>
    <x v="0"/>
  </r>
  <r>
    <d v="2021-08-12T00:00:00"/>
    <s v="São Paulo"/>
    <x v="0"/>
    <n v="10000"/>
    <x v="1718"/>
    <x v="0"/>
  </r>
  <r>
    <d v="2021-08-12T00:00:00"/>
    <s v="São Paulo"/>
    <x v="0"/>
    <n v="6800"/>
    <x v="1719"/>
    <x v="0"/>
  </r>
  <r>
    <d v="2021-08-12T00:00:00"/>
    <s v="Rio de Janeiro"/>
    <x v="1"/>
    <n v="12500"/>
    <x v="1720"/>
    <x v="1"/>
  </r>
  <r>
    <d v="2021-08-12T00:00:00"/>
    <s v="Rio de Janeiro"/>
    <x v="1"/>
    <n v="5000"/>
    <x v="1721"/>
    <x v="0"/>
  </r>
  <r>
    <d v="2021-08-13T00:00:00"/>
    <s v="Guarulhos"/>
    <x v="0"/>
    <n v="26500"/>
    <x v="1722"/>
    <x v="0"/>
  </r>
  <r>
    <d v="2021-08-13T00:00:00"/>
    <s v="Belo Horizonte"/>
    <x v="5"/>
    <n v="5300"/>
    <x v="1723"/>
    <x v="1"/>
  </r>
  <r>
    <d v="2021-08-13T00:00:00"/>
    <s v="Goiânia"/>
    <x v="2"/>
    <n v="3200"/>
    <x v="1724"/>
    <x v="1"/>
  </r>
  <r>
    <d v="2021-08-13T00:00:00"/>
    <s v="Guarulhos"/>
    <x v="0"/>
    <n v="17000"/>
    <x v="1725"/>
    <x v="1"/>
  </r>
  <r>
    <d v="2021-08-13T00:00:00"/>
    <s v="Goiânia"/>
    <x v="2"/>
    <n v="21200"/>
    <x v="1726"/>
    <x v="0"/>
  </r>
  <r>
    <d v="2021-08-13T00:00:00"/>
    <s v="São Paulo"/>
    <x v="0"/>
    <n v="15900"/>
    <x v="1727"/>
    <x v="1"/>
  </r>
  <r>
    <d v="2021-08-13T00:00:00"/>
    <s v="Belo Horizonte"/>
    <x v="5"/>
    <n v="12500"/>
    <x v="1728"/>
    <x v="0"/>
  </r>
  <r>
    <d v="2021-08-13T00:00:00"/>
    <s v="Belo Horizonte"/>
    <x v="5"/>
    <n v="21200"/>
    <x v="1729"/>
    <x v="1"/>
  </r>
  <r>
    <d v="2021-08-13T00:00:00"/>
    <s v="São Paulo"/>
    <x v="0"/>
    <n v="7500"/>
    <x v="1730"/>
    <x v="1"/>
  </r>
  <r>
    <d v="2021-08-13T00:00:00"/>
    <s v="Guarulhos"/>
    <x v="0"/>
    <n v="14000"/>
    <x v="1731"/>
    <x v="0"/>
  </r>
  <r>
    <d v="2021-08-13T00:00:00"/>
    <s v="Goiânia"/>
    <x v="2"/>
    <n v="4800"/>
    <x v="1732"/>
    <x v="0"/>
  </r>
  <r>
    <d v="2021-08-13T00:00:00"/>
    <s v="Belo Horizonte"/>
    <x v="5"/>
    <n v="5300"/>
    <x v="1733"/>
    <x v="0"/>
  </r>
  <r>
    <d v="2021-08-13T00:00:00"/>
    <s v="Rio de Janeiro"/>
    <x v="1"/>
    <n v="26500"/>
    <x v="1734"/>
    <x v="0"/>
  </r>
  <r>
    <d v="2021-08-13T00:00:00"/>
    <s v="São Paulo"/>
    <x v="0"/>
    <n v="5000"/>
    <x v="1735"/>
    <x v="0"/>
  </r>
  <r>
    <d v="2021-08-13T00:00:00"/>
    <s v="Belo Horizonte"/>
    <x v="5"/>
    <n v="7000"/>
    <x v="1736"/>
    <x v="1"/>
  </r>
  <r>
    <d v="2021-08-13T00:00:00"/>
    <s v="São Paulo"/>
    <x v="0"/>
    <n v="26500"/>
    <x v="1737"/>
    <x v="0"/>
  </r>
  <r>
    <d v="2021-08-13T00:00:00"/>
    <s v="Belo Horizonte"/>
    <x v="5"/>
    <n v="10500"/>
    <x v="1738"/>
    <x v="1"/>
  </r>
  <r>
    <d v="2021-08-13T00:00:00"/>
    <s v="Belo Horizonte"/>
    <x v="5"/>
    <n v="12500"/>
    <x v="1606"/>
    <x v="0"/>
  </r>
  <r>
    <d v="2021-08-13T00:00:00"/>
    <s v="Goiânia"/>
    <x v="2"/>
    <n v="12500"/>
    <x v="1739"/>
    <x v="0"/>
  </r>
  <r>
    <d v="2021-08-13T00:00:00"/>
    <s v="Belo Horizonte"/>
    <x v="5"/>
    <n v="10600"/>
    <x v="1740"/>
    <x v="1"/>
  </r>
  <r>
    <d v="2021-08-14T00:00:00"/>
    <s v="Goiânia"/>
    <x v="2"/>
    <n v="10000"/>
    <x v="1741"/>
    <x v="1"/>
  </r>
  <r>
    <d v="2021-08-14T00:00:00"/>
    <s v="Porto Alegre"/>
    <x v="4"/>
    <n v="4800"/>
    <x v="1742"/>
    <x v="1"/>
  </r>
  <r>
    <d v="2021-08-15T00:00:00"/>
    <s v="São Paulo"/>
    <x v="0"/>
    <n v="15900"/>
    <x v="705"/>
    <x v="1"/>
  </r>
  <r>
    <d v="2021-08-15T00:00:00"/>
    <s v="Guarulhos"/>
    <x v="0"/>
    <n v="6800"/>
    <x v="1743"/>
    <x v="1"/>
  </r>
  <r>
    <d v="2021-08-15T00:00:00"/>
    <s v="Belo Horizonte"/>
    <x v="5"/>
    <n v="17000"/>
    <x v="1744"/>
    <x v="0"/>
  </r>
  <r>
    <d v="2021-08-15T00:00:00"/>
    <s v="Campinas"/>
    <x v="0"/>
    <n v="4800"/>
    <x v="1745"/>
    <x v="1"/>
  </r>
  <r>
    <d v="2021-08-15T00:00:00"/>
    <s v="Porto Alegre"/>
    <x v="4"/>
    <n v="26500"/>
    <x v="1746"/>
    <x v="1"/>
  </r>
  <r>
    <d v="2021-08-15T00:00:00"/>
    <s v="São Paulo"/>
    <x v="0"/>
    <n v="15900"/>
    <x v="1747"/>
    <x v="0"/>
  </r>
  <r>
    <d v="2021-08-15T00:00:00"/>
    <s v="Belo Horizonte"/>
    <x v="5"/>
    <n v="10000"/>
    <x v="1748"/>
    <x v="0"/>
  </r>
  <r>
    <d v="2021-08-15T00:00:00"/>
    <s v="São Paulo"/>
    <x v="0"/>
    <n v="10600"/>
    <x v="1749"/>
    <x v="0"/>
  </r>
  <r>
    <d v="2021-08-15T00:00:00"/>
    <s v="Guarulhos"/>
    <x v="0"/>
    <n v="15900"/>
    <x v="1750"/>
    <x v="1"/>
  </r>
  <r>
    <d v="2021-08-15T00:00:00"/>
    <s v="Belo Horizonte"/>
    <x v="5"/>
    <n v="4200"/>
    <x v="1751"/>
    <x v="0"/>
  </r>
  <r>
    <d v="2021-08-15T00:00:00"/>
    <s v="Rio de Janeiro"/>
    <x v="1"/>
    <n v="7500"/>
    <x v="1752"/>
    <x v="1"/>
  </r>
  <r>
    <d v="2021-08-15T00:00:00"/>
    <s v="São Paulo"/>
    <x v="0"/>
    <n v="10000"/>
    <x v="1753"/>
    <x v="1"/>
  </r>
  <r>
    <d v="2021-08-15T00:00:00"/>
    <s v="Belo Horizonte"/>
    <x v="5"/>
    <n v="10600"/>
    <x v="1754"/>
    <x v="1"/>
  </r>
  <r>
    <d v="2021-08-15T00:00:00"/>
    <s v="Belo Horizonte"/>
    <x v="5"/>
    <n v="15900"/>
    <x v="891"/>
    <x v="0"/>
  </r>
  <r>
    <d v="2021-08-16T00:00:00"/>
    <s v="São Paulo"/>
    <x v="0"/>
    <n v="5300"/>
    <x v="1755"/>
    <x v="0"/>
  </r>
  <r>
    <d v="2021-08-16T00:00:00"/>
    <s v="São Paulo"/>
    <x v="0"/>
    <n v="21200"/>
    <x v="1756"/>
    <x v="1"/>
  </r>
  <r>
    <d v="2021-08-16T00:00:00"/>
    <s v="São Paulo"/>
    <x v="0"/>
    <n v="10500"/>
    <x v="1757"/>
    <x v="1"/>
  </r>
  <r>
    <d v="2021-08-16T00:00:00"/>
    <s v="Guarulhos"/>
    <x v="0"/>
    <n v="5000"/>
    <x v="1758"/>
    <x v="0"/>
  </r>
  <r>
    <d v="2021-08-16T00:00:00"/>
    <s v="São Paulo"/>
    <x v="0"/>
    <n v="4200"/>
    <x v="1759"/>
    <x v="0"/>
  </r>
  <r>
    <d v="2021-08-16T00:00:00"/>
    <s v="Porto Alegre"/>
    <x v="4"/>
    <n v="10600"/>
    <x v="1760"/>
    <x v="0"/>
  </r>
  <r>
    <d v="2021-08-16T00:00:00"/>
    <s v="São Paulo"/>
    <x v="0"/>
    <n v="15900"/>
    <x v="1761"/>
    <x v="1"/>
  </r>
  <r>
    <d v="2021-08-17T00:00:00"/>
    <s v="Recife"/>
    <x v="6"/>
    <n v="5300"/>
    <x v="1762"/>
    <x v="1"/>
  </r>
  <r>
    <d v="2021-08-17T00:00:00"/>
    <s v="Belo Horizonte"/>
    <x v="5"/>
    <n v="26500"/>
    <x v="1613"/>
    <x v="0"/>
  </r>
  <r>
    <d v="2021-08-18T00:00:00"/>
    <s v="Goiânia"/>
    <x v="2"/>
    <n v="10200"/>
    <x v="1763"/>
    <x v="1"/>
  </r>
  <r>
    <d v="2021-08-18T00:00:00"/>
    <s v="Belo Horizonte"/>
    <x v="5"/>
    <n v="5300"/>
    <x v="1764"/>
    <x v="0"/>
  </r>
  <r>
    <d v="2021-08-18T00:00:00"/>
    <s v="Goiânia"/>
    <x v="2"/>
    <n v="21200"/>
    <x v="1765"/>
    <x v="1"/>
  </r>
  <r>
    <d v="2021-08-18T00:00:00"/>
    <s v="Porto Alegre"/>
    <x v="4"/>
    <n v="13600"/>
    <x v="1766"/>
    <x v="0"/>
  </r>
  <r>
    <d v="2021-08-18T00:00:00"/>
    <s v="São Paulo"/>
    <x v="0"/>
    <n v="4800"/>
    <x v="1767"/>
    <x v="1"/>
  </r>
  <r>
    <d v="2021-08-19T00:00:00"/>
    <s v="Rio de Janeiro"/>
    <x v="1"/>
    <n v="2100"/>
    <x v="1768"/>
    <x v="0"/>
  </r>
  <r>
    <d v="2021-08-19T00:00:00"/>
    <s v="São Paulo"/>
    <x v="0"/>
    <n v="5300"/>
    <x v="1769"/>
    <x v="0"/>
  </r>
  <r>
    <d v="2021-08-19T00:00:00"/>
    <s v="Belo Horizonte"/>
    <x v="5"/>
    <n v="6300"/>
    <x v="1237"/>
    <x v="0"/>
  </r>
  <r>
    <d v="2021-08-19T00:00:00"/>
    <s v="Niterói"/>
    <x v="1"/>
    <n v="10600"/>
    <x v="1770"/>
    <x v="1"/>
  </r>
  <r>
    <d v="2021-08-19T00:00:00"/>
    <s v="Goiânia"/>
    <x v="2"/>
    <n v="6800"/>
    <x v="1771"/>
    <x v="1"/>
  </r>
  <r>
    <d v="2021-08-19T00:00:00"/>
    <s v="Belo Horizonte"/>
    <x v="5"/>
    <n v="3400"/>
    <x v="1772"/>
    <x v="1"/>
  </r>
  <r>
    <d v="2021-08-19T00:00:00"/>
    <s v="São Paulo"/>
    <x v="0"/>
    <n v="4800"/>
    <x v="1773"/>
    <x v="1"/>
  </r>
  <r>
    <d v="2021-08-19T00:00:00"/>
    <s v="São Paulo"/>
    <x v="0"/>
    <n v="10000"/>
    <x v="1774"/>
    <x v="0"/>
  </r>
  <r>
    <d v="2021-08-19T00:00:00"/>
    <s v="Campinas"/>
    <x v="0"/>
    <n v="4800"/>
    <x v="1775"/>
    <x v="1"/>
  </r>
  <r>
    <d v="2021-08-19T00:00:00"/>
    <s v="Goiânia"/>
    <x v="2"/>
    <n v="6800"/>
    <x v="1776"/>
    <x v="0"/>
  </r>
  <r>
    <d v="2021-08-20T00:00:00"/>
    <s v="São Paulo"/>
    <x v="0"/>
    <n v="1400"/>
    <x v="1606"/>
    <x v="0"/>
  </r>
  <r>
    <d v="2021-08-20T00:00:00"/>
    <s v="Niterói"/>
    <x v="1"/>
    <n v="10600"/>
    <x v="1777"/>
    <x v="0"/>
  </r>
  <r>
    <d v="2021-08-20T00:00:00"/>
    <s v="Goiânia"/>
    <x v="2"/>
    <n v="21200"/>
    <x v="1778"/>
    <x v="1"/>
  </r>
  <r>
    <d v="2021-08-20T00:00:00"/>
    <s v="Guarulhos"/>
    <x v="0"/>
    <n v="12500"/>
    <x v="1357"/>
    <x v="1"/>
  </r>
  <r>
    <d v="2021-08-20T00:00:00"/>
    <s v="São Paulo"/>
    <x v="0"/>
    <n v="3500"/>
    <x v="1779"/>
    <x v="0"/>
  </r>
  <r>
    <d v="2021-08-20T00:00:00"/>
    <s v="Curitiba"/>
    <x v="3"/>
    <n v="6800"/>
    <x v="1780"/>
    <x v="0"/>
  </r>
  <r>
    <d v="2021-08-20T00:00:00"/>
    <s v="Recife"/>
    <x v="6"/>
    <n v="5000"/>
    <x v="1781"/>
    <x v="1"/>
  </r>
  <r>
    <d v="2021-08-20T00:00:00"/>
    <s v="Recife"/>
    <x v="6"/>
    <n v="3200"/>
    <x v="1782"/>
    <x v="1"/>
  </r>
  <r>
    <d v="2021-08-20T00:00:00"/>
    <s v="Porto Alegre"/>
    <x v="4"/>
    <n v="21200"/>
    <x v="1783"/>
    <x v="1"/>
  </r>
  <r>
    <d v="2021-08-20T00:00:00"/>
    <s v="Goiânia"/>
    <x v="2"/>
    <n v="26500"/>
    <x v="1784"/>
    <x v="0"/>
  </r>
  <r>
    <d v="2021-08-20T00:00:00"/>
    <s v="Goiânia"/>
    <x v="2"/>
    <n v="10600"/>
    <x v="1785"/>
    <x v="0"/>
  </r>
  <r>
    <d v="2021-08-20T00:00:00"/>
    <s v="Porto Alegre"/>
    <x v="4"/>
    <n v="26500"/>
    <x v="1786"/>
    <x v="1"/>
  </r>
  <r>
    <d v="2021-08-20T00:00:00"/>
    <s v="Niterói"/>
    <x v="1"/>
    <n v="21200"/>
    <x v="1787"/>
    <x v="0"/>
  </r>
  <r>
    <d v="2021-08-20T00:00:00"/>
    <s v="São Paulo"/>
    <x v="0"/>
    <n v="21200"/>
    <x v="1788"/>
    <x v="1"/>
  </r>
  <r>
    <d v="2021-08-20T00:00:00"/>
    <s v="Goiânia"/>
    <x v="2"/>
    <n v="8400"/>
    <x v="1789"/>
    <x v="0"/>
  </r>
  <r>
    <d v="2021-08-20T00:00:00"/>
    <s v="Goiânia"/>
    <x v="2"/>
    <n v="4200"/>
    <x v="1790"/>
    <x v="1"/>
  </r>
  <r>
    <d v="2021-08-20T00:00:00"/>
    <s v="São Paulo"/>
    <x v="0"/>
    <n v="5000"/>
    <x v="1791"/>
    <x v="0"/>
  </r>
  <r>
    <d v="2021-08-20T00:00:00"/>
    <s v="São Paulo"/>
    <x v="0"/>
    <n v="17500"/>
    <x v="1792"/>
    <x v="1"/>
  </r>
  <r>
    <d v="2021-08-20T00:00:00"/>
    <s v="São Paulo"/>
    <x v="0"/>
    <n v="5300"/>
    <x v="1793"/>
    <x v="0"/>
  </r>
  <r>
    <d v="2021-08-20T00:00:00"/>
    <s v="Curitiba"/>
    <x v="3"/>
    <n v="10000"/>
    <x v="1794"/>
    <x v="0"/>
  </r>
  <r>
    <d v="2021-08-20T00:00:00"/>
    <s v="Porto Alegre"/>
    <x v="4"/>
    <n v="8400"/>
    <x v="1795"/>
    <x v="0"/>
  </r>
  <r>
    <d v="2021-08-20T00:00:00"/>
    <s v="Porto Alegre"/>
    <x v="4"/>
    <n v="21200"/>
    <x v="1796"/>
    <x v="0"/>
  </r>
  <r>
    <d v="2021-08-20T00:00:00"/>
    <s v="São Paulo"/>
    <x v="0"/>
    <n v="17000"/>
    <x v="1797"/>
    <x v="0"/>
  </r>
  <r>
    <d v="2021-08-21T00:00:00"/>
    <s v="Goiânia"/>
    <x v="2"/>
    <n v="13600"/>
    <x v="1126"/>
    <x v="0"/>
  </r>
  <r>
    <d v="2021-08-21T00:00:00"/>
    <s v="Guarulhos"/>
    <x v="0"/>
    <n v="1600"/>
    <x v="1798"/>
    <x v="1"/>
  </r>
  <r>
    <d v="2021-08-21T00:00:00"/>
    <s v="Porto Alegre"/>
    <x v="4"/>
    <n v="10500"/>
    <x v="1799"/>
    <x v="0"/>
  </r>
  <r>
    <d v="2021-08-22T00:00:00"/>
    <s v="Rio de Janeiro"/>
    <x v="1"/>
    <n v="10600"/>
    <x v="1800"/>
    <x v="1"/>
  </r>
  <r>
    <d v="2021-08-22T00:00:00"/>
    <s v="Goiânia"/>
    <x v="2"/>
    <n v="10000"/>
    <x v="1801"/>
    <x v="1"/>
  </r>
  <r>
    <d v="2021-08-22T00:00:00"/>
    <s v="Curitiba"/>
    <x v="3"/>
    <n v="10000"/>
    <x v="1802"/>
    <x v="0"/>
  </r>
  <r>
    <d v="2021-08-22T00:00:00"/>
    <s v="Goiânia"/>
    <x v="2"/>
    <n v="10500"/>
    <x v="1803"/>
    <x v="0"/>
  </r>
  <r>
    <d v="2021-08-22T00:00:00"/>
    <s v="Rio de Janeiro"/>
    <x v="1"/>
    <n v="6800"/>
    <x v="1804"/>
    <x v="1"/>
  </r>
  <r>
    <d v="2021-08-22T00:00:00"/>
    <s v="Guarulhos"/>
    <x v="0"/>
    <n v="12500"/>
    <x v="1805"/>
    <x v="0"/>
  </r>
  <r>
    <d v="2021-08-22T00:00:00"/>
    <s v="Curitiba"/>
    <x v="3"/>
    <n v="3200"/>
    <x v="286"/>
    <x v="0"/>
  </r>
  <r>
    <d v="2021-08-22T00:00:00"/>
    <s v="São Paulo"/>
    <x v="0"/>
    <n v="15900"/>
    <x v="1806"/>
    <x v="1"/>
  </r>
  <r>
    <d v="2021-08-22T00:00:00"/>
    <s v="Recife"/>
    <x v="6"/>
    <n v="4800"/>
    <x v="1807"/>
    <x v="0"/>
  </r>
  <r>
    <d v="2021-08-23T00:00:00"/>
    <s v="Belo Horizonte"/>
    <x v="5"/>
    <n v="6400"/>
    <x v="1808"/>
    <x v="0"/>
  </r>
  <r>
    <d v="2021-08-23T00:00:00"/>
    <s v="Guarulhos"/>
    <x v="0"/>
    <n v="10600"/>
    <x v="1809"/>
    <x v="0"/>
  </r>
  <r>
    <d v="2021-08-23T00:00:00"/>
    <s v="Campinas"/>
    <x v="0"/>
    <n v="14000"/>
    <x v="1810"/>
    <x v="0"/>
  </r>
  <r>
    <d v="2021-08-23T00:00:00"/>
    <s v="Guarulhos"/>
    <x v="0"/>
    <n v="10000"/>
    <x v="1811"/>
    <x v="0"/>
  </r>
  <r>
    <d v="2021-08-24T00:00:00"/>
    <s v="Guarulhos"/>
    <x v="0"/>
    <n v="1400"/>
    <x v="1812"/>
    <x v="0"/>
  </r>
  <r>
    <d v="2021-08-24T00:00:00"/>
    <s v="Rio de Janeiro"/>
    <x v="1"/>
    <n v="12500"/>
    <x v="1813"/>
    <x v="1"/>
  </r>
  <r>
    <d v="2021-08-24T00:00:00"/>
    <s v="Belo Horizonte"/>
    <x v="5"/>
    <n v="4200"/>
    <x v="1628"/>
    <x v="0"/>
  </r>
  <r>
    <d v="2021-08-24T00:00:00"/>
    <s v="Goiânia"/>
    <x v="2"/>
    <n v="5300"/>
    <x v="1814"/>
    <x v="0"/>
  </r>
  <r>
    <d v="2021-08-24T00:00:00"/>
    <s v="Niterói"/>
    <x v="1"/>
    <n v="14000"/>
    <x v="493"/>
    <x v="0"/>
  </r>
  <r>
    <d v="2021-08-24T00:00:00"/>
    <s v="Goiânia"/>
    <x v="2"/>
    <n v="21200"/>
    <x v="1815"/>
    <x v="1"/>
  </r>
  <r>
    <d v="2021-08-25T00:00:00"/>
    <s v="São Paulo"/>
    <x v="0"/>
    <n v="6800"/>
    <x v="1816"/>
    <x v="1"/>
  </r>
  <r>
    <d v="2021-08-25T00:00:00"/>
    <s v="Belo Horizonte"/>
    <x v="5"/>
    <n v="8400"/>
    <x v="1817"/>
    <x v="1"/>
  </r>
  <r>
    <d v="2021-08-26T00:00:00"/>
    <s v="Goiânia"/>
    <x v="2"/>
    <n v="2800"/>
    <x v="1818"/>
    <x v="0"/>
  </r>
  <r>
    <d v="2021-08-27T00:00:00"/>
    <s v="São Paulo"/>
    <x v="0"/>
    <n v="5300"/>
    <x v="1819"/>
    <x v="1"/>
  </r>
  <r>
    <d v="2021-08-27T00:00:00"/>
    <s v="Goiânia"/>
    <x v="2"/>
    <n v="2500"/>
    <x v="1820"/>
    <x v="0"/>
  </r>
  <r>
    <d v="2021-08-27T00:00:00"/>
    <s v="São Paulo"/>
    <x v="0"/>
    <n v="7500"/>
    <x v="1821"/>
    <x v="0"/>
  </r>
  <r>
    <d v="2021-08-27T00:00:00"/>
    <s v="Goiânia"/>
    <x v="2"/>
    <n v="10000"/>
    <x v="1822"/>
    <x v="1"/>
  </r>
  <r>
    <d v="2021-08-27T00:00:00"/>
    <s v="Belo Horizonte"/>
    <x v="5"/>
    <n v="10200"/>
    <x v="1823"/>
    <x v="1"/>
  </r>
  <r>
    <d v="2021-08-27T00:00:00"/>
    <s v="Guarulhos"/>
    <x v="0"/>
    <n v="14000"/>
    <x v="1824"/>
    <x v="1"/>
  </r>
  <r>
    <d v="2021-08-28T00:00:00"/>
    <s v="Niterói"/>
    <x v="1"/>
    <n v="4200"/>
    <x v="1825"/>
    <x v="0"/>
  </r>
  <r>
    <d v="2021-08-28T00:00:00"/>
    <s v="Campinas"/>
    <x v="0"/>
    <n v="17000"/>
    <x v="1826"/>
    <x v="1"/>
  </r>
  <r>
    <d v="2021-08-28T00:00:00"/>
    <s v="Goiânia"/>
    <x v="2"/>
    <n v="21200"/>
    <x v="1827"/>
    <x v="0"/>
  </r>
  <r>
    <d v="2021-08-28T00:00:00"/>
    <s v="Guarulhos"/>
    <x v="0"/>
    <n v="5300"/>
    <x v="1828"/>
    <x v="0"/>
  </r>
  <r>
    <d v="2021-08-29T00:00:00"/>
    <s v="São Paulo"/>
    <x v="0"/>
    <n v="4200"/>
    <x v="1829"/>
    <x v="0"/>
  </r>
  <r>
    <d v="2021-08-29T00:00:00"/>
    <s v="Campinas"/>
    <x v="0"/>
    <n v="1400"/>
    <x v="1830"/>
    <x v="0"/>
  </r>
  <r>
    <d v="2021-08-29T00:00:00"/>
    <s v="Curitiba"/>
    <x v="3"/>
    <n v="13600"/>
    <x v="1831"/>
    <x v="0"/>
  </r>
  <r>
    <d v="2021-08-29T00:00:00"/>
    <s v="Guarulhos"/>
    <x v="0"/>
    <n v="2100"/>
    <x v="1832"/>
    <x v="1"/>
  </r>
  <r>
    <d v="2021-08-29T00:00:00"/>
    <s v="Niterói"/>
    <x v="1"/>
    <n v="10500"/>
    <x v="1833"/>
    <x v="0"/>
  </r>
  <r>
    <d v="2021-08-29T00:00:00"/>
    <s v="Niterói"/>
    <x v="1"/>
    <n v="10600"/>
    <x v="1834"/>
    <x v="0"/>
  </r>
  <r>
    <d v="2021-08-29T00:00:00"/>
    <s v="Guarulhos"/>
    <x v="0"/>
    <n v="7000"/>
    <x v="1835"/>
    <x v="1"/>
  </r>
  <r>
    <d v="2021-08-30T00:00:00"/>
    <s v="Goiânia"/>
    <x v="2"/>
    <n v="17500"/>
    <x v="1836"/>
    <x v="0"/>
  </r>
  <r>
    <d v="2021-08-30T00:00:00"/>
    <s v="São Paulo"/>
    <x v="0"/>
    <n v="17000"/>
    <x v="1837"/>
    <x v="1"/>
  </r>
  <r>
    <d v="2021-08-30T00:00:00"/>
    <s v="Porto Alegre"/>
    <x v="4"/>
    <n v="15900"/>
    <x v="1838"/>
    <x v="0"/>
  </r>
  <r>
    <d v="2021-08-30T00:00:00"/>
    <s v="Porto Alegre"/>
    <x v="4"/>
    <n v="6800"/>
    <x v="1839"/>
    <x v="1"/>
  </r>
  <r>
    <d v="2021-08-30T00:00:00"/>
    <s v="Curitiba"/>
    <x v="3"/>
    <n v="10600"/>
    <x v="1840"/>
    <x v="0"/>
  </r>
  <r>
    <d v="2021-08-30T00:00:00"/>
    <s v="Belo Horizonte"/>
    <x v="5"/>
    <n v="5000"/>
    <x v="1841"/>
    <x v="0"/>
  </r>
  <r>
    <d v="2021-08-31T00:00:00"/>
    <s v="Niterói"/>
    <x v="1"/>
    <n v="10000"/>
    <x v="1842"/>
    <x v="0"/>
  </r>
  <r>
    <d v="2021-08-31T00:00:00"/>
    <s v="São Paulo"/>
    <x v="0"/>
    <n v="26500"/>
    <x v="1843"/>
    <x v="1"/>
  </r>
  <r>
    <d v="2021-08-31T00:00:00"/>
    <s v="São Paulo"/>
    <x v="0"/>
    <n v="4200"/>
    <x v="1844"/>
    <x v="0"/>
  </r>
  <r>
    <d v="2021-08-31T00:00:00"/>
    <s v="Goiânia"/>
    <x v="2"/>
    <n v="10600"/>
    <x v="1845"/>
    <x v="0"/>
  </r>
  <r>
    <d v="2021-08-31T00:00:00"/>
    <s v="Rio de Janeiro"/>
    <x v="1"/>
    <n v="12500"/>
    <x v="1846"/>
    <x v="1"/>
  </r>
  <r>
    <d v="2021-08-31T00:00:00"/>
    <s v="Niterói"/>
    <x v="1"/>
    <n v="10000"/>
    <x v="1847"/>
    <x v="0"/>
  </r>
  <r>
    <d v="2021-09-01T00:00:00"/>
    <s v="Niterói"/>
    <x v="1"/>
    <n v="7000"/>
    <x v="1848"/>
    <x v="1"/>
  </r>
  <r>
    <d v="2021-09-02T00:00:00"/>
    <s v="Guarulhos"/>
    <x v="0"/>
    <n v="10600"/>
    <x v="1849"/>
    <x v="0"/>
  </r>
  <r>
    <d v="2021-09-02T00:00:00"/>
    <s v="Belo Horizonte"/>
    <x v="5"/>
    <n v="4200"/>
    <x v="1850"/>
    <x v="0"/>
  </r>
  <r>
    <d v="2021-09-02T00:00:00"/>
    <s v="Niterói"/>
    <x v="1"/>
    <n v="6400"/>
    <x v="1851"/>
    <x v="0"/>
  </r>
  <r>
    <d v="2021-09-02T00:00:00"/>
    <s v="Rio de Janeiro"/>
    <x v="1"/>
    <n v="10500"/>
    <x v="1804"/>
    <x v="1"/>
  </r>
  <r>
    <d v="2021-09-02T00:00:00"/>
    <s v="Belo Horizonte"/>
    <x v="5"/>
    <n v="5300"/>
    <x v="1852"/>
    <x v="1"/>
  </r>
  <r>
    <d v="2021-09-02T00:00:00"/>
    <s v="São Paulo"/>
    <x v="0"/>
    <n v="6800"/>
    <x v="1090"/>
    <x v="0"/>
  </r>
  <r>
    <d v="2021-09-02T00:00:00"/>
    <s v="Campinas"/>
    <x v="0"/>
    <n v="21200"/>
    <x v="1853"/>
    <x v="1"/>
  </r>
  <r>
    <d v="2021-09-02T00:00:00"/>
    <s v="Rio de Janeiro"/>
    <x v="1"/>
    <n v="21200"/>
    <x v="1854"/>
    <x v="0"/>
  </r>
  <r>
    <d v="2021-09-02T00:00:00"/>
    <s v="Belo Horizonte"/>
    <x v="5"/>
    <n v="5300"/>
    <x v="1855"/>
    <x v="0"/>
  </r>
  <r>
    <d v="2021-09-02T00:00:00"/>
    <s v="Rio de Janeiro"/>
    <x v="1"/>
    <n v="10000"/>
    <x v="1856"/>
    <x v="0"/>
  </r>
  <r>
    <d v="2021-09-02T00:00:00"/>
    <s v="Curitiba"/>
    <x v="3"/>
    <n v="5600"/>
    <x v="1857"/>
    <x v="1"/>
  </r>
  <r>
    <d v="2021-09-02T00:00:00"/>
    <s v="São Paulo"/>
    <x v="0"/>
    <n v="6300"/>
    <x v="1858"/>
    <x v="0"/>
  </r>
  <r>
    <d v="2021-09-02T00:00:00"/>
    <s v="Campinas"/>
    <x v="0"/>
    <n v="10000"/>
    <x v="567"/>
    <x v="1"/>
  </r>
  <r>
    <d v="2021-09-03T00:00:00"/>
    <s v="Belo Horizonte"/>
    <x v="5"/>
    <n v="6400"/>
    <x v="1859"/>
    <x v="1"/>
  </r>
  <r>
    <d v="2021-09-03T00:00:00"/>
    <s v="Guarulhos"/>
    <x v="0"/>
    <n v="5300"/>
    <x v="1860"/>
    <x v="1"/>
  </r>
  <r>
    <d v="2021-09-03T00:00:00"/>
    <s v="Curitiba"/>
    <x v="3"/>
    <n v="5000"/>
    <x v="1861"/>
    <x v="0"/>
  </r>
  <r>
    <d v="2021-09-03T00:00:00"/>
    <s v="São Paulo"/>
    <x v="0"/>
    <n v="6300"/>
    <x v="1862"/>
    <x v="0"/>
  </r>
  <r>
    <d v="2021-09-03T00:00:00"/>
    <s v="Goiânia"/>
    <x v="2"/>
    <n v="12500"/>
    <x v="1863"/>
    <x v="1"/>
  </r>
  <r>
    <d v="2021-09-03T00:00:00"/>
    <s v="São Paulo"/>
    <x v="0"/>
    <n v="10600"/>
    <x v="1864"/>
    <x v="0"/>
  </r>
  <r>
    <d v="2021-09-03T00:00:00"/>
    <s v="Goiânia"/>
    <x v="2"/>
    <n v="3500"/>
    <x v="1865"/>
    <x v="1"/>
  </r>
  <r>
    <d v="2021-09-03T00:00:00"/>
    <s v="Belo Horizonte"/>
    <x v="5"/>
    <n v="8000"/>
    <x v="1866"/>
    <x v="0"/>
  </r>
  <r>
    <d v="2021-09-04T00:00:00"/>
    <s v="Curitiba"/>
    <x v="3"/>
    <n v="7500"/>
    <x v="1867"/>
    <x v="1"/>
  </r>
  <r>
    <d v="2021-09-04T00:00:00"/>
    <s v="Belo Horizonte"/>
    <x v="5"/>
    <n v="5600"/>
    <x v="1868"/>
    <x v="0"/>
  </r>
  <r>
    <d v="2021-09-04T00:00:00"/>
    <s v="Niterói"/>
    <x v="1"/>
    <n v="10500"/>
    <x v="1869"/>
    <x v="1"/>
  </r>
  <r>
    <d v="2021-09-04T00:00:00"/>
    <s v="Guarulhos"/>
    <x v="0"/>
    <n v="15900"/>
    <x v="1870"/>
    <x v="0"/>
  </r>
  <r>
    <d v="2021-09-04T00:00:00"/>
    <s v="Niterói"/>
    <x v="1"/>
    <n v="7500"/>
    <x v="1871"/>
    <x v="1"/>
  </r>
  <r>
    <d v="2021-09-04T00:00:00"/>
    <s v="Goiânia"/>
    <x v="2"/>
    <n v="7000"/>
    <x v="1872"/>
    <x v="0"/>
  </r>
  <r>
    <d v="2021-09-04T00:00:00"/>
    <s v="Niterói"/>
    <x v="1"/>
    <n v="2800"/>
    <x v="1873"/>
    <x v="1"/>
  </r>
  <r>
    <d v="2021-09-05T00:00:00"/>
    <s v="Belo Horizonte"/>
    <x v="5"/>
    <n v="2500"/>
    <x v="1874"/>
    <x v="0"/>
  </r>
  <r>
    <d v="2021-09-05T00:00:00"/>
    <s v="Niterói"/>
    <x v="1"/>
    <n v="12500"/>
    <x v="1875"/>
    <x v="0"/>
  </r>
  <r>
    <d v="2021-09-05T00:00:00"/>
    <s v="Niterói"/>
    <x v="1"/>
    <n v="12500"/>
    <x v="1876"/>
    <x v="1"/>
  </r>
  <r>
    <d v="2021-09-05T00:00:00"/>
    <s v="Belo Horizonte"/>
    <x v="5"/>
    <n v="12500"/>
    <x v="1877"/>
    <x v="0"/>
  </r>
  <r>
    <d v="2021-09-05T00:00:00"/>
    <s v="Niterói"/>
    <x v="1"/>
    <n v="3200"/>
    <x v="1878"/>
    <x v="0"/>
  </r>
  <r>
    <d v="2021-09-06T00:00:00"/>
    <s v="São Paulo"/>
    <x v="0"/>
    <n v="4200"/>
    <x v="1879"/>
    <x v="1"/>
  </r>
  <r>
    <d v="2021-09-07T00:00:00"/>
    <s v="São Paulo"/>
    <x v="0"/>
    <n v="6800"/>
    <x v="1880"/>
    <x v="0"/>
  </r>
  <r>
    <d v="2021-09-07T00:00:00"/>
    <s v="Guarulhos"/>
    <x v="0"/>
    <n v="2500"/>
    <x v="1881"/>
    <x v="1"/>
  </r>
  <r>
    <d v="2021-09-07T00:00:00"/>
    <s v="Goiânia"/>
    <x v="2"/>
    <n v="12500"/>
    <x v="1882"/>
    <x v="1"/>
  </r>
  <r>
    <d v="2021-09-07T00:00:00"/>
    <s v="Rio de Janeiro"/>
    <x v="1"/>
    <n v="2800"/>
    <x v="752"/>
    <x v="1"/>
  </r>
  <r>
    <d v="2021-09-08T00:00:00"/>
    <s v="Belo Horizonte"/>
    <x v="5"/>
    <n v="6300"/>
    <x v="1883"/>
    <x v="0"/>
  </r>
  <r>
    <d v="2021-09-08T00:00:00"/>
    <s v="Rio de Janeiro"/>
    <x v="1"/>
    <n v="8400"/>
    <x v="1884"/>
    <x v="0"/>
  </r>
  <r>
    <d v="2021-09-08T00:00:00"/>
    <s v="Campinas"/>
    <x v="0"/>
    <n v="10600"/>
    <x v="1885"/>
    <x v="0"/>
  </r>
  <r>
    <d v="2021-09-08T00:00:00"/>
    <s v="Belo Horizonte"/>
    <x v="5"/>
    <n v="26500"/>
    <x v="1886"/>
    <x v="0"/>
  </r>
  <r>
    <d v="2021-09-08T00:00:00"/>
    <s v="Belo Horizonte"/>
    <x v="5"/>
    <n v="10000"/>
    <x v="233"/>
    <x v="1"/>
  </r>
  <r>
    <d v="2021-09-08T00:00:00"/>
    <s v="Belo Horizonte"/>
    <x v="5"/>
    <n v="5600"/>
    <x v="1887"/>
    <x v="0"/>
  </r>
  <r>
    <d v="2021-09-09T00:00:00"/>
    <s v="Niterói"/>
    <x v="1"/>
    <n v="21200"/>
    <x v="1888"/>
    <x v="0"/>
  </r>
  <r>
    <d v="2021-09-09T00:00:00"/>
    <s v="São Paulo"/>
    <x v="0"/>
    <n v="7000"/>
    <x v="1889"/>
    <x v="0"/>
  </r>
  <r>
    <d v="2021-09-09T00:00:00"/>
    <s v="Porto Alegre"/>
    <x v="4"/>
    <n v="2100"/>
    <x v="923"/>
    <x v="1"/>
  </r>
  <r>
    <d v="2021-09-09T00:00:00"/>
    <s v="Curitiba"/>
    <x v="3"/>
    <n v="26500"/>
    <x v="1890"/>
    <x v="0"/>
  </r>
  <r>
    <d v="2021-09-09T00:00:00"/>
    <s v="Belo Horizonte"/>
    <x v="5"/>
    <n v="3500"/>
    <x v="1891"/>
    <x v="0"/>
  </r>
  <r>
    <d v="2021-09-10T00:00:00"/>
    <s v="São Paulo"/>
    <x v="0"/>
    <n v="10000"/>
    <x v="1892"/>
    <x v="0"/>
  </r>
  <r>
    <d v="2021-09-10T00:00:00"/>
    <s v="Porto Alegre"/>
    <x v="4"/>
    <n v="10200"/>
    <x v="1893"/>
    <x v="0"/>
  </r>
  <r>
    <d v="2021-09-10T00:00:00"/>
    <s v="São Paulo"/>
    <x v="0"/>
    <n v="3400"/>
    <x v="1894"/>
    <x v="0"/>
  </r>
  <r>
    <d v="2021-09-10T00:00:00"/>
    <s v="São Paulo"/>
    <x v="0"/>
    <n v="7000"/>
    <x v="1895"/>
    <x v="0"/>
  </r>
  <r>
    <d v="2021-09-10T00:00:00"/>
    <s v="Belo Horizonte"/>
    <x v="5"/>
    <n v="5300"/>
    <x v="1896"/>
    <x v="0"/>
  </r>
  <r>
    <d v="2021-09-11T00:00:00"/>
    <s v="Belo Horizonte"/>
    <x v="5"/>
    <n v="4200"/>
    <x v="1897"/>
    <x v="1"/>
  </r>
  <r>
    <d v="2021-09-11T00:00:00"/>
    <s v="Belo Horizonte"/>
    <x v="5"/>
    <n v="3500"/>
    <x v="1898"/>
    <x v="0"/>
  </r>
  <r>
    <d v="2021-09-11T00:00:00"/>
    <s v="Goiânia"/>
    <x v="2"/>
    <n v="6400"/>
    <x v="1899"/>
    <x v="0"/>
  </r>
  <r>
    <d v="2021-09-11T00:00:00"/>
    <s v="São Paulo"/>
    <x v="0"/>
    <n v="7000"/>
    <x v="1900"/>
    <x v="1"/>
  </r>
  <r>
    <d v="2021-09-11T00:00:00"/>
    <s v="São Paulo"/>
    <x v="0"/>
    <n v="15900"/>
    <x v="342"/>
    <x v="1"/>
  </r>
  <r>
    <d v="2021-09-12T00:00:00"/>
    <s v="Niterói"/>
    <x v="1"/>
    <n v="17000"/>
    <x v="1901"/>
    <x v="0"/>
  </r>
  <r>
    <d v="2021-09-12T00:00:00"/>
    <s v="Goiânia"/>
    <x v="2"/>
    <n v="3200"/>
    <x v="1902"/>
    <x v="1"/>
  </r>
  <r>
    <d v="2021-09-12T00:00:00"/>
    <s v="Campinas"/>
    <x v="0"/>
    <n v="10000"/>
    <x v="1903"/>
    <x v="0"/>
  </r>
  <r>
    <d v="2021-09-12T00:00:00"/>
    <s v="Curitiba"/>
    <x v="3"/>
    <n v="15900"/>
    <x v="1904"/>
    <x v="0"/>
  </r>
  <r>
    <d v="2021-09-12T00:00:00"/>
    <s v="Curitiba"/>
    <x v="3"/>
    <n v="6800"/>
    <x v="1905"/>
    <x v="0"/>
  </r>
  <r>
    <d v="2021-09-12T00:00:00"/>
    <s v="São Paulo"/>
    <x v="0"/>
    <n v="10200"/>
    <x v="1906"/>
    <x v="1"/>
  </r>
  <r>
    <d v="2021-09-12T00:00:00"/>
    <s v="Goiânia"/>
    <x v="2"/>
    <n v="5300"/>
    <x v="1907"/>
    <x v="0"/>
  </r>
  <r>
    <d v="2021-09-12T00:00:00"/>
    <s v="Guarulhos"/>
    <x v="0"/>
    <n v="7500"/>
    <x v="1908"/>
    <x v="0"/>
  </r>
  <r>
    <d v="2021-09-12T00:00:00"/>
    <s v="Campinas"/>
    <x v="0"/>
    <n v="12500"/>
    <x v="1909"/>
    <x v="0"/>
  </r>
  <r>
    <d v="2021-09-12T00:00:00"/>
    <s v="Recife"/>
    <x v="6"/>
    <n v="10600"/>
    <x v="1910"/>
    <x v="1"/>
  </r>
  <r>
    <d v="2021-09-12T00:00:00"/>
    <s v="Guarulhos"/>
    <x v="0"/>
    <n v="17500"/>
    <x v="1911"/>
    <x v="1"/>
  </r>
  <r>
    <d v="2021-09-12T00:00:00"/>
    <s v="Goiânia"/>
    <x v="2"/>
    <n v="7000"/>
    <x v="1912"/>
    <x v="0"/>
  </r>
  <r>
    <d v="2021-09-12T00:00:00"/>
    <s v="Goiânia"/>
    <x v="2"/>
    <n v="2500"/>
    <x v="1913"/>
    <x v="1"/>
  </r>
  <r>
    <d v="2021-09-13T00:00:00"/>
    <s v="Niterói"/>
    <x v="1"/>
    <n v="5600"/>
    <x v="1914"/>
    <x v="0"/>
  </r>
  <r>
    <d v="2021-09-13T00:00:00"/>
    <s v="Guarulhos"/>
    <x v="0"/>
    <n v="6400"/>
    <x v="1915"/>
    <x v="0"/>
  </r>
  <r>
    <d v="2021-09-13T00:00:00"/>
    <s v="Niterói"/>
    <x v="1"/>
    <n v="7000"/>
    <x v="1916"/>
    <x v="1"/>
  </r>
  <r>
    <d v="2021-09-14T00:00:00"/>
    <s v="Rio de Janeiro"/>
    <x v="1"/>
    <n v="5300"/>
    <x v="1917"/>
    <x v="0"/>
  </r>
  <r>
    <d v="2021-09-14T00:00:00"/>
    <s v="Campinas"/>
    <x v="0"/>
    <n v="17500"/>
    <x v="1918"/>
    <x v="0"/>
  </r>
  <r>
    <d v="2021-09-14T00:00:00"/>
    <s v="Goiânia"/>
    <x v="2"/>
    <n v="10600"/>
    <x v="1919"/>
    <x v="1"/>
  </r>
  <r>
    <d v="2021-09-14T00:00:00"/>
    <s v="Curitiba"/>
    <x v="3"/>
    <n v="14000"/>
    <x v="1269"/>
    <x v="0"/>
  </r>
  <r>
    <d v="2021-09-14T00:00:00"/>
    <s v="Niterói"/>
    <x v="1"/>
    <n v="1400"/>
    <x v="1920"/>
    <x v="0"/>
  </r>
  <r>
    <d v="2021-09-14T00:00:00"/>
    <s v="São Paulo"/>
    <x v="0"/>
    <n v="3200"/>
    <x v="1921"/>
    <x v="1"/>
  </r>
  <r>
    <d v="2021-09-14T00:00:00"/>
    <s v="São Paulo"/>
    <x v="0"/>
    <n v="1400"/>
    <x v="1922"/>
    <x v="0"/>
  </r>
  <r>
    <d v="2021-09-14T00:00:00"/>
    <s v="Recife"/>
    <x v="6"/>
    <n v="10000"/>
    <x v="1923"/>
    <x v="0"/>
  </r>
  <r>
    <d v="2021-09-15T00:00:00"/>
    <s v="São Paulo"/>
    <x v="0"/>
    <n v="6800"/>
    <x v="1924"/>
    <x v="1"/>
  </r>
  <r>
    <d v="2021-09-15T00:00:00"/>
    <s v="São Paulo"/>
    <x v="0"/>
    <n v="26500"/>
    <x v="1925"/>
    <x v="1"/>
  </r>
  <r>
    <d v="2021-09-15T00:00:00"/>
    <s v="Belo Horizonte"/>
    <x v="5"/>
    <n v="6300"/>
    <x v="1155"/>
    <x v="1"/>
  </r>
  <r>
    <d v="2021-09-15T00:00:00"/>
    <s v="Belo Horizonte"/>
    <x v="5"/>
    <n v="5000"/>
    <x v="1926"/>
    <x v="0"/>
  </r>
  <r>
    <d v="2021-09-15T00:00:00"/>
    <s v="São Paulo"/>
    <x v="0"/>
    <n v="10000"/>
    <x v="1927"/>
    <x v="0"/>
  </r>
  <r>
    <d v="2021-09-15T00:00:00"/>
    <s v="Goiânia"/>
    <x v="2"/>
    <n v="10600"/>
    <x v="1928"/>
    <x v="0"/>
  </r>
  <r>
    <d v="2021-09-15T00:00:00"/>
    <s v="Porto Alegre"/>
    <x v="4"/>
    <n v="8000"/>
    <x v="1929"/>
    <x v="0"/>
  </r>
  <r>
    <d v="2021-09-15T00:00:00"/>
    <s v="São Paulo"/>
    <x v="0"/>
    <n v="10000"/>
    <x v="1930"/>
    <x v="0"/>
  </r>
  <r>
    <d v="2021-09-15T00:00:00"/>
    <s v="São Paulo"/>
    <x v="0"/>
    <n v="5000"/>
    <x v="1931"/>
    <x v="1"/>
  </r>
  <r>
    <d v="2021-09-15T00:00:00"/>
    <s v="São Paulo"/>
    <x v="0"/>
    <n v="26500"/>
    <x v="1932"/>
    <x v="0"/>
  </r>
  <r>
    <d v="2021-09-15T00:00:00"/>
    <s v="São Paulo"/>
    <x v="0"/>
    <n v="6400"/>
    <x v="1933"/>
    <x v="0"/>
  </r>
  <r>
    <d v="2021-09-15T00:00:00"/>
    <s v="Campinas"/>
    <x v="0"/>
    <n v="2100"/>
    <x v="1934"/>
    <x v="1"/>
  </r>
  <r>
    <d v="2021-09-16T00:00:00"/>
    <s v="Belo Horizonte"/>
    <x v="5"/>
    <n v="7000"/>
    <x v="1935"/>
    <x v="0"/>
  </r>
  <r>
    <d v="2021-09-16T00:00:00"/>
    <s v="Belo Horizonte"/>
    <x v="5"/>
    <n v="13600"/>
    <x v="1936"/>
    <x v="0"/>
  </r>
  <r>
    <d v="2021-09-16T00:00:00"/>
    <s v="Belo Horizonte"/>
    <x v="5"/>
    <n v="12500"/>
    <x v="1937"/>
    <x v="0"/>
  </r>
  <r>
    <d v="2021-09-16T00:00:00"/>
    <s v="Guarulhos"/>
    <x v="0"/>
    <n v="17500"/>
    <x v="1938"/>
    <x v="0"/>
  </r>
  <r>
    <d v="2021-09-16T00:00:00"/>
    <s v="Recife"/>
    <x v="6"/>
    <n v="6800"/>
    <x v="1939"/>
    <x v="0"/>
  </r>
  <r>
    <d v="2021-09-16T00:00:00"/>
    <s v="Goiânia"/>
    <x v="2"/>
    <n v="1400"/>
    <x v="1940"/>
    <x v="0"/>
  </r>
  <r>
    <d v="2021-09-17T00:00:00"/>
    <s v="Porto Alegre"/>
    <x v="4"/>
    <n v="5300"/>
    <x v="1941"/>
    <x v="0"/>
  </r>
  <r>
    <d v="2021-09-18T00:00:00"/>
    <s v="Belo Horizonte"/>
    <x v="5"/>
    <n v="6400"/>
    <x v="1942"/>
    <x v="1"/>
  </r>
  <r>
    <d v="2021-09-18T00:00:00"/>
    <s v="São Paulo"/>
    <x v="0"/>
    <n v="6300"/>
    <x v="1943"/>
    <x v="1"/>
  </r>
  <r>
    <d v="2021-09-18T00:00:00"/>
    <s v="Rio de Janeiro"/>
    <x v="1"/>
    <n v="4200"/>
    <x v="1944"/>
    <x v="1"/>
  </r>
  <r>
    <d v="2021-09-18T00:00:00"/>
    <s v="São Paulo"/>
    <x v="0"/>
    <n v="3400"/>
    <x v="1945"/>
    <x v="0"/>
  </r>
  <r>
    <d v="2021-09-18T00:00:00"/>
    <s v="Goiânia"/>
    <x v="2"/>
    <n v="14000"/>
    <x v="1946"/>
    <x v="0"/>
  </r>
  <r>
    <d v="2021-09-18T00:00:00"/>
    <s v="Belo Horizonte"/>
    <x v="5"/>
    <n v="7000"/>
    <x v="1874"/>
    <x v="0"/>
  </r>
  <r>
    <d v="2021-09-18T00:00:00"/>
    <s v="Niterói"/>
    <x v="1"/>
    <n v="21200"/>
    <x v="1947"/>
    <x v="1"/>
  </r>
  <r>
    <d v="2021-09-18T00:00:00"/>
    <s v="Recife"/>
    <x v="6"/>
    <n v="14000"/>
    <x v="1948"/>
    <x v="0"/>
  </r>
  <r>
    <d v="2021-09-18T00:00:00"/>
    <s v="Goiânia"/>
    <x v="2"/>
    <n v="10600"/>
    <x v="920"/>
    <x v="0"/>
  </r>
  <r>
    <d v="2021-09-18T00:00:00"/>
    <s v="Guarulhos"/>
    <x v="0"/>
    <n v="15900"/>
    <x v="1949"/>
    <x v="1"/>
  </r>
  <r>
    <d v="2021-09-19T00:00:00"/>
    <s v="São Paulo"/>
    <x v="0"/>
    <n v="10500"/>
    <x v="1950"/>
    <x v="0"/>
  </r>
  <r>
    <d v="2021-09-19T00:00:00"/>
    <s v="Goiânia"/>
    <x v="2"/>
    <n v="6300"/>
    <x v="1951"/>
    <x v="0"/>
  </r>
  <r>
    <d v="2021-09-20T00:00:00"/>
    <s v="Guarulhos"/>
    <x v="0"/>
    <n v="6300"/>
    <x v="1952"/>
    <x v="1"/>
  </r>
  <r>
    <d v="2021-09-20T00:00:00"/>
    <s v="São Paulo"/>
    <x v="0"/>
    <n v="10600"/>
    <x v="1953"/>
    <x v="0"/>
  </r>
  <r>
    <d v="2021-09-20T00:00:00"/>
    <s v="São Paulo"/>
    <x v="0"/>
    <n v="14000"/>
    <x v="962"/>
    <x v="0"/>
  </r>
  <r>
    <d v="2021-09-20T00:00:00"/>
    <s v="São Paulo"/>
    <x v="0"/>
    <n v="21200"/>
    <x v="1954"/>
    <x v="1"/>
  </r>
  <r>
    <d v="2021-09-20T00:00:00"/>
    <s v="São Paulo"/>
    <x v="0"/>
    <n v="15900"/>
    <x v="1955"/>
    <x v="0"/>
  </r>
  <r>
    <d v="2021-09-20T00:00:00"/>
    <s v="Rio de Janeiro"/>
    <x v="1"/>
    <n v="6800"/>
    <x v="1956"/>
    <x v="1"/>
  </r>
  <r>
    <d v="2021-09-20T00:00:00"/>
    <s v="Belo Horizonte"/>
    <x v="5"/>
    <n v="26500"/>
    <x v="1957"/>
    <x v="1"/>
  </r>
  <r>
    <d v="2021-09-20T00:00:00"/>
    <s v="São Paulo"/>
    <x v="0"/>
    <n v="21200"/>
    <x v="1958"/>
    <x v="1"/>
  </r>
  <r>
    <d v="2021-09-20T00:00:00"/>
    <s v="São Paulo"/>
    <x v="0"/>
    <n v="4800"/>
    <x v="1959"/>
    <x v="1"/>
  </r>
  <r>
    <d v="2021-09-20T00:00:00"/>
    <s v="Campinas"/>
    <x v="0"/>
    <n v="17000"/>
    <x v="1960"/>
    <x v="1"/>
  </r>
  <r>
    <d v="2021-09-20T00:00:00"/>
    <s v="São Paulo"/>
    <x v="0"/>
    <n v="10000"/>
    <x v="1961"/>
    <x v="1"/>
  </r>
  <r>
    <d v="2021-09-20T00:00:00"/>
    <s v="São Paulo"/>
    <x v="0"/>
    <n v="12500"/>
    <x v="1962"/>
    <x v="1"/>
  </r>
  <r>
    <d v="2021-09-20T00:00:00"/>
    <s v="Rio de Janeiro"/>
    <x v="1"/>
    <n v="5000"/>
    <x v="1963"/>
    <x v="1"/>
  </r>
  <r>
    <d v="2021-09-20T00:00:00"/>
    <s v="Rio de Janeiro"/>
    <x v="1"/>
    <n v="7500"/>
    <x v="1964"/>
    <x v="0"/>
  </r>
  <r>
    <d v="2021-09-20T00:00:00"/>
    <s v="Guarulhos"/>
    <x v="0"/>
    <n v="5600"/>
    <x v="1965"/>
    <x v="1"/>
  </r>
  <r>
    <d v="2021-09-20T00:00:00"/>
    <s v="Niterói"/>
    <x v="1"/>
    <n v="5600"/>
    <x v="1966"/>
    <x v="0"/>
  </r>
  <r>
    <d v="2021-09-20T00:00:00"/>
    <s v="Belo Horizonte"/>
    <x v="5"/>
    <n v="15900"/>
    <x v="1356"/>
    <x v="1"/>
  </r>
  <r>
    <d v="2021-09-20T00:00:00"/>
    <s v="Rio de Janeiro"/>
    <x v="1"/>
    <n v="4200"/>
    <x v="1583"/>
    <x v="0"/>
  </r>
  <r>
    <d v="2021-09-20T00:00:00"/>
    <s v="Guarulhos"/>
    <x v="0"/>
    <n v="7500"/>
    <x v="1967"/>
    <x v="1"/>
  </r>
  <r>
    <d v="2021-09-20T00:00:00"/>
    <s v="São Paulo"/>
    <x v="0"/>
    <n v="26500"/>
    <x v="1968"/>
    <x v="1"/>
  </r>
  <r>
    <d v="2021-09-20T00:00:00"/>
    <s v="São Paulo"/>
    <x v="0"/>
    <n v="4800"/>
    <x v="1969"/>
    <x v="1"/>
  </r>
  <r>
    <d v="2021-09-20T00:00:00"/>
    <s v="Curitiba"/>
    <x v="3"/>
    <n v="26500"/>
    <x v="1970"/>
    <x v="0"/>
  </r>
  <r>
    <d v="2021-09-20T00:00:00"/>
    <s v="São Paulo"/>
    <x v="0"/>
    <n v="1600"/>
    <x v="1971"/>
    <x v="1"/>
  </r>
  <r>
    <d v="2021-09-20T00:00:00"/>
    <s v="São Paulo"/>
    <x v="0"/>
    <n v="10600"/>
    <x v="1972"/>
    <x v="0"/>
  </r>
  <r>
    <d v="2021-09-20T00:00:00"/>
    <s v="Guarulhos"/>
    <x v="0"/>
    <n v="8000"/>
    <x v="1973"/>
    <x v="1"/>
  </r>
  <r>
    <d v="2021-09-20T00:00:00"/>
    <s v="Porto Alegre"/>
    <x v="4"/>
    <n v="5000"/>
    <x v="1974"/>
    <x v="0"/>
  </r>
  <r>
    <d v="2021-09-20T00:00:00"/>
    <s v="Belo Horizonte"/>
    <x v="5"/>
    <n v="8000"/>
    <x v="1975"/>
    <x v="0"/>
  </r>
  <r>
    <d v="2021-09-21T00:00:00"/>
    <s v="Goiânia"/>
    <x v="2"/>
    <n v="10600"/>
    <x v="1976"/>
    <x v="1"/>
  </r>
  <r>
    <d v="2021-09-21T00:00:00"/>
    <s v="Porto Alegre"/>
    <x v="4"/>
    <n v="8400"/>
    <x v="1977"/>
    <x v="0"/>
  </r>
  <r>
    <d v="2021-09-21T00:00:00"/>
    <s v="São Paulo"/>
    <x v="0"/>
    <n v="6400"/>
    <x v="1978"/>
    <x v="1"/>
  </r>
  <r>
    <d v="2021-09-21T00:00:00"/>
    <s v="Campinas"/>
    <x v="0"/>
    <n v="2800"/>
    <x v="1979"/>
    <x v="0"/>
  </r>
  <r>
    <d v="2021-09-21T00:00:00"/>
    <s v="Guarulhos"/>
    <x v="0"/>
    <n v="17500"/>
    <x v="1980"/>
    <x v="0"/>
  </r>
  <r>
    <d v="2021-09-21T00:00:00"/>
    <s v="Niterói"/>
    <x v="1"/>
    <n v="7500"/>
    <x v="1981"/>
    <x v="1"/>
  </r>
  <r>
    <d v="2021-09-21T00:00:00"/>
    <s v="Belo Horizonte"/>
    <x v="5"/>
    <n v="5300"/>
    <x v="1982"/>
    <x v="1"/>
  </r>
  <r>
    <d v="2021-09-21T00:00:00"/>
    <s v="Goiânia"/>
    <x v="2"/>
    <n v="21200"/>
    <x v="1983"/>
    <x v="0"/>
  </r>
  <r>
    <d v="2021-09-22T00:00:00"/>
    <s v="São Paulo"/>
    <x v="0"/>
    <n v="17500"/>
    <x v="1984"/>
    <x v="0"/>
  </r>
  <r>
    <d v="2021-09-22T00:00:00"/>
    <s v="Niterói"/>
    <x v="1"/>
    <n v="17500"/>
    <x v="1985"/>
    <x v="1"/>
  </r>
  <r>
    <d v="2021-09-22T00:00:00"/>
    <s v="Rio de Janeiro"/>
    <x v="1"/>
    <n v="8400"/>
    <x v="1986"/>
    <x v="1"/>
  </r>
  <r>
    <d v="2021-09-22T00:00:00"/>
    <s v="Curitiba"/>
    <x v="3"/>
    <n v="17000"/>
    <x v="1987"/>
    <x v="0"/>
  </r>
  <r>
    <d v="2021-09-22T00:00:00"/>
    <s v="Goiânia"/>
    <x v="2"/>
    <n v="10600"/>
    <x v="1988"/>
    <x v="1"/>
  </r>
  <r>
    <d v="2021-09-22T00:00:00"/>
    <s v="São Paulo"/>
    <x v="0"/>
    <n v="26500"/>
    <x v="1989"/>
    <x v="0"/>
  </r>
  <r>
    <d v="2021-09-22T00:00:00"/>
    <s v="Guarulhos"/>
    <x v="0"/>
    <n v="3200"/>
    <x v="1990"/>
    <x v="0"/>
  </r>
  <r>
    <d v="2021-09-22T00:00:00"/>
    <s v="São Paulo"/>
    <x v="0"/>
    <n v="15900"/>
    <x v="1991"/>
    <x v="0"/>
  </r>
  <r>
    <d v="2021-09-23T00:00:00"/>
    <s v="Niterói"/>
    <x v="1"/>
    <n v="15900"/>
    <x v="1992"/>
    <x v="1"/>
  </r>
  <r>
    <d v="2021-09-23T00:00:00"/>
    <s v="São Paulo"/>
    <x v="0"/>
    <n v="15900"/>
    <x v="1993"/>
    <x v="1"/>
  </r>
  <r>
    <d v="2021-09-23T00:00:00"/>
    <s v="Goiânia"/>
    <x v="2"/>
    <n v="12500"/>
    <x v="1994"/>
    <x v="0"/>
  </r>
  <r>
    <d v="2021-09-24T00:00:00"/>
    <s v="São Paulo"/>
    <x v="0"/>
    <n v="26500"/>
    <x v="1995"/>
    <x v="1"/>
  </r>
  <r>
    <d v="2021-09-24T00:00:00"/>
    <s v="Belo Horizonte"/>
    <x v="5"/>
    <n v="8400"/>
    <x v="1996"/>
    <x v="0"/>
  </r>
  <r>
    <d v="2021-09-25T00:00:00"/>
    <s v="Porto Alegre"/>
    <x v="4"/>
    <n v="15900"/>
    <x v="1997"/>
    <x v="0"/>
  </r>
  <r>
    <d v="2021-09-25T00:00:00"/>
    <s v="Curitiba"/>
    <x v="3"/>
    <n v="4200"/>
    <x v="452"/>
    <x v="1"/>
  </r>
  <r>
    <d v="2021-09-25T00:00:00"/>
    <s v="Guarulhos"/>
    <x v="0"/>
    <n v="17500"/>
    <x v="1998"/>
    <x v="0"/>
  </r>
  <r>
    <d v="2021-09-25T00:00:00"/>
    <s v="Belo Horizonte"/>
    <x v="5"/>
    <n v="6800"/>
    <x v="1999"/>
    <x v="0"/>
  </r>
  <r>
    <d v="2021-09-25T00:00:00"/>
    <s v="São Paulo"/>
    <x v="0"/>
    <n v="5300"/>
    <x v="2000"/>
    <x v="1"/>
  </r>
  <r>
    <d v="2021-09-25T00:00:00"/>
    <s v="Guarulhos"/>
    <x v="0"/>
    <n v="6400"/>
    <x v="2001"/>
    <x v="1"/>
  </r>
  <r>
    <d v="2021-09-25T00:00:00"/>
    <s v="Recife"/>
    <x v="6"/>
    <n v="12500"/>
    <x v="2002"/>
    <x v="0"/>
  </r>
  <r>
    <d v="2021-09-25T00:00:00"/>
    <s v="Niterói"/>
    <x v="1"/>
    <n v="7000"/>
    <x v="2003"/>
    <x v="1"/>
  </r>
  <r>
    <d v="2021-09-25T00:00:00"/>
    <s v="Rio de Janeiro"/>
    <x v="1"/>
    <n v="6800"/>
    <x v="2004"/>
    <x v="1"/>
  </r>
  <r>
    <d v="2021-09-25T00:00:00"/>
    <s v="Goiânia"/>
    <x v="2"/>
    <n v="4200"/>
    <x v="2005"/>
    <x v="1"/>
  </r>
  <r>
    <d v="2021-09-25T00:00:00"/>
    <s v="Niterói"/>
    <x v="1"/>
    <n v="2100"/>
    <x v="2006"/>
    <x v="1"/>
  </r>
  <r>
    <d v="2021-09-25T00:00:00"/>
    <s v="Goiânia"/>
    <x v="2"/>
    <n v="10600"/>
    <x v="2007"/>
    <x v="0"/>
  </r>
  <r>
    <d v="2021-09-25T00:00:00"/>
    <s v="Niterói"/>
    <x v="1"/>
    <n v="7500"/>
    <x v="2008"/>
    <x v="1"/>
  </r>
  <r>
    <d v="2021-09-26T00:00:00"/>
    <s v="Porto Alegre"/>
    <x v="4"/>
    <n v="6400"/>
    <x v="2009"/>
    <x v="0"/>
  </r>
  <r>
    <d v="2021-09-27T00:00:00"/>
    <s v="Curitiba"/>
    <x v="3"/>
    <n v="10000"/>
    <x v="2010"/>
    <x v="0"/>
  </r>
  <r>
    <d v="2021-09-27T00:00:00"/>
    <s v="Porto Alegre"/>
    <x v="4"/>
    <n v="6300"/>
    <x v="2011"/>
    <x v="1"/>
  </r>
  <r>
    <d v="2021-09-27T00:00:00"/>
    <s v="Goiânia"/>
    <x v="2"/>
    <n v="10600"/>
    <x v="2012"/>
    <x v="1"/>
  </r>
  <r>
    <d v="2021-09-27T00:00:00"/>
    <s v="Curitiba"/>
    <x v="3"/>
    <n v="7500"/>
    <x v="2013"/>
    <x v="1"/>
  </r>
  <r>
    <d v="2021-09-27T00:00:00"/>
    <s v="Rio de Janeiro"/>
    <x v="1"/>
    <n v="1600"/>
    <x v="2014"/>
    <x v="1"/>
  </r>
  <r>
    <d v="2021-09-27T00:00:00"/>
    <s v="Curitiba"/>
    <x v="3"/>
    <n v="12500"/>
    <x v="2015"/>
    <x v="0"/>
  </r>
  <r>
    <d v="2021-09-27T00:00:00"/>
    <s v="Campinas"/>
    <x v="0"/>
    <n v="5600"/>
    <x v="2016"/>
    <x v="1"/>
  </r>
  <r>
    <d v="2021-09-27T00:00:00"/>
    <s v="São Paulo"/>
    <x v="0"/>
    <n v="15900"/>
    <x v="2017"/>
    <x v="0"/>
  </r>
  <r>
    <d v="2021-09-27T00:00:00"/>
    <s v="Recife"/>
    <x v="6"/>
    <n v="10200"/>
    <x v="2018"/>
    <x v="0"/>
  </r>
  <r>
    <d v="2021-09-27T00:00:00"/>
    <s v="Campinas"/>
    <x v="0"/>
    <n v="10500"/>
    <x v="2019"/>
    <x v="0"/>
  </r>
  <r>
    <d v="2021-09-28T00:00:00"/>
    <s v="Rio de Janeiro"/>
    <x v="1"/>
    <n v="21200"/>
    <x v="2020"/>
    <x v="1"/>
  </r>
  <r>
    <d v="2021-09-28T00:00:00"/>
    <s v="Goiânia"/>
    <x v="2"/>
    <n v="6800"/>
    <x v="2021"/>
    <x v="1"/>
  </r>
  <r>
    <d v="2021-09-29T00:00:00"/>
    <s v="Campinas"/>
    <x v="0"/>
    <n v="4200"/>
    <x v="2022"/>
    <x v="0"/>
  </r>
  <r>
    <d v="2021-09-29T00:00:00"/>
    <s v="Campinas"/>
    <x v="0"/>
    <n v="12500"/>
    <x v="2023"/>
    <x v="0"/>
  </r>
  <r>
    <d v="2021-09-29T00:00:00"/>
    <s v="Niterói"/>
    <x v="1"/>
    <n v="5000"/>
    <x v="2024"/>
    <x v="0"/>
  </r>
  <r>
    <d v="2021-09-29T00:00:00"/>
    <s v="Belo Horizonte"/>
    <x v="5"/>
    <n v="10500"/>
    <x v="1637"/>
    <x v="0"/>
  </r>
  <r>
    <d v="2021-09-29T00:00:00"/>
    <s v="Recife"/>
    <x v="6"/>
    <n v="5000"/>
    <x v="2025"/>
    <x v="0"/>
  </r>
  <r>
    <d v="2021-09-29T00:00:00"/>
    <s v="Rio de Janeiro"/>
    <x v="1"/>
    <n v="3200"/>
    <x v="2026"/>
    <x v="1"/>
  </r>
  <r>
    <d v="2021-09-29T00:00:00"/>
    <s v="Rio de Janeiro"/>
    <x v="1"/>
    <n v="15900"/>
    <x v="2027"/>
    <x v="0"/>
  </r>
  <r>
    <d v="2021-09-29T00:00:00"/>
    <s v="Goiânia"/>
    <x v="2"/>
    <n v="17500"/>
    <x v="2028"/>
    <x v="0"/>
  </r>
  <r>
    <d v="2021-09-30T00:00:00"/>
    <s v="São Paulo"/>
    <x v="0"/>
    <n v="10600"/>
    <x v="2029"/>
    <x v="0"/>
  </r>
  <r>
    <d v="2021-09-30T00:00:00"/>
    <s v="Recife"/>
    <x v="6"/>
    <n v="12500"/>
    <x v="2030"/>
    <x v="0"/>
  </r>
  <r>
    <d v="2021-09-30T00:00:00"/>
    <s v="Porto Alegre"/>
    <x v="4"/>
    <n v="8400"/>
    <x v="2031"/>
    <x v="0"/>
  </r>
  <r>
    <d v="2021-09-30T00:00:00"/>
    <s v="São Paulo"/>
    <x v="0"/>
    <n v="5300"/>
    <x v="2032"/>
    <x v="0"/>
  </r>
  <r>
    <d v="2021-09-30T00:00:00"/>
    <s v="Goiânia"/>
    <x v="2"/>
    <n v="1400"/>
    <x v="2033"/>
    <x v="1"/>
  </r>
  <r>
    <d v="2021-09-30T00:00:00"/>
    <s v="Curitiba"/>
    <x v="3"/>
    <n v="2500"/>
    <x v="2034"/>
    <x v="1"/>
  </r>
  <r>
    <d v="2021-09-30T00:00:00"/>
    <s v="Campinas"/>
    <x v="0"/>
    <n v="2100"/>
    <x v="2035"/>
    <x v="0"/>
  </r>
  <r>
    <d v="2021-09-30T00:00:00"/>
    <s v="Belo Horizonte"/>
    <x v="5"/>
    <n v="6300"/>
    <x v="2036"/>
    <x v="0"/>
  </r>
  <r>
    <d v="2021-09-30T00:00:00"/>
    <s v="Niterói"/>
    <x v="1"/>
    <n v="7000"/>
    <x v="2037"/>
    <x v="1"/>
  </r>
  <r>
    <d v="2021-09-30T00:00:00"/>
    <s v="Belo Horizonte"/>
    <x v="5"/>
    <n v="6300"/>
    <x v="2038"/>
    <x v="0"/>
  </r>
  <r>
    <d v="2021-09-30T00:00:00"/>
    <s v="São Paulo"/>
    <x v="0"/>
    <n v="10000"/>
    <x v="2039"/>
    <x v="0"/>
  </r>
  <r>
    <d v="2021-09-30T00:00:00"/>
    <s v="Belo Horizonte"/>
    <x v="5"/>
    <n v="21200"/>
    <x v="2040"/>
    <x v="1"/>
  </r>
  <r>
    <d v="2021-09-30T00:00:00"/>
    <s v="Guarulhos"/>
    <x v="0"/>
    <n v="10600"/>
    <x v="2041"/>
    <x v="0"/>
  </r>
  <r>
    <d v="2021-09-30T00:00:00"/>
    <s v="Recife"/>
    <x v="6"/>
    <n v="5000"/>
    <x v="2042"/>
    <x v="1"/>
  </r>
  <r>
    <d v="2021-09-30T00:00:00"/>
    <s v="Belo Horizonte"/>
    <x v="5"/>
    <n v="6400"/>
    <x v="4"/>
    <x v="0"/>
  </r>
  <r>
    <d v="2021-09-30T00:00:00"/>
    <s v="Rio de Janeiro"/>
    <x v="1"/>
    <n v="10000"/>
    <x v="2043"/>
    <x v="1"/>
  </r>
  <r>
    <d v="2021-09-30T00:00:00"/>
    <s v="Rio de Janeiro"/>
    <x v="1"/>
    <n v="26500"/>
    <x v="2044"/>
    <x v="0"/>
  </r>
  <r>
    <d v="2021-09-30T00:00:00"/>
    <s v="Campinas"/>
    <x v="0"/>
    <n v="21200"/>
    <x v="2045"/>
    <x v="0"/>
  </r>
  <r>
    <d v="2021-09-30T00:00:00"/>
    <s v="Belo Horizonte"/>
    <x v="5"/>
    <n v="2500"/>
    <x v="2046"/>
    <x v="0"/>
  </r>
  <r>
    <d v="2021-09-30T00:00:00"/>
    <s v="São Paulo"/>
    <x v="0"/>
    <n v="15900"/>
    <x v="2047"/>
    <x v="1"/>
  </r>
  <r>
    <d v="2021-10-01T00:00:00"/>
    <s v="São Paulo"/>
    <x v="0"/>
    <n v="5000"/>
    <x v="1242"/>
    <x v="0"/>
  </r>
  <r>
    <d v="2021-10-02T00:00:00"/>
    <s v="Belo Horizonte"/>
    <x v="5"/>
    <n v="10600"/>
    <x v="2048"/>
    <x v="0"/>
  </r>
  <r>
    <d v="2021-10-02T00:00:00"/>
    <s v="Curitiba"/>
    <x v="3"/>
    <n v="7000"/>
    <x v="2049"/>
    <x v="1"/>
  </r>
  <r>
    <d v="2021-10-03T00:00:00"/>
    <s v="Campinas"/>
    <x v="0"/>
    <n v="2500"/>
    <x v="2050"/>
    <x v="1"/>
  </r>
  <r>
    <d v="2021-10-03T00:00:00"/>
    <s v="São Paulo"/>
    <x v="0"/>
    <n v="1600"/>
    <x v="2051"/>
    <x v="0"/>
  </r>
  <r>
    <d v="2021-10-03T00:00:00"/>
    <s v="Goiânia"/>
    <x v="2"/>
    <n v="14000"/>
    <x v="2052"/>
    <x v="1"/>
  </r>
  <r>
    <d v="2021-10-03T00:00:00"/>
    <s v="Rio de Janeiro"/>
    <x v="1"/>
    <n v="14000"/>
    <x v="2053"/>
    <x v="0"/>
  </r>
  <r>
    <d v="2021-10-03T00:00:00"/>
    <s v="Campinas"/>
    <x v="0"/>
    <n v="2500"/>
    <x v="1926"/>
    <x v="0"/>
  </r>
  <r>
    <d v="2021-10-03T00:00:00"/>
    <s v="Campinas"/>
    <x v="0"/>
    <n v="5000"/>
    <x v="2054"/>
    <x v="0"/>
  </r>
  <r>
    <d v="2021-10-03T00:00:00"/>
    <s v="Guarulhos"/>
    <x v="0"/>
    <n v="21200"/>
    <x v="2055"/>
    <x v="1"/>
  </r>
  <r>
    <d v="2021-10-03T00:00:00"/>
    <s v="Niterói"/>
    <x v="1"/>
    <n v="15900"/>
    <x v="2056"/>
    <x v="0"/>
  </r>
  <r>
    <d v="2021-10-03T00:00:00"/>
    <s v="Curitiba"/>
    <x v="3"/>
    <n v="1600"/>
    <x v="2057"/>
    <x v="0"/>
  </r>
  <r>
    <d v="2021-10-03T00:00:00"/>
    <s v="Goiânia"/>
    <x v="2"/>
    <n v="10000"/>
    <x v="2058"/>
    <x v="0"/>
  </r>
  <r>
    <d v="2021-10-03T00:00:00"/>
    <s v="Campinas"/>
    <x v="0"/>
    <n v="13600"/>
    <x v="2059"/>
    <x v="1"/>
  </r>
  <r>
    <d v="2021-10-03T00:00:00"/>
    <s v="Campinas"/>
    <x v="0"/>
    <n v="2800"/>
    <x v="2060"/>
    <x v="0"/>
  </r>
  <r>
    <d v="2021-10-03T00:00:00"/>
    <s v="São Paulo"/>
    <x v="0"/>
    <n v="8000"/>
    <x v="2061"/>
    <x v="0"/>
  </r>
  <r>
    <d v="2021-10-03T00:00:00"/>
    <s v="São Paulo"/>
    <x v="0"/>
    <n v="3500"/>
    <x v="2062"/>
    <x v="1"/>
  </r>
  <r>
    <d v="2021-10-03T00:00:00"/>
    <s v="Campinas"/>
    <x v="0"/>
    <n v="2100"/>
    <x v="2063"/>
    <x v="0"/>
  </r>
  <r>
    <d v="2021-10-03T00:00:00"/>
    <s v="Niterói"/>
    <x v="1"/>
    <n v="21200"/>
    <x v="2064"/>
    <x v="1"/>
  </r>
  <r>
    <d v="2021-10-03T00:00:00"/>
    <s v="Curitiba"/>
    <x v="3"/>
    <n v="12500"/>
    <x v="2065"/>
    <x v="0"/>
  </r>
  <r>
    <d v="2021-10-04T00:00:00"/>
    <s v="São Paulo"/>
    <x v="0"/>
    <n v="10000"/>
    <x v="2066"/>
    <x v="0"/>
  </r>
  <r>
    <d v="2021-10-04T00:00:00"/>
    <s v="Belo Horizonte"/>
    <x v="5"/>
    <n v="3500"/>
    <x v="2067"/>
    <x v="1"/>
  </r>
  <r>
    <d v="2021-10-04T00:00:00"/>
    <s v="Belo Horizonte"/>
    <x v="5"/>
    <n v="10600"/>
    <x v="2068"/>
    <x v="0"/>
  </r>
  <r>
    <d v="2021-10-04T00:00:00"/>
    <s v="São Paulo"/>
    <x v="0"/>
    <n v="5600"/>
    <x v="2069"/>
    <x v="0"/>
  </r>
  <r>
    <d v="2021-10-04T00:00:00"/>
    <s v="São Paulo"/>
    <x v="0"/>
    <n v="21200"/>
    <x v="688"/>
    <x v="1"/>
  </r>
  <r>
    <d v="2021-10-04T00:00:00"/>
    <s v="Porto Alegre"/>
    <x v="4"/>
    <n v="7500"/>
    <x v="2070"/>
    <x v="1"/>
  </r>
  <r>
    <d v="2021-10-04T00:00:00"/>
    <s v="Campinas"/>
    <x v="0"/>
    <n v="7500"/>
    <x v="2071"/>
    <x v="0"/>
  </r>
  <r>
    <d v="2021-10-04T00:00:00"/>
    <s v="Goiânia"/>
    <x v="2"/>
    <n v="2500"/>
    <x v="2072"/>
    <x v="0"/>
  </r>
  <r>
    <d v="2021-10-04T00:00:00"/>
    <s v="Belo Horizonte"/>
    <x v="5"/>
    <n v="10500"/>
    <x v="2073"/>
    <x v="0"/>
  </r>
  <r>
    <d v="2021-10-04T00:00:00"/>
    <s v="Belo Horizonte"/>
    <x v="5"/>
    <n v="2500"/>
    <x v="2074"/>
    <x v="1"/>
  </r>
  <r>
    <d v="2021-10-04T00:00:00"/>
    <s v="São Paulo"/>
    <x v="0"/>
    <n v="17000"/>
    <x v="2075"/>
    <x v="0"/>
  </r>
  <r>
    <d v="2021-10-04T00:00:00"/>
    <s v="Goiânia"/>
    <x v="2"/>
    <n v="14000"/>
    <x v="2076"/>
    <x v="1"/>
  </r>
  <r>
    <d v="2021-10-04T00:00:00"/>
    <s v="Porto Alegre"/>
    <x v="4"/>
    <n v="5600"/>
    <x v="2077"/>
    <x v="0"/>
  </r>
  <r>
    <d v="2021-10-04T00:00:00"/>
    <s v="Curitiba"/>
    <x v="3"/>
    <n v="3200"/>
    <x v="2078"/>
    <x v="0"/>
  </r>
  <r>
    <d v="2021-10-04T00:00:00"/>
    <s v="Campinas"/>
    <x v="0"/>
    <n v="12500"/>
    <x v="2079"/>
    <x v="0"/>
  </r>
  <r>
    <d v="2021-10-04T00:00:00"/>
    <s v="Guarulhos"/>
    <x v="0"/>
    <n v="4200"/>
    <x v="1399"/>
    <x v="0"/>
  </r>
  <r>
    <d v="2021-10-05T00:00:00"/>
    <s v="Goiânia"/>
    <x v="2"/>
    <n v="5300"/>
    <x v="2080"/>
    <x v="0"/>
  </r>
  <r>
    <d v="2021-10-05T00:00:00"/>
    <s v="Goiânia"/>
    <x v="2"/>
    <n v="8400"/>
    <x v="2081"/>
    <x v="0"/>
  </r>
  <r>
    <d v="2021-10-05T00:00:00"/>
    <s v="São Paulo"/>
    <x v="0"/>
    <n v="26500"/>
    <x v="2082"/>
    <x v="1"/>
  </r>
  <r>
    <d v="2021-10-05T00:00:00"/>
    <s v="Campinas"/>
    <x v="0"/>
    <n v="14000"/>
    <x v="2083"/>
    <x v="0"/>
  </r>
  <r>
    <d v="2021-10-05T00:00:00"/>
    <s v="Campinas"/>
    <x v="0"/>
    <n v="6400"/>
    <x v="2084"/>
    <x v="1"/>
  </r>
  <r>
    <d v="2021-10-05T00:00:00"/>
    <s v="São Paulo"/>
    <x v="0"/>
    <n v="26500"/>
    <x v="2085"/>
    <x v="1"/>
  </r>
  <r>
    <d v="2021-10-05T00:00:00"/>
    <s v="São Paulo"/>
    <x v="0"/>
    <n v="5000"/>
    <x v="2086"/>
    <x v="1"/>
  </r>
  <r>
    <d v="2021-10-06T00:00:00"/>
    <s v="Niterói"/>
    <x v="1"/>
    <n v="5600"/>
    <x v="2087"/>
    <x v="0"/>
  </r>
  <r>
    <d v="2021-10-06T00:00:00"/>
    <s v="São Paulo"/>
    <x v="0"/>
    <n v="26500"/>
    <x v="2088"/>
    <x v="1"/>
  </r>
  <r>
    <d v="2021-10-06T00:00:00"/>
    <s v="Guarulhos"/>
    <x v="0"/>
    <n v="6800"/>
    <x v="621"/>
    <x v="0"/>
  </r>
  <r>
    <d v="2021-10-06T00:00:00"/>
    <s v="Campinas"/>
    <x v="0"/>
    <n v="4200"/>
    <x v="2089"/>
    <x v="0"/>
  </r>
  <r>
    <d v="2021-10-07T00:00:00"/>
    <s v="São Paulo"/>
    <x v="0"/>
    <n v="10600"/>
    <x v="2090"/>
    <x v="0"/>
  </r>
  <r>
    <d v="2021-10-07T00:00:00"/>
    <s v="Belo Horizonte"/>
    <x v="5"/>
    <n v="3500"/>
    <x v="2091"/>
    <x v="1"/>
  </r>
  <r>
    <d v="2021-10-07T00:00:00"/>
    <s v="São Paulo"/>
    <x v="0"/>
    <n v="7000"/>
    <x v="2092"/>
    <x v="1"/>
  </r>
  <r>
    <d v="2021-10-07T00:00:00"/>
    <s v="São Paulo"/>
    <x v="0"/>
    <n v="5600"/>
    <x v="415"/>
    <x v="0"/>
  </r>
  <r>
    <d v="2021-10-07T00:00:00"/>
    <s v="Goiânia"/>
    <x v="2"/>
    <n v="10600"/>
    <x v="2093"/>
    <x v="0"/>
  </r>
  <r>
    <d v="2021-10-08T00:00:00"/>
    <s v="Guarulhos"/>
    <x v="0"/>
    <n v="7000"/>
    <x v="307"/>
    <x v="1"/>
  </r>
  <r>
    <d v="2021-10-08T00:00:00"/>
    <s v="Belo Horizonte"/>
    <x v="5"/>
    <n v="15900"/>
    <x v="2094"/>
    <x v="0"/>
  </r>
  <r>
    <d v="2021-10-08T00:00:00"/>
    <s v="Belo Horizonte"/>
    <x v="5"/>
    <n v="10200"/>
    <x v="2095"/>
    <x v="0"/>
  </r>
  <r>
    <d v="2021-10-09T00:00:00"/>
    <s v="Belo Horizonte"/>
    <x v="5"/>
    <n v="2800"/>
    <x v="2096"/>
    <x v="1"/>
  </r>
  <r>
    <d v="2021-10-09T00:00:00"/>
    <s v="São Paulo"/>
    <x v="0"/>
    <n v="5600"/>
    <x v="1043"/>
    <x v="1"/>
  </r>
  <r>
    <d v="2021-10-09T00:00:00"/>
    <s v="São Paulo"/>
    <x v="0"/>
    <n v="26500"/>
    <x v="2097"/>
    <x v="0"/>
  </r>
  <r>
    <d v="2021-10-09T00:00:00"/>
    <s v="Rio de Janeiro"/>
    <x v="1"/>
    <n v="3400"/>
    <x v="359"/>
    <x v="1"/>
  </r>
  <r>
    <d v="2021-10-09T00:00:00"/>
    <s v="Belo Horizonte"/>
    <x v="5"/>
    <n v="4200"/>
    <x v="2098"/>
    <x v="0"/>
  </r>
  <r>
    <d v="2021-10-09T00:00:00"/>
    <s v="Belo Horizonte"/>
    <x v="5"/>
    <n v="3500"/>
    <x v="2099"/>
    <x v="0"/>
  </r>
  <r>
    <d v="2021-10-09T00:00:00"/>
    <s v="Curitiba"/>
    <x v="3"/>
    <n v="2800"/>
    <x v="1719"/>
    <x v="0"/>
  </r>
  <r>
    <d v="2021-10-09T00:00:00"/>
    <s v="Goiânia"/>
    <x v="2"/>
    <n v="8000"/>
    <x v="2100"/>
    <x v="1"/>
  </r>
  <r>
    <d v="2021-10-09T00:00:00"/>
    <s v="Belo Horizonte"/>
    <x v="5"/>
    <n v="3200"/>
    <x v="2101"/>
    <x v="1"/>
  </r>
  <r>
    <d v="2021-10-10T00:00:00"/>
    <s v="Belo Horizonte"/>
    <x v="5"/>
    <n v="13600"/>
    <x v="2102"/>
    <x v="1"/>
  </r>
  <r>
    <d v="2021-10-10T00:00:00"/>
    <s v="Belo Horizonte"/>
    <x v="5"/>
    <n v="5300"/>
    <x v="2103"/>
    <x v="1"/>
  </r>
  <r>
    <d v="2021-10-10T00:00:00"/>
    <s v="São Paulo"/>
    <x v="0"/>
    <n v="15900"/>
    <x v="2104"/>
    <x v="0"/>
  </r>
  <r>
    <d v="2021-10-10T00:00:00"/>
    <s v="São Paulo"/>
    <x v="0"/>
    <n v="10600"/>
    <x v="2105"/>
    <x v="0"/>
  </r>
  <r>
    <d v="2021-10-11T00:00:00"/>
    <s v="Goiânia"/>
    <x v="2"/>
    <n v="2100"/>
    <x v="2106"/>
    <x v="0"/>
  </r>
  <r>
    <d v="2021-10-11T00:00:00"/>
    <s v="Goiânia"/>
    <x v="2"/>
    <n v="10600"/>
    <x v="2107"/>
    <x v="1"/>
  </r>
  <r>
    <d v="2021-10-11T00:00:00"/>
    <s v="Curitiba"/>
    <x v="3"/>
    <n v="6300"/>
    <x v="1542"/>
    <x v="0"/>
  </r>
  <r>
    <d v="2021-10-11T00:00:00"/>
    <s v="São Paulo"/>
    <x v="0"/>
    <n v="21200"/>
    <x v="2108"/>
    <x v="1"/>
  </r>
  <r>
    <d v="2021-10-11T00:00:00"/>
    <s v="Goiânia"/>
    <x v="2"/>
    <n v="2100"/>
    <x v="2109"/>
    <x v="1"/>
  </r>
  <r>
    <d v="2021-10-11T00:00:00"/>
    <s v="Belo Horizonte"/>
    <x v="5"/>
    <n v="5000"/>
    <x v="2110"/>
    <x v="0"/>
  </r>
  <r>
    <d v="2021-10-11T00:00:00"/>
    <s v="Guarulhos"/>
    <x v="0"/>
    <n v="7000"/>
    <x v="2111"/>
    <x v="1"/>
  </r>
  <r>
    <d v="2021-10-11T00:00:00"/>
    <s v="São Paulo"/>
    <x v="0"/>
    <n v="1400"/>
    <x v="2112"/>
    <x v="1"/>
  </r>
  <r>
    <d v="2021-10-11T00:00:00"/>
    <s v="Rio de Janeiro"/>
    <x v="1"/>
    <n v="26500"/>
    <x v="2113"/>
    <x v="1"/>
  </r>
  <r>
    <d v="2021-10-11T00:00:00"/>
    <s v="São Paulo"/>
    <x v="0"/>
    <n v="10600"/>
    <x v="2114"/>
    <x v="0"/>
  </r>
  <r>
    <d v="2021-10-11T00:00:00"/>
    <s v="Goiânia"/>
    <x v="2"/>
    <n v="5000"/>
    <x v="2115"/>
    <x v="1"/>
  </r>
  <r>
    <d v="2021-10-11T00:00:00"/>
    <s v="Rio de Janeiro"/>
    <x v="1"/>
    <n v="10500"/>
    <x v="2116"/>
    <x v="0"/>
  </r>
  <r>
    <d v="2021-10-12T00:00:00"/>
    <s v="Rio de Janeiro"/>
    <x v="1"/>
    <n v="7000"/>
    <x v="2117"/>
    <x v="0"/>
  </r>
  <r>
    <d v="2021-10-12T00:00:00"/>
    <s v="Belo Horizonte"/>
    <x v="5"/>
    <n v="14000"/>
    <x v="487"/>
    <x v="1"/>
  </r>
  <r>
    <d v="2021-10-12T00:00:00"/>
    <s v="Campinas"/>
    <x v="0"/>
    <n v="21200"/>
    <x v="2118"/>
    <x v="1"/>
  </r>
  <r>
    <d v="2021-10-12T00:00:00"/>
    <s v="Curitiba"/>
    <x v="3"/>
    <n v="7500"/>
    <x v="2119"/>
    <x v="1"/>
  </r>
  <r>
    <d v="2021-10-12T00:00:00"/>
    <s v="São Paulo"/>
    <x v="0"/>
    <n v="4200"/>
    <x v="2120"/>
    <x v="1"/>
  </r>
  <r>
    <d v="2021-10-12T00:00:00"/>
    <s v="Belo Horizonte"/>
    <x v="5"/>
    <n v="1600"/>
    <x v="2121"/>
    <x v="0"/>
  </r>
  <r>
    <d v="2021-10-12T00:00:00"/>
    <s v="Belo Horizonte"/>
    <x v="5"/>
    <n v="6800"/>
    <x v="2122"/>
    <x v="0"/>
  </r>
  <r>
    <d v="2021-10-12T00:00:00"/>
    <s v="Rio de Janeiro"/>
    <x v="1"/>
    <n v="10200"/>
    <x v="2123"/>
    <x v="0"/>
  </r>
  <r>
    <d v="2021-10-12T00:00:00"/>
    <s v="Niterói"/>
    <x v="1"/>
    <n v="26500"/>
    <x v="2124"/>
    <x v="0"/>
  </r>
  <r>
    <d v="2021-10-12T00:00:00"/>
    <s v="São Paulo"/>
    <x v="0"/>
    <n v="17000"/>
    <x v="2125"/>
    <x v="1"/>
  </r>
  <r>
    <d v="2021-10-13T00:00:00"/>
    <s v="São Paulo"/>
    <x v="0"/>
    <n v="5300"/>
    <x v="2126"/>
    <x v="0"/>
  </r>
  <r>
    <d v="2021-10-14T00:00:00"/>
    <s v="São Paulo"/>
    <x v="0"/>
    <n v="10500"/>
    <x v="2127"/>
    <x v="0"/>
  </r>
  <r>
    <d v="2021-10-14T00:00:00"/>
    <s v="Belo Horizonte"/>
    <x v="5"/>
    <n v="7000"/>
    <x v="2128"/>
    <x v="1"/>
  </r>
  <r>
    <d v="2021-10-14T00:00:00"/>
    <s v="Campinas"/>
    <x v="0"/>
    <n v="7500"/>
    <x v="2129"/>
    <x v="0"/>
  </r>
  <r>
    <d v="2021-10-14T00:00:00"/>
    <s v="Campinas"/>
    <x v="0"/>
    <n v="1600"/>
    <x v="2113"/>
    <x v="1"/>
  </r>
  <r>
    <d v="2021-10-14T00:00:00"/>
    <s v="Guarulhos"/>
    <x v="0"/>
    <n v="10500"/>
    <x v="2130"/>
    <x v="0"/>
  </r>
  <r>
    <d v="2021-10-14T00:00:00"/>
    <s v="São Paulo"/>
    <x v="0"/>
    <n v="3500"/>
    <x v="2131"/>
    <x v="1"/>
  </r>
  <r>
    <d v="2021-10-14T00:00:00"/>
    <s v="Campinas"/>
    <x v="0"/>
    <n v="10500"/>
    <x v="2132"/>
    <x v="1"/>
  </r>
  <r>
    <d v="2021-10-14T00:00:00"/>
    <s v="Campinas"/>
    <x v="0"/>
    <n v="5000"/>
    <x v="423"/>
    <x v="1"/>
  </r>
  <r>
    <d v="2021-10-14T00:00:00"/>
    <s v="Rio de Janeiro"/>
    <x v="1"/>
    <n v="2800"/>
    <x v="1154"/>
    <x v="0"/>
  </r>
  <r>
    <d v="2021-10-14T00:00:00"/>
    <s v="Rio de Janeiro"/>
    <x v="1"/>
    <n v="21200"/>
    <x v="2133"/>
    <x v="0"/>
  </r>
  <r>
    <d v="2021-10-14T00:00:00"/>
    <s v="Belo Horizonte"/>
    <x v="5"/>
    <n v="13600"/>
    <x v="2134"/>
    <x v="0"/>
  </r>
  <r>
    <d v="2021-10-14T00:00:00"/>
    <s v="São Paulo"/>
    <x v="0"/>
    <n v="17500"/>
    <x v="2135"/>
    <x v="0"/>
  </r>
  <r>
    <d v="2021-10-14T00:00:00"/>
    <s v="Belo Horizonte"/>
    <x v="5"/>
    <n v="2500"/>
    <x v="2136"/>
    <x v="0"/>
  </r>
  <r>
    <d v="2021-10-14T00:00:00"/>
    <s v="Rio de Janeiro"/>
    <x v="1"/>
    <n v="10000"/>
    <x v="2137"/>
    <x v="0"/>
  </r>
  <r>
    <d v="2021-10-14T00:00:00"/>
    <s v="Curitiba"/>
    <x v="3"/>
    <n v="12500"/>
    <x v="2138"/>
    <x v="1"/>
  </r>
  <r>
    <d v="2021-10-15T00:00:00"/>
    <s v="Niterói"/>
    <x v="1"/>
    <n v="21200"/>
    <x v="2139"/>
    <x v="0"/>
  </r>
  <r>
    <d v="2021-10-15T00:00:00"/>
    <s v="São Paulo"/>
    <x v="0"/>
    <n v="6400"/>
    <x v="2140"/>
    <x v="0"/>
  </r>
  <r>
    <d v="2021-10-16T00:00:00"/>
    <s v="Rio de Janeiro"/>
    <x v="1"/>
    <n v="12500"/>
    <x v="2141"/>
    <x v="0"/>
  </r>
  <r>
    <d v="2021-10-16T00:00:00"/>
    <s v="Goiânia"/>
    <x v="2"/>
    <n v="2500"/>
    <x v="2142"/>
    <x v="0"/>
  </r>
  <r>
    <d v="2021-10-16T00:00:00"/>
    <s v="Campinas"/>
    <x v="0"/>
    <n v="8000"/>
    <x v="2143"/>
    <x v="0"/>
  </r>
  <r>
    <d v="2021-10-16T00:00:00"/>
    <s v="Guarulhos"/>
    <x v="0"/>
    <n v="10600"/>
    <x v="2144"/>
    <x v="0"/>
  </r>
  <r>
    <d v="2021-10-16T00:00:00"/>
    <s v="Guarulhos"/>
    <x v="0"/>
    <n v="26500"/>
    <x v="2145"/>
    <x v="0"/>
  </r>
  <r>
    <d v="2021-10-16T00:00:00"/>
    <s v="São Paulo"/>
    <x v="0"/>
    <n v="10000"/>
    <x v="946"/>
    <x v="0"/>
  </r>
  <r>
    <d v="2021-10-16T00:00:00"/>
    <s v="Recife"/>
    <x v="6"/>
    <n v="10600"/>
    <x v="2146"/>
    <x v="1"/>
  </r>
  <r>
    <d v="2021-10-16T00:00:00"/>
    <s v="Niterói"/>
    <x v="1"/>
    <n v="6400"/>
    <x v="2147"/>
    <x v="1"/>
  </r>
  <r>
    <d v="2021-10-16T00:00:00"/>
    <s v="Curitiba"/>
    <x v="3"/>
    <n v="5000"/>
    <x v="2148"/>
    <x v="0"/>
  </r>
  <r>
    <d v="2021-10-16T00:00:00"/>
    <s v="Belo Horizonte"/>
    <x v="5"/>
    <n v="15900"/>
    <x v="2149"/>
    <x v="1"/>
  </r>
  <r>
    <d v="2021-10-16T00:00:00"/>
    <s v="Goiânia"/>
    <x v="2"/>
    <n v="1600"/>
    <x v="2150"/>
    <x v="0"/>
  </r>
  <r>
    <d v="2021-10-17T00:00:00"/>
    <s v="Porto Alegre"/>
    <x v="4"/>
    <n v="12500"/>
    <x v="2151"/>
    <x v="0"/>
  </r>
  <r>
    <d v="2021-10-17T00:00:00"/>
    <s v="Guarulhos"/>
    <x v="0"/>
    <n v="2100"/>
    <x v="2152"/>
    <x v="0"/>
  </r>
  <r>
    <d v="2021-10-17T00:00:00"/>
    <s v="Guarulhos"/>
    <x v="0"/>
    <n v="26500"/>
    <x v="2153"/>
    <x v="1"/>
  </r>
  <r>
    <d v="2021-10-17T00:00:00"/>
    <s v="São Paulo"/>
    <x v="0"/>
    <n v="5300"/>
    <x v="2154"/>
    <x v="1"/>
  </r>
  <r>
    <d v="2021-10-17T00:00:00"/>
    <s v="Guarulhos"/>
    <x v="0"/>
    <n v="15900"/>
    <x v="2155"/>
    <x v="1"/>
  </r>
  <r>
    <d v="2021-10-17T00:00:00"/>
    <s v="Rio de Janeiro"/>
    <x v="1"/>
    <n v="26500"/>
    <x v="2156"/>
    <x v="0"/>
  </r>
  <r>
    <d v="2021-10-17T00:00:00"/>
    <s v="Porto Alegre"/>
    <x v="4"/>
    <n v="7500"/>
    <x v="2157"/>
    <x v="0"/>
  </r>
  <r>
    <d v="2021-10-17T00:00:00"/>
    <s v="Guarulhos"/>
    <x v="0"/>
    <n v="2800"/>
    <x v="77"/>
    <x v="1"/>
  </r>
  <r>
    <d v="2021-10-18T00:00:00"/>
    <s v="Campinas"/>
    <x v="0"/>
    <n v="3400"/>
    <x v="2158"/>
    <x v="0"/>
  </r>
  <r>
    <d v="2021-10-18T00:00:00"/>
    <s v="Campinas"/>
    <x v="0"/>
    <n v="10600"/>
    <x v="2159"/>
    <x v="0"/>
  </r>
  <r>
    <d v="2021-10-18T00:00:00"/>
    <s v="Goiânia"/>
    <x v="2"/>
    <n v="17500"/>
    <x v="2160"/>
    <x v="1"/>
  </r>
  <r>
    <d v="2021-10-18T00:00:00"/>
    <s v="Belo Horizonte"/>
    <x v="5"/>
    <n v="7500"/>
    <x v="2161"/>
    <x v="0"/>
  </r>
  <r>
    <d v="2021-10-19T00:00:00"/>
    <s v="Porto Alegre"/>
    <x v="4"/>
    <n v="3500"/>
    <x v="2162"/>
    <x v="0"/>
  </r>
  <r>
    <d v="2021-10-19T00:00:00"/>
    <s v="Belo Horizonte"/>
    <x v="5"/>
    <n v="21200"/>
    <x v="2163"/>
    <x v="1"/>
  </r>
  <r>
    <d v="2021-10-19T00:00:00"/>
    <s v="Guarulhos"/>
    <x v="0"/>
    <n v="10000"/>
    <x v="2164"/>
    <x v="1"/>
  </r>
  <r>
    <d v="2021-10-19T00:00:00"/>
    <s v="Guarulhos"/>
    <x v="0"/>
    <n v="13600"/>
    <x v="2165"/>
    <x v="0"/>
  </r>
  <r>
    <d v="2021-10-19T00:00:00"/>
    <s v="Belo Horizonte"/>
    <x v="5"/>
    <n v="7000"/>
    <x v="2166"/>
    <x v="1"/>
  </r>
  <r>
    <d v="2021-10-19T00:00:00"/>
    <s v="Niterói"/>
    <x v="1"/>
    <n v="5300"/>
    <x v="2167"/>
    <x v="1"/>
  </r>
  <r>
    <d v="2021-10-19T00:00:00"/>
    <s v="Niterói"/>
    <x v="1"/>
    <n v="1600"/>
    <x v="161"/>
    <x v="0"/>
  </r>
  <r>
    <d v="2021-10-20T00:00:00"/>
    <s v="Goiânia"/>
    <x v="2"/>
    <n v="4800"/>
    <x v="2168"/>
    <x v="1"/>
  </r>
  <r>
    <d v="2021-10-20T00:00:00"/>
    <s v="Porto Alegre"/>
    <x v="4"/>
    <n v="10200"/>
    <x v="2169"/>
    <x v="0"/>
  </r>
  <r>
    <d v="2021-10-20T00:00:00"/>
    <s v="Porto Alegre"/>
    <x v="4"/>
    <n v="15900"/>
    <x v="2170"/>
    <x v="0"/>
  </r>
  <r>
    <d v="2021-10-20T00:00:00"/>
    <s v="Guarulhos"/>
    <x v="0"/>
    <n v="5000"/>
    <x v="2171"/>
    <x v="1"/>
  </r>
  <r>
    <d v="2021-10-20T00:00:00"/>
    <s v="Recife"/>
    <x v="6"/>
    <n v="7500"/>
    <x v="2172"/>
    <x v="1"/>
  </r>
  <r>
    <d v="2021-10-20T00:00:00"/>
    <s v="Porto Alegre"/>
    <x v="4"/>
    <n v="17000"/>
    <x v="2173"/>
    <x v="0"/>
  </r>
  <r>
    <d v="2021-10-20T00:00:00"/>
    <s v="Campinas"/>
    <x v="0"/>
    <n v="1400"/>
    <x v="2174"/>
    <x v="1"/>
  </r>
  <r>
    <d v="2021-10-20T00:00:00"/>
    <s v="São Paulo"/>
    <x v="0"/>
    <n v="8400"/>
    <x v="2175"/>
    <x v="0"/>
  </r>
  <r>
    <d v="2021-10-20T00:00:00"/>
    <s v="Curitiba"/>
    <x v="3"/>
    <n v="6400"/>
    <x v="2176"/>
    <x v="0"/>
  </r>
  <r>
    <d v="2021-10-20T00:00:00"/>
    <s v="São Paulo"/>
    <x v="0"/>
    <n v="5300"/>
    <x v="716"/>
    <x v="0"/>
  </r>
  <r>
    <d v="2021-10-20T00:00:00"/>
    <s v="Belo Horizonte"/>
    <x v="5"/>
    <n v="7500"/>
    <x v="2177"/>
    <x v="1"/>
  </r>
  <r>
    <d v="2021-10-20T00:00:00"/>
    <s v="Belo Horizonte"/>
    <x v="5"/>
    <n v="6400"/>
    <x v="2178"/>
    <x v="1"/>
  </r>
  <r>
    <d v="2021-10-20T00:00:00"/>
    <s v="Curitiba"/>
    <x v="3"/>
    <n v="15900"/>
    <x v="2179"/>
    <x v="0"/>
  </r>
  <r>
    <d v="2021-10-20T00:00:00"/>
    <s v="Belo Horizonte"/>
    <x v="5"/>
    <n v="4800"/>
    <x v="2180"/>
    <x v="1"/>
  </r>
  <r>
    <d v="2021-10-21T00:00:00"/>
    <s v="Niterói"/>
    <x v="1"/>
    <n v="21200"/>
    <x v="2181"/>
    <x v="0"/>
  </r>
  <r>
    <d v="2021-10-21T00:00:00"/>
    <s v="São Paulo"/>
    <x v="0"/>
    <n v="21200"/>
    <x v="2182"/>
    <x v="0"/>
  </r>
  <r>
    <d v="2021-10-21T00:00:00"/>
    <s v="Rio de Janeiro"/>
    <x v="1"/>
    <n v="1400"/>
    <x v="2183"/>
    <x v="1"/>
  </r>
  <r>
    <d v="2021-10-21T00:00:00"/>
    <s v="Curitiba"/>
    <x v="3"/>
    <n v="4800"/>
    <x v="2184"/>
    <x v="0"/>
  </r>
  <r>
    <d v="2021-10-21T00:00:00"/>
    <s v="Guarulhos"/>
    <x v="0"/>
    <n v="10500"/>
    <x v="2185"/>
    <x v="0"/>
  </r>
  <r>
    <d v="2021-10-21T00:00:00"/>
    <s v="Belo Horizonte"/>
    <x v="5"/>
    <n v="6800"/>
    <x v="2186"/>
    <x v="1"/>
  </r>
  <r>
    <d v="2021-10-21T00:00:00"/>
    <s v="Belo Horizonte"/>
    <x v="5"/>
    <n v="4200"/>
    <x v="2187"/>
    <x v="0"/>
  </r>
  <r>
    <d v="2021-10-21T00:00:00"/>
    <s v="Campinas"/>
    <x v="0"/>
    <n v="6800"/>
    <x v="2188"/>
    <x v="0"/>
  </r>
  <r>
    <d v="2021-10-21T00:00:00"/>
    <s v="Niterói"/>
    <x v="1"/>
    <n v="15900"/>
    <x v="2189"/>
    <x v="1"/>
  </r>
  <r>
    <d v="2021-10-21T00:00:00"/>
    <s v="Porto Alegre"/>
    <x v="4"/>
    <n v="26500"/>
    <x v="2190"/>
    <x v="1"/>
  </r>
  <r>
    <d v="2021-10-21T00:00:00"/>
    <s v="São Paulo"/>
    <x v="0"/>
    <n v="7500"/>
    <x v="2191"/>
    <x v="0"/>
  </r>
  <r>
    <d v="2021-10-21T00:00:00"/>
    <s v="Niterói"/>
    <x v="1"/>
    <n v="10600"/>
    <x v="2192"/>
    <x v="0"/>
  </r>
  <r>
    <d v="2021-10-21T00:00:00"/>
    <s v="São Paulo"/>
    <x v="0"/>
    <n v="6400"/>
    <x v="1191"/>
    <x v="0"/>
  </r>
  <r>
    <d v="2021-10-21T00:00:00"/>
    <s v="Campinas"/>
    <x v="0"/>
    <n v="10200"/>
    <x v="2193"/>
    <x v="0"/>
  </r>
  <r>
    <d v="2021-10-21T00:00:00"/>
    <s v="São Paulo"/>
    <x v="0"/>
    <n v="10500"/>
    <x v="2194"/>
    <x v="1"/>
  </r>
  <r>
    <d v="2021-10-21T00:00:00"/>
    <s v="Campinas"/>
    <x v="0"/>
    <n v="5000"/>
    <x v="2195"/>
    <x v="1"/>
  </r>
  <r>
    <d v="2021-10-21T00:00:00"/>
    <s v="Belo Horizonte"/>
    <x v="5"/>
    <n v="7000"/>
    <x v="2196"/>
    <x v="1"/>
  </r>
  <r>
    <d v="2021-10-21T00:00:00"/>
    <s v="Belo Horizonte"/>
    <x v="5"/>
    <n v="10200"/>
    <x v="2197"/>
    <x v="1"/>
  </r>
  <r>
    <d v="2021-10-21T00:00:00"/>
    <s v="Curitiba"/>
    <x v="3"/>
    <n v="14000"/>
    <x v="2198"/>
    <x v="0"/>
  </r>
  <r>
    <d v="2021-10-21T00:00:00"/>
    <s v="Porto Alegre"/>
    <x v="4"/>
    <n v="21200"/>
    <x v="1198"/>
    <x v="0"/>
  </r>
  <r>
    <d v="2021-10-21T00:00:00"/>
    <s v="Niterói"/>
    <x v="1"/>
    <n v="12500"/>
    <x v="2199"/>
    <x v="0"/>
  </r>
  <r>
    <d v="2021-10-21T00:00:00"/>
    <s v="São Paulo"/>
    <x v="0"/>
    <n v="15900"/>
    <x v="2200"/>
    <x v="0"/>
  </r>
  <r>
    <d v="2021-10-21T00:00:00"/>
    <s v="Campinas"/>
    <x v="0"/>
    <n v="26500"/>
    <x v="2201"/>
    <x v="1"/>
  </r>
  <r>
    <d v="2021-10-21T00:00:00"/>
    <s v="Belo Horizonte"/>
    <x v="5"/>
    <n v="10600"/>
    <x v="2202"/>
    <x v="1"/>
  </r>
  <r>
    <d v="2021-10-21T00:00:00"/>
    <s v="Rio de Janeiro"/>
    <x v="1"/>
    <n v="12500"/>
    <x v="2203"/>
    <x v="0"/>
  </r>
  <r>
    <d v="2021-10-21T00:00:00"/>
    <s v="Curitiba"/>
    <x v="3"/>
    <n v="21200"/>
    <x v="1480"/>
    <x v="0"/>
  </r>
  <r>
    <d v="2021-10-21T00:00:00"/>
    <s v="Guarulhos"/>
    <x v="0"/>
    <n v="2100"/>
    <x v="2204"/>
    <x v="0"/>
  </r>
  <r>
    <d v="2021-10-21T00:00:00"/>
    <s v="Goiânia"/>
    <x v="2"/>
    <n v="1600"/>
    <x v="2205"/>
    <x v="1"/>
  </r>
  <r>
    <d v="2021-10-21T00:00:00"/>
    <s v="Goiânia"/>
    <x v="2"/>
    <n v="5300"/>
    <x v="2206"/>
    <x v="1"/>
  </r>
  <r>
    <d v="2021-10-22T00:00:00"/>
    <s v="Belo Horizonte"/>
    <x v="5"/>
    <n v="7500"/>
    <x v="2207"/>
    <x v="0"/>
  </r>
  <r>
    <d v="2021-10-23T00:00:00"/>
    <s v="São Paulo"/>
    <x v="0"/>
    <n v="13600"/>
    <x v="2208"/>
    <x v="0"/>
  </r>
  <r>
    <d v="2021-10-23T00:00:00"/>
    <s v="Curitiba"/>
    <x v="3"/>
    <n v="2100"/>
    <x v="923"/>
    <x v="1"/>
  </r>
  <r>
    <d v="2021-10-24T00:00:00"/>
    <s v="Guarulhos"/>
    <x v="0"/>
    <n v="8000"/>
    <x v="2209"/>
    <x v="1"/>
  </r>
  <r>
    <d v="2021-10-24T00:00:00"/>
    <s v="São Paulo"/>
    <x v="0"/>
    <n v="1600"/>
    <x v="2210"/>
    <x v="0"/>
  </r>
  <r>
    <d v="2021-10-24T00:00:00"/>
    <s v="São Paulo"/>
    <x v="0"/>
    <n v="5600"/>
    <x v="2211"/>
    <x v="1"/>
  </r>
  <r>
    <d v="2021-10-24T00:00:00"/>
    <s v="Belo Horizonte"/>
    <x v="5"/>
    <n v="3500"/>
    <x v="2212"/>
    <x v="0"/>
  </r>
  <r>
    <d v="2021-10-25T00:00:00"/>
    <s v="Rio de Janeiro"/>
    <x v="1"/>
    <n v="3500"/>
    <x v="192"/>
    <x v="1"/>
  </r>
  <r>
    <d v="2021-10-25T00:00:00"/>
    <s v="São Paulo"/>
    <x v="0"/>
    <n v="8400"/>
    <x v="2213"/>
    <x v="1"/>
  </r>
  <r>
    <d v="2021-10-25T00:00:00"/>
    <s v="Rio de Janeiro"/>
    <x v="1"/>
    <n v="10000"/>
    <x v="2214"/>
    <x v="0"/>
  </r>
  <r>
    <d v="2021-10-25T00:00:00"/>
    <s v="Belo Horizonte"/>
    <x v="5"/>
    <n v="5000"/>
    <x v="2215"/>
    <x v="1"/>
  </r>
  <r>
    <d v="2021-10-25T00:00:00"/>
    <s v="São Paulo"/>
    <x v="0"/>
    <n v="4800"/>
    <x v="1113"/>
    <x v="0"/>
  </r>
  <r>
    <d v="2021-10-25T00:00:00"/>
    <s v="Guarulhos"/>
    <x v="0"/>
    <n v="26500"/>
    <x v="2216"/>
    <x v="0"/>
  </r>
  <r>
    <d v="2021-10-25T00:00:00"/>
    <s v="Curitiba"/>
    <x v="3"/>
    <n v="5300"/>
    <x v="2217"/>
    <x v="0"/>
  </r>
  <r>
    <d v="2021-10-25T00:00:00"/>
    <s v="Niterói"/>
    <x v="1"/>
    <n v="4800"/>
    <x v="2218"/>
    <x v="1"/>
  </r>
  <r>
    <d v="2021-10-25T00:00:00"/>
    <s v="Rio de Janeiro"/>
    <x v="1"/>
    <n v="12500"/>
    <x v="2219"/>
    <x v="0"/>
  </r>
  <r>
    <d v="2021-10-25T00:00:00"/>
    <s v="Goiânia"/>
    <x v="2"/>
    <n v="15900"/>
    <x v="2220"/>
    <x v="1"/>
  </r>
  <r>
    <d v="2021-10-25T00:00:00"/>
    <s v="Belo Horizonte"/>
    <x v="5"/>
    <n v="15900"/>
    <x v="2221"/>
    <x v="0"/>
  </r>
  <r>
    <d v="2021-10-25T00:00:00"/>
    <s v="Niterói"/>
    <x v="1"/>
    <n v="10000"/>
    <x v="2222"/>
    <x v="0"/>
  </r>
  <r>
    <d v="2021-10-25T00:00:00"/>
    <s v="Belo Horizonte"/>
    <x v="5"/>
    <n v="5300"/>
    <x v="2223"/>
    <x v="1"/>
  </r>
  <r>
    <d v="2021-10-25T00:00:00"/>
    <s v="Rio de Janeiro"/>
    <x v="1"/>
    <n v="26500"/>
    <x v="2224"/>
    <x v="1"/>
  </r>
  <r>
    <d v="2021-10-25T00:00:00"/>
    <s v="Niterói"/>
    <x v="1"/>
    <n v="15900"/>
    <x v="2225"/>
    <x v="0"/>
  </r>
  <r>
    <d v="2021-10-25T00:00:00"/>
    <s v="Belo Horizonte"/>
    <x v="5"/>
    <n v="3200"/>
    <x v="2226"/>
    <x v="0"/>
  </r>
  <r>
    <d v="2021-10-25T00:00:00"/>
    <s v="Belo Horizonte"/>
    <x v="5"/>
    <n v="6400"/>
    <x v="2227"/>
    <x v="1"/>
  </r>
  <r>
    <d v="2021-10-25T00:00:00"/>
    <s v="Niterói"/>
    <x v="1"/>
    <n v="21200"/>
    <x v="2228"/>
    <x v="1"/>
  </r>
  <r>
    <d v="2021-10-26T00:00:00"/>
    <s v="Recife"/>
    <x v="6"/>
    <n v="7000"/>
    <x v="840"/>
    <x v="0"/>
  </r>
  <r>
    <d v="2021-10-26T00:00:00"/>
    <s v="Goiânia"/>
    <x v="2"/>
    <n v="10200"/>
    <x v="2229"/>
    <x v="0"/>
  </r>
  <r>
    <d v="2021-10-26T00:00:00"/>
    <s v="Belo Horizonte"/>
    <x v="5"/>
    <n v="7000"/>
    <x v="2230"/>
    <x v="1"/>
  </r>
  <r>
    <d v="2021-10-27T00:00:00"/>
    <s v="Belo Horizonte"/>
    <x v="5"/>
    <n v="15900"/>
    <x v="2231"/>
    <x v="0"/>
  </r>
  <r>
    <d v="2021-10-27T00:00:00"/>
    <s v="Recife"/>
    <x v="6"/>
    <n v="15900"/>
    <x v="2232"/>
    <x v="0"/>
  </r>
  <r>
    <d v="2021-10-27T00:00:00"/>
    <s v="São Paulo"/>
    <x v="0"/>
    <n v="10000"/>
    <x v="2233"/>
    <x v="0"/>
  </r>
  <r>
    <d v="2021-10-28T00:00:00"/>
    <s v="São Paulo"/>
    <x v="0"/>
    <n v="15900"/>
    <x v="2234"/>
    <x v="0"/>
  </r>
  <r>
    <d v="2021-10-28T00:00:00"/>
    <s v="Belo Horizonte"/>
    <x v="5"/>
    <n v="5600"/>
    <x v="2235"/>
    <x v="0"/>
  </r>
  <r>
    <d v="2021-10-29T00:00:00"/>
    <s v="São Paulo"/>
    <x v="0"/>
    <n v="10200"/>
    <x v="2236"/>
    <x v="1"/>
  </r>
  <r>
    <d v="2021-10-29T00:00:00"/>
    <s v="Curitiba"/>
    <x v="3"/>
    <n v="7500"/>
    <x v="2237"/>
    <x v="1"/>
  </r>
  <r>
    <d v="2021-10-29T00:00:00"/>
    <s v="Rio de Janeiro"/>
    <x v="1"/>
    <n v="7000"/>
    <x v="2238"/>
    <x v="0"/>
  </r>
  <r>
    <d v="2021-10-29T00:00:00"/>
    <s v="Curitiba"/>
    <x v="3"/>
    <n v="2800"/>
    <x v="2239"/>
    <x v="1"/>
  </r>
  <r>
    <d v="2021-10-29T00:00:00"/>
    <s v="Goiânia"/>
    <x v="2"/>
    <n v="26500"/>
    <x v="2240"/>
    <x v="1"/>
  </r>
  <r>
    <d v="2021-10-29T00:00:00"/>
    <s v="Rio de Janeiro"/>
    <x v="1"/>
    <n v="10500"/>
    <x v="574"/>
    <x v="0"/>
  </r>
  <r>
    <d v="2021-10-29T00:00:00"/>
    <s v="Guarulhos"/>
    <x v="0"/>
    <n v="26500"/>
    <x v="2241"/>
    <x v="1"/>
  </r>
  <r>
    <d v="2021-10-29T00:00:00"/>
    <s v="São Paulo"/>
    <x v="0"/>
    <n v="2500"/>
    <x v="2242"/>
    <x v="0"/>
  </r>
  <r>
    <d v="2021-10-29T00:00:00"/>
    <s v="São Paulo"/>
    <x v="0"/>
    <n v="2800"/>
    <x v="2243"/>
    <x v="0"/>
  </r>
  <r>
    <d v="2021-10-29T00:00:00"/>
    <s v="Curitiba"/>
    <x v="3"/>
    <n v="1600"/>
    <x v="2244"/>
    <x v="0"/>
  </r>
  <r>
    <d v="2021-10-29T00:00:00"/>
    <s v="Belo Horizonte"/>
    <x v="5"/>
    <n v="8400"/>
    <x v="2245"/>
    <x v="1"/>
  </r>
  <r>
    <d v="2021-10-29T00:00:00"/>
    <s v="Goiânia"/>
    <x v="2"/>
    <n v="7500"/>
    <x v="1081"/>
    <x v="0"/>
  </r>
  <r>
    <d v="2021-10-29T00:00:00"/>
    <s v="Porto Alegre"/>
    <x v="4"/>
    <n v="5000"/>
    <x v="2246"/>
    <x v="1"/>
  </r>
  <r>
    <d v="2021-10-29T00:00:00"/>
    <s v="Campinas"/>
    <x v="0"/>
    <n v="7500"/>
    <x v="2247"/>
    <x v="0"/>
  </r>
  <r>
    <d v="2021-10-29T00:00:00"/>
    <s v="Goiânia"/>
    <x v="2"/>
    <n v="5300"/>
    <x v="2248"/>
    <x v="0"/>
  </r>
  <r>
    <d v="2021-10-30T00:00:00"/>
    <s v="Goiânia"/>
    <x v="2"/>
    <n v="8000"/>
    <x v="2249"/>
    <x v="0"/>
  </r>
  <r>
    <d v="2021-10-30T00:00:00"/>
    <s v="Belo Horizonte"/>
    <x v="5"/>
    <n v="5600"/>
    <x v="2250"/>
    <x v="0"/>
  </r>
  <r>
    <d v="2021-10-30T00:00:00"/>
    <s v="São Paulo"/>
    <x v="0"/>
    <n v="8400"/>
    <x v="2251"/>
    <x v="1"/>
  </r>
  <r>
    <d v="2021-10-30T00:00:00"/>
    <s v="Goiânia"/>
    <x v="2"/>
    <n v="26500"/>
    <x v="2252"/>
    <x v="0"/>
  </r>
  <r>
    <d v="2021-10-30T00:00:00"/>
    <s v="Curitiba"/>
    <x v="3"/>
    <n v="2800"/>
    <x v="2253"/>
    <x v="1"/>
  </r>
  <r>
    <d v="2021-10-30T00:00:00"/>
    <s v="Niterói"/>
    <x v="1"/>
    <n v="4800"/>
    <x v="2254"/>
    <x v="1"/>
  </r>
  <r>
    <d v="2021-10-30T00:00:00"/>
    <s v="São Paulo"/>
    <x v="0"/>
    <n v="5300"/>
    <x v="2255"/>
    <x v="0"/>
  </r>
  <r>
    <d v="2021-10-30T00:00:00"/>
    <s v="Belo Horizonte"/>
    <x v="5"/>
    <n v="5300"/>
    <x v="2256"/>
    <x v="1"/>
  </r>
  <r>
    <d v="2021-10-30T00:00:00"/>
    <s v="Guarulhos"/>
    <x v="0"/>
    <n v="1400"/>
    <x v="2257"/>
    <x v="0"/>
  </r>
  <r>
    <d v="2021-10-30T00:00:00"/>
    <s v="São Paulo"/>
    <x v="0"/>
    <n v="7500"/>
    <x v="2258"/>
    <x v="1"/>
  </r>
  <r>
    <d v="2021-10-31T00:00:00"/>
    <s v="Belo Horizonte"/>
    <x v="5"/>
    <n v="21200"/>
    <x v="1198"/>
    <x v="0"/>
  </r>
  <r>
    <d v="2021-10-31T00:00:00"/>
    <s v="São Paulo"/>
    <x v="0"/>
    <n v="2500"/>
    <x v="2259"/>
    <x v="0"/>
  </r>
  <r>
    <d v="2021-10-31T00:00:00"/>
    <s v="Guarulhos"/>
    <x v="0"/>
    <n v="26500"/>
    <x v="2260"/>
    <x v="1"/>
  </r>
  <r>
    <d v="2021-10-31T00:00:00"/>
    <s v="Niterói"/>
    <x v="1"/>
    <n v="3400"/>
    <x v="2261"/>
    <x v="1"/>
  </r>
  <r>
    <d v="2021-10-31T00:00:00"/>
    <s v="Belo Horizonte"/>
    <x v="5"/>
    <n v="10200"/>
    <x v="2262"/>
    <x v="0"/>
  </r>
  <r>
    <d v="2021-11-01T00:00:00"/>
    <s v="Belo Horizonte"/>
    <x v="5"/>
    <n v="4800"/>
    <x v="2263"/>
    <x v="0"/>
  </r>
  <r>
    <d v="2021-11-01T00:00:00"/>
    <s v="São Paulo"/>
    <x v="0"/>
    <n v="26500"/>
    <x v="2264"/>
    <x v="0"/>
  </r>
  <r>
    <d v="2021-11-01T00:00:00"/>
    <s v="Rio de Janeiro"/>
    <x v="1"/>
    <n v="21200"/>
    <x v="1154"/>
    <x v="0"/>
  </r>
  <r>
    <d v="2021-11-01T00:00:00"/>
    <s v="Rio de Janeiro"/>
    <x v="1"/>
    <n v="10600"/>
    <x v="2265"/>
    <x v="0"/>
  </r>
  <r>
    <d v="2021-11-01T00:00:00"/>
    <s v="Belo Horizonte"/>
    <x v="5"/>
    <n v="15900"/>
    <x v="2266"/>
    <x v="0"/>
  </r>
  <r>
    <d v="2021-11-01T00:00:00"/>
    <s v="Campinas"/>
    <x v="0"/>
    <n v="10600"/>
    <x v="317"/>
    <x v="1"/>
  </r>
  <r>
    <d v="2021-11-01T00:00:00"/>
    <s v="Belo Horizonte"/>
    <x v="5"/>
    <n v="6800"/>
    <x v="2267"/>
    <x v="1"/>
  </r>
  <r>
    <d v="2021-11-01T00:00:00"/>
    <s v="Belo Horizonte"/>
    <x v="5"/>
    <n v="12500"/>
    <x v="2268"/>
    <x v="0"/>
  </r>
  <r>
    <d v="2021-11-01T00:00:00"/>
    <s v="Belo Horizonte"/>
    <x v="5"/>
    <n v="5300"/>
    <x v="2269"/>
    <x v="0"/>
  </r>
  <r>
    <d v="2021-11-01T00:00:00"/>
    <s v="São Paulo"/>
    <x v="0"/>
    <n v="26500"/>
    <x v="2270"/>
    <x v="0"/>
  </r>
  <r>
    <d v="2021-11-01T00:00:00"/>
    <s v="Belo Horizonte"/>
    <x v="5"/>
    <n v="3200"/>
    <x v="2271"/>
    <x v="0"/>
  </r>
  <r>
    <d v="2021-11-01T00:00:00"/>
    <s v="Guarulhos"/>
    <x v="0"/>
    <n v="2500"/>
    <x v="993"/>
    <x v="0"/>
  </r>
  <r>
    <d v="2021-11-01T00:00:00"/>
    <s v="Porto Alegre"/>
    <x v="4"/>
    <n v="7000"/>
    <x v="2272"/>
    <x v="1"/>
  </r>
  <r>
    <d v="2021-11-01T00:00:00"/>
    <s v="Niterói"/>
    <x v="1"/>
    <n v="10600"/>
    <x v="2273"/>
    <x v="0"/>
  </r>
  <r>
    <d v="2021-11-01T00:00:00"/>
    <s v="Belo Horizonte"/>
    <x v="5"/>
    <n v="14000"/>
    <x v="2274"/>
    <x v="1"/>
  </r>
  <r>
    <d v="2021-11-01T00:00:00"/>
    <s v="Goiânia"/>
    <x v="2"/>
    <n v="6400"/>
    <x v="2275"/>
    <x v="1"/>
  </r>
  <r>
    <d v="2021-11-01T00:00:00"/>
    <s v="Goiânia"/>
    <x v="2"/>
    <n v="7500"/>
    <x v="2276"/>
    <x v="1"/>
  </r>
  <r>
    <d v="2021-11-01T00:00:00"/>
    <s v="São Paulo"/>
    <x v="0"/>
    <n v="15900"/>
    <x v="2277"/>
    <x v="1"/>
  </r>
  <r>
    <d v="2021-11-01T00:00:00"/>
    <s v="Niterói"/>
    <x v="1"/>
    <n v="10000"/>
    <x v="2278"/>
    <x v="0"/>
  </r>
  <r>
    <d v="2021-11-01T00:00:00"/>
    <s v="São Paulo"/>
    <x v="0"/>
    <n v="10600"/>
    <x v="2279"/>
    <x v="0"/>
  </r>
  <r>
    <d v="2021-11-01T00:00:00"/>
    <s v="São Paulo"/>
    <x v="0"/>
    <n v="5000"/>
    <x v="1549"/>
    <x v="1"/>
  </r>
  <r>
    <d v="2021-11-01T00:00:00"/>
    <s v="Belo Horizonte"/>
    <x v="5"/>
    <n v="10600"/>
    <x v="2280"/>
    <x v="1"/>
  </r>
  <r>
    <d v="2021-11-01T00:00:00"/>
    <s v="São Paulo"/>
    <x v="0"/>
    <n v="2500"/>
    <x v="2281"/>
    <x v="0"/>
  </r>
  <r>
    <d v="2021-11-01T00:00:00"/>
    <s v="São Paulo"/>
    <x v="0"/>
    <n v="13600"/>
    <x v="2282"/>
    <x v="0"/>
  </r>
  <r>
    <d v="2021-11-01T00:00:00"/>
    <s v="Porto Alegre"/>
    <x v="4"/>
    <n v="14000"/>
    <x v="2283"/>
    <x v="1"/>
  </r>
  <r>
    <d v="2021-11-01T00:00:00"/>
    <s v="Porto Alegre"/>
    <x v="4"/>
    <n v="6800"/>
    <x v="576"/>
    <x v="0"/>
  </r>
  <r>
    <d v="2021-11-01T00:00:00"/>
    <s v="Goiânia"/>
    <x v="2"/>
    <n v="7000"/>
    <x v="2284"/>
    <x v="1"/>
  </r>
  <r>
    <d v="2021-11-01T00:00:00"/>
    <s v="Goiânia"/>
    <x v="2"/>
    <n v="12500"/>
    <x v="2285"/>
    <x v="1"/>
  </r>
  <r>
    <d v="2021-11-01T00:00:00"/>
    <s v="Porto Alegre"/>
    <x v="4"/>
    <n v="4800"/>
    <x v="2286"/>
    <x v="1"/>
  </r>
  <r>
    <d v="2021-11-01T00:00:00"/>
    <s v="Belo Horizonte"/>
    <x v="5"/>
    <n v="26500"/>
    <x v="2287"/>
    <x v="1"/>
  </r>
  <r>
    <d v="2021-11-01T00:00:00"/>
    <s v="Rio de Janeiro"/>
    <x v="1"/>
    <n v="6800"/>
    <x v="2288"/>
    <x v="0"/>
  </r>
  <r>
    <d v="2021-11-01T00:00:00"/>
    <s v="Campinas"/>
    <x v="0"/>
    <n v="21200"/>
    <x v="2289"/>
    <x v="1"/>
  </r>
  <r>
    <d v="2021-11-01T00:00:00"/>
    <s v="São Paulo"/>
    <x v="0"/>
    <n v="4200"/>
    <x v="2290"/>
    <x v="0"/>
  </r>
  <r>
    <d v="2021-11-01T00:00:00"/>
    <s v="Belo Horizonte"/>
    <x v="5"/>
    <n v="14000"/>
    <x v="2291"/>
    <x v="1"/>
  </r>
  <r>
    <d v="2021-11-01T00:00:00"/>
    <s v="São Paulo"/>
    <x v="0"/>
    <n v="10600"/>
    <x v="2292"/>
    <x v="1"/>
  </r>
  <r>
    <d v="2021-11-01T00:00:00"/>
    <s v="Curitiba"/>
    <x v="3"/>
    <n v="26500"/>
    <x v="2293"/>
    <x v="0"/>
  </r>
  <r>
    <d v="2021-11-01T00:00:00"/>
    <s v="Rio de Janeiro"/>
    <x v="1"/>
    <n v="4200"/>
    <x v="689"/>
    <x v="1"/>
  </r>
  <r>
    <d v="2021-11-01T00:00:00"/>
    <s v="Porto Alegre"/>
    <x v="4"/>
    <n v="10600"/>
    <x v="2294"/>
    <x v="0"/>
  </r>
  <r>
    <d v="2021-11-01T00:00:00"/>
    <s v="Niterói"/>
    <x v="1"/>
    <n v="12500"/>
    <x v="2295"/>
    <x v="1"/>
  </r>
  <r>
    <d v="2021-11-01T00:00:00"/>
    <s v="Belo Horizonte"/>
    <x v="5"/>
    <n v="15900"/>
    <x v="1113"/>
    <x v="0"/>
  </r>
  <r>
    <d v="2021-11-01T00:00:00"/>
    <s v="Niterói"/>
    <x v="1"/>
    <n v="2800"/>
    <x v="2296"/>
    <x v="0"/>
  </r>
  <r>
    <d v="2021-11-01T00:00:00"/>
    <s v="Porto Alegre"/>
    <x v="4"/>
    <n v="21200"/>
    <x v="2297"/>
    <x v="1"/>
  </r>
  <r>
    <d v="2021-11-01T00:00:00"/>
    <s v="Campinas"/>
    <x v="0"/>
    <n v="26500"/>
    <x v="2298"/>
    <x v="1"/>
  </r>
  <r>
    <d v="2021-11-01T00:00:00"/>
    <s v="São Paulo"/>
    <x v="0"/>
    <n v="5000"/>
    <x v="2299"/>
    <x v="0"/>
  </r>
  <r>
    <d v="2021-11-01T00:00:00"/>
    <s v="Niterói"/>
    <x v="1"/>
    <n v="17000"/>
    <x v="2300"/>
    <x v="1"/>
  </r>
  <r>
    <d v="2021-11-01T00:00:00"/>
    <s v="Belo Horizonte"/>
    <x v="5"/>
    <n v="10000"/>
    <x v="2301"/>
    <x v="0"/>
  </r>
  <r>
    <d v="2021-11-01T00:00:00"/>
    <s v="São Paulo"/>
    <x v="0"/>
    <n v="2500"/>
    <x v="2302"/>
    <x v="0"/>
  </r>
  <r>
    <d v="2021-11-01T00:00:00"/>
    <s v="Niterói"/>
    <x v="1"/>
    <n v="2500"/>
    <x v="2303"/>
    <x v="1"/>
  </r>
  <r>
    <d v="2021-11-01T00:00:00"/>
    <s v="Goiânia"/>
    <x v="2"/>
    <n v="13600"/>
    <x v="2304"/>
    <x v="0"/>
  </r>
  <r>
    <d v="2021-11-01T00:00:00"/>
    <s v="Goiânia"/>
    <x v="2"/>
    <n v="13600"/>
    <x v="2305"/>
    <x v="0"/>
  </r>
  <r>
    <d v="2021-11-01T00:00:00"/>
    <s v="Curitiba"/>
    <x v="3"/>
    <n v="3400"/>
    <x v="2306"/>
    <x v="0"/>
  </r>
  <r>
    <d v="2021-11-01T00:00:00"/>
    <s v="Recife"/>
    <x v="6"/>
    <n v="1400"/>
    <x v="2307"/>
    <x v="0"/>
  </r>
  <r>
    <d v="2021-11-01T00:00:00"/>
    <s v="Niterói"/>
    <x v="1"/>
    <n v="21200"/>
    <x v="2308"/>
    <x v="1"/>
  </r>
  <r>
    <d v="2021-11-01T00:00:00"/>
    <s v="São Paulo"/>
    <x v="0"/>
    <n v="4200"/>
    <x v="2309"/>
    <x v="0"/>
  </r>
  <r>
    <d v="2021-11-01T00:00:00"/>
    <s v="Campinas"/>
    <x v="0"/>
    <n v="8000"/>
    <x v="2310"/>
    <x v="1"/>
  </r>
  <r>
    <d v="2021-11-01T00:00:00"/>
    <s v="Belo Horizonte"/>
    <x v="5"/>
    <n v="5000"/>
    <x v="2311"/>
    <x v="0"/>
  </r>
  <r>
    <d v="2021-11-01T00:00:00"/>
    <s v="Curitiba"/>
    <x v="3"/>
    <n v="1600"/>
    <x v="2312"/>
    <x v="1"/>
  </r>
  <r>
    <d v="2021-11-01T00:00:00"/>
    <s v="Rio de Janeiro"/>
    <x v="1"/>
    <n v="17500"/>
    <x v="1144"/>
    <x v="0"/>
  </r>
  <r>
    <d v="2021-11-01T00:00:00"/>
    <s v="Curitiba"/>
    <x v="3"/>
    <n v="7000"/>
    <x v="2313"/>
    <x v="0"/>
  </r>
  <r>
    <d v="2021-11-01T00:00:00"/>
    <s v="São Paulo"/>
    <x v="0"/>
    <n v="2500"/>
    <x v="2314"/>
    <x v="0"/>
  </r>
  <r>
    <d v="2021-11-01T00:00:00"/>
    <s v="Niterói"/>
    <x v="1"/>
    <n v="10600"/>
    <x v="2315"/>
    <x v="1"/>
  </r>
  <r>
    <d v="2021-11-01T00:00:00"/>
    <s v="Niterói"/>
    <x v="1"/>
    <n v="7500"/>
    <x v="2316"/>
    <x v="1"/>
  </r>
  <r>
    <d v="2021-11-01T00:00:00"/>
    <s v="Goiânia"/>
    <x v="2"/>
    <n v="5600"/>
    <x v="2317"/>
    <x v="1"/>
  </r>
  <r>
    <d v="2021-11-01T00:00:00"/>
    <s v="Goiânia"/>
    <x v="2"/>
    <n v="15900"/>
    <x v="2318"/>
    <x v="1"/>
  </r>
  <r>
    <d v="2021-11-01T00:00:00"/>
    <s v="Guarulhos"/>
    <x v="0"/>
    <n v="5300"/>
    <x v="2319"/>
    <x v="0"/>
  </r>
  <r>
    <d v="2021-11-01T00:00:00"/>
    <s v="São Paulo"/>
    <x v="0"/>
    <n v="3400"/>
    <x v="2320"/>
    <x v="0"/>
  </r>
  <r>
    <d v="2021-11-01T00:00:00"/>
    <s v="Rio de Janeiro"/>
    <x v="1"/>
    <n v="4800"/>
    <x v="246"/>
    <x v="0"/>
  </r>
  <r>
    <d v="2021-11-01T00:00:00"/>
    <s v="Niterói"/>
    <x v="1"/>
    <n v="15900"/>
    <x v="2321"/>
    <x v="1"/>
  </r>
  <r>
    <d v="2021-11-01T00:00:00"/>
    <s v="São Paulo"/>
    <x v="0"/>
    <n v="6800"/>
    <x v="2322"/>
    <x v="1"/>
  </r>
  <r>
    <d v="2021-11-01T00:00:00"/>
    <s v="São Paulo"/>
    <x v="0"/>
    <n v="5000"/>
    <x v="2323"/>
    <x v="1"/>
  </r>
  <r>
    <d v="2021-11-01T00:00:00"/>
    <s v="Belo Horizonte"/>
    <x v="5"/>
    <n v="17000"/>
    <x v="2324"/>
    <x v="1"/>
  </r>
  <r>
    <d v="2021-11-01T00:00:00"/>
    <s v="Belo Horizonte"/>
    <x v="5"/>
    <n v="5300"/>
    <x v="2325"/>
    <x v="0"/>
  </r>
  <r>
    <d v="2021-11-01T00:00:00"/>
    <s v="Porto Alegre"/>
    <x v="4"/>
    <n v="26500"/>
    <x v="2326"/>
    <x v="0"/>
  </r>
  <r>
    <d v="2021-11-01T00:00:00"/>
    <s v="São Paulo"/>
    <x v="0"/>
    <n v="10500"/>
    <x v="2327"/>
    <x v="1"/>
  </r>
  <r>
    <d v="2021-11-01T00:00:00"/>
    <s v="Recife"/>
    <x v="6"/>
    <n v="21200"/>
    <x v="2328"/>
    <x v="0"/>
  </r>
  <r>
    <d v="2021-11-01T00:00:00"/>
    <s v="Belo Horizonte"/>
    <x v="5"/>
    <n v="5000"/>
    <x v="2329"/>
    <x v="0"/>
  </r>
  <r>
    <d v="2021-11-01T00:00:00"/>
    <s v="São Paulo"/>
    <x v="0"/>
    <n v="5600"/>
    <x v="2330"/>
    <x v="0"/>
  </r>
  <r>
    <d v="2021-11-01T00:00:00"/>
    <s v="São Paulo"/>
    <x v="0"/>
    <n v="3500"/>
    <x v="2331"/>
    <x v="0"/>
  </r>
  <r>
    <d v="2021-11-01T00:00:00"/>
    <s v="Goiânia"/>
    <x v="2"/>
    <n v="6800"/>
    <x v="2332"/>
    <x v="0"/>
  </r>
  <r>
    <d v="2021-11-01T00:00:00"/>
    <s v="Niterói"/>
    <x v="1"/>
    <n v="21200"/>
    <x v="2333"/>
    <x v="0"/>
  </r>
  <r>
    <d v="2021-11-01T00:00:00"/>
    <s v="Campinas"/>
    <x v="0"/>
    <n v="5300"/>
    <x v="2334"/>
    <x v="1"/>
  </r>
  <r>
    <d v="2021-11-01T00:00:00"/>
    <s v="Belo Horizonte"/>
    <x v="5"/>
    <n v="10600"/>
    <x v="2335"/>
    <x v="0"/>
  </r>
  <r>
    <d v="2021-11-01T00:00:00"/>
    <s v="São Paulo"/>
    <x v="0"/>
    <n v="10600"/>
    <x v="2336"/>
    <x v="0"/>
  </r>
  <r>
    <d v="2021-11-01T00:00:00"/>
    <s v="Campinas"/>
    <x v="0"/>
    <n v="15900"/>
    <x v="2337"/>
    <x v="1"/>
  </r>
  <r>
    <d v="2021-11-01T00:00:00"/>
    <s v="São Paulo"/>
    <x v="0"/>
    <n v="26500"/>
    <x v="2338"/>
    <x v="1"/>
  </r>
  <r>
    <d v="2021-11-01T00:00:00"/>
    <s v="Goiânia"/>
    <x v="2"/>
    <n v="12500"/>
    <x v="2339"/>
    <x v="1"/>
  </r>
  <r>
    <d v="2021-11-01T00:00:00"/>
    <s v="Curitiba"/>
    <x v="3"/>
    <n v="1400"/>
    <x v="2340"/>
    <x v="0"/>
  </r>
  <r>
    <d v="2021-11-01T00:00:00"/>
    <s v="Campinas"/>
    <x v="0"/>
    <n v="5300"/>
    <x v="323"/>
    <x v="0"/>
  </r>
  <r>
    <d v="2021-11-01T00:00:00"/>
    <s v="Porto Alegre"/>
    <x v="4"/>
    <n v="2500"/>
    <x v="2341"/>
    <x v="0"/>
  </r>
  <r>
    <d v="2021-11-01T00:00:00"/>
    <s v="São Paulo"/>
    <x v="0"/>
    <n v="17500"/>
    <x v="2342"/>
    <x v="0"/>
  </r>
  <r>
    <d v="2021-11-01T00:00:00"/>
    <s v="Niterói"/>
    <x v="1"/>
    <n v="3200"/>
    <x v="2343"/>
    <x v="1"/>
  </r>
  <r>
    <d v="2021-11-01T00:00:00"/>
    <s v="Goiânia"/>
    <x v="2"/>
    <n v="10000"/>
    <x v="2344"/>
    <x v="0"/>
  </r>
  <r>
    <d v="2021-11-01T00:00:00"/>
    <s v="Campinas"/>
    <x v="0"/>
    <n v="2800"/>
    <x v="2345"/>
    <x v="0"/>
  </r>
  <r>
    <d v="2021-11-01T00:00:00"/>
    <s v="Rio de Janeiro"/>
    <x v="1"/>
    <n v="4800"/>
    <x v="360"/>
    <x v="1"/>
  </r>
  <r>
    <d v="2021-11-01T00:00:00"/>
    <s v="Guarulhos"/>
    <x v="0"/>
    <n v="8000"/>
    <x v="2048"/>
    <x v="0"/>
  </r>
  <r>
    <d v="2021-11-01T00:00:00"/>
    <s v="Belo Horizonte"/>
    <x v="5"/>
    <n v="10200"/>
    <x v="2346"/>
    <x v="0"/>
  </r>
  <r>
    <d v="2021-11-01T00:00:00"/>
    <s v="São Paulo"/>
    <x v="0"/>
    <n v="8400"/>
    <x v="2347"/>
    <x v="1"/>
  </r>
  <r>
    <d v="2021-11-02T00:00:00"/>
    <s v="São Paulo"/>
    <x v="0"/>
    <n v="17000"/>
    <x v="2348"/>
    <x v="1"/>
  </r>
  <r>
    <d v="2021-11-02T00:00:00"/>
    <s v="Campinas"/>
    <x v="0"/>
    <n v="17500"/>
    <x v="2349"/>
    <x v="1"/>
  </r>
  <r>
    <d v="2021-11-02T00:00:00"/>
    <s v="Rio de Janeiro"/>
    <x v="1"/>
    <n v="10000"/>
    <x v="2098"/>
    <x v="0"/>
  </r>
  <r>
    <d v="2021-11-02T00:00:00"/>
    <s v="Porto Alegre"/>
    <x v="4"/>
    <n v="5000"/>
    <x v="2350"/>
    <x v="1"/>
  </r>
  <r>
    <d v="2021-11-02T00:00:00"/>
    <s v="São Paulo"/>
    <x v="0"/>
    <n v="1600"/>
    <x v="2351"/>
    <x v="0"/>
  </r>
  <r>
    <d v="2021-11-03T00:00:00"/>
    <s v="Porto Alegre"/>
    <x v="4"/>
    <n v="10500"/>
    <x v="2352"/>
    <x v="0"/>
  </r>
  <r>
    <d v="2021-11-03T00:00:00"/>
    <s v="Belo Horizonte"/>
    <x v="5"/>
    <n v="26500"/>
    <x v="2353"/>
    <x v="1"/>
  </r>
  <r>
    <d v="2021-11-03T00:00:00"/>
    <s v="Belo Horizonte"/>
    <x v="5"/>
    <n v="26500"/>
    <x v="2354"/>
    <x v="1"/>
  </r>
  <r>
    <d v="2021-11-03T00:00:00"/>
    <s v="Rio de Janeiro"/>
    <x v="1"/>
    <n v="3500"/>
    <x v="2355"/>
    <x v="0"/>
  </r>
  <r>
    <d v="2021-11-04T00:00:00"/>
    <s v="São Paulo"/>
    <x v="0"/>
    <n v="6400"/>
    <x v="2356"/>
    <x v="0"/>
  </r>
  <r>
    <d v="2021-11-04T00:00:00"/>
    <s v="Niterói"/>
    <x v="1"/>
    <n v="12500"/>
    <x v="1576"/>
    <x v="0"/>
  </r>
  <r>
    <d v="2021-11-04T00:00:00"/>
    <s v="Belo Horizonte"/>
    <x v="5"/>
    <n v="21200"/>
    <x v="2357"/>
    <x v="1"/>
  </r>
  <r>
    <d v="2021-11-04T00:00:00"/>
    <s v="Porto Alegre"/>
    <x v="4"/>
    <n v="10600"/>
    <x v="2358"/>
    <x v="1"/>
  </r>
  <r>
    <d v="2021-11-04T00:00:00"/>
    <s v="Guarulhos"/>
    <x v="0"/>
    <n v="1400"/>
    <x v="2359"/>
    <x v="0"/>
  </r>
  <r>
    <d v="2021-11-05T00:00:00"/>
    <s v="Niterói"/>
    <x v="1"/>
    <n v="4200"/>
    <x v="2360"/>
    <x v="0"/>
  </r>
  <r>
    <d v="2021-11-05T00:00:00"/>
    <s v="Belo Horizonte"/>
    <x v="5"/>
    <n v="10000"/>
    <x v="2113"/>
    <x v="1"/>
  </r>
  <r>
    <d v="2021-11-05T00:00:00"/>
    <s v="Recife"/>
    <x v="6"/>
    <n v="10000"/>
    <x v="2361"/>
    <x v="1"/>
  </r>
  <r>
    <d v="2021-11-05T00:00:00"/>
    <s v="São Paulo"/>
    <x v="0"/>
    <n v="6300"/>
    <x v="1191"/>
    <x v="0"/>
  </r>
  <r>
    <d v="2021-11-05T00:00:00"/>
    <s v="São Paulo"/>
    <x v="0"/>
    <n v="5300"/>
    <x v="2362"/>
    <x v="1"/>
  </r>
  <r>
    <d v="2021-11-05T00:00:00"/>
    <s v="São Paulo"/>
    <x v="0"/>
    <n v="21200"/>
    <x v="2363"/>
    <x v="1"/>
  </r>
  <r>
    <d v="2021-11-05T00:00:00"/>
    <s v="Niterói"/>
    <x v="1"/>
    <n v="5300"/>
    <x v="2364"/>
    <x v="1"/>
  </r>
  <r>
    <d v="2021-11-05T00:00:00"/>
    <s v="São Paulo"/>
    <x v="0"/>
    <n v="10000"/>
    <x v="2365"/>
    <x v="0"/>
  </r>
  <r>
    <d v="2021-11-05T00:00:00"/>
    <s v="Rio de Janeiro"/>
    <x v="1"/>
    <n v="5600"/>
    <x v="2366"/>
    <x v="0"/>
  </r>
  <r>
    <d v="2021-11-05T00:00:00"/>
    <s v="Campinas"/>
    <x v="0"/>
    <n v="5600"/>
    <x v="2367"/>
    <x v="0"/>
  </r>
  <r>
    <d v="2021-11-05T00:00:00"/>
    <s v="Rio de Janeiro"/>
    <x v="1"/>
    <n v="1400"/>
    <x v="2368"/>
    <x v="1"/>
  </r>
  <r>
    <d v="2021-11-06T00:00:00"/>
    <s v="Belo Horizonte"/>
    <x v="5"/>
    <n v="2500"/>
    <x v="2127"/>
    <x v="0"/>
  </r>
  <r>
    <d v="2021-11-06T00:00:00"/>
    <s v="Belo Horizonte"/>
    <x v="5"/>
    <n v="8000"/>
    <x v="2369"/>
    <x v="0"/>
  </r>
  <r>
    <d v="2021-11-06T00:00:00"/>
    <s v="Campinas"/>
    <x v="0"/>
    <n v="1600"/>
    <x v="2370"/>
    <x v="1"/>
  </r>
  <r>
    <d v="2021-11-06T00:00:00"/>
    <s v="Rio de Janeiro"/>
    <x v="1"/>
    <n v="8400"/>
    <x v="2371"/>
    <x v="0"/>
  </r>
  <r>
    <d v="2021-11-06T00:00:00"/>
    <s v="São Paulo"/>
    <x v="0"/>
    <n v="10600"/>
    <x v="2372"/>
    <x v="0"/>
  </r>
  <r>
    <d v="2021-11-06T00:00:00"/>
    <s v="São Paulo"/>
    <x v="0"/>
    <n v="2100"/>
    <x v="2373"/>
    <x v="0"/>
  </r>
  <r>
    <d v="2021-11-06T00:00:00"/>
    <s v="Belo Horizonte"/>
    <x v="5"/>
    <n v="10200"/>
    <x v="2374"/>
    <x v="0"/>
  </r>
  <r>
    <d v="2021-11-06T00:00:00"/>
    <s v="São Paulo"/>
    <x v="0"/>
    <n v="2500"/>
    <x v="2375"/>
    <x v="1"/>
  </r>
  <r>
    <d v="2021-11-07T00:00:00"/>
    <s v="Campinas"/>
    <x v="0"/>
    <n v="4200"/>
    <x v="2376"/>
    <x v="0"/>
  </r>
  <r>
    <d v="2021-11-07T00:00:00"/>
    <s v="Curitiba"/>
    <x v="3"/>
    <n v="12500"/>
    <x v="2377"/>
    <x v="0"/>
  </r>
  <r>
    <d v="2021-11-07T00:00:00"/>
    <s v="Belo Horizonte"/>
    <x v="5"/>
    <n v="5300"/>
    <x v="2378"/>
    <x v="1"/>
  </r>
  <r>
    <d v="2021-11-07T00:00:00"/>
    <s v="Goiânia"/>
    <x v="2"/>
    <n v="10000"/>
    <x v="2379"/>
    <x v="0"/>
  </r>
  <r>
    <d v="2021-11-08T00:00:00"/>
    <s v="Campinas"/>
    <x v="0"/>
    <n v="7500"/>
    <x v="2380"/>
    <x v="0"/>
  </r>
  <r>
    <d v="2021-11-08T00:00:00"/>
    <s v="São Paulo"/>
    <x v="0"/>
    <n v="7500"/>
    <x v="2381"/>
    <x v="1"/>
  </r>
  <r>
    <d v="2021-11-08T00:00:00"/>
    <s v="Campinas"/>
    <x v="0"/>
    <n v="3500"/>
    <x v="1208"/>
    <x v="0"/>
  </r>
  <r>
    <d v="2021-11-08T00:00:00"/>
    <s v="Porto Alegre"/>
    <x v="4"/>
    <n v="14000"/>
    <x v="2382"/>
    <x v="1"/>
  </r>
  <r>
    <d v="2021-11-08T00:00:00"/>
    <s v="Porto Alegre"/>
    <x v="4"/>
    <n v="3200"/>
    <x v="2383"/>
    <x v="1"/>
  </r>
  <r>
    <d v="2021-11-08T00:00:00"/>
    <s v="Niterói"/>
    <x v="1"/>
    <n v="5300"/>
    <x v="2384"/>
    <x v="0"/>
  </r>
  <r>
    <d v="2021-11-09T00:00:00"/>
    <s v="Guarulhos"/>
    <x v="0"/>
    <n v="4800"/>
    <x v="2385"/>
    <x v="1"/>
  </r>
  <r>
    <d v="2021-11-09T00:00:00"/>
    <s v="Campinas"/>
    <x v="0"/>
    <n v="15900"/>
    <x v="2386"/>
    <x v="0"/>
  </r>
  <r>
    <d v="2021-11-09T00:00:00"/>
    <s v="São Paulo"/>
    <x v="0"/>
    <n v="26500"/>
    <x v="2387"/>
    <x v="0"/>
  </r>
  <r>
    <d v="2021-11-09T00:00:00"/>
    <s v="São Paulo"/>
    <x v="0"/>
    <n v="13600"/>
    <x v="2388"/>
    <x v="1"/>
  </r>
  <r>
    <d v="2021-11-09T00:00:00"/>
    <s v="Guarulhos"/>
    <x v="0"/>
    <n v="8000"/>
    <x v="2389"/>
    <x v="1"/>
  </r>
  <r>
    <d v="2021-11-10T00:00:00"/>
    <s v="Guarulhos"/>
    <x v="0"/>
    <n v="21200"/>
    <x v="2390"/>
    <x v="0"/>
  </r>
  <r>
    <d v="2021-11-10T00:00:00"/>
    <s v="São Paulo"/>
    <x v="0"/>
    <n v="4200"/>
    <x v="2391"/>
    <x v="0"/>
  </r>
  <r>
    <d v="2021-11-10T00:00:00"/>
    <s v="Curitiba"/>
    <x v="3"/>
    <n v="17500"/>
    <x v="2392"/>
    <x v="0"/>
  </r>
  <r>
    <d v="2021-11-10T00:00:00"/>
    <s v="Porto Alegre"/>
    <x v="4"/>
    <n v="10200"/>
    <x v="2393"/>
    <x v="0"/>
  </r>
  <r>
    <d v="2021-11-10T00:00:00"/>
    <s v="Niterói"/>
    <x v="1"/>
    <n v="26500"/>
    <x v="1877"/>
    <x v="0"/>
  </r>
  <r>
    <d v="2021-11-10T00:00:00"/>
    <s v="Porto Alegre"/>
    <x v="4"/>
    <n v="3400"/>
    <x v="2394"/>
    <x v="0"/>
  </r>
  <r>
    <d v="2021-11-10T00:00:00"/>
    <s v="Belo Horizonte"/>
    <x v="5"/>
    <n v="10500"/>
    <x v="2395"/>
    <x v="1"/>
  </r>
  <r>
    <d v="2021-11-10T00:00:00"/>
    <s v="Belo Horizonte"/>
    <x v="5"/>
    <n v="15900"/>
    <x v="2396"/>
    <x v="1"/>
  </r>
  <r>
    <d v="2021-11-11T00:00:00"/>
    <s v="Guarulhos"/>
    <x v="0"/>
    <n v="26500"/>
    <x v="2397"/>
    <x v="1"/>
  </r>
  <r>
    <d v="2021-11-11T00:00:00"/>
    <s v="Goiânia"/>
    <x v="2"/>
    <n v="4200"/>
    <x v="2398"/>
    <x v="0"/>
  </r>
  <r>
    <d v="2021-11-11T00:00:00"/>
    <s v="Guarulhos"/>
    <x v="0"/>
    <n v="6300"/>
    <x v="2399"/>
    <x v="0"/>
  </r>
  <r>
    <d v="2021-11-11T00:00:00"/>
    <s v="Rio de Janeiro"/>
    <x v="1"/>
    <n v="17000"/>
    <x v="1804"/>
    <x v="1"/>
  </r>
  <r>
    <d v="2021-11-12T00:00:00"/>
    <s v="São Paulo"/>
    <x v="0"/>
    <n v="3400"/>
    <x v="2400"/>
    <x v="1"/>
  </r>
  <r>
    <d v="2021-11-12T00:00:00"/>
    <s v="Belo Horizonte"/>
    <x v="5"/>
    <n v="10500"/>
    <x v="2401"/>
    <x v="1"/>
  </r>
  <r>
    <d v="2021-11-13T00:00:00"/>
    <s v="Belo Horizonte"/>
    <x v="5"/>
    <n v="2500"/>
    <x v="2402"/>
    <x v="0"/>
  </r>
  <r>
    <d v="2021-11-13T00:00:00"/>
    <s v="Rio de Janeiro"/>
    <x v="1"/>
    <n v="17500"/>
    <x v="2403"/>
    <x v="1"/>
  </r>
  <r>
    <d v="2021-11-13T00:00:00"/>
    <s v="São Paulo"/>
    <x v="0"/>
    <n v="6800"/>
    <x v="2404"/>
    <x v="0"/>
  </r>
  <r>
    <d v="2021-11-13T00:00:00"/>
    <s v="Guarulhos"/>
    <x v="0"/>
    <n v="14000"/>
    <x v="2405"/>
    <x v="1"/>
  </r>
  <r>
    <d v="2021-11-13T00:00:00"/>
    <s v="Goiânia"/>
    <x v="2"/>
    <n v="5300"/>
    <x v="2406"/>
    <x v="0"/>
  </r>
  <r>
    <d v="2021-11-13T00:00:00"/>
    <s v="Guarulhos"/>
    <x v="0"/>
    <n v="2100"/>
    <x v="46"/>
    <x v="0"/>
  </r>
  <r>
    <d v="2021-11-13T00:00:00"/>
    <s v="Porto Alegre"/>
    <x v="4"/>
    <n v="12500"/>
    <x v="2407"/>
    <x v="0"/>
  </r>
  <r>
    <d v="2021-11-13T00:00:00"/>
    <s v="Goiânia"/>
    <x v="2"/>
    <n v="3500"/>
    <x v="2408"/>
    <x v="1"/>
  </r>
  <r>
    <d v="2021-11-13T00:00:00"/>
    <s v="São Paulo"/>
    <x v="0"/>
    <n v="7000"/>
    <x v="2409"/>
    <x v="0"/>
  </r>
  <r>
    <d v="2021-11-14T00:00:00"/>
    <s v="Belo Horizonte"/>
    <x v="5"/>
    <n v="17500"/>
    <x v="2410"/>
    <x v="1"/>
  </r>
  <r>
    <d v="2021-11-14T00:00:00"/>
    <s v="Curitiba"/>
    <x v="3"/>
    <n v="10600"/>
    <x v="2411"/>
    <x v="1"/>
  </r>
  <r>
    <d v="2021-11-14T00:00:00"/>
    <s v="Rio de Janeiro"/>
    <x v="1"/>
    <n v="15900"/>
    <x v="2412"/>
    <x v="0"/>
  </r>
  <r>
    <d v="2021-11-14T00:00:00"/>
    <s v="Goiânia"/>
    <x v="2"/>
    <n v="26500"/>
    <x v="850"/>
    <x v="0"/>
  </r>
  <r>
    <d v="2021-11-14T00:00:00"/>
    <s v="Belo Horizonte"/>
    <x v="5"/>
    <n v="4200"/>
    <x v="2413"/>
    <x v="1"/>
  </r>
  <r>
    <d v="2021-11-14T00:00:00"/>
    <s v="São Paulo"/>
    <x v="0"/>
    <n v="17000"/>
    <x v="2414"/>
    <x v="0"/>
  </r>
  <r>
    <d v="2021-11-14T00:00:00"/>
    <s v="Rio de Janeiro"/>
    <x v="1"/>
    <n v="4200"/>
    <x v="2415"/>
    <x v="0"/>
  </r>
  <r>
    <d v="2021-11-14T00:00:00"/>
    <s v="São Paulo"/>
    <x v="0"/>
    <n v="14000"/>
    <x v="2416"/>
    <x v="1"/>
  </r>
  <r>
    <d v="2021-11-14T00:00:00"/>
    <s v="São Paulo"/>
    <x v="0"/>
    <n v="10600"/>
    <x v="1618"/>
    <x v="0"/>
  </r>
  <r>
    <d v="2021-11-14T00:00:00"/>
    <s v="Niterói"/>
    <x v="1"/>
    <n v="6300"/>
    <x v="2417"/>
    <x v="0"/>
  </r>
  <r>
    <d v="2021-11-14T00:00:00"/>
    <s v="Campinas"/>
    <x v="0"/>
    <n v="7500"/>
    <x v="2179"/>
    <x v="0"/>
  </r>
  <r>
    <d v="2021-11-14T00:00:00"/>
    <s v="São Paulo"/>
    <x v="0"/>
    <n v="2100"/>
    <x v="2418"/>
    <x v="0"/>
  </r>
  <r>
    <d v="2021-11-14T00:00:00"/>
    <s v="Niterói"/>
    <x v="1"/>
    <n v="12500"/>
    <x v="2419"/>
    <x v="1"/>
  </r>
  <r>
    <d v="2021-11-14T00:00:00"/>
    <s v="Rio de Janeiro"/>
    <x v="1"/>
    <n v="7000"/>
    <x v="2420"/>
    <x v="1"/>
  </r>
  <r>
    <d v="2021-11-14T00:00:00"/>
    <s v="Rio de Janeiro"/>
    <x v="1"/>
    <n v="7000"/>
    <x v="2421"/>
    <x v="1"/>
  </r>
  <r>
    <d v="2021-11-14T00:00:00"/>
    <s v="Guarulhos"/>
    <x v="0"/>
    <n v="6400"/>
    <x v="2422"/>
    <x v="1"/>
  </r>
  <r>
    <d v="2021-11-14T00:00:00"/>
    <s v="São Paulo"/>
    <x v="0"/>
    <n v="2100"/>
    <x v="2423"/>
    <x v="1"/>
  </r>
  <r>
    <d v="2021-11-14T00:00:00"/>
    <s v="Goiânia"/>
    <x v="2"/>
    <n v="5300"/>
    <x v="2424"/>
    <x v="1"/>
  </r>
  <r>
    <d v="2021-11-14T00:00:00"/>
    <s v="Goiânia"/>
    <x v="2"/>
    <n v="21200"/>
    <x v="2425"/>
    <x v="0"/>
  </r>
  <r>
    <d v="2021-11-14T00:00:00"/>
    <s v="Guarulhos"/>
    <x v="0"/>
    <n v="10200"/>
    <x v="2426"/>
    <x v="0"/>
  </r>
  <r>
    <d v="2021-11-14T00:00:00"/>
    <s v="Goiânia"/>
    <x v="2"/>
    <n v="14000"/>
    <x v="2427"/>
    <x v="0"/>
  </r>
  <r>
    <d v="2021-11-14T00:00:00"/>
    <s v="Belo Horizonte"/>
    <x v="5"/>
    <n v="26500"/>
    <x v="2428"/>
    <x v="0"/>
  </r>
  <r>
    <d v="2021-11-14T00:00:00"/>
    <s v="Goiânia"/>
    <x v="2"/>
    <n v="21200"/>
    <x v="2429"/>
    <x v="0"/>
  </r>
  <r>
    <d v="2021-11-14T00:00:00"/>
    <s v="Niterói"/>
    <x v="1"/>
    <n v="10200"/>
    <x v="2430"/>
    <x v="0"/>
  </r>
  <r>
    <d v="2021-11-14T00:00:00"/>
    <s v="São Paulo"/>
    <x v="0"/>
    <n v="6400"/>
    <x v="2431"/>
    <x v="0"/>
  </r>
  <r>
    <d v="2021-11-14T00:00:00"/>
    <s v="Belo Horizonte"/>
    <x v="5"/>
    <n v="7000"/>
    <x v="2432"/>
    <x v="1"/>
  </r>
  <r>
    <d v="2021-11-14T00:00:00"/>
    <s v="Campinas"/>
    <x v="0"/>
    <n v="2500"/>
    <x v="2433"/>
    <x v="1"/>
  </r>
  <r>
    <d v="2021-11-14T00:00:00"/>
    <s v="Campinas"/>
    <x v="0"/>
    <n v="4800"/>
    <x v="2434"/>
    <x v="1"/>
  </r>
  <r>
    <d v="2021-11-14T00:00:00"/>
    <s v="São Paulo"/>
    <x v="0"/>
    <n v="2500"/>
    <x v="2435"/>
    <x v="1"/>
  </r>
  <r>
    <d v="2021-11-15T00:00:00"/>
    <s v="Goiânia"/>
    <x v="2"/>
    <n v="21200"/>
    <x v="2436"/>
    <x v="0"/>
  </r>
  <r>
    <d v="2021-11-15T00:00:00"/>
    <s v="Goiânia"/>
    <x v="2"/>
    <n v="10500"/>
    <x v="423"/>
    <x v="1"/>
  </r>
  <r>
    <d v="2021-11-16T00:00:00"/>
    <s v="Recife"/>
    <x v="6"/>
    <n v="7500"/>
    <x v="2437"/>
    <x v="0"/>
  </r>
  <r>
    <d v="2021-11-16T00:00:00"/>
    <s v="Niterói"/>
    <x v="1"/>
    <n v="7500"/>
    <x v="2438"/>
    <x v="1"/>
  </r>
  <r>
    <d v="2021-11-16T00:00:00"/>
    <s v="Niterói"/>
    <x v="1"/>
    <n v="17000"/>
    <x v="2439"/>
    <x v="0"/>
  </r>
  <r>
    <d v="2021-11-16T00:00:00"/>
    <s v="São Paulo"/>
    <x v="0"/>
    <n v="5300"/>
    <x v="2193"/>
    <x v="0"/>
  </r>
  <r>
    <d v="2021-11-16T00:00:00"/>
    <s v="Porto Alegre"/>
    <x v="4"/>
    <n v="21200"/>
    <x v="2440"/>
    <x v="1"/>
  </r>
  <r>
    <d v="2021-11-16T00:00:00"/>
    <s v="Guarulhos"/>
    <x v="0"/>
    <n v="6400"/>
    <x v="2441"/>
    <x v="1"/>
  </r>
  <r>
    <d v="2021-11-16T00:00:00"/>
    <s v="Goiânia"/>
    <x v="2"/>
    <n v="1400"/>
    <x v="2442"/>
    <x v="1"/>
  </r>
  <r>
    <d v="2021-11-16T00:00:00"/>
    <s v="Niterói"/>
    <x v="1"/>
    <n v="7000"/>
    <x v="2443"/>
    <x v="1"/>
  </r>
  <r>
    <d v="2021-11-16T00:00:00"/>
    <s v="Niterói"/>
    <x v="1"/>
    <n v="2100"/>
    <x v="2444"/>
    <x v="1"/>
  </r>
  <r>
    <d v="2021-11-16T00:00:00"/>
    <s v="Belo Horizonte"/>
    <x v="5"/>
    <n v="17500"/>
    <x v="2445"/>
    <x v="1"/>
  </r>
  <r>
    <d v="2021-11-16T00:00:00"/>
    <s v="Campinas"/>
    <x v="0"/>
    <n v="10000"/>
    <x v="2446"/>
    <x v="1"/>
  </r>
  <r>
    <d v="2021-11-16T00:00:00"/>
    <s v="Belo Horizonte"/>
    <x v="5"/>
    <n v="10200"/>
    <x v="2447"/>
    <x v="0"/>
  </r>
  <r>
    <d v="2021-11-16T00:00:00"/>
    <s v="São Paulo"/>
    <x v="0"/>
    <n v="21200"/>
    <x v="2448"/>
    <x v="1"/>
  </r>
  <r>
    <d v="2021-11-16T00:00:00"/>
    <s v="São Paulo"/>
    <x v="0"/>
    <n v="4200"/>
    <x v="2449"/>
    <x v="0"/>
  </r>
  <r>
    <d v="2021-11-16T00:00:00"/>
    <s v="São Paulo"/>
    <x v="0"/>
    <n v="5600"/>
    <x v="2450"/>
    <x v="0"/>
  </r>
  <r>
    <d v="2021-11-16T00:00:00"/>
    <s v="Guarulhos"/>
    <x v="0"/>
    <n v="6800"/>
    <x v="2451"/>
    <x v="1"/>
  </r>
  <r>
    <d v="2021-11-16T00:00:00"/>
    <s v="São Paulo"/>
    <x v="0"/>
    <n v="7500"/>
    <x v="2452"/>
    <x v="1"/>
  </r>
  <r>
    <d v="2021-11-16T00:00:00"/>
    <s v="Curitiba"/>
    <x v="3"/>
    <n v="4800"/>
    <x v="2453"/>
    <x v="0"/>
  </r>
  <r>
    <d v="2021-11-16T00:00:00"/>
    <s v="Guarulhos"/>
    <x v="0"/>
    <n v="26500"/>
    <x v="2454"/>
    <x v="1"/>
  </r>
  <r>
    <d v="2021-11-16T00:00:00"/>
    <s v="Porto Alegre"/>
    <x v="4"/>
    <n v="4800"/>
    <x v="2455"/>
    <x v="0"/>
  </r>
  <r>
    <d v="2021-11-16T00:00:00"/>
    <s v="Belo Horizonte"/>
    <x v="5"/>
    <n v="10000"/>
    <x v="2456"/>
    <x v="1"/>
  </r>
  <r>
    <d v="2021-11-17T00:00:00"/>
    <s v="Belo Horizonte"/>
    <x v="5"/>
    <n v="2500"/>
    <x v="2457"/>
    <x v="1"/>
  </r>
  <r>
    <d v="2021-11-18T00:00:00"/>
    <s v="Niterói"/>
    <x v="1"/>
    <n v="10600"/>
    <x v="2458"/>
    <x v="0"/>
  </r>
  <r>
    <d v="2021-11-18T00:00:00"/>
    <s v="Goiânia"/>
    <x v="2"/>
    <n v="5000"/>
    <x v="747"/>
    <x v="1"/>
  </r>
  <r>
    <d v="2021-11-18T00:00:00"/>
    <s v="Porto Alegre"/>
    <x v="4"/>
    <n v="4200"/>
    <x v="2459"/>
    <x v="0"/>
  </r>
  <r>
    <d v="2021-11-18T00:00:00"/>
    <s v="São Paulo"/>
    <x v="0"/>
    <n v="3400"/>
    <x v="2460"/>
    <x v="0"/>
  </r>
  <r>
    <d v="2021-11-18T00:00:00"/>
    <s v="Belo Horizonte"/>
    <x v="5"/>
    <n v="2500"/>
    <x v="2461"/>
    <x v="0"/>
  </r>
  <r>
    <d v="2021-11-19T00:00:00"/>
    <s v="São Paulo"/>
    <x v="0"/>
    <n v="1600"/>
    <x v="2462"/>
    <x v="1"/>
  </r>
  <r>
    <d v="2021-11-19T00:00:00"/>
    <s v="São Paulo"/>
    <x v="0"/>
    <n v="10500"/>
    <x v="2463"/>
    <x v="0"/>
  </r>
  <r>
    <d v="2021-11-19T00:00:00"/>
    <s v="Rio de Janeiro"/>
    <x v="1"/>
    <n v="21200"/>
    <x v="2464"/>
    <x v="0"/>
  </r>
  <r>
    <d v="2021-11-20T00:00:00"/>
    <s v="São Paulo"/>
    <x v="0"/>
    <n v="5000"/>
    <x v="2465"/>
    <x v="0"/>
  </r>
  <r>
    <d v="2021-11-20T00:00:00"/>
    <s v="Belo Horizonte"/>
    <x v="5"/>
    <n v="10600"/>
    <x v="2466"/>
    <x v="0"/>
  </r>
  <r>
    <d v="2021-11-20T00:00:00"/>
    <s v="Goiânia"/>
    <x v="2"/>
    <n v="15900"/>
    <x v="2467"/>
    <x v="0"/>
  </r>
  <r>
    <d v="2021-11-20T00:00:00"/>
    <s v="Campinas"/>
    <x v="0"/>
    <n v="6400"/>
    <x v="2468"/>
    <x v="1"/>
  </r>
  <r>
    <d v="2021-11-20T00:00:00"/>
    <s v="São Paulo"/>
    <x v="0"/>
    <n v="5300"/>
    <x v="2469"/>
    <x v="0"/>
  </r>
  <r>
    <d v="2021-11-21T00:00:00"/>
    <s v="São Paulo"/>
    <x v="0"/>
    <n v="15900"/>
    <x v="595"/>
    <x v="0"/>
  </r>
  <r>
    <d v="2021-11-22T00:00:00"/>
    <s v="Belo Horizonte"/>
    <x v="5"/>
    <n v="10200"/>
    <x v="1164"/>
    <x v="1"/>
  </r>
  <r>
    <d v="2021-11-22T00:00:00"/>
    <s v="Goiânia"/>
    <x v="2"/>
    <n v="7000"/>
    <x v="2470"/>
    <x v="0"/>
  </r>
  <r>
    <d v="2021-11-22T00:00:00"/>
    <s v="Belo Horizonte"/>
    <x v="5"/>
    <n v="1400"/>
    <x v="2471"/>
    <x v="1"/>
  </r>
  <r>
    <d v="2021-11-22T00:00:00"/>
    <s v="São Paulo"/>
    <x v="0"/>
    <n v="10600"/>
    <x v="2472"/>
    <x v="0"/>
  </r>
  <r>
    <d v="2021-11-22T00:00:00"/>
    <s v="Niterói"/>
    <x v="1"/>
    <n v="3400"/>
    <x v="475"/>
    <x v="0"/>
  </r>
  <r>
    <d v="2021-11-23T00:00:00"/>
    <s v="Guarulhos"/>
    <x v="0"/>
    <n v="21200"/>
    <x v="2473"/>
    <x v="0"/>
  </r>
  <r>
    <d v="2021-11-24T00:00:00"/>
    <s v="Niterói"/>
    <x v="1"/>
    <n v="12500"/>
    <x v="2474"/>
    <x v="1"/>
  </r>
  <r>
    <d v="2021-11-24T00:00:00"/>
    <s v="Belo Horizonte"/>
    <x v="5"/>
    <n v="6800"/>
    <x v="2475"/>
    <x v="0"/>
  </r>
  <r>
    <d v="2021-11-24T00:00:00"/>
    <s v="Porto Alegre"/>
    <x v="4"/>
    <n v="2100"/>
    <x v="2476"/>
    <x v="0"/>
  </r>
  <r>
    <d v="2021-11-24T00:00:00"/>
    <s v="Curitiba"/>
    <x v="3"/>
    <n v="21200"/>
    <x v="2477"/>
    <x v="0"/>
  </r>
  <r>
    <d v="2021-11-24T00:00:00"/>
    <s v="Belo Horizonte"/>
    <x v="5"/>
    <n v="5300"/>
    <x v="2478"/>
    <x v="1"/>
  </r>
  <r>
    <d v="2021-11-24T00:00:00"/>
    <s v="Campinas"/>
    <x v="0"/>
    <n v="3400"/>
    <x v="2479"/>
    <x v="0"/>
  </r>
  <r>
    <d v="2021-11-24T00:00:00"/>
    <s v="Goiânia"/>
    <x v="2"/>
    <n v="4800"/>
    <x v="2480"/>
    <x v="0"/>
  </r>
  <r>
    <d v="2021-11-24T00:00:00"/>
    <s v="Belo Horizonte"/>
    <x v="5"/>
    <n v="10600"/>
    <x v="1579"/>
    <x v="0"/>
  </r>
  <r>
    <d v="2021-11-24T00:00:00"/>
    <s v="São Paulo"/>
    <x v="0"/>
    <n v="12500"/>
    <x v="2481"/>
    <x v="1"/>
  </r>
  <r>
    <d v="2021-11-24T00:00:00"/>
    <s v="São Paulo"/>
    <x v="0"/>
    <n v="17500"/>
    <x v="2482"/>
    <x v="0"/>
  </r>
  <r>
    <d v="2021-11-24T00:00:00"/>
    <s v="Rio de Janeiro"/>
    <x v="1"/>
    <n v="7000"/>
    <x v="2483"/>
    <x v="0"/>
  </r>
  <r>
    <d v="2021-11-24T00:00:00"/>
    <s v="Goiânia"/>
    <x v="2"/>
    <n v="10500"/>
    <x v="2484"/>
    <x v="0"/>
  </r>
  <r>
    <d v="2021-11-25T00:00:00"/>
    <s v="São Paulo"/>
    <x v="0"/>
    <n v="21200"/>
    <x v="2485"/>
    <x v="0"/>
  </r>
  <r>
    <d v="2021-11-25T00:00:00"/>
    <s v="Campinas"/>
    <x v="0"/>
    <n v="26500"/>
    <x v="1208"/>
    <x v="0"/>
  </r>
  <r>
    <d v="2021-11-25T00:00:00"/>
    <s v="Campinas"/>
    <x v="0"/>
    <n v="10600"/>
    <x v="2486"/>
    <x v="0"/>
  </r>
  <r>
    <d v="2021-11-26T00:00:00"/>
    <s v="Belo Horizonte"/>
    <x v="5"/>
    <n v="4200"/>
    <x v="2487"/>
    <x v="1"/>
  </r>
  <r>
    <d v="2021-11-26T00:00:00"/>
    <s v="Porto Alegre"/>
    <x v="4"/>
    <n v="10600"/>
    <x v="2488"/>
    <x v="1"/>
  </r>
  <r>
    <d v="2021-11-26T00:00:00"/>
    <s v="Goiânia"/>
    <x v="2"/>
    <n v="6400"/>
    <x v="2489"/>
    <x v="0"/>
  </r>
  <r>
    <d v="2021-12-01T00:00:00"/>
    <s v="Niterói"/>
    <x v="1"/>
    <n v="21200"/>
    <x v="2490"/>
    <x v="1"/>
  </r>
  <r>
    <d v="2021-12-01T00:00:00"/>
    <s v="São Paulo"/>
    <x v="0"/>
    <n v="10000"/>
    <x v="2491"/>
    <x v="1"/>
  </r>
  <r>
    <d v="2021-12-01T00:00:00"/>
    <s v="Belo Horizonte"/>
    <x v="5"/>
    <n v="21200"/>
    <x v="2492"/>
    <x v="0"/>
  </r>
  <r>
    <d v="2021-12-02T00:00:00"/>
    <s v="Rio de Janeiro"/>
    <x v="1"/>
    <n v="8000"/>
    <x v="2493"/>
    <x v="1"/>
  </r>
  <r>
    <d v="2021-12-03T00:00:00"/>
    <s v="São Paulo"/>
    <x v="0"/>
    <n v="17000"/>
    <x v="2494"/>
    <x v="1"/>
  </r>
  <r>
    <d v="2021-12-03T00:00:00"/>
    <s v="São Paulo"/>
    <x v="0"/>
    <n v="13600"/>
    <x v="2495"/>
    <x v="1"/>
  </r>
  <r>
    <d v="2021-12-04T00:00:00"/>
    <s v="Belo Horizonte"/>
    <x v="5"/>
    <n v="6300"/>
    <x v="1382"/>
    <x v="1"/>
  </r>
  <r>
    <d v="2021-12-04T00:00:00"/>
    <s v="Goiânia"/>
    <x v="2"/>
    <n v="21200"/>
    <x v="2496"/>
    <x v="0"/>
  </r>
  <r>
    <d v="2021-12-07T00:00:00"/>
    <s v="São Paulo"/>
    <x v="0"/>
    <n v="26500"/>
    <x v="2497"/>
    <x v="1"/>
  </r>
  <r>
    <d v="2021-12-08T00:00:00"/>
    <s v="São Paulo"/>
    <x v="0"/>
    <n v="17500"/>
    <x v="2498"/>
    <x v="0"/>
  </r>
  <r>
    <d v="2021-12-08T00:00:00"/>
    <s v="Recife"/>
    <x v="6"/>
    <n v="10600"/>
    <x v="2499"/>
    <x v="0"/>
  </r>
  <r>
    <d v="2021-12-08T00:00:00"/>
    <s v="Rio de Janeiro"/>
    <x v="1"/>
    <n v="8000"/>
    <x v="2500"/>
    <x v="1"/>
  </r>
  <r>
    <d v="2021-12-09T00:00:00"/>
    <s v="São Paulo"/>
    <x v="0"/>
    <n v="3200"/>
    <x v="2501"/>
    <x v="0"/>
  </r>
  <r>
    <d v="2021-12-09T00:00:00"/>
    <s v="Guarulhos"/>
    <x v="0"/>
    <n v="21200"/>
    <x v="2502"/>
    <x v="0"/>
  </r>
  <r>
    <d v="2021-12-10T00:00:00"/>
    <s v="Recife"/>
    <x v="6"/>
    <n v="10000"/>
    <x v="2503"/>
    <x v="1"/>
  </r>
  <r>
    <d v="2021-12-11T00:00:00"/>
    <s v="Porto Alegre"/>
    <x v="4"/>
    <n v="15900"/>
    <x v="2504"/>
    <x v="0"/>
  </r>
  <r>
    <d v="2021-12-11T00:00:00"/>
    <s v="Niterói"/>
    <x v="1"/>
    <n v="10200"/>
    <x v="2505"/>
    <x v="1"/>
  </r>
  <r>
    <d v="2021-12-11T00:00:00"/>
    <s v="Goiânia"/>
    <x v="2"/>
    <n v="10600"/>
    <x v="2506"/>
    <x v="1"/>
  </r>
  <r>
    <d v="2021-12-13T00:00:00"/>
    <s v="Campinas"/>
    <x v="0"/>
    <n v="8000"/>
    <x v="2507"/>
    <x v="1"/>
  </r>
  <r>
    <d v="2021-12-14T00:00:00"/>
    <s v="São Paulo"/>
    <x v="0"/>
    <n v="10600"/>
    <x v="2508"/>
    <x v="0"/>
  </r>
  <r>
    <d v="2021-12-14T00:00:00"/>
    <s v="São Paulo"/>
    <x v="0"/>
    <n v="10600"/>
    <x v="2509"/>
    <x v="0"/>
  </r>
  <r>
    <d v="2021-12-17T00:00:00"/>
    <s v="Guarulhos"/>
    <x v="0"/>
    <n v="2500"/>
    <x v="2510"/>
    <x v="1"/>
  </r>
  <r>
    <d v="2021-12-17T00:00:00"/>
    <s v="São Paulo"/>
    <x v="0"/>
    <n v="21200"/>
    <x v="2511"/>
    <x v="1"/>
  </r>
  <r>
    <d v="2021-12-17T00:00:00"/>
    <s v="Goiânia"/>
    <x v="2"/>
    <n v="6300"/>
    <x v="2512"/>
    <x v="0"/>
  </r>
  <r>
    <d v="2021-12-18T00:00:00"/>
    <s v="Porto Alegre"/>
    <x v="4"/>
    <n v="26500"/>
    <x v="2513"/>
    <x v="0"/>
  </r>
  <r>
    <d v="2021-12-19T00:00:00"/>
    <s v="Campinas"/>
    <x v="0"/>
    <n v="21200"/>
    <x v="2514"/>
    <x v="1"/>
  </r>
  <r>
    <d v="2021-12-20T00:00:00"/>
    <s v="Goiânia"/>
    <x v="2"/>
    <n v="5300"/>
    <x v="2515"/>
    <x v="1"/>
  </r>
  <r>
    <d v="2021-12-21T00:00:00"/>
    <s v="Porto Alegre"/>
    <x v="4"/>
    <n v="4200"/>
    <x v="2516"/>
    <x v="1"/>
  </r>
  <r>
    <d v="2021-12-21T00:00:00"/>
    <s v="Rio de Janeiro"/>
    <x v="1"/>
    <n v="15900"/>
    <x v="1027"/>
    <x v="0"/>
  </r>
  <r>
    <d v="2021-12-25T00:00:00"/>
    <s v="Porto Alegre"/>
    <x v="4"/>
    <n v="6800"/>
    <x v="2517"/>
    <x v="1"/>
  </r>
  <r>
    <d v="2021-12-26T00:00:00"/>
    <s v="Belo Horizonte"/>
    <x v="5"/>
    <n v="26500"/>
    <x v="2518"/>
    <x v="0"/>
  </r>
  <r>
    <d v="2021-12-26T00:00:00"/>
    <s v="Belo Horizonte"/>
    <x v="5"/>
    <n v="4200"/>
    <x v="2519"/>
    <x v="0"/>
  </r>
  <r>
    <d v="2021-12-26T00:00:00"/>
    <s v="Guarulhos"/>
    <x v="0"/>
    <n v="10000"/>
    <x v="2520"/>
    <x v="1"/>
  </r>
  <r>
    <d v="2021-12-26T00:00:00"/>
    <s v="Recife"/>
    <x v="6"/>
    <n v="21200"/>
    <x v="2521"/>
    <x v="0"/>
  </r>
  <r>
    <d v="2021-12-28T00:00:00"/>
    <s v="Guarulhos"/>
    <x v="0"/>
    <n v="5000"/>
    <x v="2522"/>
    <x v="0"/>
  </r>
  <r>
    <d v="2021-12-28T00:00:00"/>
    <s v="Niterói"/>
    <x v="1"/>
    <n v="10600"/>
    <x v="2523"/>
    <x v="0"/>
  </r>
  <r>
    <d v="2021-12-28T00:00:00"/>
    <s v="São Paulo"/>
    <x v="0"/>
    <n v="1400"/>
    <x v="2524"/>
    <x v="1"/>
  </r>
  <r>
    <d v="2021-12-30T00:00:00"/>
    <s v="São Paulo"/>
    <x v="0"/>
    <n v="12500"/>
    <x v="119"/>
    <x v="0"/>
  </r>
  <r>
    <d v="2021-12-31T00:00:00"/>
    <s v="São Paulo"/>
    <x v="0"/>
    <n v="17000"/>
    <x v="2525"/>
    <x v="1"/>
  </r>
  <r>
    <d v="2022-01-01T00:00:00"/>
    <s v="São Paulo"/>
    <x v="0"/>
    <n v="2800"/>
    <x v="2526"/>
    <x v="1"/>
  </r>
  <r>
    <d v="2022-01-01T00:00:00"/>
    <s v="Curitiba"/>
    <x v="3"/>
    <n v="4200"/>
    <x v="2527"/>
    <x v="1"/>
  </r>
  <r>
    <d v="2022-01-01T00:00:00"/>
    <s v="São Paulo"/>
    <x v="0"/>
    <n v="7000"/>
    <x v="2528"/>
    <x v="0"/>
  </r>
  <r>
    <d v="2022-01-01T00:00:00"/>
    <s v="Campinas"/>
    <x v="0"/>
    <n v="3400"/>
    <x v="2299"/>
    <x v="0"/>
  </r>
  <r>
    <d v="2022-01-01T00:00:00"/>
    <s v="Curitiba"/>
    <x v="3"/>
    <n v="7500"/>
    <x v="2529"/>
    <x v="1"/>
  </r>
  <r>
    <d v="2022-01-02T00:00:00"/>
    <s v="Guarulhos"/>
    <x v="0"/>
    <n v="26500"/>
    <x v="2530"/>
    <x v="0"/>
  </r>
  <r>
    <d v="2022-01-02T00:00:00"/>
    <s v="Recife"/>
    <x v="6"/>
    <n v="6300"/>
    <x v="2531"/>
    <x v="0"/>
  </r>
  <r>
    <d v="2022-01-02T00:00:00"/>
    <s v="Goiânia"/>
    <x v="2"/>
    <n v="10600"/>
    <x v="2532"/>
    <x v="1"/>
  </r>
  <r>
    <d v="2022-01-02T00:00:00"/>
    <s v="Niterói"/>
    <x v="1"/>
    <n v="7000"/>
    <x v="2533"/>
    <x v="0"/>
  </r>
  <r>
    <d v="2022-01-02T00:00:00"/>
    <s v="Belo Horizonte"/>
    <x v="5"/>
    <n v="10600"/>
    <x v="2534"/>
    <x v="0"/>
  </r>
  <r>
    <d v="2022-01-02T00:00:00"/>
    <s v="São Paulo"/>
    <x v="0"/>
    <n v="8400"/>
    <x v="2535"/>
    <x v="0"/>
  </r>
  <r>
    <d v="2022-01-02T00:00:00"/>
    <s v="Rio de Janeiro"/>
    <x v="1"/>
    <n v="10600"/>
    <x v="2536"/>
    <x v="1"/>
  </r>
  <r>
    <d v="2022-01-02T00:00:00"/>
    <s v="Belo Horizonte"/>
    <x v="5"/>
    <n v="4200"/>
    <x v="2537"/>
    <x v="1"/>
  </r>
  <r>
    <d v="2022-01-02T00:00:00"/>
    <s v="Niterói"/>
    <x v="1"/>
    <n v="10600"/>
    <x v="2538"/>
    <x v="0"/>
  </r>
  <r>
    <d v="2022-01-03T00:00:00"/>
    <s v="Niterói"/>
    <x v="1"/>
    <n v="5300"/>
    <x v="2539"/>
    <x v="0"/>
  </r>
  <r>
    <d v="2022-01-04T00:00:00"/>
    <s v="Porto Alegre"/>
    <x v="4"/>
    <n v="1400"/>
    <x v="2540"/>
    <x v="0"/>
  </r>
  <r>
    <d v="2022-01-04T00:00:00"/>
    <s v="Guarulhos"/>
    <x v="0"/>
    <n v="5300"/>
    <x v="2541"/>
    <x v="0"/>
  </r>
  <r>
    <d v="2022-01-04T00:00:00"/>
    <s v="São Paulo"/>
    <x v="0"/>
    <n v="2800"/>
    <x v="684"/>
    <x v="1"/>
  </r>
  <r>
    <d v="2022-01-04T00:00:00"/>
    <s v="Belo Horizonte"/>
    <x v="5"/>
    <n v="6400"/>
    <x v="2542"/>
    <x v="0"/>
  </r>
  <r>
    <d v="2022-01-04T00:00:00"/>
    <s v="São Paulo"/>
    <x v="0"/>
    <n v="21200"/>
    <x v="2417"/>
    <x v="0"/>
  </r>
  <r>
    <d v="2022-01-04T00:00:00"/>
    <s v="Rio de Janeiro"/>
    <x v="1"/>
    <n v="7000"/>
    <x v="2543"/>
    <x v="0"/>
  </r>
  <r>
    <d v="2022-01-04T00:00:00"/>
    <s v="São Paulo"/>
    <x v="0"/>
    <n v="10000"/>
    <x v="2544"/>
    <x v="0"/>
  </r>
  <r>
    <d v="2022-01-04T00:00:00"/>
    <s v="Niterói"/>
    <x v="1"/>
    <n v="10600"/>
    <x v="2545"/>
    <x v="1"/>
  </r>
  <r>
    <d v="2022-01-04T00:00:00"/>
    <s v="Curitiba"/>
    <x v="3"/>
    <n v="6800"/>
    <x v="2546"/>
    <x v="1"/>
  </r>
  <r>
    <d v="2022-01-04T00:00:00"/>
    <s v="Campinas"/>
    <x v="0"/>
    <n v="1400"/>
    <x v="2547"/>
    <x v="0"/>
  </r>
  <r>
    <d v="2022-01-04T00:00:00"/>
    <s v="Niterói"/>
    <x v="1"/>
    <n v="21200"/>
    <x v="2548"/>
    <x v="0"/>
  </r>
  <r>
    <d v="2022-01-04T00:00:00"/>
    <s v="Guarulhos"/>
    <x v="0"/>
    <n v="5300"/>
    <x v="2549"/>
    <x v="0"/>
  </r>
  <r>
    <d v="2022-01-05T00:00:00"/>
    <s v="Niterói"/>
    <x v="1"/>
    <n v="1400"/>
    <x v="2550"/>
    <x v="0"/>
  </r>
  <r>
    <d v="2022-01-05T00:00:00"/>
    <s v="Rio de Janeiro"/>
    <x v="1"/>
    <n v="1400"/>
    <x v="2551"/>
    <x v="0"/>
  </r>
  <r>
    <d v="2022-01-05T00:00:00"/>
    <s v="Belo Horizonte"/>
    <x v="5"/>
    <n v="5600"/>
    <x v="2552"/>
    <x v="1"/>
  </r>
  <r>
    <d v="2022-01-05T00:00:00"/>
    <s v="Guarulhos"/>
    <x v="0"/>
    <n v="15900"/>
    <x v="1102"/>
    <x v="1"/>
  </r>
  <r>
    <d v="2022-01-05T00:00:00"/>
    <s v="Goiânia"/>
    <x v="2"/>
    <n v="6800"/>
    <x v="2553"/>
    <x v="1"/>
  </r>
  <r>
    <d v="2022-01-05T00:00:00"/>
    <s v="Niterói"/>
    <x v="1"/>
    <n v="17000"/>
    <x v="2554"/>
    <x v="0"/>
  </r>
  <r>
    <d v="2022-01-05T00:00:00"/>
    <s v="São Paulo"/>
    <x v="0"/>
    <n v="6800"/>
    <x v="2555"/>
    <x v="0"/>
  </r>
  <r>
    <d v="2022-01-06T00:00:00"/>
    <s v="Recife"/>
    <x v="6"/>
    <n v="3500"/>
    <x v="2556"/>
    <x v="0"/>
  </r>
  <r>
    <d v="2022-01-06T00:00:00"/>
    <s v="Belo Horizonte"/>
    <x v="5"/>
    <n v="1400"/>
    <x v="2557"/>
    <x v="1"/>
  </r>
  <r>
    <d v="2022-01-06T00:00:00"/>
    <s v="Goiânia"/>
    <x v="2"/>
    <n v="3400"/>
    <x v="2558"/>
    <x v="0"/>
  </r>
  <r>
    <d v="2022-01-06T00:00:00"/>
    <s v="São Paulo"/>
    <x v="0"/>
    <n v="4200"/>
    <x v="2559"/>
    <x v="0"/>
  </r>
  <r>
    <d v="2022-01-06T00:00:00"/>
    <s v="São Paulo"/>
    <x v="0"/>
    <n v="7500"/>
    <x v="2560"/>
    <x v="0"/>
  </r>
  <r>
    <d v="2022-01-06T00:00:00"/>
    <s v="Goiânia"/>
    <x v="2"/>
    <n v="14000"/>
    <x v="2561"/>
    <x v="1"/>
  </r>
  <r>
    <d v="2022-01-06T00:00:00"/>
    <s v="São Paulo"/>
    <x v="0"/>
    <n v="1600"/>
    <x v="2562"/>
    <x v="1"/>
  </r>
  <r>
    <d v="2022-01-07T00:00:00"/>
    <s v="São Paulo"/>
    <x v="0"/>
    <n v="5000"/>
    <x v="2563"/>
    <x v="0"/>
  </r>
  <r>
    <d v="2022-01-07T00:00:00"/>
    <s v="Goiânia"/>
    <x v="2"/>
    <n v="6800"/>
    <x v="2564"/>
    <x v="1"/>
  </r>
  <r>
    <d v="2022-01-07T00:00:00"/>
    <s v="Niterói"/>
    <x v="1"/>
    <n v="10000"/>
    <x v="2565"/>
    <x v="0"/>
  </r>
  <r>
    <d v="2022-01-07T00:00:00"/>
    <s v="Goiânia"/>
    <x v="2"/>
    <n v="4200"/>
    <x v="2566"/>
    <x v="1"/>
  </r>
  <r>
    <d v="2022-01-07T00:00:00"/>
    <s v="Goiânia"/>
    <x v="2"/>
    <n v="15900"/>
    <x v="2567"/>
    <x v="1"/>
  </r>
  <r>
    <d v="2022-01-07T00:00:00"/>
    <s v="Campinas"/>
    <x v="0"/>
    <n v="10000"/>
    <x v="2568"/>
    <x v="1"/>
  </r>
  <r>
    <d v="2022-01-07T00:00:00"/>
    <s v="Belo Horizonte"/>
    <x v="5"/>
    <n v="3400"/>
    <x v="2569"/>
    <x v="0"/>
  </r>
  <r>
    <d v="2022-01-07T00:00:00"/>
    <s v="São Paulo"/>
    <x v="0"/>
    <n v="10000"/>
    <x v="2570"/>
    <x v="0"/>
  </r>
  <r>
    <d v="2022-01-07T00:00:00"/>
    <s v="Belo Horizonte"/>
    <x v="5"/>
    <n v="1400"/>
    <x v="2571"/>
    <x v="1"/>
  </r>
  <r>
    <d v="2022-01-07T00:00:00"/>
    <s v="São Paulo"/>
    <x v="0"/>
    <n v="3500"/>
    <x v="2572"/>
    <x v="1"/>
  </r>
  <r>
    <d v="2022-01-07T00:00:00"/>
    <s v="Recife"/>
    <x v="6"/>
    <n v="10500"/>
    <x v="2573"/>
    <x v="0"/>
  </r>
  <r>
    <d v="2022-01-07T00:00:00"/>
    <s v="Guarulhos"/>
    <x v="0"/>
    <n v="21200"/>
    <x v="2574"/>
    <x v="1"/>
  </r>
  <r>
    <d v="2022-01-08T00:00:00"/>
    <s v="Goiânia"/>
    <x v="2"/>
    <n v="5300"/>
    <x v="2575"/>
    <x v="1"/>
  </r>
  <r>
    <d v="2022-01-08T00:00:00"/>
    <s v="Niterói"/>
    <x v="1"/>
    <n v="21200"/>
    <x v="2576"/>
    <x v="1"/>
  </r>
  <r>
    <d v="2022-01-08T00:00:00"/>
    <s v="Niterói"/>
    <x v="1"/>
    <n v="2100"/>
    <x v="2577"/>
    <x v="1"/>
  </r>
  <r>
    <d v="2022-01-08T00:00:00"/>
    <s v="Goiânia"/>
    <x v="2"/>
    <n v="1600"/>
    <x v="2578"/>
    <x v="1"/>
  </r>
  <r>
    <d v="2022-01-08T00:00:00"/>
    <s v="Niterói"/>
    <x v="1"/>
    <n v="2500"/>
    <x v="2579"/>
    <x v="1"/>
  </r>
  <r>
    <d v="2022-01-08T00:00:00"/>
    <s v="São Paulo"/>
    <x v="0"/>
    <n v="7000"/>
    <x v="2580"/>
    <x v="1"/>
  </r>
  <r>
    <d v="2022-01-08T00:00:00"/>
    <s v="Goiânia"/>
    <x v="2"/>
    <n v="12500"/>
    <x v="1583"/>
    <x v="0"/>
  </r>
  <r>
    <d v="2022-01-08T00:00:00"/>
    <s v="Rio de Janeiro"/>
    <x v="1"/>
    <n v="10600"/>
    <x v="2279"/>
    <x v="0"/>
  </r>
  <r>
    <d v="2022-01-08T00:00:00"/>
    <s v="Goiânia"/>
    <x v="2"/>
    <n v="7000"/>
    <x v="2581"/>
    <x v="1"/>
  </r>
  <r>
    <d v="2022-01-08T00:00:00"/>
    <s v="Recife"/>
    <x v="6"/>
    <n v="10500"/>
    <x v="2582"/>
    <x v="1"/>
  </r>
  <r>
    <d v="2022-01-08T00:00:00"/>
    <s v="Niterói"/>
    <x v="1"/>
    <n v="2500"/>
    <x v="2583"/>
    <x v="0"/>
  </r>
  <r>
    <d v="2022-01-09T00:00:00"/>
    <s v="São Paulo"/>
    <x v="0"/>
    <n v="5300"/>
    <x v="2584"/>
    <x v="0"/>
  </r>
  <r>
    <d v="2022-01-09T00:00:00"/>
    <s v="Campinas"/>
    <x v="0"/>
    <n v="21200"/>
    <x v="2585"/>
    <x v="0"/>
  </r>
  <r>
    <d v="2022-01-09T00:00:00"/>
    <s v="Goiânia"/>
    <x v="2"/>
    <n v="2800"/>
    <x v="2586"/>
    <x v="1"/>
  </r>
  <r>
    <d v="2022-01-09T00:00:00"/>
    <s v="Belo Horizonte"/>
    <x v="5"/>
    <n v="2500"/>
    <x v="2587"/>
    <x v="1"/>
  </r>
  <r>
    <d v="2022-01-09T00:00:00"/>
    <s v="São Paulo"/>
    <x v="0"/>
    <n v="2500"/>
    <x v="2588"/>
    <x v="0"/>
  </r>
  <r>
    <d v="2022-01-09T00:00:00"/>
    <s v="São Paulo"/>
    <x v="0"/>
    <n v="5300"/>
    <x v="2589"/>
    <x v="1"/>
  </r>
  <r>
    <d v="2022-01-09T00:00:00"/>
    <s v="Goiânia"/>
    <x v="2"/>
    <n v="4200"/>
    <x v="300"/>
    <x v="0"/>
  </r>
  <r>
    <d v="2022-01-09T00:00:00"/>
    <s v="Goiânia"/>
    <x v="2"/>
    <n v="2500"/>
    <x v="2590"/>
    <x v="0"/>
  </r>
  <r>
    <d v="2022-01-09T00:00:00"/>
    <s v="Belo Horizonte"/>
    <x v="5"/>
    <n v="15900"/>
    <x v="2591"/>
    <x v="1"/>
  </r>
  <r>
    <d v="2022-01-09T00:00:00"/>
    <s v="Guarulhos"/>
    <x v="0"/>
    <n v="10600"/>
    <x v="2592"/>
    <x v="1"/>
  </r>
  <r>
    <d v="2022-01-09T00:00:00"/>
    <s v="Recife"/>
    <x v="6"/>
    <n v="5300"/>
    <x v="2593"/>
    <x v="1"/>
  </r>
  <r>
    <d v="2022-01-09T00:00:00"/>
    <s v="São Paulo"/>
    <x v="0"/>
    <n v="10600"/>
    <x v="2594"/>
    <x v="1"/>
  </r>
  <r>
    <d v="2022-01-09T00:00:00"/>
    <s v="Campinas"/>
    <x v="0"/>
    <n v="15900"/>
    <x v="2595"/>
    <x v="1"/>
  </r>
  <r>
    <d v="2022-01-09T00:00:00"/>
    <s v="Belo Horizonte"/>
    <x v="5"/>
    <n v="3400"/>
    <x v="2596"/>
    <x v="1"/>
  </r>
  <r>
    <d v="2022-01-09T00:00:00"/>
    <s v="Niterói"/>
    <x v="1"/>
    <n v="7500"/>
    <x v="2597"/>
    <x v="0"/>
  </r>
  <r>
    <d v="2022-01-09T00:00:00"/>
    <s v="Campinas"/>
    <x v="0"/>
    <n v="2500"/>
    <x v="2598"/>
    <x v="1"/>
  </r>
  <r>
    <d v="2022-01-09T00:00:00"/>
    <s v="São Paulo"/>
    <x v="0"/>
    <n v="12500"/>
    <x v="2599"/>
    <x v="0"/>
  </r>
  <r>
    <d v="2022-01-09T00:00:00"/>
    <s v="Belo Horizonte"/>
    <x v="5"/>
    <n v="5300"/>
    <x v="2600"/>
    <x v="1"/>
  </r>
  <r>
    <d v="2022-01-09T00:00:00"/>
    <s v="Curitiba"/>
    <x v="3"/>
    <n v="5000"/>
    <x v="2601"/>
    <x v="0"/>
  </r>
  <r>
    <d v="2022-01-09T00:00:00"/>
    <s v="Rio de Janeiro"/>
    <x v="1"/>
    <n v="5600"/>
    <x v="1314"/>
    <x v="0"/>
  </r>
  <r>
    <d v="2022-01-09T00:00:00"/>
    <s v="Guarulhos"/>
    <x v="0"/>
    <n v="5300"/>
    <x v="2602"/>
    <x v="1"/>
  </r>
  <r>
    <d v="2022-01-09T00:00:00"/>
    <s v="Belo Horizonte"/>
    <x v="5"/>
    <n v="15900"/>
    <x v="2603"/>
    <x v="0"/>
  </r>
  <r>
    <d v="2022-01-09T00:00:00"/>
    <s v="Belo Horizonte"/>
    <x v="5"/>
    <n v="5000"/>
    <x v="2604"/>
    <x v="1"/>
  </r>
  <r>
    <d v="2022-01-09T00:00:00"/>
    <s v="Porto Alegre"/>
    <x v="4"/>
    <n v="10000"/>
    <x v="2605"/>
    <x v="0"/>
  </r>
  <r>
    <d v="2022-01-09T00:00:00"/>
    <s v="Guarulhos"/>
    <x v="0"/>
    <n v="7500"/>
    <x v="2606"/>
    <x v="1"/>
  </r>
  <r>
    <d v="2022-01-10T00:00:00"/>
    <s v="Belo Horizonte"/>
    <x v="5"/>
    <n v="6800"/>
    <x v="2607"/>
    <x v="1"/>
  </r>
  <r>
    <d v="2022-01-10T00:00:00"/>
    <s v="São Paulo"/>
    <x v="0"/>
    <n v="3400"/>
    <x v="2608"/>
    <x v="0"/>
  </r>
  <r>
    <d v="2022-01-10T00:00:00"/>
    <s v="Guarulhos"/>
    <x v="0"/>
    <n v="1600"/>
    <x v="2609"/>
    <x v="0"/>
  </r>
  <r>
    <d v="2022-01-11T00:00:00"/>
    <s v="São Paulo"/>
    <x v="0"/>
    <n v="5000"/>
    <x v="2610"/>
    <x v="1"/>
  </r>
  <r>
    <d v="2022-01-11T00:00:00"/>
    <s v="Goiânia"/>
    <x v="2"/>
    <n v="6800"/>
    <x v="2611"/>
    <x v="0"/>
  </r>
  <r>
    <d v="2022-01-11T00:00:00"/>
    <s v="São Paulo"/>
    <x v="0"/>
    <n v="4200"/>
    <x v="2612"/>
    <x v="0"/>
  </r>
  <r>
    <d v="2022-01-11T00:00:00"/>
    <s v="Belo Horizonte"/>
    <x v="5"/>
    <n v="3500"/>
    <x v="2613"/>
    <x v="1"/>
  </r>
  <r>
    <d v="2022-01-11T00:00:00"/>
    <s v="Goiânia"/>
    <x v="2"/>
    <n v="12500"/>
    <x v="2614"/>
    <x v="1"/>
  </r>
  <r>
    <d v="2022-01-11T00:00:00"/>
    <s v="São Paulo"/>
    <x v="0"/>
    <n v="3500"/>
    <x v="2615"/>
    <x v="0"/>
  </r>
  <r>
    <d v="2022-01-11T00:00:00"/>
    <s v="Recife"/>
    <x v="6"/>
    <n v="17500"/>
    <x v="2616"/>
    <x v="0"/>
  </r>
  <r>
    <d v="2022-01-11T00:00:00"/>
    <s v="Belo Horizonte"/>
    <x v="5"/>
    <n v="3400"/>
    <x v="2617"/>
    <x v="1"/>
  </r>
  <r>
    <d v="2022-01-11T00:00:00"/>
    <s v="Curitiba"/>
    <x v="3"/>
    <n v="6300"/>
    <x v="2618"/>
    <x v="1"/>
  </r>
  <r>
    <d v="2022-01-12T00:00:00"/>
    <s v="Belo Horizonte"/>
    <x v="5"/>
    <n v="12500"/>
    <x v="2619"/>
    <x v="0"/>
  </r>
  <r>
    <d v="2022-01-12T00:00:00"/>
    <s v="Belo Horizonte"/>
    <x v="5"/>
    <n v="7500"/>
    <x v="2620"/>
    <x v="1"/>
  </r>
  <r>
    <d v="2022-01-12T00:00:00"/>
    <s v="Belo Horizonte"/>
    <x v="5"/>
    <n v="3200"/>
    <x v="2621"/>
    <x v="1"/>
  </r>
  <r>
    <d v="2022-01-12T00:00:00"/>
    <s v="Goiânia"/>
    <x v="2"/>
    <n v="2100"/>
    <x v="2622"/>
    <x v="0"/>
  </r>
  <r>
    <d v="2022-01-12T00:00:00"/>
    <s v="Belo Horizonte"/>
    <x v="5"/>
    <n v="10500"/>
    <x v="2623"/>
    <x v="0"/>
  </r>
  <r>
    <d v="2022-01-13T00:00:00"/>
    <s v="Niterói"/>
    <x v="1"/>
    <n v="26500"/>
    <x v="2624"/>
    <x v="1"/>
  </r>
  <r>
    <d v="2022-01-13T00:00:00"/>
    <s v="Niterói"/>
    <x v="1"/>
    <n v="3500"/>
    <x v="567"/>
    <x v="1"/>
  </r>
  <r>
    <d v="2022-01-13T00:00:00"/>
    <s v="Curitiba"/>
    <x v="3"/>
    <n v="1400"/>
    <x v="2625"/>
    <x v="0"/>
  </r>
  <r>
    <d v="2022-01-13T00:00:00"/>
    <s v="Belo Horizonte"/>
    <x v="5"/>
    <n v="21200"/>
    <x v="1013"/>
    <x v="0"/>
  </r>
  <r>
    <d v="2022-01-13T00:00:00"/>
    <s v="São Paulo"/>
    <x v="0"/>
    <n v="21200"/>
    <x v="2626"/>
    <x v="0"/>
  </r>
  <r>
    <d v="2022-01-13T00:00:00"/>
    <s v="Goiânia"/>
    <x v="2"/>
    <n v="1600"/>
    <x v="2627"/>
    <x v="1"/>
  </r>
  <r>
    <d v="2022-01-13T00:00:00"/>
    <s v="Belo Horizonte"/>
    <x v="5"/>
    <n v="8000"/>
    <x v="2628"/>
    <x v="0"/>
  </r>
  <r>
    <d v="2022-01-13T00:00:00"/>
    <s v="Guarulhos"/>
    <x v="0"/>
    <n v="6800"/>
    <x v="2496"/>
    <x v="0"/>
  </r>
  <r>
    <d v="2022-01-13T00:00:00"/>
    <s v="Goiânia"/>
    <x v="2"/>
    <n v="4200"/>
    <x v="2629"/>
    <x v="1"/>
  </r>
  <r>
    <d v="2022-01-14T00:00:00"/>
    <s v="Niterói"/>
    <x v="1"/>
    <n v="15900"/>
    <x v="2630"/>
    <x v="0"/>
  </r>
  <r>
    <d v="2022-01-14T00:00:00"/>
    <s v="Belo Horizonte"/>
    <x v="5"/>
    <n v="1400"/>
    <x v="2631"/>
    <x v="0"/>
  </r>
  <r>
    <d v="2022-01-14T00:00:00"/>
    <s v="Belo Horizonte"/>
    <x v="5"/>
    <n v="15900"/>
    <x v="2632"/>
    <x v="0"/>
  </r>
  <r>
    <d v="2022-01-14T00:00:00"/>
    <s v="Goiânia"/>
    <x v="2"/>
    <n v="10500"/>
    <x v="2633"/>
    <x v="0"/>
  </r>
  <r>
    <d v="2022-01-14T00:00:00"/>
    <s v="Rio de Janeiro"/>
    <x v="1"/>
    <n v="7500"/>
    <x v="2634"/>
    <x v="0"/>
  </r>
  <r>
    <d v="2022-01-15T00:00:00"/>
    <s v="Rio de Janeiro"/>
    <x v="1"/>
    <n v="3400"/>
    <x v="2635"/>
    <x v="0"/>
  </r>
  <r>
    <d v="2022-01-15T00:00:00"/>
    <s v="Belo Horizonte"/>
    <x v="5"/>
    <n v="3500"/>
    <x v="2636"/>
    <x v="1"/>
  </r>
  <r>
    <d v="2022-01-15T00:00:00"/>
    <s v="Belo Horizonte"/>
    <x v="5"/>
    <n v="7000"/>
    <x v="2637"/>
    <x v="0"/>
  </r>
  <r>
    <d v="2022-01-16T00:00:00"/>
    <s v="Belo Horizonte"/>
    <x v="5"/>
    <n v="5300"/>
    <x v="2638"/>
    <x v="1"/>
  </r>
  <r>
    <d v="2022-01-16T00:00:00"/>
    <s v="Goiânia"/>
    <x v="2"/>
    <n v="12500"/>
    <x v="2639"/>
    <x v="1"/>
  </r>
  <r>
    <d v="2022-01-16T00:00:00"/>
    <s v="Campinas"/>
    <x v="0"/>
    <n v="26500"/>
    <x v="2640"/>
    <x v="0"/>
  </r>
  <r>
    <d v="2022-01-17T00:00:00"/>
    <s v="Guarulhos"/>
    <x v="0"/>
    <n v="14000"/>
    <x v="2641"/>
    <x v="1"/>
  </r>
  <r>
    <d v="2022-01-17T00:00:00"/>
    <s v="Belo Horizonte"/>
    <x v="5"/>
    <n v="7000"/>
    <x v="2642"/>
    <x v="1"/>
  </r>
  <r>
    <d v="2022-01-17T00:00:00"/>
    <s v="Porto Alegre"/>
    <x v="4"/>
    <n v="2500"/>
    <x v="2643"/>
    <x v="1"/>
  </r>
  <r>
    <d v="2022-01-17T00:00:00"/>
    <s v="São Paulo"/>
    <x v="0"/>
    <n v="21200"/>
    <x v="2644"/>
    <x v="1"/>
  </r>
  <r>
    <d v="2022-01-17T00:00:00"/>
    <s v="Goiânia"/>
    <x v="2"/>
    <n v="8400"/>
    <x v="2645"/>
    <x v="0"/>
  </r>
  <r>
    <d v="2022-01-17T00:00:00"/>
    <s v="Niterói"/>
    <x v="1"/>
    <n v="3500"/>
    <x v="2646"/>
    <x v="0"/>
  </r>
  <r>
    <d v="2022-01-17T00:00:00"/>
    <s v="Goiânia"/>
    <x v="2"/>
    <n v="15900"/>
    <x v="2647"/>
    <x v="1"/>
  </r>
  <r>
    <d v="2022-01-17T00:00:00"/>
    <s v="São Paulo"/>
    <x v="0"/>
    <n v="15900"/>
    <x v="2648"/>
    <x v="0"/>
  </r>
  <r>
    <d v="2022-01-18T00:00:00"/>
    <s v="Belo Horizonte"/>
    <x v="5"/>
    <n v="6800"/>
    <x v="2649"/>
    <x v="1"/>
  </r>
  <r>
    <d v="2022-01-18T00:00:00"/>
    <s v="Belo Horizonte"/>
    <x v="5"/>
    <n v="6300"/>
    <x v="2650"/>
    <x v="1"/>
  </r>
  <r>
    <d v="2022-01-19T00:00:00"/>
    <s v="Guarulhos"/>
    <x v="0"/>
    <n v="3500"/>
    <x v="2651"/>
    <x v="1"/>
  </r>
  <r>
    <d v="2022-01-19T00:00:00"/>
    <s v="Rio de Janeiro"/>
    <x v="1"/>
    <n v="7000"/>
    <x v="2652"/>
    <x v="1"/>
  </r>
  <r>
    <d v="2022-01-19T00:00:00"/>
    <s v="Belo Horizonte"/>
    <x v="5"/>
    <n v="7000"/>
    <x v="2653"/>
    <x v="0"/>
  </r>
  <r>
    <d v="2022-01-19T00:00:00"/>
    <s v="Guarulhos"/>
    <x v="0"/>
    <n v="14000"/>
    <x v="1402"/>
    <x v="0"/>
  </r>
  <r>
    <d v="2022-01-19T00:00:00"/>
    <s v="São Paulo"/>
    <x v="0"/>
    <n v="2800"/>
    <x v="2654"/>
    <x v="1"/>
  </r>
  <r>
    <d v="2022-01-19T00:00:00"/>
    <s v="Belo Horizonte"/>
    <x v="5"/>
    <n v="6300"/>
    <x v="2227"/>
    <x v="1"/>
  </r>
  <r>
    <d v="2022-01-19T00:00:00"/>
    <s v="Rio de Janeiro"/>
    <x v="1"/>
    <n v="2500"/>
    <x v="2655"/>
    <x v="1"/>
  </r>
  <r>
    <d v="2022-01-19T00:00:00"/>
    <s v="Belo Horizonte"/>
    <x v="5"/>
    <n v="15900"/>
    <x v="470"/>
    <x v="1"/>
  </r>
  <r>
    <d v="2022-01-20T00:00:00"/>
    <s v="Goiânia"/>
    <x v="2"/>
    <n v="3400"/>
    <x v="2656"/>
    <x v="1"/>
  </r>
  <r>
    <d v="2022-01-20T00:00:00"/>
    <s v="Porto Alegre"/>
    <x v="4"/>
    <n v="21200"/>
    <x v="2657"/>
    <x v="1"/>
  </r>
  <r>
    <d v="2022-01-20T00:00:00"/>
    <s v="Belo Horizonte"/>
    <x v="5"/>
    <n v="10000"/>
    <x v="2658"/>
    <x v="1"/>
  </r>
  <r>
    <d v="2022-01-21T00:00:00"/>
    <s v="Rio de Janeiro"/>
    <x v="1"/>
    <n v="5300"/>
    <x v="2659"/>
    <x v="0"/>
  </r>
  <r>
    <d v="2022-01-21T00:00:00"/>
    <s v="Belo Horizonte"/>
    <x v="5"/>
    <n v="10600"/>
    <x v="2660"/>
    <x v="1"/>
  </r>
  <r>
    <d v="2022-01-22T00:00:00"/>
    <s v="São Paulo"/>
    <x v="0"/>
    <n v="1400"/>
    <x v="2661"/>
    <x v="1"/>
  </r>
  <r>
    <d v="2022-01-22T00:00:00"/>
    <s v="Guarulhos"/>
    <x v="0"/>
    <n v="26500"/>
    <x v="2662"/>
    <x v="1"/>
  </r>
  <r>
    <d v="2022-01-22T00:00:00"/>
    <s v="Rio de Janeiro"/>
    <x v="1"/>
    <n v="21200"/>
    <x v="722"/>
    <x v="1"/>
  </r>
  <r>
    <d v="2022-01-22T00:00:00"/>
    <s v="Belo Horizonte"/>
    <x v="5"/>
    <n v="5300"/>
    <x v="266"/>
    <x v="0"/>
  </r>
  <r>
    <d v="2022-01-22T00:00:00"/>
    <s v="São Paulo"/>
    <x v="0"/>
    <n v="1600"/>
    <x v="1193"/>
    <x v="0"/>
  </r>
  <r>
    <d v="2022-01-22T00:00:00"/>
    <s v="São Paulo"/>
    <x v="0"/>
    <n v="1600"/>
    <x v="2663"/>
    <x v="1"/>
  </r>
  <r>
    <d v="2022-01-23T00:00:00"/>
    <s v="Campinas"/>
    <x v="0"/>
    <n v="3400"/>
    <x v="2664"/>
    <x v="1"/>
  </r>
  <r>
    <d v="2022-01-24T00:00:00"/>
    <s v="Niterói"/>
    <x v="1"/>
    <n v="3500"/>
    <x v="2665"/>
    <x v="0"/>
  </r>
  <r>
    <d v="2022-01-24T00:00:00"/>
    <s v="Belo Horizonte"/>
    <x v="5"/>
    <n v="5300"/>
    <x v="2666"/>
    <x v="1"/>
  </r>
  <r>
    <d v="2022-01-25T00:00:00"/>
    <s v="Curitiba"/>
    <x v="3"/>
    <n v="21200"/>
    <x v="2667"/>
    <x v="0"/>
  </r>
  <r>
    <d v="2022-01-25T00:00:00"/>
    <s v="São Paulo"/>
    <x v="0"/>
    <n v="10600"/>
    <x v="2668"/>
    <x v="0"/>
  </r>
  <r>
    <d v="2022-01-25T00:00:00"/>
    <s v="Goiânia"/>
    <x v="2"/>
    <n v="7500"/>
    <x v="2669"/>
    <x v="1"/>
  </r>
  <r>
    <d v="2022-01-25T00:00:00"/>
    <s v="Niterói"/>
    <x v="1"/>
    <n v="10600"/>
    <x v="2670"/>
    <x v="0"/>
  </r>
  <r>
    <d v="2022-01-25T00:00:00"/>
    <s v="Campinas"/>
    <x v="0"/>
    <n v="1600"/>
    <x v="2671"/>
    <x v="1"/>
  </r>
  <r>
    <d v="2022-01-25T00:00:00"/>
    <s v="Niterói"/>
    <x v="1"/>
    <n v="10500"/>
    <x v="1524"/>
    <x v="0"/>
  </r>
  <r>
    <d v="2022-01-25T00:00:00"/>
    <s v="Campinas"/>
    <x v="0"/>
    <n v="2500"/>
    <x v="2672"/>
    <x v="0"/>
  </r>
  <r>
    <d v="2022-01-25T00:00:00"/>
    <s v="São Paulo"/>
    <x v="0"/>
    <n v="10600"/>
    <x v="2673"/>
    <x v="0"/>
  </r>
  <r>
    <d v="2022-01-25T00:00:00"/>
    <s v="Porto Alegre"/>
    <x v="4"/>
    <n v="7500"/>
    <x v="2674"/>
    <x v="1"/>
  </r>
  <r>
    <d v="2022-01-25T00:00:00"/>
    <s v="Goiânia"/>
    <x v="2"/>
    <n v="3400"/>
    <x v="2675"/>
    <x v="0"/>
  </r>
  <r>
    <d v="2022-01-25T00:00:00"/>
    <s v="Niterói"/>
    <x v="1"/>
    <n v="4200"/>
    <x v="2676"/>
    <x v="1"/>
  </r>
  <r>
    <d v="2022-01-25T00:00:00"/>
    <s v="Belo Horizonte"/>
    <x v="5"/>
    <n v="4200"/>
    <x v="2677"/>
    <x v="1"/>
  </r>
  <r>
    <d v="2022-01-25T00:00:00"/>
    <s v="Porto Alegre"/>
    <x v="4"/>
    <n v="2500"/>
    <x v="1503"/>
    <x v="1"/>
  </r>
  <r>
    <d v="2022-01-25T00:00:00"/>
    <s v="Goiânia"/>
    <x v="2"/>
    <n v="7500"/>
    <x v="2678"/>
    <x v="1"/>
  </r>
  <r>
    <d v="2022-01-25T00:00:00"/>
    <s v="Niterói"/>
    <x v="1"/>
    <n v="3400"/>
    <x v="2679"/>
    <x v="0"/>
  </r>
  <r>
    <d v="2022-01-25T00:00:00"/>
    <s v="Belo Horizonte"/>
    <x v="5"/>
    <n v="4800"/>
    <x v="2680"/>
    <x v="0"/>
  </r>
  <r>
    <d v="2022-01-25T00:00:00"/>
    <s v="São Paulo"/>
    <x v="0"/>
    <n v="10200"/>
    <x v="2681"/>
    <x v="1"/>
  </r>
  <r>
    <d v="2022-01-25T00:00:00"/>
    <s v="Goiânia"/>
    <x v="2"/>
    <n v="8400"/>
    <x v="576"/>
    <x v="0"/>
  </r>
  <r>
    <d v="2022-01-25T00:00:00"/>
    <s v="Recife"/>
    <x v="6"/>
    <n v="5000"/>
    <x v="2682"/>
    <x v="1"/>
  </r>
  <r>
    <d v="2022-01-25T00:00:00"/>
    <s v="Guarulhos"/>
    <x v="0"/>
    <n v="10000"/>
    <x v="2683"/>
    <x v="0"/>
  </r>
  <r>
    <d v="2022-01-25T00:00:00"/>
    <s v="Belo Horizonte"/>
    <x v="5"/>
    <n v="10600"/>
    <x v="2684"/>
    <x v="1"/>
  </r>
  <r>
    <d v="2022-01-26T00:00:00"/>
    <s v="Campinas"/>
    <x v="0"/>
    <n v="12500"/>
    <x v="2685"/>
    <x v="0"/>
  </r>
  <r>
    <d v="2022-01-26T00:00:00"/>
    <s v="Goiânia"/>
    <x v="2"/>
    <n v="10000"/>
    <x v="2686"/>
    <x v="1"/>
  </r>
  <r>
    <d v="2022-01-26T00:00:00"/>
    <s v="Belo Horizonte"/>
    <x v="5"/>
    <n v="6800"/>
    <x v="2687"/>
    <x v="1"/>
  </r>
  <r>
    <d v="2022-01-27T00:00:00"/>
    <s v="Goiânia"/>
    <x v="2"/>
    <n v="15900"/>
    <x v="2688"/>
    <x v="1"/>
  </r>
  <r>
    <d v="2022-01-27T00:00:00"/>
    <s v="Belo Horizonte"/>
    <x v="5"/>
    <n v="10500"/>
    <x v="2689"/>
    <x v="1"/>
  </r>
  <r>
    <d v="2022-01-27T00:00:00"/>
    <s v="Niterói"/>
    <x v="1"/>
    <n v="13600"/>
    <x v="2690"/>
    <x v="0"/>
  </r>
  <r>
    <d v="2022-01-27T00:00:00"/>
    <s v="Goiânia"/>
    <x v="2"/>
    <n v="5300"/>
    <x v="2691"/>
    <x v="1"/>
  </r>
  <r>
    <d v="2022-01-27T00:00:00"/>
    <s v="Rio de Janeiro"/>
    <x v="1"/>
    <n v="3200"/>
    <x v="2692"/>
    <x v="0"/>
  </r>
  <r>
    <d v="2022-01-27T00:00:00"/>
    <s v="Goiânia"/>
    <x v="2"/>
    <n v="7000"/>
    <x v="2693"/>
    <x v="1"/>
  </r>
  <r>
    <d v="2022-01-27T00:00:00"/>
    <s v="Campinas"/>
    <x v="0"/>
    <n v="15900"/>
    <x v="2694"/>
    <x v="0"/>
  </r>
  <r>
    <d v="2022-01-27T00:00:00"/>
    <s v="Recife"/>
    <x v="6"/>
    <n v="7000"/>
    <x v="2695"/>
    <x v="1"/>
  </r>
  <r>
    <d v="2022-01-27T00:00:00"/>
    <s v="Belo Horizonte"/>
    <x v="5"/>
    <n v="6400"/>
    <x v="2696"/>
    <x v="0"/>
  </r>
  <r>
    <d v="2022-01-27T00:00:00"/>
    <s v="São Paulo"/>
    <x v="0"/>
    <n v="17000"/>
    <x v="2697"/>
    <x v="1"/>
  </r>
  <r>
    <d v="2022-01-27T00:00:00"/>
    <s v="Porto Alegre"/>
    <x v="4"/>
    <n v="4200"/>
    <x v="2698"/>
    <x v="1"/>
  </r>
  <r>
    <d v="2022-01-28T00:00:00"/>
    <s v="Guarulhos"/>
    <x v="0"/>
    <n v="15900"/>
    <x v="2699"/>
    <x v="1"/>
  </r>
  <r>
    <d v="2022-01-28T00:00:00"/>
    <s v="Goiânia"/>
    <x v="2"/>
    <n v="8000"/>
    <x v="2700"/>
    <x v="0"/>
  </r>
  <r>
    <d v="2022-01-28T00:00:00"/>
    <s v="Porto Alegre"/>
    <x v="4"/>
    <n v="8400"/>
    <x v="2701"/>
    <x v="1"/>
  </r>
  <r>
    <d v="2022-01-28T00:00:00"/>
    <s v="Campinas"/>
    <x v="0"/>
    <n v="7500"/>
    <x v="2702"/>
    <x v="0"/>
  </r>
  <r>
    <d v="2022-01-28T00:00:00"/>
    <s v="São Paulo"/>
    <x v="0"/>
    <n v="10600"/>
    <x v="2703"/>
    <x v="0"/>
  </r>
  <r>
    <d v="2022-01-28T00:00:00"/>
    <s v="Rio de Janeiro"/>
    <x v="1"/>
    <n v="21200"/>
    <x v="2704"/>
    <x v="1"/>
  </r>
  <r>
    <d v="2022-01-28T00:00:00"/>
    <s v="Goiânia"/>
    <x v="2"/>
    <n v="7500"/>
    <x v="2705"/>
    <x v="0"/>
  </r>
  <r>
    <d v="2022-01-28T00:00:00"/>
    <s v="Rio de Janeiro"/>
    <x v="1"/>
    <n v="21200"/>
    <x v="2619"/>
    <x v="0"/>
  </r>
  <r>
    <d v="2022-01-28T00:00:00"/>
    <s v="Niterói"/>
    <x v="1"/>
    <n v="2500"/>
    <x v="1775"/>
    <x v="1"/>
  </r>
  <r>
    <d v="2022-01-29T00:00:00"/>
    <s v="Guarulhos"/>
    <x v="0"/>
    <n v="8000"/>
    <x v="2706"/>
    <x v="0"/>
  </r>
  <r>
    <d v="2022-01-29T00:00:00"/>
    <s v="Goiânia"/>
    <x v="2"/>
    <n v="12500"/>
    <x v="2707"/>
    <x v="1"/>
  </r>
  <r>
    <d v="2022-01-29T00:00:00"/>
    <s v="Rio de Janeiro"/>
    <x v="1"/>
    <n v="14000"/>
    <x v="2708"/>
    <x v="0"/>
  </r>
  <r>
    <d v="2022-01-29T00:00:00"/>
    <s v="Belo Horizonte"/>
    <x v="5"/>
    <n v="17500"/>
    <x v="2709"/>
    <x v="1"/>
  </r>
  <r>
    <d v="2022-01-29T00:00:00"/>
    <s v="Rio de Janeiro"/>
    <x v="1"/>
    <n v="10500"/>
    <x v="2710"/>
    <x v="0"/>
  </r>
  <r>
    <d v="2022-01-29T00:00:00"/>
    <s v="Rio de Janeiro"/>
    <x v="1"/>
    <n v="2500"/>
    <x v="2711"/>
    <x v="1"/>
  </r>
  <r>
    <d v="2022-01-29T00:00:00"/>
    <s v="Belo Horizonte"/>
    <x v="5"/>
    <n v="10600"/>
    <x v="2712"/>
    <x v="1"/>
  </r>
  <r>
    <d v="2022-01-29T00:00:00"/>
    <s v="Goiânia"/>
    <x v="2"/>
    <n v="10000"/>
    <x v="2713"/>
    <x v="1"/>
  </r>
  <r>
    <d v="2022-01-29T00:00:00"/>
    <s v="São Paulo"/>
    <x v="0"/>
    <n v="8000"/>
    <x v="2714"/>
    <x v="0"/>
  </r>
  <r>
    <d v="2022-01-29T00:00:00"/>
    <s v="Belo Horizonte"/>
    <x v="5"/>
    <n v="12500"/>
    <x v="2715"/>
    <x v="0"/>
  </r>
  <r>
    <d v="2022-01-30T00:00:00"/>
    <s v="Belo Horizonte"/>
    <x v="5"/>
    <n v="6300"/>
    <x v="2716"/>
    <x v="0"/>
  </r>
  <r>
    <d v="2022-01-30T00:00:00"/>
    <s v="São Paulo"/>
    <x v="0"/>
    <n v="3400"/>
    <x v="2717"/>
    <x v="1"/>
  </r>
  <r>
    <d v="2022-01-31T00:00:00"/>
    <s v="Curitiba"/>
    <x v="3"/>
    <n v="13600"/>
    <x v="423"/>
    <x v="1"/>
  </r>
  <r>
    <d v="2022-01-31T00:00:00"/>
    <s v="São Paulo"/>
    <x v="0"/>
    <n v="12500"/>
    <x v="2718"/>
    <x v="0"/>
  </r>
  <r>
    <d v="2022-01-31T00:00:00"/>
    <s v="Porto Alegre"/>
    <x v="4"/>
    <n v="10500"/>
    <x v="2719"/>
    <x v="1"/>
  </r>
  <r>
    <d v="2022-01-31T00:00:00"/>
    <s v="Niterói"/>
    <x v="1"/>
    <n v="4200"/>
    <x v="2720"/>
    <x v="1"/>
  </r>
  <r>
    <d v="2022-01-31T00:00:00"/>
    <s v="Guarulhos"/>
    <x v="0"/>
    <n v="12500"/>
    <x v="2721"/>
    <x v="1"/>
  </r>
  <r>
    <d v="2022-02-01T00:00:00"/>
    <s v="Curitiba"/>
    <x v="3"/>
    <n v="17000"/>
    <x v="2722"/>
    <x v="0"/>
  </r>
  <r>
    <d v="2022-02-01T00:00:00"/>
    <s v="Campinas"/>
    <x v="0"/>
    <n v="21200"/>
    <x v="2723"/>
    <x v="0"/>
  </r>
  <r>
    <d v="2022-02-01T00:00:00"/>
    <s v="São Paulo"/>
    <x v="0"/>
    <n v="6400"/>
    <x v="2724"/>
    <x v="1"/>
  </r>
  <r>
    <d v="2022-02-01T00:00:00"/>
    <s v="Porto Alegre"/>
    <x v="4"/>
    <n v="10600"/>
    <x v="2725"/>
    <x v="1"/>
  </r>
  <r>
    <d v="2022-02-02T00:00:00"/>
    <s v="Belo Horizonte"/>
    <x v="5"/>
    <n v="8000"/>
    <x v="2726"/>
    <x v="1"/>
  </r>
  <r>
    <d v="2022-02-02T00:00:00"/>
    <s v="São Paulo"/>
    <x v="0"/>
    <n v="5300"/>
    <x v="2727"/>
    <x v="0"/>
  </r>
  <r>
    <d v="2022-02-02T00:00:00"/>
    <s v="Rio de Janeiro"/>
    <x v="1"/>
    <n v="6400"/>
    <x v="2728"/>
    <x v="0"/>
  </r>
  <r>
    <d v="2022-02-02T00:00:00"/>
    <s v="Belo Horizonte"/>
    <x v="5"/>
    <n v="7500"/>
    <x v="993"/>
    <x v="0"/>
  </r>
  <r>
    <d v="2022-02-02T00:00:00"/>
    <s v="Belo Horizonte"/>
    <x v="5"/>
    <n v="2100"/>
    <x v="2729"/>
    <x v="0"/>
  </r>
  <r>
    <d v="2022-02-02T00:00:00"/>
    <s v="Curitiba"/>
    <x v="3"/>
    <n v="1600"/>
    <x v="2730"/>
    <x v="0"/>
  </r>
  <r>
    <d v="2022-02-02T00:00:00"/>
    <s v="Belo Horizonte"/>
    <x v="5"/>
    <n v="7500"/>
    <x v="2731"/>
    <x v="0"/>
  </r>
  <r>
    <d v="2022-02-02T00:00:00"/>
    <s v="São Paulo"/>
    <x v="0"/>
    <n v="4800"/>
    <x v="2732"/>
    <x v="1"/>
  </r>
  <r>
    <d v="2022-02-02T00:00:00"/>
    <s v="Goiânia"/>
    <x v="2"/>
    <n v="5000"/>
    <x v="2733"/>
    <x v="1"/>
  </r>
  <r>
    <d v="2022-02-02T00:00:00"/>
    <s v="Campinas"/>
    <x v="0"/>
    <n v="7000"/>
    <x v="2734"/>
    <x v="1"/>
  </r>
  <r>
    <d v="2022-02-02T00:00:00"/>
    <s v="Rio de Janeiro"/>
    <x v="1"/>
    <n v="3200"/>
    <x v="2735"/>
    <x v="0"/>
  </r>
  <r>
    <d v="2022-02-02T00:00:00"/>
    <s v="Guarulhos"/>
    <x v="0"/>
    <n v="21200"/>
    <x v="2736"/>
    <x v="0"/>
  </r>
  <r>
    <d v="2022-02-03T00:00:00"/>
    <s v="Curitiba"/>
    <x v="3"/>
    <n v="10500"/>
    <x v="2737"/>
    <x v="0"/>
  </r>
  <r>
    <d v="2022-02-03T00:00:00"/>
    <s v="Rio de Janeiro"/>
    <x v="1"/>
    <n v="5600"/>
    <x v="2738"/>
    <x v="1"/>
  </r>
  <r>
    <d v="2022-02-03T00:00:00"/>
    <s v="Belo Horizonte"/>
    <x v="5"/>
    <n v="13600"/>
    <x v="2739"/>
    <x v="0"/>
  </r>
  <r>
    <d v="2022-02-03T00:00:00"/>
    <s v="Rio de Janeiro"/>
    <x v="1"/>
    <n v="2500"/>
    <x v="2740"/>
    <x v="0"/>
  </r>
  <r>
    <d v="2022-02-03T00:00:00"/>
    <s v="São Paulo"/>
    <x v="0"/>
    <n v="10600"/>
    <x v="2618"/>
    <x v="1"/>
  </r>
  <r>
    <d v="2022-02-03T00:00:00"/>
    <s v="Guarulhos"/>
    <x v="0"/>
    <n v="2500"/>
    <x v="2568"/>
    <x v="1"/>
  </r>
  <r>
    <d v="2022-02-03T00:00:00"/>
    <s v="Belo Horizonte"/>
    <x v="5"/>
    <n v="4800"/>
    <x v="2741"/>
    <x v="1"/>
  </r>
  <r>
    <d v="2022-02-03T00:00:00"/>
    <s v="Rio de Janeiro"/>
    <x v="1"/>
    <n v="17500"/>
    <x v="2742"/>
    <x v="0"/>
  </r>
  <r>
    <d v="2022-02-03T00:00:00"/>
    <s v="Rio de Janeiro"/>
    <x v="1"/>
    <n v="17500"/>
    <x v="2595"/>
    <x v="1"/>
  </r>
  <r>
    <d v="2022-02-03T00:00:00"/>
    <s v="Guarulhos"/>
    <x v="0"/>
    <n v="7500"/>
    <x v="2743"/>
    <x v="0"/>
  </r>
  <r>
    <d v="2022-02-03T00:00:00"/>
    <s v="Campinas"/>
    <x v="0"/>
    <n v="26500"/>
    <x v="2744"/>
    <x v="1"/>
  </r>
  <r>
    <d v="2022-02-03T00:00:00"/>
    <s v="Goiânia"/>
    <x v="2"/>
    <n v="3400"/>
    <x v="2745"/>
    <x v="1"/>
  </r>
  <r>
    <d v="2022-02-03T00:00:00"/>
    <s v="São Paulo"/>
    <x v="0"/>
    <n v="6400"/>
    <x v="2746"/>
    <x v="1"/>
  </r>
  <r>
    <d v="2022-02-03T00:00:00"/>
    <s v="Niterói"/>
    <x v="1"/>
    <n v="8400"/>
    <x v="2747"/>
    <x v="1"/>
  </r>
  <r>
    <d v="2022-02-03T00:00:00"/>
    <s v="Goiânia"/>
    <x v="2"/>
    <n v="2500"/>
    <x v="1399"/>
    <x v="0"/>
  </r>
  <r>
    <d v="2022-02-03T00:00:00"/>
    <s v="Rio de Janeiro"/>
    <x v="1"/>
    <n v="26500"/>
    <x v="2748"/>
    <x v="0"/>
  </r>
  <r>
    <d v="2022-02-04T00:00:00"/>
    <s v="Goiânia"/>
    <x v="2"/>
    <n v="15900"/>
    <x v="2749"/>
    <x v="0"/>
  </r>
  <r>
    <d v="2022-02-04T00:00:00"/>
    <s v="Goiânia"/>
    <x v="2"/>
    <n v="21200"/>
    <x v="2750"/>
    <x v="1"/>
  </r>
  <r>
    <d v="2022-02-04T00:00:00"/>
    <s v="Porto Alegre"/>
    <x v="4"/>
    <n v="10200"/>
    <x v="2103"/>
    <x v="1"/>
  </r>
  <r>
    <d v="2022-02-04T00:00:00"/>
    <s v="Belo Horizonte"/>
    <x v="5"/>
    <n v="1600"/>
    <x v="2751"/>
    <x v="0"/>
  </r>
  <r>
    <d v="2022-02-04T00:00:00"/>
    <s v="Niterói"/>
    <x v="1"/>
    <n v="10000"/>
    <x v="2752"/>
    <x v="1"/>
  </r>
  <r>
    <d v="2022-02-04T00:00:00"/>
    <s v="Goiânia"/>
    <x v="2"/>
    <n v="2800"/>
    <x v="2753"/>
    <x v="0"/>
  </r>
  <r>
    <d v="2022-02-04T00:00:00"/>
    <s v="Rio de Janeiro"/>
    <x v="1"/>
    <n v="5300"/>
    <x v="2754"/>
    <x v="0"/>
  </r>
  <r>
    <d v="2022-02-04T00:00:00"/>
    <s v="Campinas"/>
    <x v="0"/>
    <n v="10600"/>
    <x v="2755"/>
    <x v="0"/>
  </r>
  <r>
    <d v="2022-02-04T00:00:00"/>
    <s v="Belo Horizonte"/>
    <x v="5"/>
    <n v="7000"/>
    <x v="2756"/>
    <x v="1"/>
  </r>
  <r>
    <d v="2022-02-04T00:00:00"/>
    <s v="Goiânia"/>
    <x v="2"/>
    <n v="5300"/>
    <x v="2757"/>
    <x v="0"/>
  </r>
  <r>
    <d v="2022-02-04T00:00:00"/>
    <s v="Porto Alegre"/>
    <x v="4"/>
    <n v="8000"/>
    <x v="2758"/>
    <x v="1"/>
  </r>
  <r>
    <d v="2022-02-04T00:00:00"/>
    <s v="Belo Horizonte"/>
    <x v="5"/>
    <n v="3500"/>
    <x v="2759"/>
    <x v="0"/>
  </r>
  <r>
    <d v="2022-02-04T00:00:00"/>
    <s v="São Paulo"/>
    <x v="0"/>
    <n v="10600"/>
    <x v="2760"/>
    <x v="1"/>
  </r>
  <r>
    <d v="2022-02-04T00:00:00"/>
    <s v="Rio de Janeiro"/>
    <x v="1"/>
    <n v="14000"/>
    <x v="2761"/>
    <x v="0"/>
  </r>
  <r>
    <d v="2022-02-04T00:00:00"/>
    <s v="Porto Alegre"/>
    <x v="4"/>
    <n v="7500"/>
    <x v="2762"/>
    <x v="0"/>
  </r>
  <r>
    <d v="2022-02-05T00:00:00"/>
    <s v="Campinas"/>
    <x v="0"/>
    <n v="3500"/>
    <x v="2763"/>
    <x v="1"/>
  </r>
  <r>
    <d v="2022-02-05T00:00:00"/>
    <s v="Rio de Janeiro"/>
    <x v="1"/>
    <n v="3500"/>
    <x v="2764"/>
    <x v="0"/>
  </r>
  <r>
    <d v="2022-02-05T00:00:00"/>
    <s v="Curitiba"/>
    <x v="3"/>
    <n v="26500"/>
    <x v="2699"/>
    <x v="1"/>
  </r>
  <r>
    <d v="2022-02-05T00:00:00"/>
    <s v="Campinas"/>
    <x v="0"/>
    <n v="8000"/>
    <x v="2765"/>
    <x v="0"/>
  </r>
  <r>
    <d v="2022-02-05T00:00:00"/>
    <s v="São Paulo"/>
    <x v="0"/>
    <n v="1600"/>
    <x v="2766"/>
    <x v="1"/>
  </r>
  <r>
    <d v="2022-02-06T00:00:00"/>
    <s v="Rio de Janeiro"/>
    <x v="1"/>
    <n v="4200"/>
    <x v="2767"/>
    <x v="1"/>
  </r>
  <r>
    <d v="2022-02-06T00:00:00"/>
    <s v="Belo Horizonte"/>
    <x v="5"/>
    <n v="5300"/>
    <x v="2768"/>
    <x v="0"/>
  </r>
  <r>
    <d v="2022-02-06T00:00:00"/>
    <s v="Porto Alegre"/>
    <x v="4"/>
    <n v="5300"/>
    <x v="2769"/>
    <x v="0"/>
  </r>
  <r>
    <d v="2022-02-06T00:00:00"/>
    <s v="Curitiba"/>
    <x v="3"/>
    <n v="5300"/>
    <x v="2770"/>
    <x v="0"/>
  </r>
  <r>
    <d v="2022-02-06T00:00:00"/>
    <s v="Belo Horizonte"/>
    <x v="5"/>
    <n v="5300"/>
    <x v="2771"/>
    <x v="0"/>
  </r>
  <r>
    <d v="2022-02-06T00:00:00"/>
    <s v="Campinas"/>
    <x v="0"/>
    <n v="15900"/>
    <x v="2772"/>
    <x v="1"/>
  </r>
  <r>
    <d v="2022-02-06T00:00:00"/>
    <s v="Porto Alegre"/>
    <x v="4"/>
    <n v="21200"/>
    <x v="2773"/>
    <x v="0"/>
  </r>
  <r>
    <d v="2022-02-07T00:00:00"/>
    <s v="São Paulo"/>
    <x v="0"/>
    <n v="7500"/>
    <x v="208"/>
    <x v="0"/>
  </r>
  <r>
    <d v="2022-02-08T00:00:00"/>
    <s v="Niterói"/>
    <x v="1"/>
    <n v="10500"/>
    <x v="2774"/>
    <x v="0"/>
  </r>
  <r>
    <d v="2022-02-08T00:00:00"/>
    <s v="Guarulhos"/>
    <x v="0"/>
    <n v="7000"/>
    <x v="1841"/>
    <x v="0"/>
  </r>
  <r>
    <d v="2022-02-08T00:00:00"/>
    <s v="Niterói"/>
    <x v="1"/>
    <n v="5000"/>
    <x v="2775"/>
    <x v="0"/>
  </r>
  <r>
    <d v="2022-02-08T00:00:00"/>
    <s v="São Paulo"/>
    <x v="0"/>
    <n v="26500"/>
    <x v="887"/>
    <x v="0"/>
  </r>
  <r>
    <d v="2022-02-08T00:00:00"/>
    <s v="Goiânia"/>
    <x v="2"/>
    <n v="10500"/>
    <x v="2776"/>
    <x v="1"/>
  </r>
  <r>
    <d v="2022-02-08T00:00:00"/>
    <s v="Goiânia"/>
    <x v="2"/>
    <n v="15900"/>
    <x v="2777"/>
    <x v="1"/>
  </r>
  <r>
    <d v="2022-02-08T00:00:00"/>
    <s v="Goiânia"/>
    <x v="2"/>
    <n v="7500"/>
    <x v="1155"/>
    <x v="1"/>
  </r>
  <r>
    <d v="2022-02-08T00:00:00"/>
    <s v="Guarulhos"/>
    <x v="0"/>
    <n v="17000"/>
    <x v="2778"/>
    <x v="1"/>
  </r>
  <r>
    <d v="2022-02-08T00:00:00"/>
    <s v="São Paulo"/>
    <x v="0"/>
    <n v="10600"/>
    <x v="2255"/>
    <x v="0"/>
  </r>
  <r>
    <d v="2022-02-08T00:00:00"/>
    <s v="Guarulhos"/>
    <x v="0"/>
    <n v="7500"/>
    <x v="2779"/>
    <x v="1"/>
  </r>
  <r>
    <d v="2022-02-08T00:00:00"/>
    <s v="São Paulo"/>
    <x v="0"/>
    <n v="14000"/>
    <x v="2780"/>
    <x v="0"/>
  </r>
  <r>
    <d v="2022-02-08T00:00:00"/>
    <s v="Campinas"/>
    <x v="0"/>
    <n v="5300"/>
    <x v="2781"/>
    <x v="0"/>
  </r>
  <r>
    <d v="2022-02-08T00:00:00"/>
    <s v="Belo Horizonte"/>
    <x v="5"/>
    <n v="21200"/>
    <x v="2782"/>
    <x v="0"/>
  </r>
  <r>
    <d v="2022-02-08T00:00:00"/>
    <s v="Rio de Janeiro"/>
    <x v="1"/>
    <n v="5300"/>
    <x v="2783"/>
    <x v="1"/>
  </r>
  <r>
    <d v="2022-02-08T00:00:00"/>
    <s v="Belo Horizonte"/>
    <x v="5"/>
    <n v="10000"/>
    <x v="2784"/>
    <x v="0"/>
  </r>
  <r>
    <d v="2022-02-08T00:00:00"/>
    <s v="Belo Horizonte"/>
    <x v="5"/>
    <n v="26500"/>
    <x v="375"/>
    <x v="0"/>
  </r>
  <r>
    <d v="2022-02-08T00:00:00"/>
    <s v="São Paulo"/>
    <x v="0"/>
    <n v="21200"/>
    <x v="2785"/>
    <x v="1"/>
  </r>
  <r>
    <d v="2022-02-08T00:00:00"/>
    <s v="Goiânia"/>
    <x v="2"/>
    <n v="14000"/>
    <x v="2786"/>
    <x v="1"/>
  </r>
  <r>
    <d v="2022-02-08T00:00:00"/>
    <s v="Goiânia"/>
    <x v="2"/>
    <n v="4200"/>
    <x v="2787"/>
    <x v="0"/>
  </r>
  <r>
    <d v="2022-02-08T00:00:00"/>
    <s v="Belo Horizonte"/>
    <x v="5"/>
    <n v="5000"/>
    <x v="2788"/>
    <x v="0"/>
  </r>
  <r>
    <d v="2022-02-08T00:00:00"/>
    <s v="Guarulhos"/>
    <x v="0"/>
    <n v="6800"/>
    <x v="2789"/>
    <x v="0"/>
  </r>
  <r>
    <d v="2022-02-08T00:00:00"/>
    <s v="Belo Horizonte"/>
    <x v="5"/>
    <n v="10600"/>
    <x v="2790"/>
    <x v="0"/>
  </r>
  <r>
    <d v="2022-02-08T00:00:00"/>
    <s v="Goiânia"/>
    <x v="2"/>
    <n v="21200"/>
    <x v="2791"/>
    <x v="0"/>
  </r>
  <r>
    <d v="2022-02-08T00:00:00"/>
    <s v="Guarulhos"/>
    <x v="0"/>
    <n v="10500"/>
    <x v="2792"/>
    <x v="0"/>
  </r>
  <r>
    <d v="2022-02-08T00:00:00"/>
    <s v="Niterói"/>
    <x v="1"/>
    <n v="10000"/>
    <x v="2793"/>
    <x v="0"/>
  </r>
  <r>
    <d v="2022-02-08T00:00:00"/>
    <s v="Guarulhos"/>
    <x v="0"/>
    <n v="13600"/>
    <x v="2794"/>
    <x v="1"/>
  </r>
  <r>
    <d v="2022-02-09T00:00:00"/>
    <s v="Campinas"/>
    <x v="0"/>
    <n v="12500"/>
    <x v="1172"/>
    <x v="1"/>
  </r>
  <r>
    <d v="2022-02-09T00:00:00"/>
    <s v="Guarulhos"/>
    <x v="0"/>
    <n v="3200"/>
    <x v="2795"/>
    <x v="0"/>
  </r>
  <r>
    <d v="2022-02-09T00:00:00"/>
    <s v="Guarulhos"/>
    <x v="0"/>
    <n v="5300"/>
    <x v="2796"/>
    <x v="1"/>
  </r>
  <r>
    <d v="2022-02-09T00:00:00"/>
    <s v="São Paulo"/>
    <x v="0"/>
    <n v="10500"/>
    <x v="2797"/>
    <x v="1"/>
  </r>
  <r>
    <d v="2022-02-10T00:00:00"/>
    <s v="São Paulo"/>
    <x v="0"/>
    <n v="2100"/>
    <x v="2798"/>
    <x v="0"/>
  </r>
  <r>
    <d v="2022-02-10T00:00:00"/>
    <s v="Belo Horizonte"/>
    <x v="5"/>
    <n v="8400"/>
    <x v="2562"/>
    <x v="1"/>
  </r>
  <r>
    <d v="2022-02-10T00:00:00"/>
    <s v="São Paulo"/>
    <x v="0"/>
    <n v="5600"/>
    <x v="2799"/>
    <x v="0"/>
  </r>
  <r>
    <d v="2022-02-10T00:00:00"/>
    <s v="Belo Horizonte"/>
    <x v="5"/>
    <n v="26500"/>
    <x v="1306"/>
    <x v="0"/>
  </r>
  <r>
    <d v="2022-02-10T00:00:00"/>
    <s v="Curitiba"/>
    <x v="3"/>
    <n v="6300"/>
    <x v="2800"/>
    <x v="1"/>
  </r>
  <r>
    <d v="2022-02-10T00:00:00"/>
    <s v="Belo Horizonte"/>
    <x v="5"/>
    <n v="2500"/>
    <x v="2801"/>
    <x v="1"/>
  </r>
  <r>
    <d v="2022-02-11T00:00:00"/>
    <s v="Belo Horizonte"/>
    <x v="5"/>
    <n v="21200"/>
    <x v="2802"/>
    <x v="0"/>
  </r>
  <r>
    <d v="2022-02-11T00:00:00"/>
    <s v="Rio de Janeiro"/>
    <x v="1"/>
    <n v="7500"/>
    <x v="2803"/>
    <x v="1"/>
  </r>
  <r>
    <d v="2022-02-11T00:00:00"/>
    <s v="São Paulo"/>
    <x v="0"/>
    <n v="2800"/>
    <x v="2804"/>
    <x v="0"/>
  </r>
  <r>
    <d v="2022-02-12T00:00:00"/>
    <s v="Niterói"/>
    <x v="1"/>
    <n v="8400"/>
    <x v="2805"/>
    <x v="1"/>
  </r>
  <r>
    <d v="2022-02-12T00:00:00"/>
    <s v="São Paulo"/>
    <x v="0"/>
    <n v="7500"/>
    <x v="2806"/>
    <x v="0"/>
  </r>
  <r>
    <d v="2022-02-12T00:00:00"/>
    <s v="Guarulhos"/>
    <x v="0"/>
    <n v="4200"/>
    <x v="595"/>
    <x v="0"/>
  </r>
  <r>
    <d v="2022-02-14T00:00:00"/>
    <s v="Rio de Janeiro"/>
    <x v="1"/>
    <n v="12500"/>
    <x v="2807"/>
    <x v="0"/>
  </r>
  <r>
    <d v="2022-02-15T00:00:00"/>
    <s v="Belo Horizonte"/>
    <x v="5"/>
    <n v="2500"/>
    <x v="2808"/>
    <x v="1"/>
  </r>
  <r>
    <d v="2022-02-15T00:00:00"/>
    <s v="Belo Horizonte"/>
    <x v="5"/>
    <n v="5000"/>
    <x v="2809"/>
    <x v="0"/>
  </r>
  <r>
    <d v="2022-02-15T00:00:00"/>
    <s v="Niterói"/>
    <x v="1"/>
    <n v="8400"/>
    <x v="2810"/>
    <x v="1"/>
  </r>
  <r>
    <d v="2022-02-15T00:00:00"/>
    <s v="Goiânia"/>
    <x v="2"/>
    <n v="6800"/>
    <x v="2811"/>
    <x v="0"/>
  </r>
  <r>
    <d v="2022-02-16T00:00:00"/>
    <s v="Belo Horizonte"/>
    <x v="5"/>
    <n v="21200"/>
    <x v="2812"/>
    <x v="1"/>
  </r>
  <r>
    <d v="2022-02-16T00:00:00"/>
    <s v="Belo Horizonte"/>
    <x v="5"/>
    <n v="10600"/>
    <x v="2813"/>
    <x v="1"/>
  </r>
  <r>
    <d v="2022-02-16T00:00:00"/>
    <s v="Goiânia"/>
    <x v="2"/>
    <n v="10000"/>
    <x v="2814"/>
    <x v="1"/>
  </r>
  <r>
    <d v="2022-02-17T00:00:00"/>
    <s v="Campinas"/>
    <x v="0"/>
    <n v="12500"/>
    <x v="2815"/>
    <x v="1"/>
  </r>
  <r>
    <d v="2022-02-17T00:00:00"/>
    <s v="Campinas"/>
    <x v="0"/>
    <n v="15900"/>
    <x v="2816"/>
    <x v="0"/>
  </r>
  <r>
    <d v="2022-02-17T00:00:00"/>
    <s v="Curitiba"/>
    <x v="3"/>
    <n v="2500"/>
    <x v="2817"/>
    <x v="1"/>
  </r>
  <r>
    <d v="2022-02-17T00:00:00"/>
    <s v="Niterói"/>
    <x v="1"/>
    <n v="3500"/>
    <x v="2818"/>
    <x v="0"/>
  </r>
  <r>
    <d v="2022-02-17T00:00:00"/>
    <s v="Goiânia"/>
    <x v="2"/>
    <n v="5300"/>
    <x v="2819"/>
    <x v="1"/>
  </r>
  <r>
    <d v="2022-02-17T00:00:00"/>
    <s v="Campinas"/>
    <x v="0"/>
    <n v="2100"/>
    <x v="2820"/>
    <x v="0"/>
  </r>
  <r>
    <d v="2022-02-18T00:00:00"/>
    <s v="Goiânia"/>
    <x v="2"/>
    <n v="4200"/>
    <x v="2821"/>
    <x v="0"/>
  </r>
  <r>
    <d v="2022-02-18T00:00:00"/>
    <s v="Curitiba"/>
    <x v="3"/>
    <n v="2100"/>
    <x v="621"/>
    <x v="0"/>
  </r>
  <r>
    <d v="2022-02-18T00:00:00"/>
    <s v="Porto Alegre"/>
    <x v="4"/>
    <n v="3400"/>
    <x v="2822"/>
    <x v="0"/>
  </r>
  <r>
    <d v="2022-02-19T00:00:00"/>
    <s v="Belo Horizonte"/>
    <x v="5"/>
    <n v="8400"/>
    <x v="2823"/>
    <x v="0"/>
  </r>
  <r>
    <d v="2022-02-19T00:00:00"/>
    <s v="Niterói"/>
    <x v="1"/>
    <n v="5300"/>
    <x v="683"/>
    <x v="0"/>
  </r>
  <r>
    <d v="2022-02-20T00:00:00"/>
    <s v="Guarulhos"/>
    <x v="0"/>
    <n v="10500"/>
    <x v="2824"/>
    <x v="0"/>
  </r>
  <r>
    <d v="2022-02-21T00:00:00"/>
    <s v="Recife"/>
    <x v="6"/>
    <n v="3200"/>
    <x v="2825"/>
    <x v="0"/>
  </r>
  <r>
    <d v="2022-02-21T00:00:00"/>
    <s v="São Paulo"/>
    <x v="0"/>
    <n v="15900"/>
    <x v="2826"/>
    <x v="1"/>
  </r>
  <r>
    <d v="2022-02-21T00:00:00"/>
    <s v="Guarulhos"/>
    <x v="0"/>
    <n v="10600"/>
    <x v="2827"/>
    <x v="0"/>
  </r>
  <r>
    <d v="2022-02-22T00:00:00"/>
    <s v="Goiânia"/>
    <x v="2"/>
    <n v="7000"/>
    <x v="2828"/>
    <x v="1"/>
  </r>
  <r>
    <d v="2022-02-22T00:00:00"/>
    <s v="São Paulo"/>
    <x v="0"/>
    <n v="12500"/>
    <x v="2829"/>
    <x v="0"/>
  </r>
  <r>
    <d v="2022-02-22T00:00:00"/>
    <s v="Campinas"/>
    <x v="0"/>
    <n v="8000"/>
    <x v="257"/>
    <x v="1"/>
  </r>
  <r>
    <d v="2022-02-22T00:00:00"/>
    <s v="Recife"/>
    <x v="6"/>
    <n v="21200"/>
    <x v="2830"/>
    <x v="1"/>
  </r>
  <r>
    <d v="2022-02-22T00:00:00"/>
    <s v="Recife"/>
    <x v="6"/>
    <n v="7000"/>
    <x v="2831"/>
    <x v="0"/>
  </r>
  <r>
    <d v="2022-02-22T00:00:00"/>
    <s v="Niterói"/>
    <x v="1"/>
    <n v="5000"/>
    <x v="2832"/>
    <x v="1"/>
  </r>
  <r>
    <d v="2022-02-23T00:00:00"/>
    <s v="Guarulhos"/>
    <x v="0"/>
    <n v="3500"/>
    <x v="2833"/>
    <x v="0"/>
  </r>
  <r>
    <d v="2022-02-23T00:00:00"/>
    <s v="Goiânia"/>
    <x v="2"/>
    <n v="12500"/>
    <x v="2834"/>
    <x v="1"/>
  </r>
  <r>
    <d v="2022-02-24T00:00:00"/>
    <s v="Belo Horizonte"/>
    <x v="5"/>
    <n v="5000"/>
    <x v="2835"/>
    <x v="0"/>
  </r>
  <r>
    <d v="2022-02-24T00:00:00"/>
    <s v="Goiânia"/>
    <x v="2"/>
    <n v="13600"/>
    <x v="2836"/>
    <x v="1"/>
  </r>
  <r>
    <d v="2022-02-24T00:00:00"/>
    <s v="Goiânia"/>
    <x v="2"/>
    <n v="2500"/>
    <x v="2837"/>
    <x v="1"/>
  </r>
  <r>
    <d v="2022-02-24T00:00:00"/>
    <s v="Curitiba"/>
    <x v="3"/>
    <n v="7000"/>
    <x v="2838"/>
    <x v="0"/>
  </r>
  <r>
    <d v="2022-02-24T00:00:00"/>
    <s v="Niterói"/>
    <x v="1"/>
    <n v="5300"/>
    <x v="2839"/>
    <x v="0"/>
  </r>
  <r>
    <d v="2022-02-24T00:00:00"/>
    <s v="Belo Horizonte"/>
    <x v="5"/>
    <n v="15900"/>
    <x v="2840"/>
    <x v="1"/>
  </r>
  <r>
    <d v="2022-02-24T00:00:00"/>
    <s v="Campinas"/>
    <x v="0"/>
    <n v="15900"/>
    <x v="2841"/>
    <x v="0"/>
  </r>
  <r>
    <d v="2022-02-25T00:00:00"/>
    <s v="Rio de Janeiro"/>
    <x v="1"/>
    <n v="1400"/>
    <x v="2842"/>
    <x v="0"/>
  </r>
  <r>
    <d v="2022-02-25T00:00:00"/>
    <s v="Guarulhos"/>
    <x v="0"/>
    <n v="10600"/>
    <x v="921"/>
    <x v="1"/>
  </r>
  <r>
    <d v="2022-02-25T00:00:00"/>
    <s v="Belo Horizonte"/>
    <x v="5"/>
    <n v="5600"/>
    <x v="2843"/>
    <x v="0"/>
  </r>
  <r>
    <d v="2022-02-25T00:00:00"/>
    <s v="Goiânia"/>
    <x v="2"/>
    <n v="10000"/>
    <x v="2844"/>
    <x v="0"/>
  </r>
  <r>
    <d v="2022-02-25T00:00:00"/>
    <s v="Rio de Janeiro"/>
    <x v="1"/>
    <n v="5300"/>
    <x v="2845"/>
    <x v="0"/>
  </r>
  <r>
    <d v="2022-02-25T00:00:00"/>
    <s v="São Paulo"/>
    <x v="0"/>
    <n v="5000"/>
    <x v="2846"/>
    <x v="1"/>
  </r>
  <r>
    <d v="2022-02-25T00:00:00"/>
    <s v="Belo Horizonte"/>
    <x v="5"/>
    <n v="7000"/>
    <x v="2847"/>
    <x v="0"/>
  </r>
  <r>
    <d v="2022-02-25T00:00:00"/>
    <s v="São Paulo"/>
    <x v="0"/>
    <n v="26500"/>
    <x v="2848"/>
    <x v="0"/>
  </r>
  <r>
    <d v="2022-02-26T00:00:00"/>
    <s v="Recife"/>
    <x v="6"/>
    <n v="10500"/>
    <x v="2849"/>
    <x v="0"/>
  </r>
  <r>
    <d v="2022-02-26T00:00:00"/>
    <s v="Porto Alegre"/>
    <x v="4"/>
    <n v="21200"/>
    <x v="2850"/>
    <x v="0"/>
  </r>
  <r>
    <d v="2022-02-26T00:00:00"/>
    <s v="Guarulhos"/>
    <x v="0"/>
    <n v="10000"/>
    <x v="2851"/>
    <x v="1"/>
  </r>
  <r>
    <d v="2022-02-27T00:00:00"/>
    <s v="Goiânia"/>
    <x v="2"/>
    <n v="4200"/>
    <x v="2852"/>
    <x v="1"/>
  </r>
  <r>
    <d v="2022-02-28T00:00:00"/>
    <s v="Guarulhos"/>
    <x v="0"/>
    <n v="15900"/>
    <x v="2853"/>
    <x v="0"/>
  </r>
  <r>
    <d v="2022-02-28T00:00:00"/>
    <s v="Belo Horizonte"/>
    <x v="5"/>
    <n v="2500"/>
    <x v="2854"/>
    <x v="1"/>
  </r>
  <r>
    <d v="2022-03-01T00:00:00"/>
    <s v="Niterói"/>
    <x v="1"/>
    <n v="6800"/>
    <x v="212"/>
    <x v="1"/>
  </r>
  <r>
    <d v="2022-03-02T00:00:00"/>
    <s v="Curitiba"/>
    <x v="3"/>
    <n v="26500"/>
    <x v="2855"/>
    <x v="1"/>
  </r>
  <r>
    <d v="2022-03-02T00:00:00"/>
    <s v="Guarulhos"/>
    <x v="0"/>
    <n v="7500"/>
    <x v="2856"/>
    <x v="0"/>
  </r>
  <r>
    <d v="2022-03-02T00:00:00"/>
    <s v="Belo Horizonte"/>
    <x v="5"/>
    <n v="10000"/>
    <x v="2857"/>
    <x v="1"/>
  </r>
  <r>
    <d v="2022-03-02T00:00:00"/>
    <s v="Campinas"/>
    <x v="0"/>
    <n v="7000"/>
    <x v="2858"/>
    <x v="1"/>
  </r>
  <r>
    <d v="2022-03-02T00:00:00"/>
    <s v="Rio de Janeiro"/>
    <x v="1"/>
    <n v="15900"/>
    <x v="2859"/>
    <x v="1"/>
  </r>
  <r>
    <d v="2022-03-02T00:00:00"/>
    <s v="São Paulo"/>
    <x v="0"/>
    <n v="13600"/>
    <x v="2860"/>
    <x v="0"/>
  </r>
  <r>
    <d v="2022-03-02T00:00:00"/>
    <s v="Niterói"/>
    <x v="1"/>
    <n v="6300"/>
    <x v="752"/>
    <x v="1"/>
  </r>
  <r>
    <d v="2022-03-03T00:00:00"/>
    <s v="Rio de Janeiro"/>
    <x v="1"/>
    <n v="6400"/>
    <x v="2861"/>
    <x v="1"/>
  </r>
  <r>
    <d v="2022-03-03T00:00:00"/>
    <s v="São Paulo"/>
    <x v="0"/>
    <n v="21200"/>
    <x v="2862"/>
    <x v="0"/>
  </r>
  <r>
    <d v="2022-03-03T00:00:00"/>
    <s v="Belo Horizonte"/>
    <x v="5"/>
    <n v="1400"/>
    <x v="2863"/>
    <x v="1"/>
  </r>
  <r>
    <d v="2022-03-03T00:00:00"/>
    <s v="Belo Horizonte"/>
    <x v="5"/>
    <n v="14000"/>
    <x v="2864"/>
    <x v="0"/>
  </r>
  <r>
    <d v="2022-03-03T00:00:00"/>
    <s v="Niterói"/>
    <x v="1"/>
    <n v="12500"/>
    <x v="239"/>
    <x v="0"/>
  </r>
  <r>
    <d v="2022-03-03T00:00:00"/>
    <s v="Campinas"/>
    <x v="0"/>
    <n v="12500"/>
    <x v="2865"/>
    <x v="0"/>
  </r>
  <r>
    <d v="2022-03-03T00:00:00"/>
    <s v="Niterói"/>
    <x v="1"/>
    <n v="10600"/>
    <x v="2866"/>
    <x v="0"/>
  </r>
  <r>
    <d v="2022-03-03T00:00:00"/>
    <s v="Goiânia"/>
    <x v="2"/>
    <n v="15900"/>
    <x v="2867"/>
    <x v="0"/>
  </r>
  <r>
    <d v="2022-03-04T00:00:00"/>
    <s v="Goiânia"/>
    <x v="2"/>
    <n v="21200"/>
    <x v="746"/>
    <x v="1"/>
  </r>
  <r>
    <d v="2022-03-04T00:00:00"/>
    <s v="São Paulo"/>
    <x v="0"/>
    <n v="7500"/>
    <x v="2868"/>
    <x v="1"/>
  </r>
  <r>
    <d v="2022-03-04T00:00:00"/>
    <s v="Porto Alegre"/>
    <x v="4"/>
    <n v="4200"/>
    <x v="2869"/>
    <x v="0"/>
  </r>
  <r>
    <d v="2022-03-04T00:00:00"/>
    <s v="Recife"/>
    <x v="6"/>
    <n v="2800"/>
    <x v="2870"/>
    <x v="0"/>
  </r>
  <r>
    <d v="2022-03-05T00:00:00"/>
    <s v="São Paulo"/>
    <x v="0"/>
    <n v="3200"/>
    <x v="2871"/>
    <x v="1"/>
  </r>
  <r>
    <d v="2022-03-05T00:00:00"/>
    <s v="São Paulo"/>
    <x v="0"/>
    <n v="5300"/>
    <x v="2872"/>
    <x v="0"/>
  </r>
  <r>
    <d v="2022-03-05T00:00:00"/>
    <s v="Belo Horizonte"/>
    <x v="5"/>
    <n v="4200"/>
    <x v="2873"/>
    <x v="1"/>
  </r>
  <r>
    <d v="2022-03-05T00:00:00"/>
    <s v="São Paulo"/>
    <x v="0"/>
    <n v="10500"/>
    <x v="2874"/>
    <x v="0"/>
  </r>
  <r>
    <d v="2022-03-05T00:00:00"/>
    <s v="São Paulo"/>
    <x v="0"/>
    <n v="1400"/>
    <x v="2875"/>
    <x v="1"/>
  </r>
  <r>
    <d v="2022-03-05T00:00:00"/>
    <s v="Curitiba"/>
    <x v="3"/>
    <n v="12500"/>
    <x v="2876"/>
    <x v="0"/>
  </r>
  <r>
    <d v="2022-03-05T00:00:00"/>
    <s v="São Paulo"/>
    <x v="0"/>
    <n v="1600"/>
    <x v="2877"/>
    <x v="0"/>
  </r>
  <r>
    <d v="2022-03-06T00:00:00"/>
    <s v="Rio de Janeiro"/>
    <x v="1"/>
    <n v="6300"/>
    <x v="2878"/>
    <x v="1"/>
  </r>
  <r>
    <d v="2022-03-06T00:00:00"/>
    <s v="Goiânia"/>
    <x v="2"/>
    <n v="10200"/>
    <x v="2879"/>
    <x v="0"/>
  </r>
  <r>
    <d v="2022-03-06T00:00:00"/>
    <s v="Campinas"/>
    <x v="0"/>
    <n v="5300"/>
    <x v="2880"/>
    <x v="0"/>
  </r>
  <r>
    <d v="2022-03-06T00:00:00"/>
    <s v="Campinas"/>
    <x v="0"/>
    <n v="15900"/>
    <x v="2881"/>
    <x v="1"/>
  </r>
  <r>
    <d v="2022-03-06T00:00:00"/>
    <s v="Porto Alegre"/>
    <x v="4"/>
    <n v="10600"/>
    <x v="2882"/>
    <x v="1"/>
  </r>
  <r>
    <d v="2022-03-06T00:00:00"/>
    <s v="Porto Alegre"/>
    <x v="4"/>
    <n v="5000"/>
    <x v="2883"/>
    <x v="0"/>
  </r>
  <r>
    <d v="2022-03-07T00:00:00"/>
    <s v="São Paulo"/>
    <x v="0"/>
    <n v="10600"/>
    <x v="2884"/>
    <x v="0"/>
  </r>
  <r>
    <d v="2022-03-08T00:00:00"/>
    <s v="Curitiba"/>
    <x v="3"/>
    <n v="26500"/>
    <x v="2885"/>
    <x v="0"/>
  </r>
  <r>
    <d v="2022-03-09T00:00:00"/>
    <s v="Niterói"/>
    <x v="1"/>
    <n v="6300"/>
    <x v="2886"/>
    <x v="1"/>
  </r>
  <r>
    <d v="2022-03-09T00:00:00"/>
    <s v="São Paulo"/>
    <x v="0"/>
    <n v="15900"/>
    <x v="1644"/>
    <x v="0"/>
  </r>
  <r>
    <d v="2022-03-09T00:00:00"/>
    <s v="Campinas"/>
    <x v="0"/>
    <n v="15900"/>
    <x v="2887"/>
    <x v="1"/>
  </r>
  <r>
    <d v="2022-03-09T00:00:00"/>
    <s v="Campinas"/>
    <x v="0"/>
    <n v="2500"/>
    <x v="2888"/>
    <x v="1"/>
  </r>
  <r>
    <d v="2022-03-09T00:00:00"/>
    <s v="São Paulo"/>
    <x v="0"/>
    <n v="10000"/>
    <x v="2889"/>
    <x v="0"/>
  </r>
  <r>
    <d v="2022-03-09T00:00:00"/>
    <s v="São Paulo"/>
    <x v="0"/>
    <n v="5300"/>
    <x v="2890"/>
    <x v="0"/>
  </r>
  <r>
    <d v="2022-03-09T00:00:00"/>
    <s v="Campinas"/>
    <x v="0"/>
    <n v="3500"/>
    <x v="2891"/>
    <x v="0"/>
  </r>
  <r>
    <d v="2022-03-09T00:00:00"/>
    <s v="São Paulo"/>
    <x v="0"/>
    <n v="5300"/>
    <x v="2892"/>
    <x v="1"/>
  </r>
  <r>
    <d v="2022-03-09T00:00:00"/>
    <s v="Porto Alegre"/>
    <x v="4"/>
    <n v="26500"/>
    <x v="2893"/>
    <x v="0"/>
  </r>
  <r>
    <d v="2022-03-09T00:00:00"/>
    <s v="São Paulo"/>
    <x v="0"/>
    <n v="12500"/>
    <x v="2894"/>
    <x v="0"/>
  </r>
  <r>
    <d v="2022-03-09T00:00:00"/>
    <s v="Rio de Janeiro"/>
    <x v="1"/>
    <n v="6400"/>
    <x v="2895"/>
    <x v="0"/>
  </r>
  <r>
    <d v="2022-03-10T00:00:00"/>
    <s v="São Paulo"/>
    <x v="0"/>
    <n v="4200"/>
    <x v="2896"/>
    <x v="1"/>
  </r>
  <r>
    <d v="2022-03-10T00:00:00"/>
    <s v="Belo Horizonte"/>
    <x v="5"/>
    <n v="15900"/>
    <x v="2897"/>
    <x v="1"/>
  </r>
  <r>
    <d v="2022-03-10T00:00:00"/>
    <s v="Belo Horizonte"/>
    <x v="5"/>
    <n v="26500"/>
    <x v="2898"/>
    <x v="0"/>
  </r>
  <r>
    <d v="2022-03-10T00:00:00"/>
    <s v="Campinas"/>
    <x v="0"/>
    <n v="1600"/>
    <x v="2899"/>
    <x v="1"/>
  </r>
  <r>
    <d v="2022-03-10T00:00:00"/>
    <s v="São Paulo"/>
    <x v="0"/>
    <n v="2500"/>
    <x v="2900"/>
    <x v="1"/>
  </r>
  <r>
    <d v="2022-03-10T00:00:00"/>
    <s v="São Paulo"/>
    <x v="0"/>
    <n v="17500"/>
    <x v="2901"/>
    <x v="1"/>
  </r>
  <r>
    <d v="2022-03-10T00:00:00"/>
    <s v="Rio de Janeiro"/>
    <x v="1"/>
    <n v="3500"/>
    <x v="2902"/>
    <x v="0"/>
  </r>
  <r>
    <d v="2022-03-10T00:00:00"/>
    <s v="Belo Horizonte"/>
    <x v="5"/>
    <n v="3400"/>
    <x v="2903"/>
    <x v="1"/>
  </r>
  <r>
    <d v="2022-03-10T00:00:00"/>
    <s v="Porto Alegre"/>
    <x v="4"/>
    <n v="7000"/>
    <x v="2904"/>
    <x v="0"/>
  </r>
  <r>
    <d v="2022-03-11T00:00:00"/>
    <s v="Belo Horizonte"/>
    <x v="5"/>
    <n v="10600"/>
    <x v="2905"/>
    <x v="1"/>
  </r>
  <r>
    <d v="2022-03-12T00:00:00"/>
    <s v="Goiânia"/>
    <x v="2"/>
    <n v="5300"/>
    <x v="1868"/>
    <x v="0"/>
  </r>
  <r>
    <d v="2022-03-12T00:00:00"/>
    <s v="São Paulo"/>
    <x v="0"/>
    <n v="10600"/>
    <x v="2906"/>
    <x v="0"/>
  </r>
  <r>
    <d v="2022-03-12T00:00:00"/>
    <s v="Rio de Janeiro"/>
    <x v="1"/>
    <n v="10500"/>
    <x v="1809"/>
    <x v="0"/>
  </r>
  <r>
    <d v="2022-03-12T00:00:00"/>
    <s v="Goiânia"/>
    <x v="2"/>
    <n v="26500"/>
    <x v="2907"/>
    <x v="0"/>
  </r>
  <r>
    <d v="2022-03-12T00:00:00"/>
    <s v="Niterói"/>
    <x v="1"/>
    <n v="7500"/>
    <x v="2908"/>
    <x v="0"/>
  </r>
  <r>
    <d v="2022-03-12T00:00:00"/>
    <s v="Recife"/>
    <x v="6"/>
    <n v="6400"/>
    <x v="2909"/>
    <x v="0"/>
  </r>
  <r>
    <d v="2022-03-12T00:00:00"/>
    <s v="Belo Horizonte"/>
    <x v="5"/>
    <n v="14000"/>
    <x v="2910"/>
    <x v="1"/>
  </r>
  <r>
    <d v="2022-03-12T00:00:00"/>
    <s v="Rio de Janeiro"/>
    <x v="1"/>
    <n v="8400"/>
    <x v="2911"/>
    <x v="0"/>
  </r>
  <r>
    <d v="2022-03-12T00:00:00"/>
    <s v="Campinas"/>
    <x v="0"/>
    <n v="3500"/>
    <x v="2912"/>
    <x v="0"/>
  </r>
  <r>
    <d v="2022-03-12T00:00:00"/>
    <s v="Porto Alegre"/>
    <x v="4"/>
    <n v="6300"/>
    <x v="2913"/>
    <x v="1"/>
  </r>
  <r>
    <d v="2022-03-13T00:00:00"/>
    <s v="Rio de Janeiro"/>
    <x v="1"/>
    <n v="17000"/>
    <x v="2914"/>
    <x v="1"/>
  </r>
  <r>
    <d v="2022-03-13T00:00:00"/>
    <s v="Campinas"/>
    <x v="0"/>
    <n v="2500"/>
    <x v="2915"/>
    <x v="0"/>
  </r>
  <r>
    <d v="2022-03-13T00:00:00"/>
    <s v="Guarulhos"/>
    <x v="0"/>
    <n v="3400"/>
    <x v="2916"/>
    <x v="1"/>
  </r>
  <r>
    <d v="2022-03-13T00:00:00"/>
    <s v="Guarulhos"/>
    <x v="0"/>
    <n v="21200"/>
    <x v="2917"/>
    <x v="0"/>
  </r>
  <r>
    <d v="2022-03-13T00:00:00"/>
    <s v="Curitiba"/>
    <x v="3"/>
    <n v="2100"/>
    <x v="2918"/>
    <x v="1"/>
  </r>
  <r>
    <d v="2022-03-13T00:00:00"/>
    <s v="Niterói"/>
    <x v="1"/>
    <n v="17000"/>
    <x v="785"/>
    <x v="1"/>
  </r>
  <r>
    <d v="2022-03-13T00:00:00"/>
    <s v="Belo Horizonte"/>
    <x v="5"/>
    <n v="5300"/>
    <x v="797"/>
    <x v="0"/>
  </r>
  <r>
    <d v="2022-03-13T00:00:00"/>
    <s v="Rio de Janeiro"/>
    <x v="1"/>
    <n v="13600"/>
    <x v="1692"/>
    <x v="1"/>
  </r>
  <r>
    <d v="2022-03-14T00:00:00"/>
    <s v="Belo Horizonte"/>
    <x v="5"/>
    <n v="4200"/>
    <x v="2919"/>
    <x v="1"/>
  </r>
  <r>
    <d v="2022-03-15T00:00:00"/>
    <s v="São Paulo"/>
    <x v="0"/>
    <n v="15900"/>
    <x v="2920"/>
    <x v="0"/>
  </r>
  <r>
    <d v="2022-03-15T00:00:00"/>
    <s v="Guarulhos"/>
    <x v="0"/>
    <n v="26500"/>
    <x v="2921"/>
    <x v="0"/>
  </r>
  <r>
    <d v="2022-03-15T00:00:00"/>
    <s v="Recife"/>
    <x v="6"/>
    <n v="17000"/>
    <x v="2922"/>
    <x v="0"/>
  </r>
  <r>
    <d v="2022-03-15T00:00:00"/>
    <s v="Goiânia"/>
    <x v="2"/>
    <n v="6800"/>
    <x v="2798"/>
    <x v="0"/>
  </r>
  <r>
    <d v="2022-03-16T00:00:00"/>
    <s v="Recife"/>
    <x v="6"/>
    <n v="5600"/>
    <x v="2923"/>
    <x v="1"/>
  </r>
  <r>
    <d v="2022-03-16T00:00:00"/>
    <s v="Niterói"/>
    <x v="1"/>
    <n v="1400"/>
    <x v="2924"/>
    <x v="0"/>
  </r>
  <r>
    <d v="2022-03-16T00:00:00"/>
    <s v="Guarulhos"/>
    <x v="0"/>
    <n v="26500"/>
    <x v="2925"/>
    <x v="1"/>
  </r>
  <r>
    <d v="2022-03-17T00:00:00"/>
    <s v="Belo Horizonte"/>
    <x v="5"/>
    <n v="6400"/>
    <x v="2926"/>
    <x v="0"/>
  </r>
  <r>
    <d v="2022-03-17T00:00:00"/>
    <s v="Goiânia"/>
    <x v="2"/>
    <n v="6300"/>
    <x v="2927"/>
    <x v="0"/>
  </r>
  <r>
    <d v="2022-03-17T00:00:00"/>
    <s v="Niterói"/>
    <x v="1"/>
    <n v="3400"/>
    <x v="2928"/>
    <x v="1"/>
  </r>
  <r>
    <d v="2022-03-17T00:00:00"/>
    <s v="Niterói"/>
    <x v="1"/>
    <n v="5300"/>
    <x v="2929"/>
    <x v="1"/>
  </r>
  <r>
    <d v="2022-03-17T00:00:00"/>
    <s v="São Paulo"/>
    <x v="0"/>
    <n v="10600"/>
    <x v="1317"/>
    <x v="0"/>
  </r>
  <r>
    <d v="2022-03-17T00:00:00"/>
    <s v="Belo Horizonte"/>
    <x v="5"/>
    <n v="4200"/>
    <x v="2930"/>
    <x v="1"/>
  </r>
  <r>
    <d v="2022-03-17T00:00:00"/>
    <s v="Goiânia"/>
    <x v="2"/>
    <n v="4800"/>
    <x v="2931"/>
    <x v="1"/>
  </r>
  <r>
    <d v="2022-03-17T00:00:00"/>
    <s v="São Paulo"/>
    <x v="0"/>
    <n v="5000"/>
    <x v="2932"/>
    <x v="0"/>
  </r>
  <r>
    <d v="2022-03-17T00:00:00"/>
    <s v="São Paulo"/>
    <x v="0"/>
    <n v="14000"/>
    <x v="2933"/>
    <x v="1"/>
  </r>
  <r>
    <d v="2022-03-17T00:00:00"/>
    <s v="São Paulo"/>
    <x v="0"/>
    <n v="7500"/>
    <x v="2934"/>
    <x v="1"/>
  </r>
  <r>
    <d v="2022-03-18T00:00:00"/>
    <s v="Belo Horizonte"/>
    <x v="5"/>
    <n v="13600"/>
    <x v="835"/>
    <x v="0"/>
  </r>
  <r>
    <d v="2022-03-18T00:00:00"/>
    <s v="Belo Horizonte"/>
    <x v="5"/>
    <n v="5600"/>
    <x v="2935"/>
    <x v="0"/>
  </r>
  <r>
    <d v="2022-03-18T00:00:00"/>
    <s v="Campinas"/>
    <x v="0"/>
    <n v="7000"/>
    <x v="2529"/>
    <x v="1"/>
  </r>
  <r>
    <d v="2022-03-18T00:00:00"/>
    <s v="Porto Alegre"/>
    <x v="4"/>
    <n v="1400"/>
    <x v="2936"/>
    <x v="1"/>
  </r>
  <r>
    <d v="2022-03-18T00:00:00"/>
    <s v="Rio de Janeiro"/>
    <x v="1"/>
    <n v="21200"/>
    <x v="2937"/>
    <x v="0"/>
  </r>
  <r>
    <d v="2022-03-18T00:00:00"/>
    <s v="São Paulo"/>
    <x v="0"/>
    <n v="12500"/>
    <x v="2938"/>
    <x v="0"/>
  </r>
  <r>
    <d v="2022-03-18T00:00:00"/>
    <s v="Belo Horizonte"/>
    <x v="5"/>
    <n v="2500"/>
    <x v="2939"/>
    <x v="1"/>
  </r>
  <r>
    <d v="2022-03-18T00:00:00"/>
    <s v="São Paulo"/>
    <x v="0"/>
    <n v="21200"/>
    <x v="2940"/>
    <x v="1"/>
  </r>
  <r>
    <d v="2022-03-19T00:00:00"/>
    <s v="Niterói"/>
    <x v="1"/>
    <n v="7000"/>
    <x v="2941"/>
    <x v="1"/>
  </r>
  <r>
    <d v="2022-03-19T00:00:00"/>
    <s v="Porto Alegre"/>
    <x v="4"/>
    <n v="2100"/>
    <x v="2697"/>
    <x v="1"/>
  </r>
  <r>
    <d v="2022-03-19T00:00:00"/>
    <s v="Belo Horizonte"/>
    <x v="5"/>
    <n v="4800"/>
    <x v="2942"/>
    <x v="0"/>
  </r>
  <r>
    <d v="2022-03-20T00:00:00"/>
    <s v="Campinas"/>
    <x v="0"/>
    <n v="17500"/>
    <x v="2943"/>
    <x v="1"/>
  </r>
  <r>
    <d v="2022-03-20T00:00:00"/>
    <s v="São Paulo"/>
    <x v="0"/>
    <n v="10600"/>
    <x v="2944"/>
    <x v="1"/>
  </r>
  <r>
    <d v="2022-03-20T00:00:00"/>
    <s v="Belo Horizonte"/>
    <x v="5"/>
    <n v="10600"/>
    <x v="567"/>
    <x v="1"/>
  </r>
  <r>
    <d v="2022-03-21T00:00:00"/>
    <s v="Campinas"/>
    <x v="0"/>
    <n v="3500"/>
    <x v="2945"/>
    <x v="0"/>
  </r>
  <r>
    <d v="2022-03-21T00:00:00"/>
    <s v="São Paulo"/>
    <x v="0"/>
    <n v="2100"/>
    <x v="2946"/>
    <x v="1"/>
  </r>
  <r>
    <d v="2022-03-21T00:00:00"/>
    <s v="Goiânia"/>
    <x v="2"/>
    <n v="21200"/>
    <x v="797"/>
    <x v="0"/>
  </r>
  <r>
    <d v="2022-03-21T00:00:00"/>
    <s v="Campinas"/>
    <x v="0"/>
    <n v="13600"/>
    <x v="2947"/>
    <x v="1"/>
  </r>
  <r>
    <d v="2022-03-21T00:00:00"/>
    <s v="Belo Horizonte"/>
    <x v="5"/>
    <n v="10200"/>
    <x v="5"/>
    <x v="0"/>
  </r>
  <r>
    <d v="2022-03-21T00:00:00"/>
    <s v="Campinas"/>
    <x v="0"/>
    <n v="6300"/>
    <x v="2948"/>
    <x v="0"/>
  </r>
  <r>
    <d v="2022-03-21T00:00:00"/>
    <s v="Belo Horizonte"/>
    <x v="5"/>
    <n v="5300"/>
    <x v="2949"/>
    <x v="0"/>
  </r>
  <r>
    <d v="2022-03-21T00:00:00"/>
    <s v="São Paulo"/>
    <x v="0"/>
    <n v="12500"/>
    <x v="2950"/>
    <x v="1"/>
  </r>
  <r>
    <d v="2022-03-21T00:00:00"/>
    <s v="São Paulo"/>
    <x v="0"/>
    <n v="12500"/>
    <x v="2951"/>
    <x v="1"/>
  </r>
  <r>
    <d v="2022-03-21T00:00:00"/>
    <s v="Campinas"/>
    <x v="0"/>
    <n v="15900"/>
    <x v="2952"/>
    <x v="1"/>
  </r>
  <r>
    <d v="2022-03-21T00:00:00"/>
    <s v="Belo Horizonte"/>
    <x v="5"/>
    <n v="7000"/>
    <x v="2953"/>
    <x v="1"/>
  </r>
  <r>
    <d v="2022-03-22T00:00:00"/>
    <s v="São Paulo"/>
    <x v="0"/>
    <n v="12500"/>
    <x v="2954"/>
    <x v="1"/>
  </r>
  <r>
    <d v="2022-03-22T00:00:00"/>
    <s v="São Paulo"/>
    <x v="0"/>
    <n v="2100"/>
    <x v="2955"/>
    <x v="0"/>
  </r>
  <r>
    <d v="2022-03-22T00:00:00"/>
    <s v="Porto Alegre"/>
    <x v="4"/>
    <n v="8400"/>
    <x v="2956"/>
    <x v="0"/>
  </r>
  <r>
    <d v="2022-03-22T00:00:00"/>
    <s v="Rio de Janeiro"/>
    <x v="1"/>
    <n v="10500"/>
    <x v="2957"/>
    <x v="1"/>
  </r>
  <r>
    <d v="2022-03-22T00:00:00"/>
    <s v="Niterói"/>
    <x v="1"/>
    <n v="2500"/>
    <x v="2958"/>
    <x v="0"/>
  </r>
  <r>
    <d v="2022-03-22T00:00:00"/>
    <s v="Guarulhos"/>
    <x v="0"/>
    <n v="8000"/>
    <x v="2959"/>
    <x v="0"/>
  </r>
  <r>
    <d v="2022-03-23T00:00:00"/>
    <s v="São Paulo"/>
    <x v="0"/>
    <n v="17500"/>
    <x v="2960"/>
    <x v="0"/>
  </r>
  <r>
    <d v="2022-03-24T00:00:00"/>
    <s v="São Paulo"/>
    <x v="0"/>
    <n v="15900"/>
    <x v="2961"/>
    <x v="1"/>
  </r>
  <r>
    <d v="2022-03-25T00:00:00"/>
    <s v="Belo Horizonte"/>
    <x v="5"/>
    <n v="3200"/>
    <x v="2962"/>
    <x v="0"/>
  </r>
  <r>
    <d v="2022-03-25T00:00:00"/>
    <s v="Belo Horizonte"/>
    <x v="5"/>
    <n v="10000"/>
    <x v="2963"/>
    <x v="0"/>
  </r>
  <r>
    <d v="2022-03-25T00:00:00"/>
    <s v="Porto Alegre"/>
    <x v="4"/>
    <n v="15900"/>
    <x v="2964"/>
    <x v="0"/>
  </r>
  <r>
    <d v="2022-03-25T00:00:00"/>
    <s v="Belo Horizonte"/>
    <x v="5"/>
    <n v="2500"/>
    <x v="2965"/>
    <x v="1"/>
  </r>
  <r>
    <d v="2022-03-26T00:00:00"/>
    <s v="São Paulo"/>
    <x v="0"/>
    <n v="10600"/>
    <x v="2966"/>
    <x v="0"/>
  </r>
  <r>
    <d v="2022-03-26T00:00:00"/>
    <s v="São Paulo"/>
    <x v="0"/>
    <n v="21200"/>
    <x v="2967"/>
    <x v="0"/>
  </r>
  <r>
    <d v="2022-03-26T00:00:00"/>
    <s v="São Paulo"/>
    <x v="0"/>
    <n v="6400"/>
    <x v="1482"/>
    <x v="1"/>
  </r>
  <r>
    <d v="2022-03-26T00:00:00"/>
    <s v="Rio de Janeiro"/>
    <x v="1"/>
    <n v="17500"/>
    <x v="2968"/>
    <x v="0"/>
  </r>
  <r>
    <d v="2022-03-26T00:00:00"/>
    <s v="São Paulo"/>
    <x v="0"/>
    <n v="5600"/>
    <x v="2969"/>
    <x v="0"/>
  </r>
  <r>
    <d v="2022-03-27T00:00:00"/>
    <s v="Rio de Janeiro"/>
    <x v="1"/>
    <n v="17000"/>
    <x v="2970"/>
    <x v="0"/>
  </r>
  <r>
    <d v="2022-03-27T00:00:00"/>
    <s v="Porto Alegre"/>
    <x v="4"/>
    <n v="26500"/>
    <x v="2971"/>
    <x v="1"/>
  </r>
  <r>
    <d v="2022-03-27T00:00:00"/>
    <s v="Belo Horizonte"/>
    <x v="5"/>
    <n v="6800"/>
    <x v="2972"/>
    <x v="0"/>
  </r>
  <r>
    <d v="2022-03-27T00:00:00"/>
    <s v="Campinas"/>
    <x v="0"/>
    <n v="5300"/>
    <x v="2973"/>
    <x v="1"/>
  </r>
  <r>
    <d v="2022-03-27T00:00:00"/>
    <s v="Guarulhos"/>
    <x v="0"/>
    <n v="21200"/>
    <x v="2974"/>
    <x v="0"/>
  </r>
  <r>
    <d v="2022-03-27T00:00:00"/>
    <s v="São Paulo"/>
    <x v="0"/>
    <n v="3400"/>
    <x v="2975"/>
    <x v="1"/>
  </r>
  <r>
    <d v="2022-03-27T00:00:00"/>
    <s v="Goiânia"/>
    <x v="2"/>
    <n v="26500"/>
    <x v="2976"/>
    <x v="1"/>
  </r>
  <r>
    <d v="2022-03-27T00:00:00"/>
    <s v="São Paulo"/>
    <x v="0"/>
    <n v="2500"/>
    <x v="2977"/>
    <x v="1"/>
  </r>
  <r>
    <d v="2022-03-27T00:00:00"/>
    <s v="Rio de Janeiro"/>
    <x v="1"/>
    <n v="4200"/>
    <x v="2978"/>
    <x v="1"/>
  </r>
  <r>
    <d v="2022-03-27T00:00:00"/>
    <s v="Guarulhos"/>
    <x v="0"/>
    <n v="7500"/>
    <x v="2979"/>
    <x v="0"/>
  </r>
  <r>
    <d v="2022-03-27T00:00:00"/>
    <s v="Belo Horizonte"/>
    <x v="5"/>
    <n v="21200"/>
    <x v="2980"/>
    <x v="1"/>
  </r>
  <r>
    <d v="2022-03-27T00:00:00"/>
    <s v="Campinas"/>
    <x v="0"/>
    <n v="12500"/>
    <x v="10"/>
    <x v="1"/>
  </r>
  <r>
    <d v="2022-03-27T00:00:00"/>
    <s v="Curitiba"/>
    <x v="3"/>
    <n v="5600"/>
    <x v="2981"/>
    <x v="1"/>
  </r>
  <r>
    <d v="2022-03-27T00:00:00"/>
    <s v="Goiânia"/>
    <x v="2"/>
    <n v="12500"/>
    <x v="2982"/>
    <x v="0"/>
  </r>
  <r>
    <d v="2022-03-27T00:00:00"/>
    <s v="Belo Horizonte"/>
    <x v="5"/>
    <n v="13600"/>
    <x v="820"/>
    <x v="0"/>
  </r>
  <r>
    <d v="2022-03-28T00:00:00"/>
    <s v="Campinas"/>
    <x v="0"/>
    <n v="14000"/>
    <x v="2983"/>
    <x v="0"/>
  </r>
  <r>
    <d v="2022-03-28T00:00:00"/>
    <s v="Rio de Janeiro"/>
    <x v="1"/>
    <n v="2800"/>
    <x v="2984"/>
    <x v="1"/>
  </r>
  <r>
    <d v="2022-03-28T00:00:00"/>
    <s v="São Paulo"/>
    <x v="0"/>
    <n v="26500"/>
    <x v="2985"/>
    <x v="1"/>
  </r>
  <r>
    <d v="2022-03-28T00:00:00"/>
    <s v="Guarulhos"/>
    <x v="0"/>
    <n v="12500"/>
    <x v="716"/>
    <x v="0"/>
  </r>
  <r>
    <d v="2022-03-28T00:00:00"/>
    <s v="Goiânia"/>
    <x v="2"/>
    <n v="7000"/>
    <x v="2986"/>
    <x v="1"/>
  </r>
  <r>
    <d v="2022-03-28T00:00:00"/>
    <s v="Guarulhos"/>
    <x v="0"/>
    <n v="26500"/>
    <x v="2987"/>
    <x v="0"/>
  </r>
  <r>
    <d v="2022-03-28T00:00:00"/>
    <s v="Goiânia"/>
    <x v="2"/>
    <n v="15900"/>
    <x v="2988"/>
    <x v="0"/>
  </r>
  <r>
    <d v="2022-03-28T00:00:00"/>
    <s v="Belo Horizonte"/>
    <x v="5"/>
    <n v="15900"/>
    <x v="803"/>
    <x v="1"/>
  </r>
  <r>
    <d v="2022-03-28T00:00:00"/>
    <s v="Recife"/>
    <x v="6"/>
    <n v="26500"/>
    <x v="2533"/>
    <x v="0"/>
  </r>
  <r>
    <d v="2022-03-28T00:00:00"/>
    <s v="Belo Horizonte"/>
    <x v="5"/>
    <n v="13600"/>
    <x v="2989"/>
    <x v="1"/>
  </r>
  <r>
    <d v="2022-03-28T00:00:00"/>
    <s v="Campinas"/>
    <x v="0"/>
    <n v="3200"/>
    <x v="2990"/>
    <x v="0"/>
  </r>
  <r>
    <d v="2022-03-28T00:00:00"/>
    <s v="Belo Horizonte"/>
    <x v="5"/>
    <n v="5000"/>
    <x v="2986"/>
    <x v="1"/>
  </r>
  <r>
    <d v="2022-03-28T00:00:00"/>
    <s v="Campinas"/>
    <x v="0"/>
    <n v="7000"/>
    <x v="2991"/>
    <x v="0"/>
  </r>
  <r>
    <d v="2022-03-28T00:00:00"/>
    <s v="Goiânia"/>
    <x v="2"/>
    <n v="5300"/>
    <x v="2992"/>
    <x v="0"/>
  </r>
  <r>
    <d v="2022-03-28T00:00:00"/>
    <s v="São Paulo"/>
    <x v="0"/>
    <n v="3400"/>
    <x v="2993"/>
    <x v="0"/>
  </r>
  <r>
    <d v="2022-03-28T00:00:00"/>
    <s v="Goiânia"/>
    <x v="2"/>
    <n v="10200"/>
    <x v="2994"/>
    <x v="1"/>
  </r>
  <r>
    <d v="2022-03-28T00:00:00"/>
    <s v="Rio de Janeiro"/>
    <x v="1"/>
    <n v="8400"/>
    <x v="2995"/>
    <x v="0"/>
  </r>
  <r>
    <d v="2022-03-28T00:00:00"/>
    <s v="Rio de Janeiro"/>
    <x v="1"/>
    <n v="10500"/>
    <x v="2996"/>
    <x v="0"/>
  </r>
  <r>
    <d v="2022-03-28T00:00:00"/>
    <s v="São Paulo"/>
    <x v="0"/>
    <n v="5000"/>
    <x v="821"/>
    <x v="0"/>
  </r>
  <r>
    <d v="2022-03-28T00:00:00"/>
    <s v="São Paulo"/>
    <x v="0"/>
    <n v="2800"/>
    <x v="2997"/>
    <x v="1"/>
  </r>
  <r>
    <d v="2022-03-28T00:00:00"/>
    <s v="Campinas"/>
    <x v="0"/>
    <n v="5300"/>
    <x v="1285"/>
    <x v="1"/>
  </r>
  <r>
    <d v="2022-03-28T00:00:00"/>
    <s v="Curitiba"/>
    <x v="3"/>
    <n v="15900"/>
    <x v="2998"/>
    <x v="0"/>
  </r>
  <r>
    <d v="2022-03-28T00:00:00"/>
    <s v="Niterói"/>
    <x v="1"/>
    <n v="17500"/>
    <x v="2999"/>
    <x v="0"/>
  </r>
  <r>
    <d v="2022-03-28T00:00:00"/>
    <s v="Niterói"/>
    <x v="1"/>
    <n v="6400"/>
    <x v="3000"/>
    <x v="0"/>
  </r>
  <r>
    <d v="2022-03-28T00:00:00"/>
    <s v="Goiânia"/>
    <x v="2"/>
    <n v="21200"/>
    <x v="3001"/>
    <x v="0"/>
  </r>
  <r>
    <d v="2022-03-28T00:00:00"/>
    <s v="Belo Horizonte"/>
    <x v="5"/>
    <n v="8000"/>
    <x v="3002"/>
    <x v="0"/>
  </r>
  <r>
    <d v="2022-03-28T00:00:00"/>
    <s v="São Paulo"/>
    <x v="0"/>
    <n v="17500"/>
    <x v="3003"/>
    <x v="1"/>
  </r>
  <r>
    <d v="2022-03-28T00:00:00"/>
    <s v="Goiânia"/>
    <x v="2"/>
    <n v="2500"/>
    <x v="3004"/>
    <x v="0"/>
  </r>
  <r>
    <d v="2022-03-28T00:00:00"/>
    <s v="Niterói"/>
    <x v="1"/>
    <n v="10000"/>
    <x v="3005"/>
    <x v="1"/>
  </r>
  <r>
    <d v="2022-03-28T00:00:00"/>
    <s v="Niterói"/>
    <x v="1"/>
    <n v="6300"/>
    <x v="3006"/>
    <x v="1"/>
  </r>
  <r>
    <d v="2022-03-28T00:00:00"/>
    <s v="Porto Alegre"/>
    <x v="4"/>
    <n v="5300"/>
    <x v="3007"/>
    <x v="0"/>
  </r>
  <r>
    <d v="2022-03-28T00:00:00"/>
    <s v="Belo Horizonte"/>
    <x v="5"/>
    <n v="17500"/>
    <x v="3008"/>
    <x v="1"/>
  </r>
  <r>
    <d v="2022-03-28T00:00:00"/>
    <s v="São Paulo"/>
    <x v="0"/>
    <n v="21200"/>
    <x v="3009"/>
    <x v="0"/>
  </r>
  <r>
    <d v="2022-03-28T00:00:00"/>
    <s v="São Paulo"/>
    <x v="0"/>
    <n v="3200"/>
    <x v="1031"/>
    <x v="1"/>
  </r>
  <r>
    <d v="2022-03-28T00:00:00"/>
    <s v="Belo Horizonte"/>
    <x v="5"/>
    <n v="2100"/>
    <x v="3010"/>
    <x v="0"/>
  </r>
  <r>
    <d v="2022-03-28T00:00:00"/>
    <s v="Curitiba"/>
    <x v="3"/>
    <n v="21200"/>
    <x v="3011"/>
    <x v="0"/>
  </r>
  <r>
    <d v="2022-03-28T00:00:00"/>
    <s v="Niterói"/>
    <x v="1"/>
    <n v="4200"/>
    <x v="3012"/>
    <x v="1"/>
  </r>
  <r>
    <d v="2022-03-29T00:00:00"/>
    <s v="Rio de Janeiro"/>
    <x v="1"/>
    <n v="6800"/>
    <x v="3013"/>
    <x v="1"/>
  </r>
  <r>
    <d v="2022-03-29T00:00:00"/>
    <s v="Curitiba"/>
    <x v="3"/>
    <n v="4200"/>
    <x v="3014"/>
    <x v="1"/>
  </r>
  <r>
    <d v="2022-03-29T00:00:00"/>
    <s v="Porto Alegre"/>
    <x v="4"/>
    <n v="7000"/>
    <x v="3015"/>
    <x v="0"/>
  </r>
  <r>
    <d v="2022-03-29T00:00:00"/>
    <s v="São Paulo"/>
    <x v="0"/>
    <n v="4200"/>
    <x v="3016"/>
    <x v="0"/>
  </r>
  <r>
    <d v="2022-03-29T00:00:00"/>
    <s v="Guarulhos"/>
    <x v="0"/>
    <n v="3400"/>
    <x v="3017"/>
    <x v="0"/>
  </r>
  <r>
    <d v="2022-03-29T00:00:00"/>
    <s v="Guarulhos"/>
    <x v="0"/>
    <n v="4200"/>
    <x v="3018"/>
    <x v="0"/>
  </r>
  <r>
    <d v="2022-03-29T00:00:00"/>
    <s v="Niterói"/>
    <x v="1"/>
    <n v="4800"/>
    <x v="3019"/>
    <x v="0"/>
  </r>
  <r>
    <d v="2022-03-29T00:00:00"/>
    <s v="Curitiba"/>
    <x v="3"/>
    <n v="5600"/>
    <x v="3020"/>
    <x v="1"/>
  </r>
  <r>
    <d v="2022-03-29T00:00:00"/>
    <s v="São Paulo"/>
    <x v="0"/>
    <n v="2500"/>
    <x v="3021"/>
    <x v="1"/>
  </r>
  <r>
    <d v="2022-03-29T00:00:00"/>
    <s v="Campinas"/>
    <x v="0"/>
    <n v="10600"/>
    <x v="3022"/>
    <x v="0"/>
  </r>
  <r>
    <d v="2022-03-29T00:00:00"/>
    <s v="Campinas"/>
    <x v="0"/>
    <n v="3200"/>
    <x v="3023"/>
    <x v="0"/>
  </r>
  <r>
    <d v="2022-03-29T00:00:00"/>
    <s v="São Paulo"/>
    <x v="0"/>
    <n v="10600"/>
    <x v="3024"/>
    <x v="0"/>
  </r>
  <r>
    <d v="2022-03-29T00:00:00"/>
    <s v="São Paulo"/>
    <x v="0"/>
    <n v="17000"/>
    <x v="3025"/>
    <x v="0"/>
  </r>
  <r>
    <d v="2022-03-29T00:00:00"/>
    <s v="São Paulo"/>
    <x v="0"/>
    <n v="12500"/>
    <x v="3026"/>
    <x v="1"/>
  </r>
  <r>
    <d v="2022-03-29T00:00:00"/>
    <s v="São Paulo"/>
    <x v="0"/>
    <n v="12500"/>
    <x v="3027"/>
    <x v="1"/>
  </r>
  <r>
    <d v="2022-03-29T00:00:00"/>
    <s v="Curitiba"/>
    <x v="3"/>
    <n v="7500"/>
    <x v="1677"/>
    <x v="0"/>
  </r>
  <r>
    <d v="2022-03-29T00:00:00"/>
    <s v="Guarulhos"/>
    <x v="0"/>
    <n v="5300"/>
    <x v="3028"/>
    <x v="0"/>
  </r>
  <r>
    <d v="2022-03-30T00:00:00"/>
    <s v="Belo Horizonte"/>
    <x v="5"/>
    <n v="26500"/>
    <x v="2590"/>
    <x v="0"/>
  </r>
  <r>
    <d v="2022-03-30T00:00:00"/>
    <s v="Belo Horizonte"/>
    <x v="5"/>
    <n v="3200"/>
    <x v="3029"/>
    <x v="1"/>
  </r>
  <r>
    <d v="2022-03-30T00:00:00"/>
    <s v="Belo Horizonte"/>
    <x v="5"/>
    <n v="12500"/>
    <x v="3030"/>
    <x v="0"/>
  </r>
  <r>
    <d v="2022-03-30T00:00:00"/>
    <s v="Goiânia"/>
    <x v="2"/>
    <n v="1400"/>
    <x v="3031"/>
    <x v="1"/>
  </r>
  <r>
    <d v="2022-03-30T00:00:00"/>
    <s v="Goiânia"/>
    <x v="2"/>
    <n v="15900"/>
    <x v="3032"/>
    <x v="0"/>
  </r>
  <r>
    <d v="2022-03-31T00:00:00"/>
    <s v="São Paulo"/>
    <x v="0"/>
    <n v="14000"/>
    <x v="3033"/>
    <x v="0"/>
  </r>
  <r>
    <d v="2022-03-31T00:00:00"/>
    <s v="Rio de Janeiro"/>
    <x v="1"/>
    <n v="4200"/>
    <x v="1964"/>
    <x v="0"/>
  </r>
  <r>
    <d v="2022-03-31T00:00:00"/>
    <s v="São Paulo"/>
    <x v="0"/>
    <n v="15900"/>
    <x v="1176"/>
    <x v="1"/>
  </r>
  <r>
    <d v="2022-03-31T00:00:00"/>
    <s v="São Paulo"/>
    <x v="0"/>
    <n v="1600"/>
    <x v="3034"/>
    <x v="1"/>
  </r>
  <r>
    <d v="2022-03-31T00:00:00"/>
    <s v="Curitiba"/>
    <x v="3"/>
    <n v="17500"/>
    <x v="3035"/>
    <x v="0"/>
  </r>
  <r>
    <d v="2022-03-31T00:00:00"/>
    <s v="Curitiba"/>
    <x v="3"/>
    <n v="2100"/>
    <x v="3036"/>
    <x v="0"/>
  </r>
  <r>
    <d v="2022-03-31T00:00:00"/>
    <s v="Rio de Janeiro"/>
    <x v="1"/>
    <n v="10200"/>
    <x v="3037"/>
    <x v="0"/>
  </r>
  <r>
    <d v="2022-03-31T00:00:00"/>
    <s v="Belo Horizonte"/>
    <x v="5"/>
    <n v="15900"/>
    <x v="3038"/>
    <x v="1"/>
  </r>
  <r>
    <d v="2022-03-31T00:00:00"/>
    <s v="São Paulo"/>
    <x v="0"/>
    <n v="21200"/>
    <x v="3039"/>
    <x v="0"/>
  </r>
  <r>
    <d v="2022-03-31T00:00:00"/>
    <s v="São Paulo"/>
    <x v="0"/>
    <n v="26500"/>
    <x v="3040"/>
    <x v="0"/>
  </r>
  <r>
    <d v="2022-03-31T00:00:00"/>
    <s v="São Paulo"/>
    <x v="0"/>
    <n v="5300"/>
    <x v="3041"/>
    <x v="1"/>
  </r>
  <r>
    <d v="2022-03-31T00:00:00"/>
    <s v="Rio de Janeiro"/>
    <x v="1"/>
    <n v="4200"/>
    <x v="3042"/>
    <x v="0"/>
  </r>
  <r>
    <d v="2022-03-31T00:00:00"/>
    <s v="Belo Horizonte"/>
    <x v="5"/>
    <n v="3400"/>
    <x v="3043"/>
    <x v="1"/>
  </r>
  <r>
    <d v="2022-03-31T00:00:00"/>
    <s v="Belo Horizonte"/>
    <x v="5"/>
    <n v="10600"/>
    <x v="3044"/>
    <x v="0"/>
  </r>
  <r>
    <d v="2022-03-31T00:00:00"/>
    <s v="Recife"/>
    <x v="6"/>
    <n v="4200"/>
    <x v="3045"/>
    <x v="1"/>
  </r>
  <r>
    <d v="2022-03-31T00:00:00"/>
    <s v="São Paulo"/>
    <x v="0"/>
    <n v="5300"/>
    <x v="1170"/>
    <x v="0"/>
  </r>
  <r>
    <d v="2022-03-31T00:00:00"/>
    <s v="São Paulo"/>
    <x v="0"/>
    <n v="1600"/>
    <x v="1546"/>
    <x v="0"/>
  </r>
  <r>
    <d v="2022-03-31T00:00:00"/>
    <s v="Campinas"/>
    <x v="0"/>
    <n v="10000"/>
    <x v="3046"/>
    <x v="1"/>
  </r>
  <r>
    <d v="2022-03-31T00:00:00"/>
    <s v="Niterói"/>
    <x v="1"/>
    <n v="2800"/>
    <x v="3047"/>
    <x v="1"/>
  </r>
  <r>
    <d v="2022-03-31T00:00:00"/>
    <s v="Goiânia"/>
    <x v="2"/>
    <n v="5000"/>
    <x v="3048"/>
    <x v="0"/>
  </r>
  <r>
    <d v="2022-04-01T00:00:00"/>
    <s v="São Paulo"/>
    <x v="0"/>
    <n v="17000"/>
    <x v="3049"/>
    <x v="1"/>
  </r>
  <r>
    <d v="2022-04-02T00:00:00"/>
    <s v="Campinas"/>
    <x v="0"/>
    <n v="7500"/>
    <x v="3050"/>
    <x v="0"/>
  </r>
  <r>
    <d v="2022-04-02T00:00:00"/>
    <s v="Campinas"/>
    <x v="0"/>
    <n v="14000"/>
    <x v="3051"/>
    <x v="0"/>
  </r>
  <r>
    <d v="2022-04-02T00:00:00"/>
    <s v="Belo Horizonte"/>
    <x v="5"/>
    <n v="21200"/>
    <x v="3052"/>
    <x v="0"/>
  </r>
  <r>
    <d v="2022-04-02T00:00:00"/>
    <s v="São Paulo"/>
    <x v="0"/>
    <n v="2100"/>
    <x v="3053"/>
    <x v="0"/>
  </r>
  <r>
    <d v="2022-04-02T00:00:00"/>
    <s v="São Paulo"/>
    <x v="0"/>
    <n v="3400"/>
    <x v="3054"/>
    <x v="0"/>
  </r>
  <r>
    <d v="2022-04-02T00:00:00"/>
    <s v="Guarulhos"/>
    <x v="0"/>
    <n v="6800"/>
    <x v="3055"/>
    <x v="0"/>
  </r>
  <r>
    <d v="2022-04-03T00:00:00"/>
    <s v="Porto Alegre"/>
    <x v="4"/>
    <n v="7500"/>
    <x v="3056"/>
    <x v="0"/>
  </r>
  <r>
    <d v="2022-04-03T00:00:00"/>
    <s v="Campinas"/>
    <x v="0"/>
    <n v="14000"/>
    <x v="3057"/>
    <x v="1"/>
  </r>
  <r>
    <d v="2022-04-03T00:00:00"/>
    <s v="São Paulo"/>
    <x v="0"/>
    <n v="3200"/>
    <x v="3058"/>
    <x v="0"/>
  </r>
  <r>
    <d v="2022-04-03T00:00:00"/>
    <s v="Niterói"/>
    <x v="1"/>
    <n v="3500"/>
    <x v="3059"/>
    <x v="0"/>
  </r>
  <r>
    <d v="2022-04-03T00:00:00"/>
    <s v="São Paulo"/>
    <x v="0"/>
    <n v="13600"/>
    <x v="2450"/>
    <x v="0"/>
  </r>
  <r>
    <d v="2022-04-03T00:00:00"/>
    <s v="Guarulhos"/>
    <x v="0"/>
    <n v="17000"/>
    <x v="2012"/>
    <x v="1"/>
  </r>
  <r>
    <d v="2022-04-04T00:00:00"/>
    <s v="Rio de Janeiro"/>
    <x v="1"/>
    <n v="21200"/>
    <x v="3060"/>
    <x v="0"/>
  </r>
  <r>
    <d v="2022-04-04T00:00:00"/>
    <s v="São Paulo"/>
    <x v="0"/>
    <n v="7000"/>
    <x v="3061"/>
    <x v="0"/>
  </r>
  <r>
    <d v="2022-04-04T00:00:00"/>
    <s v="Campinas"/>
    <x v="0"/>
    <n v="15900"/>
    <x v="3062"/>
    <x v="0"/>
  </r>
  <r>
    <d v="2022-04-04T00:00:00"/>
    <s v="São Paulo"/>
    <x v="0"/>
    <n v="5300"/>
    <x v="377"/>
    <x v="0"/>
  </r>
  <r>
    <d v="2022-04-04T00:00:00"/>
    <s v="Belo Horizonte"/>
    <x v="5"/>
    <n v="1600"/>
    <x v="1183"/>
    <x v="0"/>
  </r>
  <r>
    <d v="2022-04-05T00:00:00"/>
    <s v="Porto Alegre"/>
    <x v="4"/>
    <n v="2800"/>
    <x v="3063"/>
    <x v="1"/>
  </r>
  <r>
    <d v="2022-04-05T00:00:00"/>
    <s v="São Paulo"/>
    <x v="0"/>
    <n v="21200"/>
    <x v="3064"/>
    <x v="1"/>
  </r>
  <r>
    <d v="2022-04-05T00:00:00"/>
    <s v="Goiânia"/>
    <x v="2"/>
    <n v="3400"/>
    <x v="3065"/>
    <x v="1"/>
  </r>
  <r>
    <d v="2022-04-05T00:00:00"/>
    <s v="Campinas"/>
    <x v="0"/>
    <n v="15900"/>
    <x v="871"/>
    <x v="0"/>
  </r>
  <r>
    <d v="2022-04-05T00:00:00"/>
    <s v="São Paulo"/>
    <x v="0"/>
    <n v="3400"/>
    <x v="2325"/>
    <x v="0"/>
  </r>
  <r>
    <d v="2022-04-05T00:00:00"/>
    <s v="São Paulo"/>
    <x v="0"/>
    <n v="7500"/>
    <x v="3066"/>
    <x v="1"/>
  </r>
  <r>
    <d v="2022-04-05T00:00:00"/>
    <s v="São Paulo"/>
    <x v="0"/>
    <n v="1600"/>
    <x v="1027"/>
    <x v="0"/>
  </r>
  <r>
    <d v="2022-04-05T00:00:00"/>
    <s v="Campinas"/>
    <x v="0"/>
    <n v="7500"/>
    <x v="3067"/>
    <x v="0"/>
  </r>
  <r>
    <d v="2022-04-05T00:00:00"/>
    <s v="São Paulo"/>
    <x v="0"/>
    <n v="2800"/>
    <x v="3068"/>
    <x v="0"/>
  </r>
  <r>
    <d v="2022-04-05T00:00:00"/>
    <s v="Curitiba"/>
    <x v="3"/>
    <n v="2800"/>
    <x v="3069"/>
    <x v="1"/>
  </r>
  <r>
    <d v="2022-04-05T00:00:00"/>
    <s v="Goiânia"/>
    <x v="2"/>
    <n v="6400"/>
    <x v="3070"/>
    <x v="0"/>
  </r>
  <r>
    <d v="2022-04-05T00:00:00"/>
    <s v="São Paulo"/>
    <x v="0"/>
    <n v="10600"/>
    <x v="3071"/>
    <x v="1"/>
  </r>
  <r>
    <d v="2022-04-06T00:00:00"/>
    <s v="Belo Horizonte"/>
    <x v="5"/>
    <n v="5300"/>
    <x v="1129"/>
    <x v="0"/>
  </r>
  <r>
    <d v="2022-04-07T00:00:00"/>
    <s v="Rio de Janeiro"/>
    <x v="1"/>
    <n v="21200"/>
    <x v="3072"/>
    <x v="0"/>
  </r>
  <r>
    <d v="2022-04-07T00:00:00"/>
    <s v="Belo Horizonte"/>
    <x v="5"/>
    <n v="3400"/>
    <x v="3073"/>
    <x v="0"/>
  </r>
  <r>
    <d v="2022-04-08T00:00:00"/>
    <s v="Campinas"/>
    <x v="0"/>
    <n v="10000"/>
    <x v="3074"/>
    <x v="0"/>
  </r>
  <r>
    <d v="2022-04-08T00:00:00"/>
    <s v="Guarulhos"/>
    <x v="0"/>
    <n v="26500"/>
    <x v="10"/>
    <x v="1"/>
  </r>
  <r>
    <d v="2022-04-09T00:00:00"/>
    <s v="Rio de Janeiro"/>
    <x v="1"/>
    <n v="7500"/>
    <x v="3075"/>
    <x v="1"/>
  </r>
  <r>
    <d v="2022-04-10T00:00:00"/>
    <s v="Guarulhos"/>
    <x v="0"/>
    <n v="6300"/>
    <x v="3076"/>
    <x v="0"/>
  </r>
  <r>
    <d v="2022-04-10T00:00:00"/>
    <s v="Belo Horizonte"/>
    <x v="5"/>
    <n v="17000"/>
    <x v="3077"/>
    <x v="1"/>
  </r>
  <r>
    <d v="2022-04-10T00:00:00"/>
    <s v="Porto Alegre"/>
    <x v="4"/>
    <n v="10600"/>
    <x v="3078"/>
    <x v="0"/>
  </r>
  <r>
    <d v="2022-04-10T00:00:00"/>
    <s v="São Paulo"/>
    <x v="0"/>
    <n v="4800"/>
    <x v="3079"/>
    <x v="0"/>
  </r>
  <r>
    <d v="2022-04-10T00:00:00"/>
    <s v="Goiânia"/>
    <x v="2"/>
    <n v="21200"/>
    <x v="3080"/>
    <x v="0"/>
  </r>
  <r>
    <d v="2022-04-10T00:00:00"/>
    <s v="Goiânia"/>
    <x v="2"/>
    <n v="3400"/>
    <x v="3081"/>
    <x v="0"/>
  </r>
  <r>
    <d v="2022-04-10T00:00:00"/>
    <s v="Belo Horizonte"/>
    <x v="5"/>
    <n v="5300"/>
    <x v="3082"/>
    <x v="0"/>
  </r>
  <r>
    <d v="2022-04-10T00:00:00"/>
    <s v="Curitiba"/>
    <x v="3"/>
    <n v="5600"/>
    <x v="3083"/>
    <x v="1"/>
  </r>
  <r>
    <d v="2022-04-11T00:00:00"/>
    <s v="Niterói"/>
    <x v="1"/>
    <n v="6400"/>
    <x v="3084"/>
    <x v="0"/>
  </r>
  <r>
    <d v="2022-04-11T00:00:00"/>
    <s v="Campinas"/>
    <x v="0"/>
    <n v="10600"/>
    <x v="3085"/>
    <x v="1"/>
  </r>
  <r>
    <d v="2022-04-11T00:00:00"/>
    <s v="São Paulo"/>
    <x v="0"/>
    <n v="15900"/>
    <x v="3086"/>
    <x v="0"/>
  </r>
  <r>
    <d v="2022-04-12T00:00:00"/>
    <s v="Goiânia"/>
    <x v="2"/>
    <n v="10500"/>
    <x v="3087"/>
    <x v="0"/>
  </r>
  <r>
    <d v="2022-04-12T00:00:00"/>
    <s v="Niterói"/>
    <x v="1"/>
    <n v="10200"/>
    <x v="3088"/>
    <x v="0"/>
  </r>
  <r>
    <d v="2022-04-12T00:00:00"/>
    <s v="Goiânia"/>
    <x v="2"/>
    <n v="5300"/>
    <x v="3089"/>
    <x v="0"/>
  </r>
  <r>
    <d v="2022-04-12T00:00:00"/>
    <s v="Porto Alegre"/>
    <x v="4"/>
    <n v="12500"/>
    <x v="3090"/>
    <x v="0"/>
  </r>
  <r>
    <d v="2022-04-12T00:00:00"/>
    <s v="Belo Horizonte"/>
    <x v="5"/>
    <n v="8000"/>
    <x v="1837"/>
    <x v="1"/>
  </r>
  <r>
    <d v="2022-04-12T00:00:00"/>
    <s v="Porto Alegre"/>
    <x v="4"/>
    <n v="10600"/>
    <x v="3091"/>
    <x v="0"/>
  </r>
  <r>
    <d v="2022-04-12T00:00:00"/>
    <s v="Belo Horizonte"/>
    <x v="5"/>
    <n v="21200"/>
    <x v="2241"/>
    <x v="1"/>
  </r>
  <r>
    <d v="2022-04-13T00:00:00"/>
    <s v="Campinas"/>
    <x v="0"/>
    <n v="10200"/>
    <x v="3092"/>
    <x v="0"/>
  </r>
  <r>
    <d v="2022-04-13T00:00:00"/>
    <s v="São Paulo"/>
    <x v="0"/>
    <n v="26500"/>
    <x v="3093"/>
    <x v="0"/>
  </r>
  <r>
    <d v="2022-04-13T00:00:00"/>
    <s v="Goiânia"/>
    <x v="2"/>
    <n v="7500"/>
    <x v="823"/>
    <x v="1"/>
  </r>
  <r>
    <d v="2022-04-13T00:00:00"/>
    <s v="Rio de Janeiro"/>
    <x v="1"/>
    <n v="5300"/>
    <x v="3094"/>
    <x v="1"/>
  </r>
  <r>
    <d v="2022-04-14T00:00:00"/>
    <s v="Recife"/>
    <x v="6"/>
    <n v="26500"/>
    <x v="3095"/>
    <x v="0"/>
  </r>
  <r>
    <d v="2022-04-14T00:00:00"/>
    <s v="Belo Horizonte"/>
    <x v="5"/>
    <n v="5000"/>
    <x v="3096"/>
    <x v="0"/>
  </r>
  <r>
    <d v="2022-04-14T00:00:00"/>
    <s v="Campinas"/>
    <x v="0"/>
    <n v="12500"/>
    <x v="3097"/>
    <x v="0"/>
  </r>
  <r>
    <d v="2022-04-14T00:00:00"/>
    <s v="Belo Horizonte"/>
    <x v="5"/>
    <n v="3500"/>
    <x v="3098"/>
    <x v="1"/>
  </r>
  <r>
    <d v="2022-04-15T00:00:00"/>
    <s v="Campinas"/>
    <x v="0"/>
    <n v="2100"/>
    <x v="3099"/>
    <x v="0"/>
  </r>
  <r>
    <d v="2022-04-15T00:00:00"/>
    <s v="Curitiba"/>
    <x v="3"/>
    <n v="4200"/>
    <x v="3100"/>
    <x v="0"/>
  </r>
  <r>
    <d v="2022-04-15T00:00:00"/>
    <s v="Belo Horizonte"/>
    <x v="5"/>
    <n v="2100"/>
    <x v="3101"/>
    <x v="1"/>
  </r>
  <r>
    <d v="2022-04-15T00:00:00"/>
    <s v="São Paulo"/>
    <x v="0"/>
    <n v="10600"/>
    <x v="3102"/>
    <x v="0"/>
  </r>
  <r>
    <d v="2022-04-15T00:00:00"/>
    <s v="Goiânia"/>
    <x v="2"/>
    <n v="10600"/>
    <x v="3103"/>
    <x v="1"/>
  </r>
  <r>
    <d v="2022-04-15T00:00:00"/>
    <s v="Guarulhos"/>
    <x v="0"/>
    <n v="10600"/>
    <x v="3104"/>
    <x v="0"/>
  </r>
  <r>
    <d v="2022-04-15T00:00:00"/>
    <s v="Guarulhos"/>
    <x v="0"/>
    <n v="3200"/>
    <x v="3105"/>
    <x v="0"/>
  </r>
  <r>
    <d v="2022-04-15T00:00:00"/>
    <s v="Belo Horizonte"/>
    <x v="5"/>
    <n v="5300"/>
    <x v="3106"/>
    <x v="0"/>
  </r>
  <r>
    <d v="2022-04-15T00:00:00"/>
    <s v="Belo Horizonte"/>
    <x v="5"/>
    <n v="21200"/>
    <x v="1145"/>
    <x v="1"/>
  </r>
  <r>
    <d v="2022-04-16T00:00:00"/>
    <s v="Recife"/>
    <x v="6"/>
    <n v="7500"/>
    <x v="3107"/>
    <x v="1"/>
  </r>
  <r>
    <d v="2022-04-17T00:00:00"/>
    <s v="Belo Horizonte"/>
    <x v="5"/>
    <n v="21200"/>
    <x v="923"/>
    <x v="1"/>
  </r>
  <r>
    <d v="2022-04-17T00:00:00"/>
    <s v="São Paulo"/>
    <x v="0"/>
    <n v="10600"/>
    <x v="3108"/>
    <x v="0"/>
  </r>
  <r>
    <d v="2022-04-17T00:00:00"/>
    <s v="Guarulhos"/>
    <x v="0"/>
    <n v="10200"/>
    <x v="3109"/>
    <x v="0"/>
  </r>
  <r>
    <d v="2022-04-17T00:00:00"/>
    <s v="Guarulhos"/>
    <x v="0"/>
    <n v="6300"/>
    <x v="3110"/>
    <x v="0"/>
  </r>
  <r>
    <d v="2022-04-17T00:00:00"/>
    <s v="Porto Alegre"/>
    <x v="4"/>
    <n v="5000"/>
    <x v="3111"/>
    <x v="0"/>
  </r>
  <r>
    <d v="2022-04-17T00:00:00"/>
    <s v="Goiânia"/>
    <x v="2"/>
    <n v="17000"/>
    <x v="3112"/>
    <x v="0"/>
  </r>
  <r>
    <d v="2022-04-17T00:00:00"/>
    <s v="Porto Alegre"/>
    <x v="4"/>
    <n v="15900"/>
    <x v="3113"/>
    <x v="0"/>
  </r>
  <r>
    <d v="2022-04-17T00:00:00"/>
    <s v="Goiânia"/>
    <x v="2"/>
    <n v="10600"/>
    <x v="970"/>
    <x v="0"/>
  </r>
  <r>
    <d v="2022-04-17T00:00:00"/>
    <s v="Curitiba"/>
    <x v="3"/>
    <n v="10600"/>
    <x v="3114"/>
    <x v="1"/>
  </r>
  <r>
    <d v="2022-04-17T00:00:00"/>
    <s v="Niterói"/>
    <x v="1"/>
    <n v="10200"/>
    <x v="3115"/>
    <x v="1"/>
  </r>
  <r>
    <d v="2022-04-17T00:00:00"/>
    <s v="Campinas"/>
    <x v="0"/>
    <n v="12500"/>
    <x v="3116"/>
    <x v="1"/>
  </r>
  <r>
    <d v="2022-04-18T00:00:00"/>
    <s v="São Paulo"/>
    <x v="0"/>
    <n v="3400"/>
    <x v="274"/>
    <x v="1"/>
  </r>
  <r>
    <d v="2022-04-18T00:00:00"/>
    <s v="Goiânia"/>
    <x v="2"/>
    <n v="1400"/>
    <x v="3117"/>
    <x v="0"/>
  </r>
  <r>
    <d v="2022-04-19T00:00:00"/>
    <s v="Porto Alegre"/>
    <x v="4"/>
    <n v="12500"/>
    <x v="3118"/>
    <x v="0"/>
  </r>
  <r>
    <d v="2022-04-19T00:00:00"/>
    <s v="Belo Horizonte"/>
    <x v="5"/>
    <n v="13600"/>
    <x v="3119"/>
    <x v="0"/>
  </r>
  <r>
    <d v="2022-04-20T00:00:00"/>
    <s v="Belo Horizonte"/>
    <x v="5"/>
    <n v="5300"/>
    <x v="3120"/>
    <x v="1"/>
  </r>
  <r>
    <d v="2022-04-20T00:00:00"/>
    <s v="São Paulo"/>
    <x v="0"/>
    <n v="2500"/>
    <x v="3121"/>
    <x v="0"/>
  </r>
  <r>
    <d v="2022-04-20T00:00:00"/>
    <s v="Guarulhos"/>
    <x v="0"/>
    <n v="6800"/>
    <x v="3122"/>
    <x v="1"/>
  </r>
  <r>
    <d v="2022-04-20T00:00:00"/>
    <s v="Curitiba"/>
    <x v="3"/>
    <n v="4800"/>
    <x v="3123"/>
    <x v="1"/>
  </r>
  <r>
    <d v="2022-04-20T00:00:00"/>
    <s v="Campinas"/>
    <x v="0"/>
    <n v="15900"/>
    <x v="3124"/>
    <x v="0"/>
  </r>
  <r>
    <d v="2022-04-21T00:00:00"/>
    <s v="Rio de Janeiro"/>
    <x v="1"/>
    <n v="12500"/>
    <x v="3125"/>
    <x v="1"/>
  </r>
  <r>
    <d v="2022-04-22T00:00:00"/>
    <s v="Belo Horizonte"/>
    <x v="5"/>
    <n v="12500"/>
    <x v="3126"/>
    <x v="1"/>
  </r>
  <r>
    <d v="2022-04-22T00:00:00"/>
    <s v="Rio de Janeiro"/>
    <x v="1"/>
    <n v="3200"/>
    <x v="3127"/>
    <x v="1"/>
  </r>
  <r>
    <d v="2022-04-22T00:00:00"/>
    <s v="Guarulhos"/>
    <x v="0"/>
    <n v="12500"/>
    <x v="3128"/>
    <x v="1"/>
  </r>
  <r>
    <d v="2022-04-22T00:00:00"/>
    <s v="São Paulo"/>
    <x v="0"/>
    <n v="10600"/>
    <x v="946"/>
    <x v="0"/>
  </r>
  <r>
    <d v="2022-04-22T00:00:00"/>
    <s v="Curitiba"/>
    <x v="3"/>
    <n v="13600"/>
    <x v="2309"/>
    <x v="0"/>
  </r>
  <r>
    <d v="2022-04-22T00:00:00"/>
    <s v="São Paulo"/>
    <x v="0"/>
    <n v="10000"/>
    <x v="3129"/>
    <x v="0"/>
  </r>
  <r>
    <d v="2022-04-22T00:00:00"/>
    <s v="Curitiba"/>
    <x v="3"/>
    <n v="15900"/>
    <x v="3130"/>
    <x v="1"/>
  </r>
  <r>
    <d v="2022-04-22T00:00:00"/>
    <s v="Goiânia"/>
    <x v="2"/>
    <n v="21200"/>
    <x v="3131"/>
    <x v="0"/>
  </r>
  <r>
    <d v="2022-04-22T00:00:00"/>
    <s v="Guarulhos"/>
    <x v="0"/>
    <n v="8000"/>
    <x v="3132"/>
    <x v="0"/>
  </r>
  <r>
    <d v="2022-04-22T00:00:00"/>
    <s v="Recife"/>
    <x v="6"/>
    <n v="10600"/>
    <x v="99"/>
    <x v="0"/>
  </r>
  <r>
    <d v="2022-04-22T00:00:00"/>
    <s v="São Paulo"/>
    <x v="0"/>
    <n v="26500"/>
    <x v="3133"/>
    <x v="0"/>
  </r>
  <r>
    <d v="2022-04-22T00:00:00"/>
    <s v="São Paulo"/>
    <x v="0"/>
    <n v="10200"/>
    <x v="3134"/>
    <x v="1"/>
  </r>
  <r>
    <d v="2022-04-22T00:00:00"/>
    <s v="Goiânia"/>
    <x v="2"/>
    <n v="2500"/>
    <x v="3135"/>
    <x v="1"/>
  </r>
  <r>
    <d v="2022-04-22T00:00:00"/>
    <s v="São Paulo"/>
    <x v="0"/>
    <n v="10000"/>
    <x v="1268"/>
    <x v="0"/>
  </r>
  <r>
    <d v="2022-04-22T00:00:00"/>
    <s v="São Paulo"/>
    <x v="0"/>
    <n v="5300"/>
    <x v="3136"/>
    <x v="1"/>
  </r>
  <r>
    <d v="2022-04-22T00:00:00"/>
    <s v="Guarulhos"/>
    <x v="0"/>
    <n v="17500"/>
    <x v="3137"/>
    <x v="0"/>
  </r>
  <r>
    <d v="2022-04-22T00:00:00"/>
    <s v="São Paulo"/>
    <x v="0"/>
    <n v="6300"/>
    <x v="3138"/>
    <x v="1"/>
  </r>
  <r>
    <d v="2022-04-22T00:00:00"/>
    <s v="Belo Horizonte"/>
    <x v="5"/>
    <n v="6300"/>
    <x v="3139"/>
    <x v="0"/>
  </r>
  <r>
    <d v="2022-04-22T00:00:00"/>
    <s v="Guarulhos"/>
    <x v="0"/>
    <n v="17000"/>
    <x v="2664"/>
    <x v="1"/>
  </r>
  <r>
    <d v="2022-04-22T00:00:00"/>
    <s v="Goiânia"/>
    <x v="2"/>
    <n v="5300"/>
    <x v="423"/>
    <x v="1"/>
  </r>
  <r>
    <d v="2022-04-22T00:00:00"/>
    <s v="São Paulo"/>
    <x v="0"/>
    <n v="2500"/>
    <x v="3140"/>
    <x v="1"/>
  </r>
  <r>
    <d v="2022-04-22T00:00:00"/>
    <s v="Belo Horizonte"/>
    <x v="5"/>
    <n v="12500"/>
    <x v="3141"/>
    <x v="0"/>
  </r>
  <r>
    <d v="2022-04-22T00:00:00"/>
    <s v="Rio de Janeiro"/>
    <x v="1"/>
    <n v="6300"/>
    <x v="3142"/>
    <x v="0"/>
  </r>
  <r>
    <d v="2022-04-22T00:00:00"/>
    <s v="Belo Horizonte"/>
    <x v="5"/>
    <n v="4200"/>
    <x v="3143"/>
    <x v="1"/>
  </r>
  <r>
    <d v="2022-04-22T00:00:00"/>
    <s v="Campinas"/>
    <x v="0"/>
    <n v="15900"/>
    <x v="3144"/>
    <x v="1"/>
  </r>
  <r>
    <d v="2022-04-22T00:00:00"/>
    <s v="Porto Alegre"/>
    <x v="4"/>
    <n v="3500"/>
    <x v="3145"/>
    <x v="0"/>
  </r>
  <r>
    <d v="2022-04-22T00:00:00"/>
    <s v="Campinas"/>
    <x v="0"/>
    <n v="5300"/>
    <x v="3146"/>
    <x v="1"/>
  </r>
  <r>
    <d v="2022-04-22T00:00:00"/>
    <s v="Rio de Janeiro"/>
    <x v="1"/>
    <n v="10200"/>
    <x v="3147"/>
    <x v="0"/>
  </r>
  <r>
    <d v="2022-04-22T00:00:00"/>
    <s v="São Paulo"/>
    <x v="0"/>
    <n v="2100"/>
    <x v="3148"/>
    <x v="0"/>
  </r>
  <r>
    <d v="2022-04-22T00:00:00"/>
    <s v="Rio de Janeiro"/>
    <x v="1"/>
    <n v="10600"/>
    <x v="3149"/>
    <x v="1"/>
  </r>
  <r>
    <d v="2022-04-22T00:00:00"/>
    <s v="Guarulhos"/>
    <x v="0"/>
    <n v="15900"/>
    <x v="1833"/>
    <x v="0"/>
  </r>
  <r>
    <d v="2022-04-22T00:00:00"/>
    <s v="Rio de Janeiro"/>
    <x v="1"/>
    <n v="26500"/>
    <x v="3150"/>
    <x v="0"/>
  </r>
  <r>
    <d v="2022-04-22T00:00:00"/>
    <s v="São Paulo"/>
    <x v="0"/>
    <n v="5000"/>
    <x v="3151"/>
    <x v="0"/>
  </r>
  <r>
    <d v="2022-04-23T00:00:00"/>
    <s v="Porto Alegre"/>
    <x v="4"/>
    <n v="10500"/>
    <x v="3152"/>
    <x v="1"/>
  </r>
  <r>
    <d v="2022-04-23T00:00:00"/>
    <s v="Porto Alegre"/>
    <x v="4"/>
    <n v="26500"/>
    <x v="3153"/>
    <x v="0"/>
  </r>
  <r>
    <d v="2022-04-23T00:00:00"/>
    <s v="Rio de Janeiro"/>
    <x v="1"/>
    <n v="5300"/>
    <x v="3154"/>
    <x v="1"/>
  </r>
  <r>
    <d v="2022-04-23T00:00:00"/>
    <s v="Porto Alegre"/>
    <x v="4"/>
    <n v="3500"/>
    <x v="3155"/>
    <x v="1"/>
  </r>
  <r>
    <d v="2022-04-23T00:00:00"/>
    <s v="São Paulo"/>
    <x v="0"/>
    <n v="15900"/>
    <x v="3156"/>
    <x v="1"/>
  </r>
  <r>
    <d v="2022-04-23T00:00:00"/>
    <s v="Guarulhos"/>
    <x v="0"/>
    <n v="15900"/>
    <x v="3157"/>
    <x v="0"/>
  </r>
  <r>
    <d v="2022-04-23T00:00:00"/>
    <s v="Rio de Janeiro"/>
    <x v="1"/>
    <n v="26500"/>
    <x v="3158"/>
    <x v="0"/>
  </r>
  <r>
    <d v="2022-04-23T00:00:00"/>
    <s v="Recife"/>
    <x v="6"/>
    <n v="26500"/>
    <x v="3159"/>
    <x v="1"/>
  </r>
  <r>
    <d v="2022-04-23T00:00:00"/>
    <s v="Goiânia"/>
    <x v="2"/>
    <n v="17500"/>
    <x v="3160"/>
    <x v="0"/>
  </r>
  <r>
    <d v="2022-04-24T00:00:00"/>
    <s v="Porto Alegre"/>
    <x v="4"/>
    <n v="5600"/>
    <x v="3161"/>
    <x v="0"/>
  </r>
  <r>
    <d v="2022-04-24T00:00:00"/>
    <s v="Campinas"/>
    <x v="0"/>
    <n v="8000"/>
    <x v="3162"/>
    <x v="0"/>
  </r>
  <r>
    <d v="2022-04-24T00:00:00"/>
    <s v="Porto Alegre"/>
    <x v="4"/>
    <n v="10600"/>
    <x v="3163"/>
    <x v="0"/>
  </r>
  <r>
    <d v="2022-04-25T00:00:00"/>
    <s v="Porto Alegre"/>
    <x v="4"/>
    <n v="6800"/>
    <x v="3164"/>
    <x v="1"/>
  </r>
  <r>
    <d v="2022-04-25T00:00:00"/>
    <s v="Niterói"/>
    <x v="1"/>
    <n v="5000"/>
    <x v="3165"/>
    <x v="1"/>
  </r>
  <r>
    <d v="2022-04-25T00:00:00"/>
    <s v="Goiânia"/>
    <x v="2"/>
    <n v="5300"/>
    <x v="3166"/>
    <x v="1"/>
  </r>
  <r>
    <d v="2022-04-25T00:00:00"/>
    <s v="Goiânia"/>
    <x v="2"/>
    <n v="10600"/>
    <x v="3167"/>
    <x v="0"/>
  </r>
  <r>
    <d v="2022-04-25T00:00:00"/>
    <s v="Curitiba"/>
    <x v="3"/>
    <n v="10600"/>
    <x v="3168"/>
    <x v="1"/>
  </r>
  <r>
    <d v="2022-04-25T00:00:00"/>
    <s v="São Paulo"/>
    <x v="0"/>
    <n v="14000"/>
    <x v="3169"/>
    <x v="1"/>
  </r>
  <r>
    <d v="2022-04-25T00:00:00"/>
    <s v="Campinas"/>
    <x v="0"/>
    <n v="7500"/>
    <x v="3170"/>
    <x v="0"/>
  </r>
  <r>
    <d v="2022-04-25T00:00:00"/>
    <s v="Belo Horizonte"/>
    <x v="5"/>
    <n v="10500"/>
    <x v="3171"/>
    <x v="0"/>
  </r>
  <r>
    <d v="2022-04-26T00:00:00"/>
    <s v="Goiânia"/>
    <x v="2"/>
    <n v="4200"/>
    <x v="3172"/>
    <x v="1"/>
  </r>
  <r>
    <d v="2022-04-26T00:00:00"/>
    <s v="São Paulo"/>
    <x v="0"/>
    <n v="7000"/>
    <x v="3173"/>
    <x v="0"/>
  </r>
  <r>
    <d v="2022-04-26T00:00:00"/>
    <s v="Rio de Janeiro"/>
    <x v="1"/>
    <n v="26500"/>
    <x v="3174"/>
    <x v="1"/>
  </r>
  <r>
    <d v="2022-04-26T00:00:00"/>
    <s v="Campinas"/>
    <x v="0"/>
    <n v="15900"/>
    <x v="3175"/>
    <x v="0"/>
  </r>
  <r>
    <d v="2022-04-26T00:00:00"/>
    <s v="Curitiba"/>
    <x v="3"/>
    <n v="10000"/>
    <x v="3176"/>
    <x v="1"/>
  </r>
  <r>
    <d v="2022-04-27T00:00:00"/>
    <s v="Goiânia"/>
    <x v="2"/>
    <n v="2500"/>
    <x v="3177"/>
    <x v="1"/>
  </r>
  <r>
    <d v="2022-04-27T00:00:00"/>
    <s v="Belo Horizonte"/>
    <x v="5"/>
    <n v="17000"/>
    <x v="3178"/>
    <x v="0"/>
  </r>
  <r>
    <d v="2022-04-27T00:00:00"/>
    <s v="Guarulhos"/>
    <x v="0"/>
    <n v="10000"/>
    <x v="3179"/>
    <x v="0"/>
  </r>
  <r>
    <d v="2022-04-27T00:00:00"/>
    <s v="São Paulo"/>
    <x v="0"/>
    <n v="13600"/>
    <x v="3180"/>
    <x v="0"/>
  </r>
  <r>
    <d v="2022-04-27T00:00:00"/>
    <s v="Guarulhos"/>
    <x v="0"/>
    <n v="5300"/>
    <x v="3181"/>
    <x v="1"/>
  </r>
  <r>
    <d v="2022-04-27T00:00:00"/>
    <s v="Belo Horizonte"/>
    <x v="5"/>
    <n v="3400"/>
    <x v="3182"/>
    <x v="1"/>
  </r>
  <r>
    <d v="2022-04-27T00:00:00"/>
    <s v="Porto Alegre"/>
    <x v="4"/>
    <n v="10200"/>
    <x v="3183"/>
    <x v="1"/>
  </r>
  <r>
    <d v="2022-04-27T00:00:00"/>
    <s v="Curitiba"/>
    <x v="3"/>
    <n v="10000"/>
    <x v="3184"/>
    <x v="1"/>
  </r>
  <r>
    <d v="2022-04-27T00:00:00"/>
    <s v="Goiânia"/>
    <x v="2"/>
    <n v="7500"/>
    <x v="3185"/>
    <x v="0"/>
  </r>
  <r>
    <d v="2022-04-28T00:00:00"/>
    <s v="São Paulo"/>
    <x v="0"/>
    <n v="1600"/>
    <x v="2057"/>
    <x v="0"/>
  </r>
  <r>
    <d v="2022-04-28T00:00:00"/>
    <s v="São Paulo"/>
    <x v="0"/>
    <n v="21200"/>
    <x v="3186"/>
    <x v="1"/>
  </r>
  <r>
    <d v="2022-04-28T00:00:00"/>
    <s v="São Paulo"/>
    <x v="0"/>
    <n v="5300"/>
    <x v="3187"/>
    <x v="1"/>
  </r>
  <r>
    <d v="2022-04-28T00:00:00"/>
    <s v="São Paulo"/>
    <x v="0"/>
    <n v="6300"/>
    <x v="3188"/>
    <x v="0"/>
  </r>
  <r>
    <d v="2022-04-28T00:00:00"/>
    <s v="Goiânia"/>
    <x v="2"/>
    <n v="10500"/>
    <x v="3189"/>
    <x v="0"/>
  </r>
  <r>
    <d v="2022-04-28T00:00:00"/>
    <s v="Porto Alegre"/>
    <x v="4"/>
    <n v="21200"/>
    <x v="3190"/>
    <x v="1"/>
  </r>
  <r>
    <d v="2022-04-28T00:00:00"/>
    <s v="Goiânia"/>
    <x v="2"/>
    <n v="21200"/>
    <x v="3191"/>
    <x v="0"/>
  </r>
  <r>
    <d v="2022-04-28T00:00:00"/>
    <s v="São Paulo"/>
    <x v="0"/>
    <n v="5000"/>
    <x v="3192"/>
    <x v="1"/>
  </r>
  <r>
    <d v="2022-04-28T00:00:00"/>
    <s v="Guarulhos"/>
    <x v="0"/>
    <n v="2500"/>
    <x v="3193"/>
    <x v="0"/>
  </r>
  <r>
    <d v="2022-04-28T00:00:00"/>
    <s v="Curitiba"/>
    <x v="3"/>
    <n v="10500"/>
    <x v="3194"/>
    <x v="1"/>
  </r>
  <r>
    <d v="2022-04-28T00:00:00"/>
    <s v="Goiânia"/>
    <x v="2"/>
    <n v="5000"/>
    <x v="3195"/>
    <x v="0"/>
  </r>
  <r>
    <d v="2022-04-28T00:00:00"/>
    <s v="Rio de Janeiro"/>
    <x v="1"/>
    <n v="2500"/>
    <x v="3196"/>
    <x v="1"/>
  </r>
  <r>
    <d v="2022-04-28T00:00:00"/>
    <s v="São Paulo"/>
    <x v="0"/>
    <n v="5300"/>
    <x v="658"/>
    <x v="1"/>
  </r>
  <r>
    <d v="2022-04-28T00:00:00"/>
    <s v="Niterói"/>
    <x v="1"/>
    <n v="15900"/>
    <x v="636"/>
    <x v="1"/>
  </r>
  <r>
    <d v="2022-04-28T00:00:00"/>
    <s v="Niterói"/>
    <x v="1"/>
    <n v="15900"/>
    <x v="3197"/>
    <x v="0"/>
  </r>
  <r>
    <d v="2022-04-28T00:00:00"/>
    <s v="Guarulhos"/>
    <x v="0"/>
    <n v="15900"/>
    <x v="3198"/>
    <x v="0"/>
  </r>
  <r>
    <d v="2022-04-28T00:00:00"/>
    <s v="Goiânia"/>
    <x v="2"/>
    <n v="26500"/>
    <x v="3199"/>
    <x v="1"/>
  </r>
  <r>
    <d v="2022-04-28T00:00:00"/>
    <s v="Recife"/>
    <x v="6"/>
    <n v="5300"/>
    <x v="3200"/>
    <x v="0"/>
  </r>
  <r>
    <d v="2022-04-28T00:00:00"/>
    <s v="Curitiba"/>
    <x v="3"/>
    <n v="21200"/>
    <x v="3201"/>
    <x v="0"/>
  </r>
  <r>
    <d v="2022-04-28T00:00:00"/>
    <s v="Porto Alegre"/>
    <x v="4"/>
    <n v="17500"/>
    <x v="3202"/>
    <x v="0"/>
  </r>
  <r>
    <d v="2022-04-28T00:00:00"/>
    <s v="Goiânia"/>
    <x v="2"/>
    <n v="7000"/>
    <x v="3203"/>
    <x v="0"/>
  </r>
  <r>
    <d v="2022-04-28T00:00:00"/>
    <s v="São Paulo"/>
    <x v="0"/>
    <n v="10500"/>
    <x v="3204"/>
    <x v="0"/>
  </r>
  <r>
    <d v="2022-04-28T00:00:00"/>
    <s v="São Paulo"/>
    <x v="0"/>
    <n v="8000"/>
    <x v="196"/>
    <x v="1"/>
  </r>
  <r>
    <d v="2022-04-28T00:00:00"/>
    <s v="Porto Alegre"/>
    <x v="4"/>
    <n v="12500"/>
    <x v="3205"/>
    <x v="0"/>
  </r>
  <r>
    <d v="2022-04-28T00:00:00"/>
    <s v="Niterói"/>
    <x v="1"/>
    <n v="5300"/>
    <x v="3206"/>
    <x v="1"/>
  </r>
  <r>
    <d v="2022-04-28T00:00:00"/>
    <s v="Belo Horizonte"/>
    <x v="5"/>
    <n v="6400"/>
    <x v="3207"/>
    <x v="1"/>
  </r>
  <r>
    <d v="2022-04-28T00:00:00"/>
    <s v="Goiânia"/>
    <x v="2"/>
    <n v="10600"/>
    <x v="3208"/>
    <x v="1"/>
  </r>
  <r>
    <d v="2022-04-28T00:00:00"/>
    <s v="Belo Horizonte"/>
    <x v="5"/>
    <n v="13600"/>
    <x v="3209"/>
    <x v="0"/>
  </r>
  <r>
    <d v="2022-04-28T00:00:00"/>
    <s v="São Paulo"/>
    <x v="0"/>
    <n v="2500"/>
    <x v="3210"/>
    <x v="1"/>
  </r>
  <r>
    <d v="2022-04-28T00:00:00"/>
    <s v="Goiânia"/>
    <x v="2"/>
    <n v="10000"/>
    <x v="3211"/>
    <x v="0"/>
  </r>
  <r>
    <d v="2022-04-28T00:00:00"/>
    <s v="São Paulo"/>
    <x v="0"/>
    <n v="10000"/>
    <x v="3212"/>
    <x v="0"/>
  </r>
  <r>
    <d v="2022-04-28T00:00:00"/>
    <s v="Goiânia"/>
    <x v="2"/>
    <n v="5000"/>
    <x v="3213"/>
    <x v="1"/>
  </r>
  <r>
    <d v="2022-04-28T00:00:00"/>
    <s v="Belo Horizonte"/>
    <x v="5"/>
    <n v="10600"/>
    <x v="3214"/>
    <x v="1"/>
  </r>
  <r>
    <d v="2022-04-28T00:00:00"/>
    <s v="Goiânia"/>
    <x v="2"/>
    <n v="2100"/>
    <x v="3215"/>
    <x v="1"/>
  </r>
  <r>
    <d v="2022-04-28T00:00:00"/>
    <s v="Belo Horizonte"/>
    <x v="5"/>
    <n v="26500"/>
    <x v="3216"/>
    <x v="0"/>
  </r>
  <r>
    <d v="2022-04-28T00:00:00"/>
    <s v="Belo Horizonte"/>
    <x v="5"/>
    <n v="10500"/>
    <x v="317"/>
    <x v="1"/>
  </r>
  <r>
    <d v="2022-04-28T00:00:00"/>
    <s v="Belo Horizonte"/>
    <x v="5"/>
    <n v="5600"/>
    <x v="3217"/>
    <x v="1"/>
  </r>
  <r>
    <d v="2022-04-28T00:00:00"/>
    <s v="Curitiba"/>
    <x v="3"/>
    <n v="17500"/>
    <x v="3218"/>
    <x v="1"/>
  </r>
  <r>
    <d v="2022-04-28T00:00:00"/>
    <s v="Campinas"/>
    <x v="0"/>
    <n v="10500"/>
    <x v="3219"/>
    <x v="0"/>
  </r>
  <r>
    <d v="2022-04-28T00:00:00"/>
    <s v="Guarulhos"/>
    <x v="0"/>
    <n v="26500"/>
    <x v="3220"/>
    <x v="1"/>
  </r>
  <r>
    <d v="2022-04-28T00:00:00"/>
    <s v="Guarulhos"/>
    <x v="0"/>
    <n v="15900"/>
    <x v="3221"/>
    <x v="0"/>
  </r>
  <r>
    <d v="2022-04-28T00:00:00"/>
    <s v="Rio de Janeiro"/>
    <x v="1"/>
    <n v="5300"/>
    <x v="3222"/>
    <x v="1"/>
  </r>
  <r>
    <d v="2022-04-28T00:00:00"/>
    <s v="Porto Alegre"/>
    <x v="4"/>
    <n v="8000"/>
    <x v="3223"/>
    <x v="0"/>
  </r>
  <r>
    <d v="2022-04-28T00:00:00"/>
    <s v="Guarulhos"/>
    <x v="0"/>
    <n v="3400"/>
    <x v="3224"/>
    <x v="0"/>
  </r>
  <r>
    <d v="2022-04-28T00:00:00"/>
    <s v="Porto Alegre"/>
    <x v="4"/>
    <n v="26500"/>
    <x v="3225"/>
    <x v="1"/>
  </r>
  <r>
    <d v="2022-04-28T00:00:00"/>
    <s v="Belo Horizonte"/>
    <x v="5"/>
    <n v="10000"/>
    <x v="3226"/>
    <x v="0"/>
  </r>
  <r>
    <d v="2022-04-28T00:00:00"/>
    <s v="São Paulo"/>
    <x v="0"/>
    <n v="12500"/>
    <x v="1361"/>
    <x v="1"/>
  </r>
  <r>
    <d v="2022-04-28T00:00:00"/>
    <s v="Guarulhos"/>
    <x v="0"/>
    <n v="8400"/>
    <x v="3227"/>
    <x v="1"/>
  </r>
  <r>
    <d v="2022-04-29T00:00:00"/>
    <s v="Belo Horizonte"/>
    <x v="5"/>
    <n v="1600"/>
    <x v="3228"/>
    <x v="0"/>
  </r>
  <r>
    <d v="2022-04-29T00:00:00"/>
    <s v="Rio de Janeiro"/>
    <x v="1"/>
    <n v="4200"/>
    <x v="3229"/>
    <x v="0"/>
  </r>
  <r>
    <d v="2022-04-29T00:00:00"/>
    <s v="Guarulhos"/>
    <x v="0"/>
    <n v="6400"/>
    <x v="3230"/>
    <x v="0"/>
  </r>
  <r>
    <d v="2022-04-29T00:00:00"/>
    <s v="Guarulhos"/>
    <x v="0"/>
    <n v="3400"/>
    <x v="3231"/>
    <x v="1"/>
  </r>
  <r>
    <d v="2022-04-29T00:00:00"/>
    <s v="Goiânia"/>
    <x v="2"/>
    <n v="10500"/>
    <x v="3232"/>
    <x v="1"/>
  </r>
  <r>
    <d v="2022-04-29T00:00:00"/>
    <s v="Goiânia"/>
    <x v="2"/>
    <n v="5000"/>
    <x v="3233"/>
    <x v="0"/>
  </r>
  <r>
    <d v="2022-04-29T00:00:00"/>
    <s v="Rio de Janeiro"/>
    <x v="1"/>
    <n v="21200"/>
    <x v="3234"/>
    <x v="1"/>
  </r>
  <r>
    <d v="2022-04-29T00:00:00"/>
    <s v="Belo Horizonte"/>
    <x v="5"/>
    <n v="10500"/>
    <x v="3235"/>
    <x v="0"/>
  </r>
  <r>
    <d v="2022-04-30T00:00:00"/>
    <s v="Guarulhos"/>
    <x v="0"/>
    <n v="10200"/>
    <x v="3236"/>
    <x v="0"/>
  </r>
  <r>
    <d v="2022-04-30T00:00:00"/>
    <s v="Curitiba"/>
    <x v="3"/>
    <n v="3200"/>
    <x v="3237"/>
    <x v="0"/>
  </r>
  <r>
    <d v="2022-04-30T00:00:00"/>
    <s v="Belo Horizonte"/>
    <x v="5"/>
    <n v="26500"/>
    <x v="3238"/>
    <x v="0"/>
  </r>
  <r>
    <d v="2022-04-30T00:00:00"/>
    <s v="Rio de Janeiro"/>
    <x v="1"/>
    <n v="8400"/>
    <x v="3239"/>
    <x v="0"/>
  </r>
  <r>
    <d v="2022-04-30T00:00:00"/>
    <s v="São Paulo"/>
    <x v="0"/>
    <n v="14000"/>
    <x v="3240"/>
    <x v="1"/>
  </r>
  <r>
    <d v="2022-04-30T00:00:00"/>
    <s v="Niterói"/>
    <x v="1"/>
    <n v="7000"/>
    <x v="3241"/>
    <x v="1"/>
  </r>
  <r>
    <d v="2022-04-30T00:00:00"/>
    <s v="São Paulo"/>
    <x v="0"/>
    <n v="5600"/>
    <x v="3242"/>
    <x v="1"/>
  </r>
  <r>
    <d v="2022-04-30T00:00:00"/>
    <s v="Curitiba"/>
    <x v="3"/>
    <n v="12500"/>
    <x v="3243"/>
    <x v="1"/>
  </r>
  <r>
    <d v="2022-04-30T00:00:00"/>
    <s v="São Paulo"/>
    <x v="0"/>
    <n v="15900"/>
    <x v="3244"/>
    <x v="0"/>
  </r>
  <r>
    <d v="2022-04-30T00:00:00"/>
    <s v="Guarulhos"/>
    <x v="0"/>
    <n v="17000"/>
    <x v="3245"/>
    <x v="1"/>
  </r>
  <r>
    <d v="2022-04-30T00:00:00"/>
    <s v="Rio de Janeiro"/>
    <x v="1"/>
    <n v="10500"/>
    <x v="3246"/>
    <x v="0"/>
  </r>
  <r>
    <d v="2022-04-30T00:00:00"/>
    <s v="São Paulo"/>
    <x v="0"/>
    <n v="3400"/>
    <x v="2846"/>
    <x v="1"/>
  </r>
  <r>
    <d v="2022-04-30T00:00:00"/>
    <s v="São Paulo"/>
    <x v="0"/>
    <n v="21200"/>
    <x v="3247"/>
    <x v="1"/>
  </r>
  <r>
    <d v="2022-04-30T00:00:00"/>
    <s v="São Paulo"/>
    <x v="0"/>
    <n v="2500"/>
    <x v="3248"/>
    <x v="0"/>
  </r>
  <r>
    <d v="2022-04-30T00:00:00"/>
    <s v="Belo Horizonte"/>
    <x v="5"/>
    <n v="5300"/>
    <x v="3249"/>
    <x v="1"/>
  </r>
  <r>
    <d v="2022-04-30T00:00:00"/>
    <s v="Belo Horizonte"/>
    <x v="5"/>
    <n v="14000"/>
    <x v="3250"/>
    <x v="1"/>
  </r>
  <r>
    <d v="2022-04-30T00:00:00"/>
    <s v="Goiânia"/>
    <x v="2"/>
    <n v="2100"/>
    <x v="3251"/>
    <x v="1"/>
  </r>
  <r>
    <d v="2022-04-30T00:00:00"/>
    <s v="Porto Alegre"/>
    <x v="4"/>
    <n v="12500"/>
    <x v="3252"/>
    <x v="0"/>
  </r>
  <r>
    <d v="2022-05-01T00:00:00"/>
    <s v="Campinas"/>
    <x v="0"/>
    <n v="21200"/>
    <x v="3253"/>
    <x v="1"/>
  </r>
  <r>
    <d v="2022-05-01T00:00:00"/>
    <s v="Porto Alegre"/>
    <x v="4"/>
    <n v="5000"/>
    <x v="1570"/>
    <x v="1"/>
  </r>
  <r>
    <d v="2022-05-01T00:00:00"/>
    <s v="Guarulhos"/>
    <x v="0"/>
    <n v="5000"/>
    <x v="3254"/>
    <x v="1"/>
  </r>
  <r>
    <d v="2022-05-01T00:00:00"/>
    <s v="São Paulo"/>
    <x v="0"/>
    <n v="5300"/>
    <x v="3255"/>
    <x v="0"/>
  </r>
  <r>
    <d v="2022-05-01T00:00:00"/>
    <s v="Niterói"/>
    <x v="1"/>
    <n v="17000"/>
    <x v="3256"/>
    <x v="0"/>
  </r>
  <r>
    <d v="2022-05-01T00:00:00"/>
    <s v="São Paulo"/>
    <x v="0"/>
    <n v="5000"/>
    <x v="1973"/>
    <x v="1"/>
  </r>
  <r>
    <d v="2022-05-01T00:00:00"/>
    <s v="Goiânia"/>
    <x v="2"/>
    <n v="5600"/>
    <x v="3257"/>
    <x v="1"/>
  </r>
  <r>
    <d v="2022-05-02T00:00:00"/>
    <s v="Curitiba"/>
    <x v="3"/>
    <n v="21200"/>
    <x v="3258"/>
    <x v="1"/>
  </r>
  <r>
    <d v="2022-05-02T00:00:00"/>
    <s v="Belo Horizonte"/>
    <x v="5"/>
    <n v="17500"/>
    <x v="3259"/>
    <x v="1"/>
  </r>
  <r>
    <d v="2022-05-02T00:00:00"/>
    <s v="Niterói"/>
    <x v="1"/>
    <n v="5300"/>
    <x v="3260"/>
    <x v="1"/>
  </r>
  <r>
    <d v="2022-05-02T00:00:00"/>
    <s v="São Paulo"/>
    <x v="0"/>
    <n v="2500"/>
    <x v="3261"/>
    <x v="0"/>
  </r>
  <r>
    <d v="2022-05-02T00:00:00"/>
    <s v="Rio de Janeiro"/>
    <x v="1"/>
    <n v="12500"/>
    <x v="3262"/>
    <x v="1"/>
  </r>
  <r>
    <d v="2022-05-02T00:00:00"/>
    <s v="Goiânia"/>
    <x v="2"/>
    <n v="15900"/>
    <x v="3263"/>
    <x v="0"/>
  </r>
  <r>
    <d v="2022-05-02T00:00:00"/>
    <s v="Belo Horizonte"/>
    <x v="5"/>
    <n v="26500"/>
    <x v="3264"/>
    <x v="1"/>
  </r>
  <r>
    <d v="2022-05-02T00:00:00"/>
    <s v="Belo Horizonte"/>
    <x v="5"/>
    <n v="17000"/>
    <x v="3265"/>
    <x v="1"/>
  </r>
  <r>
    <d v="2022-05-02T00:00:00"/>
    <s v="São Paulo"/>
    <x v="0"/>
    <n v="17000"/>
    <x v="3266"/>
    <x v="1"/>
  </r>
  <r>
    <d v="2022-05-02T00:00:00"/>
    <s v="Campinas"/>
    <x v="0"/>
    <n v="10000"/>
    <x v="3267"/>
    <x v="0"/>
  </r>
  <r>
    <d v="2022-05-02T00:00:00"/>
    <s v="Niterói"/>
    <x v="1"/>
    <n v="10500"/>
    <x v="3268"/>
    <x v="0"/>
  </r>
  <r>
    <d v="2022-05-03T00:00:00"/>
    <s v="Curitiba"/>
    <x v="3"/>
    <n v="4200"/>
    <x v="3269"/>
    <x v="0"/>
  </r>
  <r>
    <d v="2022-05-04T00:00:00"/>
    <s v="Belo Horizonte"/>
    <x v="5"/>
    <n v="2800"/>
    <x v="530"/>
    <x v="0"/>
  </r>
  <r>
    <d v="2022-05-04T00:00:00"/>
    <s v="Niterói"/>
    <x v="1"/>
    <n v="7500"/>
    <x v="3270"/>
    <x v="0"/>
  </r>
  <r>
    <d v="2022-05-04T00:00:00"/>
    <s v="Campinas"/>
    <x v="0"/>
    <n v="15900"/>
    <x v="3271"/>
    <x v="0"/>
  </r>
  <r>
    <d v="2022-05-04T00:00:00"/>
    <s v="São Paulo"/>
    <x v="0"/>
    <n v="21200"/>
    <x v="3272"/>
    <x v="0"/>
  </r>
  <r>
    <d v="2022-05-04T00:00:00"/>
    <s v="Goiânia"/>
    <x v="2"/>
    <n v="2500"/>
    <x v="1654"/>
    <x v="1"/>
  </r>
  <r>
    <d v="2022-05-04T00:00:00"/>
    <s v="Campinas"/>
    <x v="0"/>
    <n v="2500"/>
    <x v="3273"/>
    <x v="0"/>
  </r>
  <r>
    <d v="2022-05-04T00:00:00"/>
    <s v="Curitiba"/>
    <x v="3"/>
    <n v="5300"/>
    <x v="3274"/>
    <x v="0"/>
  </r>
  <r>
    <d v="2022-05-04T00:00:00"/>
    <s v="Guarulhos"/>
    <x v="0"/>
    <n v="26500"/>
    <x v="3275"/>
    <x v="0"/>
  </r>
  <r>
    <d v="2022-05-04T00:00:00"/>
    <s v="Guarulhos"/>
    <x v="0"/>
    <n v="10500"/>
    <x v="3276"/>
    <x v="0"/>
  </r>
  <r>
    <d v="2022-05-04T00:00:00"/>
    <s v="Porto Alegre"/>
    <x v="4"/>
    <n v="13600"/>
    <x v="3277"/>
    <x v="1"/>
  </r>
  <r>
    <d v="2022-05-04T00:00:00"/>
    <s v="São Paulo"/>
    <x v="0"/>
    <n v="21200"/>
    <x v="3278"/>
    <x v="1"/>
  </r>
  <r>
    <d v="2022-05-05T00:00:00"/>
    <s v="São Paulo"/>
    <x v="0"/>
    <n v="10600"/>
    <x v="3279"/>
    <x v="0"/>
  </r>
  <r>
    <d v="2022-05-05T00:00:00"/>
    <s v="São Paulo"/>
    <x v="0"/>
    <n v="2100"/>
    <x v="3280"/>
    <x v="0"/>
  </r>
  <r>
    <d v="2022-05-05T00:00:00"/>
    <s v="São Paulo"/>
    <x v="0"/>
    <n v="13600"/>
    <x v="3281"/>
    <x v="1"/>
  </r>
  <r>
    <d v="2022-05-05T00:00:00"/>
    <s v="São Paulo"/>
    <x v="0"/>
    <n v="15900"/>
    <x v="3282"/>
    <x v="0"/>
  </r>
  <r>
    <d v="2022-05-05T00:00:00"/>
    <s v="Goiânia"/>
    <x v="2"/>
    <n v="2100"/>
    <x v="3283"/>
    <x v="1"/>
  </r>
  <r>
    <d v="2022-05-05T00:00:00"/>
    <s v="Rio de Janeiro"/>
    <x v="1"/>
    <n v="7000"/>
    <x v="2895"/>
    <x v="0"/>
  </r>
  <r>
    <d v="2022-05-06T00:00:00"/>
    <s v="Rio de Janeiro"/>
    <x v="1"/>
    <n v="4200"/>
    <x v="3284"/>
    <x v="0"/>
  </r>
  <r>
    <d v="2022-05-06T00:00:00"/>
    <s v="Guarulhos"/>
    <x v="0"/>
    <n v="7000"/>
    <x v="499"/>
    <x v="0"/>
  </r>
  <r>
    <d v="2022-05-06T00:00:00"/>
    <s v="Niterói"/>
    <x v="1"/>
    <n v="7000"/>
    <x v="3285"/>
    <x v="1"/>
  </r>
  <r>
    <d v="2022-05-06T00:00:00"/>
    <s v="Goiânia"/>
    <x v="2"/>
    <n v="5300"/>
    <x v="3286"/>
    <x v="0"/>
  </r>
  <r>
    <d v="2022-05-06T00:00:00"/>
    <s v="Niterói"/>
    <x v="1"/>
    <n v="10500"/>
    <x v="3287"/>
    <x v="0"/>
  </r>
  <r>
    <d v="2022-05-06T00:00:00"/>
    <s v="Belo Horizonte"/>
    <x v="5"/>
    <n v="10000"/>
    <x v="3288"/>
    <x v="1"/>
  </r>
  <r>
    <d v="2022-05-06T00:00:00"/>
    <s v="Belo Horizonte"/>
    <x v="5"/>
    <n v="21200"/>
    <x v="3289"/>
    <x v="0"/>
  </r>
  <r>
    <d v="2022-05-06T00:00:00"/>
    <s v="Belo Horizonte"/>
    <x v="5"/>
    <n v="12500"/>
    <x v="3290"/>
    <x v="1"/>
  </r>
  <r>
    <d v="2022-05-06T00:00:00"/>
    <s v="Recife"/>
    <x v="6"/>
    <n v="2500"/>
    <x v="3291"/>
    <x v="0"/>
  </r>
  <r>
    <d v="2022-05-06T00:00:00"/>
    <s v="Belo Horizonte"/>
    <x v="5"/>
    <n v="6800"/>
    <x v="376"/>
    <x v="0"/>
  </r>
  <r>
    <d v="2022-05-08T00:00:00"/>
    <s v="Curitiba"/>
    <x v="3"/>
    <n v="10500"/>
    <x v="3292"/>
    <x v="0"/>
  </r>
  <r>
    <d v="2022-05-08T00:00:00"/>
    <s v="Porto Alegre"/>
    <x v="4"/>
    <n v="6800"/>
    <x v="3293"/>
    <x v="1"/>
  </r>
  <r>
    <d v="2022-05-08T00:00:00"/>
    <s v="Guarulhos"/>
    <x v="0"/>
    <n v="15900"/>
    <x v="3294"/>
    <x v="0"/>
  </r>
  <r>
    <d v="2022-05-08T00:00:00"/>
    <s v="Goiânia"/>
    <x v="2"/>
    <n v="4200"/>
    <x v="3295"/>
    <x v="1"/>
  </r>
  <r>
    <d v="2022-05-08T00:00:00"/>
    <s v="São Paulo"/>
    <x v="0"/>
    <n v="3400"/>
    <x v="3296"/>
    <x v="1"/>
  </r>
  <r>
    <d v="2022-05-08T00:00:00"/>
    <s v="Rio de Janeiro"/>
    <x v="1"/>
    <n v="8000"/>
    <x v="3297"/>
    <x v="1"/>
  </r>
  <r>
    <d v="2022-05-08T00:00:00"/>
    <s v="Curitiba"/>
    <x v="3"/>
    <n v="10600"/>
    <x v="3298"/>
    <x v="1"/>
  </r>
  <r>
    <d v="2022-05-08T00:00:00"/>
    <s v="São Paulo"/>
    <x v="0"/>
    <n v="5300"/>
    <x v="3299"/>
    <x v="0"/>
  </r>
  <r>
    <d v="2022-05-08T00:00:00"/>
    <s v="São Paulo"/>
    <x v="0"/>
    <n v="12500"/>
    <x v="3300"/>
    <x v="1"/>
  </r>
  <r>
    <d v="2022-05-08T00:00:00"/>
    <s v="Guarulhos"/>
    <x v="0"/>
    <n v="12500"/>
    <x v="3301"/>
    <x v="0"/>
  </r>
  <r>
    <d v="2022-05-08T00:00:00"/>
    <s v="São Paulo"/>
    <x v="0"/>
    <n v="17000"/>
    <x v="3302"/>
    <x v="0"/>
  </r>
  <r>
    <d v="2022-05-08T00:00:00"/>
    <s v="São Paulo"/>
    <x v="0"/>
    <n v="2500"/>
    <x v="3059"/>
    <x v="0"/>
  </r>
  <r>
    <d v="2022-05-08T00:00:00"/>
    <s v="Curitiba"/>
    <x v="3"/>
    <n v="7000"/>
    <x v="3303"/>
    <x v="0"/>
  </r>
  <r>
    <d v="2022-05-08T00:00:00"/>
    <s v="Recife"/>
    <x v="6"/>
    <n v="2500"/>
    <x v="3304"/>
    <x v="0"/>
  </r>
  <r>
    <d v="2022-05-08T00:00:00"/>
    <s v="São Paulo"/>
    <x v="0"/>
    <n v="3500"/>
    <x v="3305"/>
    <x v="0"/>
  </r>
  <r>
    <d v="2022-05-08T00:00:00"/>
    <s v="São Paulo"/>
    <x v="0"/>
    <n v="3200"/>
    <x v="3306"/>
    <x v="0"/>
  </r>
  <r>
    <d v="2022-05-09T00:00:00"/>
    <s v="Belo Horizonte"/>
    <x v="5"/>
    <n v="15900"/>
    <x v="3307"/>
    <x v="0"/>
  </r>
  <r>
    <d v="2022-05-09T00:00:00"/>
    <s v="Goiânia"/>
    <x v="2"/>
    <n v="15900"/>
    <x v="4"/>
    <x v="0"/>
  </r>
  <r>
    <d v="2022-05-09T00:00:00"/>
    <s v="Rio de Janeiro"/>
    <x v="1"/>
    <n v="4200"/>
    <x v="3308"/>
    <x v="1"/>
  </r>
  <r>
    <d v="2022-05-09T00:00:00"/>
    <s v="Porto Alegre"/>
    <x v="4"/>
    <n v="5300"/>
    <x v="3309"/>
    <x v="0"/>
  </r>
  <r>
    <d v="2022-05-09T00:00:00"/>
    <s v="São Paulo"/>
    <x v="0"/>
    <n v="6300"/>
    <x v="3310"/>
    <x v="0"/>
  </r>
  <r>
    <d v="2022-05-09T00:00:00"/>
    <s v="Niterói"/>
    <x v="1"/>
    <n v="17500"/>
    <x v="3311"/>
    <x v="0"/>
  </r>
  <r>
    <d v="2022-05-09T00:00:00"/>
    <s v="São Paulo"/>
    <x v="0"/>
    <n v="21200"/>
    <x v="743"/>
    <x v="1"/>
  </r>
  <r>
    <d v="2022-05-09T00:00:00"/>
    <s v="São Paulo"/>
    <x v="0"/>
    <n v="15900"/>
    <x v="1226"/>
    <x v="1"/>
  </r>
  <r>
    <d v="2022-05-09T00:00:00"/>
    <s v="Campinas"/>
    <x v="0"/>
    <n v="15900"/>
    <x v="3312"/>
    <x v="0"/>
  </r>
  <r>
    <d v="2022-05-09T00:00:00"/>
    <s v="Guarulhos"/>
    <x v="0"/>
    <n v="21200"/>
    <x v="3313"/>
    <x v="0"/>
  </r>
  <r>
    <d v="2022-05-09T00:00:00"/>
    <s v="Goiânia"/>
    <x v="2"/>
    <n v="12500"/>
    <x v="3314"/>
    <x v="0"/>
  </r>
  <r>
    <d v="2022-05-10T00:00:00"/>
    <s v="Campinas"/>
    <x v="0"/>
    <n v="26500"/>
    <x v="3315"/>
    <x v="1"/>
  </r>
  <r>
    <d v="2022-05-10T00:00:00"/>
    <s v="Niterói"/>
    <x v="1"/>
    <n v="4800"/>
    <x v="3316"/>
    <x v="0"/>
  </r>
  <r>
    <d v="2022-05-10T00:00:00"/>
    <s v="Campinas"/>
    <x v="0"/>
    <n v="15900"/>
    <x v="3317"/>
    <x v="0"/>
  </r>
  <r>
    <d v="2022-05-10T00:00:00"/>
    <s v="Goiânia"/>
    <x v="2"/>
    <n v="7500"/>
    <x v="3318"/>
    <x v="0"/>
  </r>
  <r>
    <d v="2022-05-10T00:00:00"/>
    <s v="Belo Horizonte"/>
    <x v="5"/>
    <n v="5000"/>
    <x v="3319"/>
    <x v="0"/>
  </r>
  <r>
    <d v="2022-05-11T00:00:00"/>
    <s v="Porto Alegre"/>
    <x v="4"/>
    <n v="7500"/>
    <x v="3320"/>
    <x v="1"/>
  </r>
  <r>
    <d v="2022-05-11T00:00:00"/>
    <s v="Guarulhos"/>
    <x v="0"/>
    <n v="5000"/>
    <x v="1366"/>
    <x v="1"/>
  </r>
  <r>
    <d v="2022-05-11T00:00:00"/>
    <s v="Guarulhos"/>
    <x v="0"/>
    <n v="3200"/>
    <x v="3321"/>
    <x v="1"/>
  </r>
  <r>
    <d v="2022-05-11T00:00:00"/>
    <s v="Goiânia"/>
    <x v="2"/>
    <n v="17500"/>
    <x v="3322"/>
    <x v="1"/>
  </r>
  <r>
    <d v="2022-05-11T00:00:00"/>
    <s v="Belo Horizonte"/>
    <x v="5"/>
    <n v="12500"/>
    <x v="3323"/>
    <x v="0"/>
  </r>
  <r>
    <d v="2022-05-11T00:00:00"/>
    <s v="Rio de Janeiro"/>
    <x v="1"/>
    <n v="12500"/>
    <x v="3324"/>
    <x v="1"/>
  </r>
  <r>
    <d v="2022-05-11T00:00:00"/>
    <s v="Rio de Janeiro"/>
    <x v="1"/>
    <n v="21200"/>
    <x v="1821"/>
    <x v="0"/>
  </r>
  <r>
    <d v="2022-05-11T00:00:00"/>
    <s v="Porto Alegre"/>
    <x v="4"/>
    <n v="17000"/>
    <x v="3325"/>
    <x v="1"/>
  </r>
  <r>
    <d v="2022-05-11T00:00:00"/>
    <s v="Goiânia"/>
    <x v="2"/>
    <n v="26500"/>
    <x v="3326"/>
    <x v="0"/>
  </r>
  <r>
    <d v="2022-05-11T00:00:00"/>
    <s v="Campinas"/>
    <x v="0"/>
    <n v="3200"/>
    <x v="3327"/>
    <x v="1"/>
  </r>
  <r>
    <d v="2022-05-11T00:00:00"/>
    <s v="Niterói"/>
    <x v="1"/>
    <n v="26500"/>
    <x v="3328"/>
    <x v="1"/>
  </r>
  <r>
    <d v="2022-05-11T00:00:00"/>
    <s v="São Paulo"/>
    <x v="0"/>
    <n v="4800"/>
    <x v="2074"/>
    <x v="1"/>
  </r>
  <r>
    <d v="2022-05-11T00:00:00"/>
    <s v="São Paulo"/>
    <x v="0"/>
    <n v="10000"/>
    <x v="3329"/>
    <x v="0"/>
  </r>
  <r>
    <d v="2022-05-12T00:00:00"/>
    <s v="Rio de Janeiro"/>
    <x v="1"/>
    <n v="8400"/>
    <x v="3330"/>
    <x v="1"/>
  </r>
  <r>
    <d v="2022-05-12T00:00:00"/>
    <s v="Rio de Janeiro"/>
    <x v="1"/>
    <n v="3400"/>
    <x v="3331"/>
    <x v="0"/>
  </r>
  <r>
    <d v="2022-05-12T00:00:00"/>
    <s v="Belo Horizonte"/>
    <x v="5"/>
    <n v="5300"/>
    <x v="3332"/>
    <x v="1"/>
  </r>
  <r>
    <d v="2022-05-12T00:00:00"/>
    <s v="Guarulhos"/>
    <x v="0"/>
    <n v="12500"/>
    <x v="3333"/>
    <x v="0"/>
  </r>
  <r>
    <d v="2022-05-12T00:00:00"/>
    <s v="Porto Alegre"/>
    <x v="4"/>
    <n v="7500"/>
    <x v="3334"/>
    <x v="0"/>
  </r>
  <r>
    <d v="2022-05-12T00:00:00"/>
    <s v="São Paulo"/>
    <x v="0"/>
    <n v="7000"/>
    <x v="3335"/>
    <x v="0"/>
  </r>
  <r>
    <d v="2022-05-13T00:00:00"/>
    <s v="Goiânia"/>
    <x v="2"/>
    <n v="17500"/>
    <x v="424"/>
    <x v="0"/>
  </r>
  <r>
    <d v="2022-05-13T00:00:00"/>
    <s v="Porto Alegre"/>
    <x v="4"/>
    <n v="10000"/>
    <x v="3336"/>
    <x v="1"/>
  </r>
  <r>
    <d v="2022-05-13T00:00:00"/>
    <s v="Goiânia"/>
    <x v="2"/>
    <n v="15900"/>
    <x v="3337"/>
    <x v="1"/>
  </r>
  <r>
    <d v="2022-05-13T00:00:00"/>
    <s v="Recife"/>
    <x v="6"/>
    <n v="26500"/>
    <x v="3338"/>
    <x v="0"/>
  </r>
  <r>
    <d v="2022-05-13T00:00:00"/>
    <s v="Recife"/>
    <x v="6"/>
    <n v="26500"/>
    <x v="531"/>
    <x v="1"/>
  </r>
  <r>
    <d v="2022-05-13T00:00:00"/>
    <s v="Niterói"/>
    <x v="1"/>
    <n v="8400"/>
    <x v="3339"/>
    <x v="1"/>
  </r>
  <r>
    <d v="2022-05-13T00:00:00"/>
    <s v="São Paulo"/>
    <x v="0"/>
    <n v="4800"/>
    <x v="3340"/>
    <x v="1"/>
  </r>
  <r>
    <d v="2022-05-13T00:00:00"/>
    <s v="Rio de Janeiro"/>
    <x v="1"/>
    <n v="12500"/>
    <x v="3341"/>
    <x v="1"/>
  </r>
  <r>
    <d v="2022-05-13T00:00:00"/>
    <s v="Belo Horizonte"/>
    <x v="5"/>
    <n v="7000"/>
    <x v="3342"/>
    <x v="0"/>
  </r>
  <r>
    <d v="2022-05-13T00:00:00"/>
    <s v="Belo Horizonte"/>
    <x v="5"/>
    <n v="26500"/>
    <x v="3343"/>
    <x v="0"/>
  </r>
  <r>
    <d v="2022-05-13T00:00:00"/>
    <s v="Porto Alegre"/>
    <x v="4"/>
    <n v="7500"/>
    <x v="3344"/>
    <x v="1"/>
  </r>
  <r>
    <d v="2022-05-13T00:00:00"/>
    <s v="São Paulo"/>
    <x v="0"/>
    <n v="15900"/>
    <x v="3345"/>
    <x v="1"/>
  </r>
  <r>
    <d v="2022-05-13T00:00:00"/>
    <s v="Goiânia"/>
    <x v="2"/>
    <n v="10500"/>
    <x v="3346"/>
    <x v="0"/>
  </r>
  <r>
    <d v="2022-05-13T00:00:00"/>
    <s v="Porto Alegre"/>
    <x v="4"/>
    <n v="7000"/>
    <x v="3347"/>
    <x v="0"/>
  </r>
  <r>
    <d v="2022-05-14T00:00:00"/>
    <s v="Goiânia"/>
    <x v="2"/>
    <n v="21200"/>
    <x v="3348"/>
    <x v="0"/>
  </r>
  <r>
    <d v="2022-05-14T00:00:00"/>
    <s v="Belo Horizonte"/>
    <x v="5"/>
    <n v="26500"/>
    <x v="3349"/>
    <x v="1"/>
  </r>
  <r>
    <d v="2022-05-15T00:00:00"/>
    <s v="Goiânia"/>
    <x v="2"/>
    <n v="7500"/>
    <x v="3350"/>
    <x v="0"/>
  </r>
  <r>
    <d v="2022-05-16T00:00:00"/>
    <s v="Niterói"/>
    <x v="1"/>
    <n v="10000"/>
    <x v="3351"/>
    <x v="1"/>
  </r>
  <r>
    <d v="2022-05-16T00:00:00"/>
    <s v="São Paulo"/>
    <x v="0"/>
    <n v="7500"/>
    <x v="3352"/>
    <x v="0"/>
  </r>
  <r>
    <d v="2022-05-16T00:00:00"/>
    <s v="São Paulo"/>
    <x v="0"/>
    <n v="10600"/>
    <x v="3353"/>
    <x v="0"/>
  </r>
  <r>
    <d v="2022-05-16T00:00:00"/>
    <s v="Belo Horizonte"/>
    <x v="5"/>
    <n v="10200"/>
    <x v="3354"/>
    <x v="1"/>
  </r>
  <r>
    <d v="2022-05-16T00:00:00"/>
    <s v="Belo Horizonte"/>
    <x v="5"/>
    <n v="21200"/>
    <x v="3355"/>
    <x v="1"/>
  </r>
  <r>
    <d v="2022-05-17T00:00:00"/>
    <s v="Campinas"/>
    <x v="0"/>
    <n v="26500"/>
    <x v="3356"/>
    <x v="0"/>
  </r>
  <r>
    <d v="2022-05-17T00:00:00"/>
    <s v="São Paulo"/>
    <x v="0"/>
    <n v="26500"/>
    <x v="357"/>
    <x v="0"/>
  </r>
  <r>
    <d v="2022-05-17T00:00:00"/>
    <s v="Rio de Janeiro"/>
    <x v="1"/>
    <n v="1600"/>
    <x v="3357"/>
    <x v="0"/>
  </r>
  <r>
    <d v="2022-05-18T00:00:00"/>
    <s v="Curitiba"/>
    <x v="3"/>
    <n v="10600"/>
    <x v="3358"/>
    <x v="0"/>
  </r>
  <r>
    <d v="2022-05-18T00:00:00"/>
    <s v="Rio de Janeiro"/>
    <x v="1"/>
    <n v="1600"/>
    <x v="1618"/>
    <x v="0"/>
  </r>
  <r>
    <d v="2022-05-18T00:00:00"/>
    <s v="Belo Horizonte"/>
    <x v="5"/>
    <n v="5300"/>
    <x v="3359"/>
    <x v="0"/>
  </r>
  <r>
    <d v="2022-05-18T00:00:00"/>
    <s v="São Paulo"/>
    <x v="0"/>
    <n v="12500"/>
    <x v="3360"/>
    <x v="0"/>
  </r>
  <r>
    <d v="2022-05-18T00:00:00"/>
    <s v="Campinas"/>
    <x v="0"/>
    <n v="17500"/>
    <x v="2267"/>
    <x v="1"/>
  </r>
  <r>
    <d v="2022-05-18T00:00:00"/>
    <s v="Rio de Janeiro"/>
    <x v="1"/>
    <n v="26500"/>
    <x v="3361"/>
    <x v="0"/>
  </r>
  <r>
    <d v="2022-05-18T00:00:00"/>
    <s v="Niterói"/>
    <x v="1"/>
    <n v="2800"/>
    <x v="3362"/>
    <x v="0"/>
  </r>
  <r>
    <d v="2022-05-18T00:00:00"/>
    <s v="São Paulo"/>
    <x v="0"/>
    <n v="10600"/>
    <x v="3363"/>
    <x v="0"/>
  </r>
  <r>
    <d v="2022-05-18T00:00:00"/>
    <s v="Niterói"/>
    <x v="1"/>
    <n v="21200"/>
    <x v="3364"/>
    <x v="1"/>
  </r>
  <r>
    <d v="2022-05-18T00:00:00"/>
    <s v="Curitiba"/>
    <x v="3"/>
    <n v="7500"/>
    <x v="3365"/>
    <x v="0"/>
  </r>
  <r>
    <d v="2022-05-18T00:00:00"/>
    <s v="Rio de Janeiro"/>
    <x v="1"/>
    <n v="1600"/>
    <x v="3366"/>
    <x v="0"/>
  </r>
  <r>
    <d v="2022-05-18T00:00:00"/>
    <s v="Niterói"/>
    <x v="1"/>
    <n v="6300"/>
    <x v="3367"/>
    <x v="0"/>
  </r>
  <r>
    <d v="2022-05-18T00:00:00"/>
    <s v="Porto Alegre"/>
    <x v="4"/>
    <n v="17500"/>
    <x v="3368"/>
    <x v="0"/>
  </r>
  <r>
    <d v="2022-05-19T00:00:00"/>
    <s v="Niterói"/>
    <x v="1"/>
    <n v="10000"/>
    <x v="3369"/>
    <x v="0"/>
  </r>
  <r>
    <d v="2022-05-19T00:00:00"/>
    <s v="Belo Horizonte"/>
    <x v="5"/>
    <n v="26500"/>
    <x v="3370"/>
    <x v="0"/>
  </r>
  <r>
    <d v="2022-05-19T00:00:00"/>
    <s v="Guarulhos"/>
    <x v="0"/>
    <n v="15900"/>
    <x v="3371"/>
    <x v="1"/>
  </r>
  <r>
    <d v="2022-05-19T00:00:00"/>
    <s v="São Paulo"/>
    <x v="0"/>
    <n v="21200"/>
    <x v="3372"/>
    <x v="0"/>
  </r>
  <r>
    <d v="2022-05-19T00:00:00"/>
    <s v="Goiânia"/>
    <x v="2"/>
    <n v="10600"/>
    <x v="3373"/>
    <x v="1"/>
  </r>
  <r>
    <d v="2022-05-19T00:00:00"/>
    <s v="São Paulo"/>
    <x v="0"/>
    <n v="8000"/>
    <x v="3374"/>
    <x v="0"/>
  </r>
  <r>
    <d v="2022-05-19T00:00:00"/>
    <s v="São Paulo"/>
    <x v="0"/>
    <n v="5300"/>
    <x v="3375"/>
    <x v="1"/>
  </r>
  <r>
    <d v="2022-05-19T00:00:00"/>
    <s v="Campinas"/>
    <x v="0"/>
    <n v="12500"/>
    <x v="3376"/>
    <x v="1"/>
  </r>
  <r>
    <d v="2022-05-21T00:00:00"/>
    <s v="Goiânia"/>
    <x v="2"/>
    <n v="10500"/>
    <x v="3377"/>
    <x v="0"/>
  </r>
  <r>
    <d v="2022-05-21T00:00:00"/>
    <s v="Recife"/>
    <x v="6"/>
    <n v="3200"/>
    <x v="3378"/>
    <x v="0"/>
  </r>
  <r>
    <d v="2022-05-21T00:00:00"/>
    <s v="São Paulo"/>
    <x v="0"/>
    <n v="3400"/>
    <x v="3379"/>
    <x v="0"/>
  </r>
  <r>
    <d v="2022-05-21T00:00:00"/>
    <s v="Belo Horizonte"/>
    <x v="5"/>
    <n v="13600"/>
    <x v="3380"/>
    <x v="1"/>
  </r>
  <r>
    <d v="2022-05-21T00:00:00"/>
    <s v="Rio de Janeiro"/>
    <x v="1"/>
    <n v="12500"/>
    <x v="3381"/>
    <x v="0"/>
  </r>
  <r>
    <d v="2022-05-21T00:00:00"/>
    <s v="Porto Alegre"/>
    <x v="4"/>
    <n v="3200"/>
    <x v="3382"/>
    <x v="0"/>
  </r>
  <r>
    <d v="2022-05-21T00:00:00"/>
    <s v="Porto Alegre"/>
    <x v="4"/>
    <n v="2800"/>
    <x v="1395"/>
    <x v="0"/>
  </r>
  <r>
    <d v="2022-05-21T00:00:00"/>
    <s v="Belo Horizonte"/>
    <x v="5"/>
    <n v="17500"/>
    <x v="3383"/>
    <x v="1"/>
  </r>
  <r>
    <d v="2022-05-21T00:00:00"/>
    <s v="São Paulo"/>
    <x v="0"/>
    <n v="21200"/>
    <x v="753"/>
    <x v="1"/>
  </r>
  <r>
    <d v="2022-05-21T00:00:00"/>
    <s v="Niterói"/>
    <x v="1"/>
    <n v="17000"/>
    <x v="3384"/>
    <x v="1"/>
  </r>
  <r>
    <d v="2022-05-22T00:00:00"/>
    <s v="Belo Horizonte"/>
    <x v="5"/>
    <n v="10500"/>
    <x v="3385"/>
    <x v="0"/>
  </r>
  <r>
    <d v="2022-05-22T00:00:00"/>
    <s v="Goiânia"/>
    <x v="2"/>
    <n v="15900"/>
    <x v="3386"/>
    <x v="0"/>
  </r>
  <r>
    <d v="2022-05-22T00:00:00"/>
    <s v="Porto Alegre"/>
    <x v="4"/>
    <n v="21200"/>
    <x v="3387"/>
    <x v="0"/>
  </r>
  <r>
    <d v="2022-05-22T00:00:00"/>
    <s v="Belo Horizonte"/>
    <x v="5"/>
    <n v="7500"/>
    <x v="122"/>
    <x v="0"/>
  </r>
  <r>
    <d v="2022-05-22T00:00:00"/>
    <s v="Niterói"/>
    <x v="1"/>
    <n v="10500"/>
    <x v="3388"/>
    <x v="0"/>
  </r>
  <r>
    <d v="2022-05-22T00:00:00"/>
    <s v="Campinas"/>
    <x v="0"/>
    <n v="26500"/>
    <x v="3389"/>
    <x v="0"/>
  </r>
  <r>
    <d v="2022-05-22T00:00:00"/>
    <s v="Belo Horizonte"/>
    <x v="5"/>
    <n v="21200"/>
    <x v="3390"/>
    <x v="1"/>
  </r>
  <r>
    <d v="2022-05-22T00:00:00"/>
    <s v="São Paulo"/>
    <x v="0"/>
    <n v="12500"/>
    <x v="3391"/>
    <x v="1"/>
  </r>
  <r>
    <d v="2022-05-22T00:00:00"/>
    <s v="São Paulo"/>
    <x v="0"/>
    <n v="4200"/>
    <x v="3392"/>
    <x v="1"/>
  </r>
  <r>
    <d v="2022-05-23T00:00:00"/>
    <s v="Belo Horizonte"/>
    <x v="5"/>
    <n v="26500"/>
    <x v="3393"/>
    <x v="1"/>
  </r>
  <r>
    <d v="2022-05-23T00:00:00"/>
    <s v="Guarulhos"/>
    <x v="0"/>
    <n v="5300"/>
    <x v="3394"/>
    <x v="0"/>
  </r>
  <r>
    <d v="2022-05-23T00:00:00"/>
    <s v="Goiânia"/>
    <x v="2"/>
    <n v="6800"/>
    <x v="3395"/>
    <x v="1"/>
  </r>
  <r>
    <d v="2022-05-23T00:00:00"/>
    <s v="Goiânia"/>
    <x v="2"/>
    <n v="10000"/>
    <x v="3396"/>
    <x v="0"/>
  </r>
  <r>
    <d v="2022-05-24T00:00:00"/>
    <s v="Campinas"/>
    <x v="0"/>
    <n v="5600"/>
    <x v="1732"/>
    <x v="0"/>
  </r>
  <r>
    <d v="2022-05-24T00:00:00"/>
    <s v="Belo Horizonte"/>
    <x v="5"/>
    <n v="10500"/>
    <x v="3397"/>
    <x v="0"/>
  </r>
  <r>
    <d v="2022-05-24T00:00:00"/>
    <s v="Guarulhos"/>
    <x v="0"/>
    <n v="15900"/>
    <x v="1561"/>
    <x v="0"/>
  </r>
  <r>
    <d v="2022-05-24T00:00:00"/>
    <s v="Goiânia"/>
    <x v="2"/>
    <n v="8000"/>
    <x v="3398"/>
    <x v="0"/>
  </r>
  <r>
    <d v="2022-05-24T00:00:00"/>
    <s v="São Paulo"/>
    <x v="0"/>
    <n v="10600"/>
    <x v="255"/>
    <x v="0"/>
  </r>
  <r>
    <d v="2022-05-24T00:00:00"/>
    <s v="Guarulhos"/>
    <x v="0"/>
    <n v="4200"/>
    <x v="3399"/>
    <x v="0"/>
  </r>
  <r>
    <d v="2022-05-25T00:00:00"/>
    <s v="Goiânia"/>
    <x v="2"/>
    <n v="6400"/>
    <x v="3400"/>
    <x v="0"/>
  </r>
  <r>
    <d v="2022-05-26T00:00:00"/>
    <s v="Goiânia"/>
    <x v="2"/>
    <n v="17000"/>
    <x v="1170"/>
    <x v="0"/>
  </r>
  <r>
    <d v="2022-05-26T00:00:00"/>
    <s v="São Paulo"/>
    <x v="0"/>
    <n v="26500"/>
    <x v="3401"/>
    <x v="1"/>
  </r>
  <r>
    <d v="2022-05-26T00:00:00"/>
    <s v="São Paulo"/>
    <x v="0"/>
    <n v="10600"/>
    <x v="3402"/>
    <x v="0"/>
  </r>
  <r>
    <d v="2022-05-26T00:00:00"/>
    <s v="Recife"/>
    <x v="6"/>
    <n v="21200"/>
    <x v="3403"/>
    <x v="0"/>
  </r>
  <r>
    <d v="2022-05-26T00:00:00"/>
    <s v="Niterói"/>
    <x v="1"/>
    <n v="5000"/>
    <x v="3404"/>
    <x v="1"/>
  </r>
  <r>
    <d v="2022-05-26T00:00:00"/>
    <s v="Goiânia"/>
    <x v="2"/>
    <n v="21200"/>
    <x v="3405"/>
    <x v="1"/>
  </r>
  <r>
    <d v="2022-05-27T00:00:00"/>
    <s v="Porto Alegre"/>
    <x v="4"/>
    <n v="21200"/>
    <x v="3406"/>
    <x v="0"/>
  </r>
  <r>
    <d v="2022-05-28T00:00:00"/>
    <s v="Recife"/>
    <x v="6"/>
    <n v="7500"/>
    <x v="1107"/>
    <x v="0"/>
  </r>
  <r>
    <d v="2022-05-28T00:00:00"/>
    <s v="São Paulo"/>
    <x v="0"/>
    <n v="5300"/>
    <x v="3407"/>
    <x v="0"/>
  </r>
  <r>
    <d v="2022-05-28T00:00:00"/>
    <s v="Recife"/>
    <x v="6"/>
    <n v="10600"/>
    <x v="3408"/>
    <x v="0"/>
  </r>
  <r>
    <d v="2022-05-29T00:00:00"/>
    <s v="São Paulo"/>
    <x v="0"/>
    <n v="5300"/>
    <x v="1606"/>
    <x v="0"/>
  </r>
  <r>
    <d v="2022-05-29T00:00:00"/>
    <s v="Goiânia"/>
    <x v="2"/>
    <n v="6800"/>
    <x v="3409"/>
    <x v="1"/>
  </r>
  <r>
    <d v="2022-05-29T00:00:00"/>
    <s v="São Paulo"/>
    <x v="0"/>
    <n v="8400"/>
    <x v="3410"/>
    <x v="0"/>
  </r>
  <r>
    <d v="2022-05-30T00:00:00"/>
    <s v="Porto Alegre"/>
    <x v="4"/>
    <n v="12500"/>
    <x v="3411"/>
    <x v="0"/>
  </r>
  <r>
    <d v="2022-05-30T00:00:00"/>
    <s v="Niterói"/>
    <x v="1"/>
    <n v="10500"/>
    <x v="3412"/>
    <x v="0"/>
  </r>
  <r>
    <d v="2022-05-30T00:00:00"/>
    <s v="Goiânia"/>
    <x v="2"/>
    <n v="7500"/>
    <x v="3413"/>
    <x v="0"/>
  </r>
  <r>
    <d v="2022-05-30T00:00:00"/>
    <s v="Belo Horizonte"/>
    <x v="5"/>
    <n v="5000"/>
    <x v="3414"/>
    <x v="0"/>
  </r>
  <r>
    <d v="2022-05-30T00:00:00"/>
    <s v="Belo Horizonte"/>
    <x v="5"/>
    <n v="10600"/>
    <x v="3415"/>
    <x v="0"/>
  </r>
  <r>
    <d v="2022-05-30T00:00:00"/>
    <s v="Campinas"/>
    <x v="0"/>
    <n v="17000"/>
    <x v="3416"/>
    <x v="1"/>
  </r>
  <r>
    <d v="2022-05-30T00:00:00"/>
    <s v="Belo Horizonte"/>
    <x v="5"/>
    <n v="1400"/>
    <x v="4"/>
    <x v="0"/>
  </r>
  <r>
    <d v="2022-05-30T00:00:00"/>
    <s v="Goiânia"/>
    <x v="2"/>
    <n v="5300"/>
    <x v="3417"/>
    <x v="1"/>
  </r>
  <r>
    <d v="2022-05-30T00:00:00"/>
    <s v="Goiânia"/>
    <x v="2"/>
    <n v="7000"/>
    <x v="3418"/>
    <x v="0"/>
  </r>
  <r>
    <d v="2022-05-30T00:00:00"/>
    <s v="Rio de Janeiro"/>
    <x v="1"/>
    <n v="1600"/>
    <x v="3419"/>
    <x v="0"/>
  </r>
  <r>
    <d v="2022-06-01T00:00:00"/>
    <s v="Belo Horizonte"/>
    <x v="5"/>
    <n v="7500"/>
    <x v="3420"/>
    <x v="0"/>
  </r>
  <r>
    <d v="2022-06-01T00:00:00"/>
    <s v="São Paulo"/>
    <x v="0"/>
    <n v="6800"/>
    <x v="3421"/>
    <x v="0"/>
  </r>
  <r>
    <d v="2022-06-01T00:00:00"/>
    <s v="Goiânia"/>
    <x v="2"/>
    <n v="4200"/>
    <x v="3422"/>
    <x v="0"/>
  </r>
  <r>
    <d v="2022-06-01T00:00:00"/>
    <s v="Rio de Janeiro"/>
    <x v="1"/>
    <n v="17000"/>
    <x v="3423"/>
    <x v="0"/>
  </r>
  <r>
    <d v="2022-06-01T00:00:00"/>
    <s v="Rio de Janeiro"/>
    <x v="1"/>
    <n v="26500"/>
    <x v="3424"/>
    <x v="1"/>
  </r>
  <r>
    <d v="2022-06-01T00:00:00"/>
    <s v="Rio de Janeiro"/>
    <x v="1"/>
    <n v="10600"/>
    <x v="3425"/>
    <x v="1"/>
  </r>
  <r>
    <d v="2022-06-01T00:00:00"/>
    <s v="Belo Horizonte"/>
    <x v="5"/>
    <n v="10000"/>
    <x v="3426"/>
    <x v="1"/>
  </r>
  <r>
    <d v="2022-06-01T00:00:00"/>
    <s v="Niterói"/>
    <x v="1"/>
    <n v="7000"/>
    <x v="3427"/>
    <x v="1"/>
  </r>
  <r>
    <d v="2022-06-02T00:00:00"/>
    <s v="Recife"/>
    <x v="6"/>
    <n v="1400"/>
    <x v="3428"/>
    <x v="1"/>
  </r>
  <r>
    <d v="2022-06-02T00:00:00"/>
    <s v="Guarulhos"/>
    <x v="0"/>
    <n v="5600"/>
    <x v="3429"/>
    <x v="1"/>
  </r>
  <r>
    <d v="2022-06-02T00:00:00"/>
    <s v="Guarulhos"/>
    <x v="0"/>
    <n v="21200"/>
    <x v="3430"/>
    <x v="0"/>
  </r>
  <r>
    <d v="2022-06-02T00:00:00"/>
    <s v="Belo Horizonte"/>
    <x v="5"/>
    <n v="5000"/>
    <x v="3431"/>
    <x v="0"/>
  </r>
  <r>
    <d v="2022-06-03T00:00:00"/>
    <s v="São Paulo"/>
    <x v="0"/>
    <n v="6400"/>
    <x v="3432"/>
    <x v="1"/>
  </r>
  <r>
    <d v="2022-06-03T00:00:00"/>
    <s v="Goiânia"/>
    <x v="2"/>
    <n v="26500"/>
    <x v="3433"/>
    <x v="0"/>
  </r>
  <r>
    <d v="2022-06-03T00:00:00"/>
    <s v="Campinas"/>
    <x v="0"/>
    <n v="7500"/>
    <x v="3434"/>
    <x v="0"/>
  </r>
  <r>
    <d v="2022-06-03T00:00:00"/>
    <s v="Belo Horizonte"/>
    <x v="5"/>
    <n v="4800"/>
    <x v="3435"/>
    <x v="0"/>
  </r>
  <r>
    <d v="2022-06-03T00:00:00"/>
    <s v="Goiânia"/>
    <x v="2"/>
    <n v="3400"/>
    <x v="3436"/>
    <x v="1"/>
  </r>
  <r>
    <d v="2022-06-03T00:00:00"/>
    <s v="São Paulo"/>
    <x v="0"/>
    <n v="5000"/>
    <x v="1133"/>
    <x v="0"/>
  </r>
  <r>
    <d v="2022-06-03T00:00:00"/>
    <s v="Curitiba"/>
    <x v="3"/>
    <n v="15900"/>
    <x v="3437"/>
    <x v="0"/>
  </r>
  <r>
    <d v="2022-06-03T00:00:00"/>
    <s v="Porto Alegre"/>
    <x v="4"/>
    <n v="10200"/>
    <x v="3438"/>
    <x v="1"/>
  </r>
  <r>
    <d v="2022-06-03T00:00:00"/>
    <s v="São Paulo"/>
    <x v="0"/>
    <n v="10500"/>
    <x v="3439"/>
    <x v="0"/>
  </r>
  <r>
    <d v="2022-06-03T00:00:00"/>
    <s v="Goiânia"/>
    <x v="2"/>
    <n v="7000"/>
    <x v="1255"/>
    <x v="0"/>
  </r>
  <r>
    <d v="2022-06-03T00:00:00"/>
    <s v="Belo Horizonte"/>
    <x v="5"/>
    <n v="10600"/>
    <x v="3440"/>
    <x v="1"/>
  </r>
  <r>
    <d v="2022-06-03T00:00:00"/>
    <s v="Niterói"/>
    <x v="1"/>
    <n v="5300"/>
    <x v="3441"/>
    <x v="1"/>
  </r>
  <r>
    <d v="2022-06-03T00:00:00"/>
    <s v="Guarulhos"/>
    <x v="0"/>
    <n v="8000"/>
    <x v="3442"/>
    <x v="0"/>
  </r>
  <r>
    <d v="2022-06-04T00:00:00"/>
    <s v="Rio de Janeiro"/>
    <x v="1"/>
    <n v="1600"/>
    <x v="3443"/>
    <x v="1"/>
  </r>
  <r>
    <d v="2022-06-04T00:00:00"/>
    <s v="Campinas"/>
    <x v="0"/>
    <n v="2500"/>
    <x v="3444"/>
    <x v="1"/>
  </r>
  <r>
    <d v="2022-06-04T00:00:00"/>
    <s v="Porto Alegre"/>
    <x v="4"/>
    <n v="3400"/>
    <x v="2533"/>
    <x v="0"/>
  </r>
  <r>
    <d v="2022-06-04T00:00:00"/>
    <s v="Campinas"/>
    <x v="0"/>
    <n v="7500"/>
    <x v="3445"/>
    <x v="1"/>
  </r>
  <r>
    <d v="2022-06-04T00:00:00"/>
    <s v="Curitiba"/>
    <x v="3"/>
    <n v="15900"/>
    <x v="3446"/>
    <x v="0"/>
  </r>
  <r>
    <d v="2022-06-04T00:00:00"/>
    <s v="Porto Alegre"/>
    <x v="4"/>
    <n v="1400"/>
    <x v="3447"/>
    <x v="0"/>
  </r>
  <r>
    <d v="2022-06-05T00:00:00"/>
    <s v="Goiânia"/>
    <x v="2"/>
    <n v="5300"/>
    <x v="3448"/>
    <x v="1"/>
  </r>
  <r>
    <d v="2022-06-05T00:00:00"/>
    <s v="Recife"/>
    <x v="6"/>
    <n v="10200"/>
    <x v="1007"/>
    <x v="0"/>
  </r>
  <r>
    <d v="2022-06-05T00:00:00"/>
    <s v="Campinas"/>
    <x v="0"/>
    <n v="7500"/>
    <x v="3449"/>
    <x v="0"/>
  </r>
  <r>
    <d v="2022-06-05T00:00:00"/>
    <s v="Campinas"/>
    <x v="0"/>
    <n v="4200"/>
    <x v="3450"/>
    <x v="1"/>
  </r>
  <r>
    <d v="2022-06-05T00:00:00"/>
    <s v="Campinas"/>
    <x v="0"/>
    <n v="10600"/>
    <x v="3451"/>
    <x v="1"/>
  </r>
  <r>
    <d v="2022-06-06T00:00:00"/>
    <s v="São Paulo"/>
    <x v="0"/>
    <n v="2500"/>
    <x v="2684"/>
    <x v="1"/>
  </r>
  <r>
    <d v="2022-06-06T00:00:00"/>
    <s v="São Paulo"/>
    <x v="0"/>
    <n v="5300"/>
    <x v="1905"/>
    <x v="0"/>
  </r>
  <r>
    <d v="2022-06-06T00:00:00"/>
    <s v="Belo Horizonte"/>
    <x v="5"/>
    <n v="5300"/>
    <x v="3452"/>
    <x v="0"/>
  </r>
  <r>
    <d v="2022-06-06T00:00:00"/>
    <s v="Belo Horizonte"/>
    <x v="5"/>
    <n v="5600"/>
    <x v="3453"/>
    <x v="1"/>
  </r>
  <r>
    <d v="2022-06-06T00:00:00"/>
    <s v="Campinas"/>
    <x v="0"/>
    <n v="6800"/>
    <x v="236"/>
    <x v="0"/>
  </r>
  <r>
    <d v="2022-06-06T00:00:00"/>
    <s v="São Paulo"/>
    <x v="0"/>
    <n v="5600"/>
    <x v="3454"/>
    <x v="0"/>
  </r>
  <r>
    <d v="2022-06-06T00:00:00"/>
    <s v="Goiânia"/>
    <x v="2"/>
    <n v="21200"/>
    <x v="3455"/>
    <x v="1"/>
  </r>
  <r>
    <d v="2022-06-06T00:00:00"/>
    <s v="Rio de Janeiro"/>
    <x v="1"/>
    <n v="10600"/>
    <x v="3456"/>
    <x v="1"/>
  </r>
  <r>
    <d v="2022-06-06T00:00:00"/>
    <s v="Belo Horizonte"/>
    <x v="5"/>
    <n v="1400"/>
    <x v="3457"/>
    <x v="1"/>
  </r>
  <r>
    <d v="2022-06-06T00:00:00"/>
    <s v="Guarulhos"/>
    <x v="0"/>
    <n v="13600"/>
    <x v="2357"/>
    <x v="1"/>
  </r>
  <r>
    <d v="2022-06-06T00:00:00"/>
    <s v="Campinas"/>
    <x v="0"/>
    <n v="5300"/>
    <x v="845"/>
    <x v="0"/>
  </r>
  <r>
    <d v="2022-06-06T00:00:00"/>
    <s v="Goiânia"/>
    <x v="2"/>
    <n v="10000"/>
    <x v="3458"/>
    <x v="1"/>
  </r>
  <r>
    <d v="2022-06-06T00:00:00"/>
    <s v="Rio de Janeiro"/>
    <x v="1"/>
    <n v="10000"/>
    <x v="3459"/>
    <x v="0"/>
  </r>
  <r>
    <d v="2022-06-07T00:00:00"/>
    <s v="Rio de Janeiro"/>
    <x v="1"/>
    <n v="10500"/>
    <x v="3460"/>
    <x v="1"/>
  </r>
  <r>
    <d v="2022-06-07T00:00:00"/>
    <s v="Niterói"/>
    <x v="1"/>
    <n v="5300"/>
    <x v="3461"/>
    <x v="0"/>
  </r>
  <r>
    <d v="2022-06-07T00:00:00"/>
    <s v="Porto Alegre"/>
    <x v="4"/>
    <n v="26500"/>
    <x v="3462"/>
    <x v="1"/>
  </r>
  <r>
    <d v="2022-06-07T00:00:00"/>
    <s v="São Paulo"/>
    <x v="0"/>
    <n v="7000"/>
    <x v="679"/>
    <x v="0"/>
  </r>
  <r>
    <d v="2022-06-08T00:00:00"/>
    <s v="Belo Horizonte"/>
    <x v="5"/>
    <n v="10500"/>
    <x v="3463"/>
    <x v="0"/>
  </r>
  <r>
    <d v="2022-06-08T00:00:00"/>
    <s v="Niterói"/>
    <x v="1"/>
    <n v="7000"/>
    <x v="3464"/>
    <x v="0"/>
  </r>
  <r>
    <d v="2022-06-08T00:00:00"/>
    <s v="Goiânia"/>
    <x v="2"/>
    <n v="10000"/>
    <x v="847"/>
    <x v="0"/>
  </r>
  <r>
    <d v="2022-06-09T00:00:00"/>
    <s v="Niterói"/>
    <x v="1"/>
    <n v="6800"/>
    <x v="3465"/>
    <x v="1"/>
  </r>
  <r>
    <d v="2022-06-09T00:00:00"/>
    <s v="Campinas"/>
    <x v="0"/>
    <n v="6400"/>
    <x v="3466"/>
    <x v="0"/>
  </r>
  <r>
    <d v="2022-06-09T00:00:00"/>
    <s v="Rio de Janeiro"/>
    <x v="1"/>
    <n v="12500"/>
    <x v="3467"/>
    <x v="1"/>
  </r>
  <r>
    <d v="2022-06-09T00:00:00"/>
    <s v="Curitiba"/>
    <x v="3"/>
    <n v="14000"/>
    <x v="3468"/>
    <x v="1"/>
  </r>
  <r>
    <d v="2022-06-09T00:00:00"/>
    <s v="Goiânia"/>
    <x v="2"/>
    <n v="4200"/>
    <x v="3469"/>
    <x v="1"/>
  </r>
  <r>
    <d v="2022-06-09T00:00:00"/>
    <s v="Belo Horizonte"/>
    <x v="5"/>
    <n v="4200"/>
    <x v="3470"/>
    <x v="1"/>
  </r>
  <r>
    <d v="2022-06-09T00:00:00"/>
    <s v="São Paulo"/>
    <x v="0"/>
    <n v="5000"/>
    <x v="3471"/>
    <x v="0"/>
  </r>
  <r>
    <d v="2022-06-09T00:00:00"/>
    <s v="Niterói"/>
    <x v="1"/>
    <n v="7000"/>
    <x v="3472"/>
    <x v="0"/>
  </r>
  <r>
    <d v="2022-06-09T00:00:00"/>
    <s v="São Paulo"/>
    <x v="0"/>
    <n v="5300"/>
    <x v="3473"/>
    <x v="0"/>
  </r>
  <r>
    <d v="2022-06-09T00:00:00"/>
    <s v="Rio de Janeiro"/>
    <x v="1"/>
    <n v="5600"/>
    <x v="3474"/>
    <x v="1"/>
  </r>
  <r>
    <d v="2022-06-09T00:00:00"/>
    <s v="Goiânia"/>
    <x v="2"/>
    <n v="14000"/>
    <x v="3475"/>
    <x v="0"/>
  </r>
  <r>
    <d v="2022-06-09T00:00:00"/>
    <s v="Goiânia"/>
    <x v="2"/>
    <n v="15900"/>
    <x v="3476"/>
    <x v="0"/>
  </r>
  <r>
    <d v="2022-06-09T00:00:00"/>
    <s v="Porto Alegre"/>
    <x v="4"/>
    <n v="2500"/>
    <x v="3477"/>
    <x v="1"/>
  </r>
  <r>
    <d v="2022-06-09T00:00:00"/>
    <s v="Guarulhos"/>
    <x v="0"/>
    <n v="10500"/>
    <x v="3478"/>
    <x v="0"/>
  </r>
  <r>
    <d v="2022-06-09T00:00:00"/>
    <s v="Guarulhos"/>
    <x v="0"/>
    <n v="1400"/>
    <x v="3479"/>
    <x v="0"/>
  </r>
  <r>
    <d v="2022-06-09T00:00:00"/>
    <s v="Niterói"/>
    <x v="1"/>
    <n v="2100"/>
    <x v="3480"/>
    <x v="1"/>
  </r>
  <r>
    <d v="2022-06-09T00:00:00"/>
    <s v="Guarulhos"/>
    <x v="0"/>
    <n v="10000"/>
    <x v="3481"/>
    <x v="1"/>
  </r>
  <r>
    <d v="2022-06-09T00:00:00"/>
    <s v="São Paulo"/>
    <x v="0"/>
    <n v="5000"/>
    <x v="3482"/>
    <x v="1"/>
  </r>
  <r>
    <d v="2022-06-09T00:00:00"/>
    <s v="Rio de Janeiro"/>
    <x v="1"/>
    <n v="8000"/>
    <x v="3483"/>
    <x v="0"/>
  </r>
  <r>
    <d v="2022-06-09T00:00:00"/>
    <s v="Recife"/>
    <x v="6"/>
    <n v="10600"/>
    <x v="3484"/>
    <x v="1"/>
  </r>
  <r>
    <d v="2022-06-09T00:00:00"/>
    <s v="Belo Horizonte"/>
    <x v="5"/>
    <n v="5000"/>
    <x v="3485"/>
    <x v="0"/>
  </r>
  <r>
    <d v="2022-06-09T00:00:00"/>
    <s v="Belo Horizonte"/>
    <x v="5"/>
    <n v="21200"/>
    <x v="3486"/>
    <x v="1"/>
  </r>
  <r>
    <d v="2022-06-10T00:00:00"/>
    <s v="Guarulhos"/>
    <x v="0"/>
    <n v="3200"/>
    <x v="3487"/>
    <x v="1"/>
  </r>
  <r>
    <d v="2022-06-11T00:00:00"/>
    <s v="Campinas"/>
    <x v="0"/>
    <n v="10600"/>
    <x v="3488"/>
    <x v="0"/>
  </r>
  <r>
    <d v="2022-06-11T00:00:00"/>
    <s v="Goiânia"/>
    <x v="2"/>
    <n v="7000"/>
    <x v="3489"/>
    <x v="1"/>
  </r>
  <r>
    <d v="2022-06-11T00:00:00"/>
    <s v="Porto Alegre"/>
    <x v="4"/>
    <n v="6400"/>
    <x v="3490"/>
    <x v="1"/>
  </r>
  <r>
    <d v="2022-06-11T00:00:00"/>
    <s v="Belo Horizonte"/>
    <x v="5"/>
    <n v="6400"/>
    <x v="3491"/>
    <x v="1"/>
  </r>
  <r>
    <d v="2022-06-11T00:00:00"/>
    <s v="Niterói"/>
    <x v="1"/>
    <n v="4200"/>
    <x v="3492"/>
    <x v="1"/>
  </r>
  <r>
    <d v="2022-06-11T00:00:00"/>
    <s v="Goiânia"/>
    <x v="2"/>
    <n v="1400"/>
    <x v="3493"/>
    <x v="1"/>
  </r>
  <r>
    <d v="2022-06-11T00:00:00"/>
    <s v="Niterói"/>
    <x v="1"/>
    <n v="12500"/>
    <x v="3494"/>
    <x v="0"/>
  </r>
  <r>
    <d v="2022-06-11T00:00:00"/>
    <s v="Niterói"/>
    <x v="1"/>
    <n v="5600"/>
    <x v="3495"/>
    <x v="1"/>
  </r>
  <r>
    <d v="2022-06-11T00:00:00"/>
    <s v="Goiânia"/>
    <x v="2"/>
    <n v="15900"/>
    <x v="3496"/>
    <x v="0"/>
  </r>
  <r>
    <d v="2022-06-11T00:00:00"/>
    <s v="Goiânia"/>
    <x v="2"/>
    <n v="21200"/>
    <x v="3497"/>
    <x v="0"/>
  </r>
  <r>
    <d v="2022-06-11T00:00:00"/>
    <s v="Guarulhos"/>
    <x v="0"/>
    <n v="10600"/>
    <x v="3498"/>
    <x v="1"/>
  </r>
  <r>
    <d v="2022-06-12T00:00:00"/>
    <s v="Recife"/>
    <x v="6"/>
    <n v="4800"/>
    <x v="20"/>
    <x v="1"/>
  </r>
  <r>
    <d v="2022-06-12T00:00:00"/>
    <s v="Belo Horizonte"/>
    <x v="5"/>
    <n v="4800"/>
    <x v="3499"/>
    <x v="1"/>
  </r>
  <r>
    <d v="2022-06-12T00:00:00"/>
    <s v="São Paulo"/>
    <x v="0"/>
    <n v="8000"/>
    <x v="3500"/>
    <x v="0"/>
  </r>
  <r>
    <d v="2022-06-12T00:00:00"/>
    <s v="São Paulo"/>
    <x v="0"/>
    <n v="1400"/>
    <x v="3501"/>
    <x v="0"/>
  </r>
  <r>
    <d v="2022-06-13T00:00:00"/>
    <s v="São Paulo"/>
    <x v="0"/>
    <n v="7500"/>
    <x v="3502"/>
    <x v="0"/>
  </r>
  <r>
    <d v="2022-06-13T00:00:00"/>
    <s v="Recife"/>
    <x v="6"/>
    <n v="2800"/>
    <x v="3503"/>
    <x v="0"/>
  </r>
  <r>
    <d v="2022-06-13T00:00:00"/>
    <s v="Rio de Janeiro"/>
    <x v="1"/>
    <n v="4800"/>
    <x v="3504"/>
    <x v="1"/>
  </r>
  <r>
    <d v="2022-06-13T00:00:00"/>
    <s v="Rio de Janeiro"/>
    <x v="1"/>
    <n v="1400"/>
    <x v="3505"/>
    <x v="1"/>
  </r>
  <r>
    <d v="2022-06-13T00:00:00"/>
    <s v="Rio de Janeiro"/>
    <x v="1"/>
    <n v="8000"/>
    <x v="3506"/>
    <x v="1"/>
  </r>
  <r>
    <d v="2022-06-13T00:00:00"/>
    <s v="Belo Horizonte"/>
    <x v="5"/>
    <n v="4200"/>
    <x v="3507"/>
    <x v="0"/>
  </r>
  <r>
    <d v="2022-06-13T00:00:00"/>
    <s v="Rio de Janeiro"/>
    <x v="1"/>
    <n v="14000"/>
    <x v="3508"/>
    <x v="0"/>
  </r>
  <r>
    <d v="2022-06-13T00:00:00"/>
    <s v="Belo Horizonte"/>
    <x v="5"/>
    <n v="8000"/>
    <x v="3509"/>
    <x v="0"/>
  </r>
  <r>
    <d v="2022-06-14T00:00:00"/>
    <s v="Campinas"/>
    <x v="0"/>
    <n v="1600"/>
    <x v="3510"/>
    <x v="0"/>
  </r>
  <r>
    <d v="2022-06-15T00:00:00"/>
    <s v="São Paulo"/>
    <x v="0"/>
    <n v="5300"/>
    <x v="127"/>
    <x v="1"/>
  </r>
  <r>
    <d v="2022-06-16T00:00:00"/>
    <s v="Belo Horizonte"/>
    <x v="5"/>
    <n v="4800"/>
    <x v="3511"/>
    <x v="1"/>
  </r>
  <r>
    <d v="2022-06-16T00:00:00"/>
    <s v="Belo Horizonte"/>
    <x v="5"/>
    <n v="3200"/>
    <x v="3512"/>
    <x v="1"/>
  </r>
  <r>
    <d v="2022-06-16T00:00:00"/>
    <s v="Porto Alegre"/>
    <x v="4"/>
    <n v="21200"/>
    <x v="3513"/>
    <x v="1"/>
  </r>
  <r>
    <d v="2022-06-17T00:00:00"/>
    <s v="Belo Horizonte"/>
    <x v="5"/>
    <n v="8000"/>
    <x v="3514"/>
    <x v="0"/>
  </r>
  <r>
    <d v="2022-06-17T00:00:00"/>
    <s v="Belo Horizonte"/>
    <x v="5"/>
    <n v="12500"/>
    <x v="3515"/>
    <x v="0"/>
  </r>
  <r>
    <d v="2022-06-18T00:00:00"/>
    <s v="São Paulo"/>
    <x v="0"/>
    <n v="5600"/>
    <x v="3516"/>
    <x v="1"/>
  </r>
  <r>
    <d v="2022-06-18T00:00:00"/>
    <s v="Rio de Janeiro"/>
    <x v="1"/>
    <n v="17000"/>
    <x v="3517"/>
    <x v="0"/>
  </r>
  <r>
    <d v="2022-06-18T00:00:00"/>
    <s v="Porto Alegre"/>
    <x v="4"/>
    <n v="7000"/>
    <x v="3518"/>
    <x v="0"/>
  </r>
  <r>
    <d v="2022-06-18T00:00:00"/>
    <s v="São Paulo"/>
    <x v="0"/>
    <n v="10500"/>
    <x v="3519"/>
    <x v="0"/>
  </r>
  <r>
    <d v="2022-06-19T00:00:00"/>
    <s v="Porto Alegre"/>
    <x v="4"/>
    <n v="12500"/>
    <x v="3520"/>
    <x v="1"/>
  </r>
  <r>
    <d v="2022-06-19T00:00:00"/>
    <s v="São Paulo"/>
    <x v="0"/>
    <n v="7000"/>
    <x v="3521"/>
    <x v="1"/>
  </r>
  <r>
    <d v="2022-06-19T00:00:00"/>
    <s v="Curitiba"/>
    <x v="3"/>
    <n v="5600"/>
    <x v="3522"/>
    <x v="0"/>
  </r>
  <r>
    <d v="2022-06-19T00:00:00"/>
    <s v="Goiânia"/>
    <x v="2"/>
    <n v="26500"/>
    <x v="3523"/>
    <x v="0"/>
  </r>
  <r>
    <d v="2022-06-20T00:00:00"/>
    <s v="Campinas"/>
    <x v="0"/>
    <n v="5300"/>
    <x v="3524"/>
    <x v="1"/>
  </r>
  <r>
    <d v="2022-06-21T00:00:00"/>
    <s v="Campinas"/>
    <x v="0"/>
    <n v="10000"/>
    <x v="3525"/>
    <x v="0"/>
  </r>
  <r>
    <d v="2022-06-21T00:00:00"/>
    <s v="Goiânia"/>
    <x v="2"/>
    <n v="10500"/>
    <x v="3526"/>
    <x v="1"/>
  </r>
  <r>
    <d v="2022-06-21T00:00:00"/>
    <s v="Belo Horizonte"/>
    <x v="5"/>
    <n v="10200"/>
    <x v="3527"/>
    <x v="0"/>
  </r>
  <r>
    <d v="2022-06-21T00:00:00"/>
    <s v="São Paulo"/>
    <x v="0"/>
    <n v="10500"/>
    <x v="3528"/>
    <x v="0"/>
  </r>
  <r>
    <d v="2022-06-21T00:00:00"/>
    <s v="Goiânia"/>
    <x v="2"/>
    <n v="4200"/>
    <x v="3529"/>
    <x v="1"/>
  </r>
  <r>
    <d v="2022-06-21T00:00:00"/>
    <s v="Goiânia"/>
    <x v="2"/>
    <n v="10500"/>
    <x v="3530"/>
    <x v="1"/>
  </r>
  <r>
    <d v="2022-06-21T00:00:00"/>
    <s v="Curitiba"/>
    <x v="3"/>
    <n v="17000"/>
    <x v="3531"/>
    <x v="1"/>
  </r>
  <r>
    <d v="2022-06-21T00:00:00"/>
    <s v="Campinas"/>
    <x v="0"/>
    <n v="1400"/>
    <x v="3532"/>
    <x v="1"/>
  </r>
  <r>
    <d v="2022-06-21T00:00:00"/>
    <s v="Recife"/>
    <x v="6"/>
    <n v="15900"/>
    <x v="3533"/>
    <x v="1"/>
  </r>
  <r>
    <d v="2022-06-21T00:00:00"/>
    <s v="Rio de Janeiro"/>
    <x v="1"/>
    <n v="10600"/>
    <x v="3534"/>
    <x v="1"/>
  </r>
  <r>
    <d v="2022-06-22T00:00:00"/>
    <s v="Porto Alegre"/>
    <x v="4"/>
    <n v="26500"/>
    <x v="3535"/>
    <x v="1"/>
  </r>
  <r>
    <d v="2022-06-22T00:00:00"/>
    <s v="Belo Horizonte"/>
    <x v="5"/>
    <n v="21200"/>
    <x v="3536"/>
    <x v="0"/>
  </r>
  <r>
    <d v="2022-06-22T00:00:00"/>
    <s v="Belo Horizonte"/>
    <x v="5"/>
    <n v="4800"/>
    <x v="3537"/>
    <x v="1"/>
  </r>
  <r>
    <d v="2022-06-22T00:00:00"/>
    <s v="Rio de Janeiro"/>
    <x v="1"/>
    <n v="10600"/>
    <x v="3538"/>
    <x v="1"/>
  </r>
  <r>
    <d v="2022-06-23T00:00:00"/>
    <s v="Porto Alegre"/>
    <x v="4"/>
    <n v="5000"/>
    <x v="3539"/>
    <x v="1"/>
  </r>
  <r>
    <d v="2022-06-23T00:00:00"/>
    <s v="Niterói"/>
    <x v="1"/>
    <n v="26500"/>
    <x v="3540"/>
    <x v="1"/>
  </r>
  <r>
    <d v="2022-06-23T00:00:00"/>
    <s v="São Paulo"/>
    <x v="0"/>
    <n v="13600"/>
    <x v="3541"/>
    <x v="0"/>
  </r>
  <r>
    <d v="2022-06-23T00:00:00"/>
    <s v="Niterói"/>
    <x v="1"/>
    <n v="26500"/>
    <x v="3542"/>
    <x v="0"/>
  </r>
  <r>
    <d v="2022-06-23T00:00:00"/>
    <s v="Rio de Janeiro"/>
    <x v="1"/>
    <n v="7000"/>
    <x v="3543"/>
    <x v="1"/>
  </r>
  <r>
    <d v="2022-06-24T00:00:00"/>
    <s v="Curitiba"/>
    <x v="3"/>
    <n v="5300"/>
    <x v="3401"/>
    <x v="1"/>
  </r>
  <r>
    <d v="2022-06-24T00:00:00"/>
    <s v="Porto Alegre"/>
    <x v="4"/>
    <n v="10500"/>
    <x v="3544"/>
    <x v="1"/>
  </r>
  <r>
    <d v="2022-06-24T00:00:00"/>
    <s v="Goiânia"/>
    <x v="2"/>
    <n v="2100"/>
    <x v="3545"/>
    <x v="0"/>
  </r>
  <r>
    <d v="2022-06-24T00:00:00"/>
    <s v="Rio de Janeiro"/>
    <x v="1"/>
    <n v="13600"/>
    <x v="3546"/>
    <x v="0"/>
  </r>
  <r>
    <d v="2022-06-25T00:00:00"/>
    <s v="Belo Horizonte"/>
    <x v="5"/>
    <n v="10000"/>
    <x v="3547"/>
    <x v="1"/>
  </r>
  <r>
    <d v="2022-06-25T00:00:00"/>
    <s v="Belo Horizonte"/>
    <x v="5"/>
    <n v="1600"/>
    <x v="3548"/>
    <x v="0"/>
  </r>
  <r>
    <d v="2022-06-25T00:00:00"/>
    <s v="Guarulhos"/>
    <x v="0"/>
    <n v="7000"/>
    <x v="3549"/>
    <x v="0"/>
  </r>
  <r>
    <d v="2022-06-26T00:00:00"/>
    <s v="Curitiba"/>
    <x v="3"/>
    <n v="5000"/>
    <x v="3370"/>
    <x v="0"/>
  </r>
  <r>
    <d v="2022-06-26T00:00:00"/>
    <s v="Goiânia"/>
    <x v="2"/>
    <n v="13600"/>
    <x v="3550"/>
    <x v="1"/>
  </r>
  <r>
    <d v="2022-06-26T00:00:00"/>
    <s v="Campinas"/>
    <x v="0"/>
    <n v="10600"/>
    <x v="3551"/>
    <x v="0"/>
  </r>
  <r>
    <d v="2022-06-26T00:00:00"/>
    <s v="Guarulhos"/>
    <x v="0"/>
    <n v="15900"/>
    <x v="3552"/>
    <x v="1"/>
  </r>
  <r>
    <d v="2022-06-26T00:00:00"/>
    <s v="Curitiba"/>
    <x v="3"/>
    <n v="17500"/>
    <x v="3553"/>
    <x v="0"/>
  </r>
  <r>
    <d v="2022-06-26T00:00:00"/>
    <s v="Belo Horizonte"/>
    <x v="5"/>
    <n v="17500"/>
    <x v="3554"/>
    <x v="1"/>
  </r>
  <r>
    <d v="2022-06-26T00:00:00"/>
    <s v="Goiânia"/>
    <x v="2"/>
    <n v="3400"/>
    <x v="3555"/>
    <x v="0"/>
  </r>
  <r>
    <d v="2022-06-26T00:00:00"/>
    <s v="Guarulhos"/>
    <x v="0"/>
    <n v="1400"/>
    <x v="3556"/>
    <x v="0"/>
  </r>
  <r>
    <d v="2022-06-26T00:00:00"/>
    <s v="Porto Alegre"/>
    <x v="4"/>
    <n v="10500"/>
    <x v="3557"/>
    <x v="1"/>
  </r>
  <r>
    <d v="2022-06-26T00:00:00"/>
    <s v="Guarulhos"/>
    <x v="0"/>
    <n v="15900"/>
    <x v="3558"/>
    <x v="0"/>
  </r>
  <r>
    <d v="2022-06-26T00:00:00"/>
    <s v="Belo Horizonte"/>
    <x v="5"/>
    <n v="2800"/>
    <x v="3559"/>
    <x v="0"/>
  </r>
  <r>
    <d v="2022-06-26T00:00:00"/>
    <s v="Porto Alegre"/>
    <x v="4"/>
    <n v="2500"/>
    <x v="3560"/>
    <x v="0"/>
  </r>
  <r>
    <d v="2022-06-26T00:00:00"/>
    <s v="Niterói"/>
    <x v="1"/>
    <n v="21200"/>
    <x v="1739"/>
    <x v="0"/>
  </r>
  <r>
    <d v="2022-06-26T00:00:00"/>
    <s v="Campinas"/>
    <x v="0"/>
    <n v="13600"/>
    <x v="3561"/>
    <x v="0"/>
  </r>
  <r>
    <d v="2022-06-26T00:00:00"/>
    <s v="Niterói"/>
    <x v="1"/>
    <n v="1600"/>
    <x v="3562"/>
    <x v="1"/>
  </r>
  <r>
    <d v="2022-06-26T00:00:00"/>
    <s v="São Paulo"/>
    <x v="0"/>
    <n v="15900"/>
    <x v="3563"/>
    <x v="0"/>
  </r>
  <r>
    <d v="2022-06-26T00:00:00"/>
    <s v="São Paulo"/>
    <x v="0"/>
    <n v="5300"/>
    <x v="1719"/>
    <x v="0"/>
  </r>
  <r>
    <d v="2022-06-26T00:00:00"/>
    <s v="São Paulo"/>
    <x v="0"/>
    <n v="5300"/>
    <x v="3564"/>
    <x v="0"/>
  </r>
  <r>
    <d v="2022-06-26T00:00:00"/>
    <s v="Campinas"/>
    <x v="0"/>
    <n v="7000"/>
    <x v="3565"/>
    <x v="1"/>
  </r>
  <r>
    <d v="2022-06-27T00:00:00"/>
    <s v="Goiânia"/>
    <x v="2"/>
    <n v="26500"/>
    <x v="3566"/>
    <x v="0"/>
  </r>
  <r>
    <d v="2022-06-28T00:00:00"/>
    <s v="Goiânia"/>
    <x v="2"/>
    <n v="13600"/>
    <x v="3567"/>
    <x v="1"/>
  </r>
  <r>
    <d v="2022-06-28T00:00:00"/>
    <s v="Guarulhos"/>
    <x v="0"/>
    <n v="13600"/>
    <x v="3568"/>
    <x v="1"/>
  </r>
  <r>
    <d v="2022-06-28T00:00:00"/>
    <s v="Campinas"/>
    <x v="0"/>
    <n v="10600"/>
    <x v="3569"/>
    <x v="1"/>
  </r>
  <r>
    <d v="2022-06-28T00:00:00"/>
    <s v="Campinas"/>
    <x v="0"/>
    <n v="8000"/>
    <x v="3570"/>
    <x v="0"/>
  </r>
  <r>
    <d v="2022-06-28T00:00:00"/>
    <s v="São Paulo"/>
    <x v="0"/>
    <n v="2500"/>
    <x v="3571"/>
    <x v="0"/>
  </r>
  <r>
    <d v="2022-06-28T00:00:00"/>
    <s v="Guarulhos"/>
    <x v="0"/>
    <n v="8400"/>
    <x v="3572"/>
    <x v="1"/>
  </r>
  <r>
    <d v="2022-06-28T00:00:00"/>
    <s v="Rio de Janeiro"/>
    <x v="1"/>
    <n v="10200"/>
    <x v="3573"/>
    <x v="1"/>
  </r>
  <r>
    <d v="2022-06-28T00:00:00"/>
    <s v="Rio de Janeiro"/>
    <x v="1"/>
    <n v="5300"/>
    <x v="3574"/>
    <x v="1"/>
  </r>
  <r>
    <d v="2022-06-28T00:00:00"/>
    <s v="São Paulo"/>
    <x v="0"/>
    <n v="7000"/>
    <x v="3575"/>
    <x v="0"/>
  </r>
  <r>
    <d v="2022-06-28T00:00:00"/>
    <s v="Goiânia"/>
    <x v="2"/>
    <n v="10600"/>
    <x v="1576"/>
    <x v="0"/>
  </r>
  <r>
    <d v="2022-06-28T00:00:00"/>
    <s v="São Paulo"/>
    <x v="0"/>
    <n v="10000"/>
    <x v="3576"/>
    <x v="0"/>
  </r>
  <r>
    <d v="2022-06-28T00:00:00"/>
    <s v="Campinas"/>
    <x v="0"/>
    <n v="5300"/>
    <x v="3577"/>
    <x v="0"/>
  </r>
  <r>
    <d v="2022-06-28T00:00:00"/>
    <s v="São Paulo"/>
    <x v="0"/>
    <n v="6300"/>
    <x v="3578"/>
    <x v="0"/>
  </r>
  <r>
    <d v="2022-06-28T00:00:00"/>
    <s v="Porto Alegre"/>
    <x v="4"/>
    <n v="10600"/>
    <x v="576"/>
    <x v="0"/>
  </r>
  <r>
    <d v="2022-06-28T00:00:00"/>
    <s v="Goiânia"/>
    <x v="2"/>
    <n v="12500"/>
    <x v="3579"/>
    <x v="0"/>
  </r>
  <r>
    <d v="2022-06-28T00:00:00"/>
    <s v="São Paulo"/>
    <x v="0"/>
    <n v="26500"/>
    <x v="2194"/>
    <x v="1"/>
  </r>
  <r>
    <d v="2022-06-28T00:00:00"/>
    <s v="Niterói"/>
    <x v="1"/>
    <n v="10600"/>
    <x v="3580"/>
    <x v="1"/>
  </r>
  <r>
    <d v="2022-06-29T00:00:00"/>
    <s v="Belo Horizonte"/>
    <x v="5"/>
    <n v="21200"/>
    <x v="1907"/>
    <x v="0"/>
  </r>
  <r>
    <d v="2022-06-29T00:00:00"/>
    <s v="Goiânia"/>
    <x v="2"/>
    <n v="4200"/>
    <x v="3581"/>
    <x v="1"/>
  </r>
  <r>
    <d v="2022-06-29T00:00:00"/>
    <s v="Porto Alegre"/>
    <x v="4"/>
    <n v="26500"/>
    <x v="807"/>
    <x v="0"/>
  </r>
  <r>
    <d v="2022-06-29T00:00:00"/>
    <s v="São Paulo"/>
    <x v="0"/>
    <n v="5300"/>
    <x v="3582"/>
    <x v="1"/>
  </r>
  <r>
    <d v="2022-06-29T00:00:00"/>
    <s v="Goiânia"/>
    <x v="2"/>
    <n v="2800"/>
    <x v="3583"/>
    <x v="0"/>
  </r>
  <r>
    <d v="2022-06-29T00:00:00"/>
    <s v="Goiânia"/>
    <x v="2"/>
    <n v="10500"/>
    <x v="2952"/>
    <x v="1"/>
  </r>
  <r>
    <d v="2022-06-29T00:00:00"/>
    <s v="Curitiba"/>
    <x v="3"/>
    <n v="7500"/>
    <x v="3584"/>
    <x v="0"/>
  </r>
  <r>
    <d v="2022-06-29T00:00:00"/>
    <s v="Goiânia"/>
    <x v="2"/>
    <n v="15900"/>
    <x v="3585"/>
    <x v="0"/>
  </r>
  <r>
    <d v="2022-06-29T00:00:00"/>
    <s v="Rio de Janeiro"/>
    <x v="1"/>
    <n v="8400"/>
    <x v="3586"/>
    <x v="1"/>
  </r>
  <r>
    <d v="2022-06-29T00:00:00"/>
    <s v="Goiânia"/>
    <x v="2"/>
    <n v="7500"/>
    <x v="438"/>
    <x v="1"/>
  </r>
  <r>
    <d v="2022-06-29T00:00:00"/>
    <s v="Niterói"/>
    <x v="1"/>
    <n v="6800"/>
    <x v="3587"/>
    <x v="1"/>
  </r>
  <r>
    <d v="2022-06-29T00:00:00"/>
    <s v="Belo Horizonte"/>
    <x v="5"/>
    <n v="2100"/>
    <x v="3588"/>
    <x v="0"/>
  </r>
  <r>
    <d v="2022-06-29T00:00:00"/>
    <s v="Belo Horizonte"/>
    <x v="5"/>
    <n v="4200"/>
    <x v="3589"/>
    <x v="0"/>
  </r>
  <r>
    <d v="2022-06-29T00:00:00"/>
    <s v="São Paulo"/>
    <x v="0"/>
    <n v="7500"/>
    <x v="3590"/>
    <x v="1"/>
  </r>
  <r>
    <d v="2022-06-29T00:00:00"/>
    <s v="Belo Horizonte"/>
    <x v="5"/>
    <n v="4200"/>
    <x v="3591"/>
    <x v="1"/>
  </r>
  <r>
    <d v="2022-06-29T00:00:00"/>
    <s v="Curitiba"/>
    <x v="3"/>
    <n v="4200"/>
    <x v="3592"/>
    <x v="1"/>
  </r>
  <r>
    <d v="2022-06-29T00:00:00"/>
    <s v="Guarulhos"/>
    <x v="0"/>
    <n v="13600"/>
    <x v="1135"/>
    <x v="0"/>
  </r>
  <r>
    <d v="2022-06-29T00:00:00"/>
    <s v="Rio de Janeiro"/>
    <x v="1"/>
    <n v="6400"/>
    <x v="3593"/>
    <x v="1"/>
  </r>
  <r>
    <d v="2022-06-29T00:00:00"/>
    <s v="Goiânia"/>
    <x v="2"/>
    <n v="26500"/>
    <x v="3594"/>
    <x v="1"/>
  </r>
  <r>
    <d v="2022-06-29T00:00:00"/>
    <s v="São Paulo"/>
    <x v="0"/>
    <n v="17000"/>
    <x v="3595"/>
    <x v="1"/>
  </r>
  <r>
    <d v="2022-06-29T00:00:00"/>
    <s v="Goiânia"/>
    <x v="2"/>
    <n v="12500"/>
    <x v="3596"/>
    <x v="0"/>
  </r>
  <r>
    <d v="2022-06-29T00:00:00"/>
    <s v="São Paulo"/>
    <x v="0"/>
    <n v="5600"/>
    <x v="3597"/>
    <x v="0"/>
  </r>
  <r>
    <d v="2022-06-29T00:00:00"/>
    <s v="Belo Horizonte"/>
    <x v="5"/>
    <n v="5000"/>
    <x v="3598"/>
    <x v="1"/>
  </r>
  <r>
    <d v="2022-06-29T00:00:00"/>
    <s v="Belo Horizonte"/>
    <x v="5"/>
    <n v="21200"/>
    <x v="3599"/>
    <x v="0"/>
  </r>
  <r>
    <d v="2022-06-29T00:00:00"/>
    <s v="São Paulo"/>
    <x v="0"/>
    <n v="6800"/>
    <x v="3600"/>
    <x v="0"/>
  </r>
  <r>
    <d v="2022-06-29T00:00:00"/>
    <s v="Goiânia"/>
    <x v="2"/>
    <n v="10600"/>
    <x v="3601"/>
    <x v="0"/>
  </r>
  <r>
    <d v="2022-06-30T00:00:00"/>
    <s v="Guarulhos"/>
    <x v="0"/>
    <n v="15900"/>
    <x v="3602"/>
    <x v="1"/>
  </r>
  <r>
    <d v="2022-06-30T00:00:00"/>
    <s v="Goiânia"/>
    <x v="2"/>
    <n v="5300"/>
    <x v="3603"/>
    <x v="0"/>
  </r>
  <r>
    <d v="2022-06-30T00:00:00"/>
    <s v="Goiânia"/>
    <x v="2"/>
    <n v="5300"/>
    <x v="3604"/>
    <x v="1"/>
  </r>
  <r>
    <d v="2022-06-30T00:00:00"/>
    <s v="Porto Alegre"/>
    <x v="4"/>
    <n v="8400"/>
    <x v="3605"/>
    <x v="1"/>
  </r>
  <r>
    <d v="2022-06-30T00:00:00"/>
    <s v="São Paulo"/>
    <x v="0"/>
    <n v="15900"/>
    <x v="3606"/>
    <x v="1"/>
  </r>
  <r>
    <d v="2022-06-30T00:00:00"/>
    <s v="Campinas"/>
    <x v="0"/>
    <n v="3400"/>
    <x v="3607"/>
    <x v="1"/>
  </r>
  <r>
    <d v="2022-06-30T00:00:00"/>
    <s v="Belo Horizonte"/>
    <x v="5"/>
    <n v="8000"/>
    <x v="1557"/>
    <x v="0"/>
  </r>
  <r>
    <d v="2022-06-30T00:00:00"/>
    <s v="Niterói"/>
    <x v="1"/>
    <n v="5300"/>
    <x v="3608"/>
    <x v="1"/>
  </r>
  <r>
    <d v="2022-06-30T00:00:00"/>
    <s v="Curitiba"/>
    <x v="3"/>
    <n v="17000"/>
    <x v="3609"/>
    <x v="0"/>
  </r>
  <r>
    <d v="2022-07-01T00:00:00"/>
    <s v="Rio de Janeiro"/>
    <x v="1"/>
    <n v="6400"/>
    <x v="3610"/>
    <x v="0"/>
  </r>
  <r>
    <d v="2022-07-01T00:00:00"/>
    <s v="São Paulo"/>
    <x v="0"/>
    <n v="10600"/>
    <x v="3611"/>
    <x v="1"/>
  </r>
  <r>
    <d v="2022-07-01T00:00:00"/>
    <s v="Rio de Janeiro"/>
    <x v="1"/>
    <n v="2500"/>
    <x v="3612"/>
    <x v="0"/>
  </r>
  <r>
    <d v="2022-07-01T00:00:00"/>
    <s v="Niterói"/>
    <x v="1"/>
    <n v="5000"/>
    <x v="866"/>
    <x v="1"/>
  </r>
  <r>
    <d v="2022-07-01T00:00:00"/>
    <s v="Goiânia"/>
    <x v="2"/>
    <n v="10200"/>
    <x v="3613"/>
    <x v="0"/>
  </r>
  <r>
    <d v="2022-07-01T00:00:00"/>
    <s v="Niterói"/>
    <x v="1"/>
    <n v="10600"/>
    <x v="336"/>
    <x v="0"/>
  </r>
  <r>
    <d v="2022-07-01T00:00:00"/>
    <s v="Belo Horizonte"/>
    <x v="5"/>
    <n v="10200"/>
    <x v="2289"/>
    <x v="1"/>
  </r>
  <r>
    <d v="2022-07-02T00:00:00"/>
    <s v="São Paulo"/>
    <x v="0"/>
    <n v="1600"/>
    <x v="3614"/>
    <x v="1"/>
  </r>
  <r>
    <d v="2022-07-02T00:00:00"/>
    <s v="São Paulo"/>
    <x v="0"/>
    <n v="10000"/>
    <x v="3615"/>
    <x v="0"/>
  </r>
  <r>
    <d v="2022-07-02T00:00:00"/>
    <s v="Porto Alegre"/>
    <x v="4"/>
    <n v="8000"/>
    <x v="3616"/>
    <x v="1"/>
  </r>
  <r>
    <d v="2022-07-02T00:00:00"/>
    <s v="Belo Horizonte"/>
    <x v="5"/>
    <n v="21200"/>
    <x v="1694"/>
    <x v="1"/>
  </r>
  <r>
    <d v="2022-07-02T00:00:00"/>
    <s v="São Paulo"/>
    <x v="0"/>
    <n v="21200"/>
    <x v="3617"/>
    <x v="0"/>
  </r>
  <r>
    <d v="2022-07-02T00:00:00"/>
    <s v="Guarulhos"/>
    <x v="0"/>
    <n v="7000"/>
    <x v="3618"/>
    <x v="1"/>
  </r>
  <r>
    <d v="2022-07-02T00:00:00"/>
    <s v="Belo Horizonte"/>
    <x v="5"/>
    <n v="7500"/>
    <x v="1554"/>
    <x v="0"/>
  </r>
  <r>
    <d v="2022-07-03T00:00:00"/>
    <s v="Goiânia"/>
    <x v="2"/>
    <n v="1600"/>
    <x v="3619"/>
    <x v="1"/>
  </r>
  <r>
    <d v="2022-07-04T00:00:00"/>
    <s v="Niterói"/>
    <x v="1"/>
    <n v="6300"/>
    <x v="3620"/>
    <x v="0"/>
  </r>
  <r>
    <d v="2022-07-04T00:00:00"/>
    <s v="Guarulhos"/>
    <x v="0"/>
    <n v="26500"/>
    <x v="3621"/>
    <x v="1"/>
  </r>
  <r>
    <d v="2022-07-04T00:00:00"/>
    <s v="Porto Alegre"/>
    <x v="4"/>
    <n v="15900"/>
    <x v="3622"/>
    <x v="1"/>
  </r>
  <r>
    <d v="2022-07-04T00:00:00"/>
    <s v="Porto Alegre"/>
    <x v="4"/>
    <n v="1400"/>
    <x v="533"/>
    <x v="1"/>
  </r>
  <r>
    <d v="2022-07-04T00:00:00"/>
    <s v="Niterói"/>
    <x v="1"/>
    <n v="6300"/>
    <x v="3623"/>
    <x v="1"/>
  </r>
  <r>
    <d v="2022-07-04T00:00:00"/>
    <s v="São Paulo"/>
    <x v="0"/>
    <n v="8000"/>
    <x v="3624"/>
    <x v="1"/>
  </r>
  <r>
    <d v="2022-07-04T00:00:00"/>
    <s v="Goiânia"/>
    <x v="2"/>
    <n v="15900"/>
    <x v="1102"/>
    <x v="1"/>
  </r>
  <r>
    <d v="2022-07-04T00:00:00"/>
    <s v="Campinas"/>
    <x v="0"/>
    <n v="15900"/>
    <x v="433"/>
    <x v="0"/>
  </r>
  <r>
    <d v="2022-07-04T00:00:00"/>
    <s v="São Paulo"/>
    <x v="0"/>
    <n v="3200"/>
    <x v="3625"/>
    <x v="0"/>
  </r>
  <r>
    <d v="2022-07-04T00:00:00"/>
    <s v="Porto Alegre"/>
    <x v="4"/>
    <n v="7000"/>
    <x v="3626"/>
    <x v="0"/>
  </r>
  <r>
    <d v="2022-07-04T00:00:00"/>
    <s v="Guarulhos"/>
    <x v="0"/>
    <n v="4800"/>
    <x v="3627"/>
    <x v="0"/>
  </r>
  <r>
    <d v="2022-07-04T00:00:00"/>
    <s v="Belo Horizonte"/>
    <x v="5"/>
    <n v="15900"/>
    <x v="3628"/>
    <x v="0"/>
  </r>
  <r>
    <d v="2022-07-04T00:00:00"/>
    <s v="Guarulhos"/>
    <x v="0"/>
    <n v="10000"/>
    <x v="3629"/>
    <x v="0"/>
  </r>
  <r>
    <d v="2022-07-04T00:00:00"/>
    <s v="Porto Alegre"/>
    <x v="4"/>
    <n v="12500"/>
    <x v="1661"/>
    <x v="1"/>
  </r>
  <r>
    <d v="2022-07-04T00:00:00"/>
    <s v="Campinas"/>
    <x v="0"/>
    <n v="21200"/>
    <x v="2965"/>
    <x v="1"/>
  </r>
  <r>
    <d v="2022-07-04T00:00:00"/>
    <s v="Belo Horizonte"/>
    <x v="5"/>
    <n v="6400"/>
    <x v="3630"/>
    <x v="1"/>
  </r>
  <r>
    <d v="2022-07-04T00:00:00"/>
    <s v="Goiânia"/>
    <x v="2"/>
    <n v="10200"/>
    <x v="3631"/>
    <x v="0"/>
  </r>
  <r>
    <d v="2022-07-04T00:00:00"/>
    <s v="Porto Alegre"/>
    <x v="4"/>
    <n v="5300"/>
    <x v="3632"/>
    <x v="0"/>
  </r>
  <r>
    <d v="2022-07-04T00:00:00"/>
    <s v="Belo Horizonte"/>
    <x v="5"/>
    <n v="15900"/>
    <x v="3633"/>
    <x v="0"/>
  </r>
  <r>
    <d v="2022-07-04T00:00:00"/>
    <s v="São Paulo"/>
    <x v="0"/>
    <n v="6300"/>
    <x v="508"/>
    <x v="1"/>
  </r>
  <r>
    <d v="2022-07-04T00:00:00"/>
    <s v="São Paulo"/>
    <x v="0"/>
    <n v="12500"/>
    <x v="3634"/>
    <x v="0"/>
  </r>
  <r>
    <d v="2022-07-04T00:00:00"/>
    <s v="São Paulo"/>
    <x v="0"/>
    <n v="10000"/>
    <x v="3635"/>
    <x v="0"/>
  </r>
  <r>
    <d v="2022-07-04T00:00:00"/>
    <s v="Goiânia"/>
    <x v="2"/>
    <n v="10500"/>
    <x v="3636"/>
    <x v="0"/>
  </r>
  <r>
    <d v="2022-07-04T00:00:00"/>
    <s v="Curitiba"/>
    <x v="3"/>
    <n v="2100"/>
    <x v="3637"/>
    <x v="0"/>
  </r>
  <r>
    <d v="2022-07-04T00:00:00"/>
    <s v="Niterói"/>
    <x v="1"/>
    <n v="7500"/>
    <x v="3638"/>
    <x v="0"/>
  </r>
  <r>
    <d v="2022-07-04T00:00:00"/>
    <s v="Rio de Janeiro"/>
    <x v="1"/>
    <n v="17500"/>
    <x v="3639"/>
    <x v="0"/>
  </r>
  <r>
    <d v="2022-07-04T00:00:00"/>
    <s v="Goiânia"/>
    <x v="2"/>
    <n v="17500"/>
    <x v="3640"/>
    <x v="1"/>
  </r>
  <r>
    <d v="2022-07-04T00:00:00"/>
    <s v="Guarulhos"/>
    <x v="0"/>
    <n v="17500"/>
    <x v="3641"/>
    <x v="0"/>
  </r>
  <r>
    <d v="2022-07-04T00:00:00"/>
    <s v="Guarulhos"/>
    <x v="0"/>
    <n v="2800"/>
    <x v="1237"/>
    <x v="0"/>
  </r>
  <r>
    <d v="2022-07-04T00:00:00"/>
    <s v="Goiânia"/>
    <x v="2"/>
    <n v="7500"/>
    <x v="3642"/>
    <x v="0"/>
  </r>
  <r>
    <d v="2022-07-04T00:00:00"/>
    <s v="Curitiba"/>
    <x v="3"/>
    <n v="5300"/>
    <x v="3643"/>
    <x v="0"/>
  </r>
  <r>
    <d v="2022-07-04T00:00:00"/>
    <s v="São Paulo"/>
    <x v="0"/>
    <n v="10600"/>
    <x v="3644"/>
    <x v="0"/>
  </r>
  <r>
    <d v="2022-07-04T00:00:00"/>
    <s v="São Paulo"/>
    <x v="0"/>
    <n v="2500"/>
    <x v="3645"/>
    <x v="0"/>
  </r>
  <r>
    <d v="2022-07-04T00:00:00"/>
    <s v="Rio de Janeiro"/>
    <x v="1"/>
    <n v="10500"/>
    <x v="3646"/>
    <x v="1"/>
  </r>
  <r>
    <d v="2022-07-04T00:00:00"/>
    <s v="Goiânia"/>
    <x v="2"/>
    <n v="6400"/>
    <x v="3647"/>
    <x v="1"/>
  </r>
  <r>
    <d v="2022-07-04T00:00:00"/>
    <s v="Guarulhos"/>
    <x v="0"/>
    <n v="10200"/>
    <x v="3648"/>
    <x v="1"/>
  </r>
  <r>
    <d v="2022-07-04T00:00:00"/>
    <s v="São Paulo"/>
    <x v="0"/>
    <n v="26500"/>
    <x v="3649"/>
    <x v="0"/>
  </r>
  <r>
    <d v="2022-07-04T00:00:00"/>
    <s v="São Paulo"/>
    <x v="0"/>
    <n v="10600"/>
    <x v="3650"/>
    <x v="1"/>
  </r>
  <r>
    <d v="2022-07-04T00:00:00"/>
    <s v="Rio de Janeiro"/>
    <x v="1"/>
    <n v="12500"/>
    <x v="3651"/>
    <x v="0"/>
  </r>
  <r>
    <d v="2022-07-04T00:00:00"/>
    <s v="Rio de Janeiro"/>
    <x v="1"/>
    <n v="3200"/>
    <x v="3652"/>
    <x v="0"/>
  </r>
  <r>
    <d v="2022-07-04T00:00:00"/>
    <s v="Niterói"/>
    <x v="1"/>
    <n v="2500"/>
    <x v="3653"/>
    <x v="0"/>
  </r>
  <r>
    <d v="2022-07-04T00:00:00"/>
    <s v="Porto Alegre"/>
    <x v="4"/>
    <n v="4200"/>
    <x v="3654"/>
    <x v="0"/>
  </r>
  <r>
    <d v="2022-07-05T00:00:00"/>
    <s v="Campinas"/>
    <x v="0"/>
    <n v="21200"/>
    <x v="3655"/>
    <x v="0"/>
  </r>
  <r>
    <d v="2022-07-05T00:00:00"/>
    <s v="Rio de Janeiro"/>
    <x v="1"/>
    <n v="10000"/>
    <x v="3656"/>
    <x v="1"/>
  </r>
  <r>
    <d v="2022-07-05T00:00:00"/>
    <s v="Niterói"/>
    <x v="1"/>
    <n v="5000"/>
    <x v="3657"/>
    <x v="1"/>
  </r>
  <r>
    <d v="2022-07-05T00:00:00"/>
    <s v="São Paulo"/>
    <x v="0"/>
    <n v="10200"/>
    <x v="3658"/>
    <x v="0"/>
  </r>
  <r>
    <d v="2022-07-05T00:00:00"/>
    <s v="Rio de Janeiro"/>
    <x v="1"/>
    <n v="7000"/>
    <x v="3659"/>
    <x v="1"/>
  </r>
  <r>
    <d v="2022-07-05T00:00:00"/>
    <s v="São Paulo"/>
    <x v="0"/>
    <n v="6800"/>
    <x v="3660"/>
    <x v="0"/>
  </r>
  <r>
    <d v="2022-07-06T00:00:00"/>
    <s v="Curitiba"/>
    <x v="3"/>
    <n v="6800"/>
    <x v="2821"/>
    <x v="0"/>
  </r>
  <r>
    <d v="2022-07-06T00:00:00"/>
    <s v="Rio de Janeiro"/>
    <x v="1"/>
    <n v="7500"/>
    <x v="3661"/>
    <x v="0"/>
  </r>
  <r>
    <d v="2022-07-06T00:00:00"/>
    <s v="Guarulhos"/>
    <x v="0"/>
    <n v="7500"/>
    <x v="3662"/>
    <x v="1"/>
  </r>
  <r>
    <d v="2022-07-06T00:00:00"/>
    <s v="São Paulo"/>
    <x v="0"/>
    <n v="10000"/>
    <x v="3663"/>
    <x v="0"/>
  </r>
  <r>
    <d v="2022-07-06T00:00:00"/>
    <s v="Recife"/>
    <x v="6"/>
    <n v="17000"/>
    <x v="3664"/>
    <x v="1"/>
  </r>
  <r>
    <d v="2022-07-06T00:00:00"/>
    <s v="Goiânia"/>
    <x v="2"/>
    <n v="4200"/>
    <x v="3665"/>
    <x v="1"/>
  </r>
  <r>
    <d v="2022-07-06T00:00:00"/>
    <s v="Guarulhos"/>
    <x v="0"/>
    <n v="6400"/>
    <x v="3666"/>
    <x v="0"/>
  </r>
  <r>
    <d v="2022-07-06T00:00:00"/>
    <s v="São Paulo"/>
    <x v="0"/>
    <n v="5000"/>
    <x v="3667"/>
    <x v="1"/>
  </r>
  <r>
    <d v="2022-07-06T00:00:00"/>
    <s v="São Paulo"/>
    <x v="0"/>
    <n v="6400"/>
    <x v="3668"/>
    <x v="1"/>
  </r>
  <r>
    <d v="2022-07-07T00:00:00"/>
    <s v="Belo Horizonte"/>
    <x v="5"/>
    <n v="1600"/>
    <x v="233"/>
    <x v="1"/>
  </r>
  <r>
    <d v="2022-07-07T00:00:00"/>
    <s v="São Paulo"/>
    <x v="0"/>
    <n v="15900"/>
    <x v="3669"/>
    <x v="0"/>
  </r>
  <r>
    <d v="2022-07-07T00:00:00"/>
    <s v="Curitiba"/>
    <x v="3"/>
    <n v="14000"/>
    <x v="3670"/>
    <x v="1"/>
  </r>
  <r>
    <d v="2022-07-07T00:00:00"/>
    <s v="Niterói"/>
    <x v="1"/>
    <n v="21200"/>
    <x v="3671"/>
    <x v="1"/>
  </r>
  <r>
    <d v="2022-07-07T00:00:00"/>
    <s v="Belo Horizonte"/>
    <x v="5"/>
    <n v="5300"/>
    <x v="3672"/>
    <x v="0"/>
  </r>
  <r>
    <d v="2022-07-07T00:00:00"/>
    <s v="Goiânia"/>
    <x v="2"/>
    <n v="7500"/>
    <x v="3673"/>
    <x v="0"/>
  </r>
  <r>
    <d v="2022-07-07T00:00:00"/>
    <s v="Niterói"/>
    <x v="1"/>
    <n v="7000"/>
    <x v="3674"/>
    <x v="1"/>
  </r>
  <r>
    <d v="2022-07-07T00:00:00"/>
    <s v="Goiânia"/>
    <x v="2"/>
    <n v="17000"/>
    <x v="3675"/>
    <x v="1"/>
  </r>
  <r>
    <d v="2022-07-07T00:00:00"/>
    <s v="Rio de Janeiro"/>
    <x v="1"/>
    <n v="6800"/>
    <x v="3676"/>
    <x v="0"/>
  </r>
  <r>
    <d v="2022-07-07T00:00:00"/>
    <s v="Belo Horizonte"/>
    <x v="5"/>
    <n v="8000"/>
    <x v="3677"/>
    <x v="0"/>
  </r>
  <r>
    <d v="2022-07-07T00:00:00"/>
    <s v="São Paulo"/>
    <x v="0"/>
    <n v="17000"/>
    <x v="3678"/>
    <x v="1"/>
  </r>
  <r>
    <d v="2022-07-07T00:00:00"/>
    <s v="São Paulo"/>
    <x v="0"/>
    <n v="4200"/>
    <x v="3679"/>
    <x v="0"/>
  </r>
  <r>
    <d v="2022-07-07T00:00:00"/>
    <s v="Rio de Janeiro"/>
    <x v="1"/>
    <n v="21200"/>
    <x v="3680"/>
    <x v="0"/>
  </r>
  <r>
    <d v="2022-07-07T00:00:00"/>
    <s v="Guarulhos"/>
    <x v="0"/>
    <n v="10600"/>
    <x v="3681"/>
    <x v="1"/>
  </r>
  <r>
    <d v="2022-07-07T00:00:00"/>
    <s v="Goiânia"/>
    <x v="2"/>
    <n v="4800"/>
    <x v="3682"/>
    <x v="1"/>
  </r>
  <r>
    <d v="2022-07-08T00:00:00"/>
    <s v="Guarulhos"/>
    <x v="0"/>
    <n v="5300"/>
    <x v="3471"/>
    <x v="0"/>
  </r>
  <r>
    <d v="2022-07-09T00:00:00"/>
    <s v="Guarulhos"/>
    <x v="0"/>
    <n v="8000"/>
    <x v="2520"/>
    <x v="1"/>
  </r>
  <r>
    <d v="2022-07-09T00:00:00"/>
    <s v="Goiânia"/>
    <x v="2"/>
    <n v="1400"/>
    <x v="3683"/>
    <x v="1"/>
  </r>
  <r>
    <d v="2022-07-10T00:00:00"/>
    <s v="Niterói"/>
    <x v="1"/>
    <n v="10200"/>
    <x v="3684"/>
    <x v="0"/>
  </r>
  <r>
    <d v="2022-07-11T00:00:00"/>
    <s v="São Paulo"/>
    <x v="0"/>
    <n v="5300"/>
    <x v="3685"/>
    <x v="0"/>
  </r>
  <r>
    <d v="2022-07-11T00:00:00"/>
    <s v="Campinas"/>
    <x v="0"/>
    <n v="1600"/>
    <x v="1625"/>
    <x v="0"/>
  </r>
  <r>
    <d v="2022-07-11T00:00:00"/>
    <s v="Porto Alegre"/>
    <x v="4"/>
    <n v="26500"/>
    <x v="3686"/>
    <x v="0"/>
  </r>
  <r>
    <d v="2022-07-11T00:00:00"/>
    <s v="Campinas"/>
    <x v="0"/>
    <n v="14000"/>
    <x v="3687"/>
    <x v="1"/>
  </r>
  <r>
    <d v="2022-07-11T00:00:00"/>
    <s v="Rio de Janeiro"/>
    <x v="1"/>
    <n v="5600"/>
    <x v="3688"/>
    <x v="0"/>
  </r>
  <r>
    <d v="2022-07-11T00:00:00"/>
    <s v="Goiânia"/>
    <x v="2"/>
    <n v="6800"/>
    <x v="160"/>
    <x v="0"/>
  </r>
  <r>
    <d v="2022-07-11T00:00:00"/>
    <s v="Porto Alegre"/>
    <x v="4"/>
    <n v="7500"/>
    <x v="388"/>
    <x v="0"/>
  </r>
  <r>
    <d v="2022-07-11T00:00:00"/>
    <s v="São Paulo"/>
    <x v="0"/>
    <n v="10500"/>
    <x v="4"/>
    <x v="0"/>
  </r>
  <r>
    <d v="2022-07-11T00:00:00"/>
    <s v="São Paulo"/>
    <x v="0"/>
    <n v="5000"/>
    <x v="261"/>
    <x v="1"/>
  </r>
  <r>
    <d v="2022-07-11T00:00:00"/>
    <s v="Belo Horizonte"/>
    <x v="5"/>
    <n v="10600"/>
    <x v="3689"/>
    <x v="0"/>
  </r>
  <r>
    <d v="2022-07-12T00:00:00"/>
    <s v="Guarulhos"/>
    <x v="0"/>
    <n v="14000"/>
    <x v="3690"/>
    <x v="1"/>
  </r>
  <r>
    <d v="2022-07-12T00:00:00"/>
    <s v="Curitiba"/>
    <x v="3"/>
    <n v="15900"/>
    <x v="3691"/>
    <x v="1"/>
  </r>
  <r>
    <d v="2022-07-12T00:00:00"/>
    <s v="Guarulhos"/>
    <x v="0"/>
    <n v="26500"/>
    <x v="3692"/>
    <x v="1"/>
  </r>
  <r>
    <d v="2022-07-12T00:00:00"/>
    <s v="Belo Horizonte"/>
    <x v="5"/>
    <n v="5000"/>
    <x v="3693"/>
    <x v="0"/>
  </r>
  <r>
    <d v="2022-07-12T00:00:00"/>
    <s v="Goiânia"/>
    <x v="2"/>
    <n v="26500"/>
    <x v="3694"/>
    <x v="1"/>
  </r>
  <r>
    <d v="2022-07-12T00:00:00"/>
    <s v="Belo Horizonte"/>
    <x v="5"/>
    <n v="5300"/>
    <x v="3695"/>
    <x v="0"/>
  </r>
  <r>
    <d v="2022-07-12T00:00:00"/>
    <s v="São Paulo"/>
    <x v="0"/>
    <n v="2500"/>
    <x v="3696"/>
    <x v="1"/>
  </r>
  <r>
    <d v="2022-07-13T00:00:00"/>
    <s v="Campinas"/>
    <x v="0"/>
    <n v="1400"/>
    <x v="3697"/>
    <x v="0"/>
  </r>
  <r>
    <d v="2022-07-13T00:00:00"/>
    <s v="Guarulhos"/>
    <x v="0"/>
    <n v="13600"/>
    <x v="3698"/>
    <x v="0"/>
  </r>
  <r>
    <d v="2022-07-14T00:00:00"/>
    <s v="Campinas"/>
    <x v="0"/>
    <n v="5300"/>
    <x v="3699"/>
    <x v="1"/>
  </r>
  <r>
    <d v="2022-07-14T00:00:00"/>
    <s v="São Paulo"/>
    <x v="0"/>
    <n v="15900"/>
    <x v="3700"/>
    <x v="0"/>
  </r>
  <r>
    <d v="2022-07-14T00:00:00"/>
    <s v="Belo Horizonte"/>
    <x v="5"/>
    <n v="14000"/>
    <x v="3701"/>
    <x v="1"/>
  </r>
  <r>
    <d v="2022-07-14T00:00:00"/>
    <s v="Rio de Janeiro"/>
    <x v="1"/>
    <n v="4200"/>
    <x v="3084"/>
    <x v="0"/>
  </r>
  <r>
    <d v="2022-07-14T00:00:00"/>
    <s v="Rio de Janeiro"/>
    <x v="1"/>
    <n v="6800"/>
    <x v="3702"/>
    <x v="0"/>
  </r>
  <r>
    <d v="2022-07-14T00:00:00"/>
    <s v="São Paulo"/>
    <x v="0"/>
    <n v="10200"/>
    <x v="3703"/>
    <x v="0"/>
  </r>
  <r>
    <d v="2022-07-14T00:00:00"/>
    <s v="Niterói"/>
    <x v="1"/>
    <n v="15900"/>
    <x v="2863"/>
    <x v="1"/>
  </r>
  <r>
    <d v="2022-07-14T00:00:00"/>
    <s v="Porto Alegre"/>
    <x v="4"/>
    <n v="8400"/>
    <x v="3704"/>
    <x v="0"/>
  </r>
  <r>
    <d v="2022-07-14T00:00:00"/>
    <s v="Goiânia"/>
    <x v="2"/>
    <n v="5300"/>
    <x v="3705"/>
    <x v="0"/>
  </r>
  <r>
    <d v="2022-07-14T00:00:00"/>
    <s v="São Paulo"/>
    <x v="0"/>
    <n v="12500"/>
    <x v="621"/>
    <x v="0"/>
  </r>
  <r>
    <d v="2022-07-14T00:00:00"/>
    <s v="Niterói"/>
    <x v="1"/>
    <n v="10600"/>
    <x v="3706"/>
    <x v="1"/>
  </r>
  <r>
    <d v="2022-07-14T00:00:00"/>
    <s v="Belo Horizonte"/>
    <x v="5"/>
    <n v="4800"/>
    <x v="3707"/>
    <x v="0"/>
  </r>
  <r>
    <d v="2022-07-15T00:00:00"/>
    <s v="Goiânia"/>
    <x v="2"/>
    <n v="26500"/>
    <x v="3708"/>
    <x v="0"/>
  </r>
  <r>
    <d v="2022-07-15T00:00:00"/>
    <s v="Belo Horizonte"/>
    <x v="5"/>
    <n v="26500"/>
    <x v="3709"/>
    <x v="0"/>
  </r>
  <r>
    <d v="2022-07-15T00:00:00"/>
    <s v="Campinas"/>
    <x v="0"/>
    <n v="4200"/>
    <x v="3710"/>
    <x v="0"/>
  </r>
  <r>
    <d v="2022-07-15T00:00:00"/>
    <s v="Goiânia"/>
    <x v="2"/>
    <n v="2800"/>
    <x v="3711"/>
    <x v="1"/>
  </r>
  <r>
    <d v="2022-07-15T00:00:00"/>
    <s v="Campinas"/>
    <x v="0"/>
    <n v="21200"/>
    <x v="3712"/>
    <x v="0"/>
  </r>
  <r>
    <d v="2022-07-15T00:00:00"/>
    <s v="Goiânia"/>
    <x v="2"/>
    <n v="5600"/>
    <x v="3713"/>
    <x v="1"/>
  </r>
  <r>
    <d v="2022-07-15T00:00:00"/>
    <s v="São Paulo"/>
    <x v="0"/>
    <n v="26500"/>
    <x v="3714"/>
    <x v="0"/>
  </r>
  <r>
    <d v="2022-07-15T00:00:00"/>
    <s v="Rio de Janeiro"/>
    <x v="1"/>
    <n v="3500"/>
    <x v="3715"/>
    <x v="0"/>
  </r>
  <r>
    <d v="2022-07-15T00:00:00"/>
    <s v="Niterói"/>
    <x v="1"/>
    <n v="5000"/>
    <x v="2777"/>
    <x v="1"/>
  </r>
  <r>
    <d v="2022-07-15T00:00:00"/>
    <s v="Rio de Janeiro"/>
    <x v="1"/>
    <n v="15900"/>
    <x v="1728"/>
    <x v="0"/>
  </r>
  <r>
    <d v="2022-07-15T00:00:00"/>
    <s v="Curitiba"/>
    <x v="3"/>
    <n v="10500"/>
    <x v="3716"/>
    <x v="0"/>
  </r>
  <r>
    <d v="2022-07-15T00:00:00"/>
    <s v="Campinas"/>
    <x v="0"/>
    <n v="21200"/>
    <x v="1482"/>
    <x v="1"/>
  </r>
  <r>
    <d v="2022-07-16T00:00:00"/>
    <s v="São Paulo"/>
    <x v="0"/>
    <n v="5300"/>
    <x v="3717"/>
    <x v="1"/>
  </r>
  <r>
    <d v="2022-07-16T00:00:00"/>
    <s v="Belo Horizonte"/>
    <x v="5"/>
    <n v="5000"/>
    <x v="3718"/>
    <x v="0"/>
  </r>
  <r>
    <d v="2022-07-16T00:00:00"/>
    <s v="Belo Horizonte"/>
    <x v="5"/>
    <n v="15900"/>
    <x v="66"/>
    <x v="0"/>
  </r>
  <r>
    <d v="2022-07-17T00:00:00"/>
    <s v="Belo Horizonte"/>
    <x v="5"/>
    <n v="5000"/>
    <x v="3719"/>
    <x v="1"/>
  </r>
  <r>
    <d v="2022-07-17T00:00:00"/>
    <s v="Rio de Janeiro"/>
    <x v="1"/>
    <n v="12500"/>
    <x v="3720"/>
    <x v="0"/>
  </r>
  <r>
    <d v="2022-07-17T00:00:00"/>
    <s v="Guarulhos"/>
    <x v="0"/>
    <n v="12500"/>
    <x v="3721"/>
    <x v="0"/>
  </r>
  <r>
    <d v="2022-07-17T00:00:00"/>
    <s v="Belo Horizonte"/>
    <x v="5"/>
    <n v="1400"/>
    <x v="3722"/>
    <x v="0"/>
  </r>
  <r>
    <d v="2022-07-17T00:00:00"/>
    <s v="São Paulo"/>
    <x v="0"/>
    <n v="7500"/>
    <x v="644"/>
    <x v="0"/>
  </r>
  <r>
    <d v="2022-07-17T00:00:00"/>
    <s v="Belo Horizonte"/>
    <x v="5"/>
    <n v="3500"/>
    <x v="3723"/>
    <x v="0"/>
  </r>
  <r>
    <d v="2022-07-17T00:00:00"/>
    <s v="Rio de Janeiro"/>
    <x v="1"/>
    <n v="12500"/>
    <x v="3724"/>
    <x v="1"/>
  </r>
  <r>
    <d v="2022-07-17T00:00:00"/>
    <s v="Guarulhos"/>
    <x v="0"/>
    <n v="21200"/>
    <x v="3725"/>
    <x v="1"/>
  </r>
  <r>
    <d v="2022-07-17T00:00:00"/>
    <s v="São Paulo"/>
    <x v="0"/>
    <n v="10500"/>
    <x v="3726"/>
    <x v="0"/>
  </r>
  <r>
    <d v="2022-07-17T00:00:00"/>
    <s v="São Paulo"/>
    <x v="0"/>
    <n v="1400"/>
    <x v="3727"/>
    <x v="1"/>
  </r>
  <r>
    <d v="2022-07-18T00:00:00"/>
    <s v="Rio de Janeiro"/>
    <x v="1"/>
    <n v="12500"/>
    <x v="3728"/>
    <x v="0"/>
  </r>
  <r>
    <d v="2022-07-18T00:00:00"/>
    <s v="Belo Horizonte"/>
    <x v="5"/>
    <n v="8400"/>
    <x v="3729"/>
    <x v="1"/>
  </r>
  <r>
    <d v="2022-07-18T00:00:00"/>
    <s v="Belo Horizonte"/>
    <x v="5"/>
    <n v="15900"/>
    <x v="3730"/>
    <x v="0"/>
  </r>
  <r>
    <d v="2022-07-18T00:00:00"/>
    <s v="São Paulo"/>
    <x v="0"/>
    <n v="10600"/>
    <x v="3731"/>
    <x v="1"/>
  </r>
  <r>
    <d v="2022-07-18T00:00:00"/>
    <s v="São Paulo"/>
    <x v="0"/>
    <n v="10500"/>
    <x v="2507"/>
    <x v="1"/>
  </r>
  <r>
    <d v="2022-07-18T00:00:00"/>
    <s v="Rio de Janeiro"/>
    <x v="1"/>
    <n v="4800"/>
    <x v="3732"/>
    <x v="1"/>
  </r>
  <r>
    <d v="2022-07-18T00:00:00"/>
    <s v="Belo Horizonte"/>
    <x v="5"/>
    <n v="1600"/>
    <x v="1719"/>
    <x v="0"/>
  </r>
  <r>
    <d v="2022-07-18T00:00:00"/>
    <s v="São Paulo"/>
    <x v="0"/>
    <n v="10500"/>
    <x v="3733"/>
    <x v="0"/>
  </r>
  <r>
    <d v="2022-07-18T00:00:00"/>
    <s v="Goiânia"/>
    <x v="2"/>
    <n v="3400"/>
    <x v="3734"/>
    <x v="1"/>
  </r>
  <r>
    <d v="2022-07-18T00:00:00"/>
    <s v="Belo Horizonte"/>
    <x v="5"/>
    <n v="17000"/>
    <x v="3735"/>
    <x v="0"/>
  </r>
  <r>
    <d v="2022-07-18T00:00:00"/>
    <s v="São Paulo"/>
    <x v="0"/>
    <n v="8000"/>
    <x v="3736"/>
    <x v="1"/>
  </r>
  <r>
    <d v="2022-07-19T00:00:00"/>
    <s v="Rio de Janeiro"/>
    <x v="1"/>
    <n v="12500"/>
    <x v="3737"/>
    <x v="0"/>
  </r>
  <r>
    <d v="2022-07-19T00:00:00"/>
    <s v="Belo Horizonte"/>
    <x v="5"/>
    <n v="5600"/>
    <x v="3738"/>
    <x v="1"/>
  </r>
  <r>
    <d v="2022-07-19T00:00:00"/>
    <s v="Goiânia"/>
    <x v="2"/>
    <n v="2100"/>
    <x v="3739"/>
    <x v="0"/>
  </r>
  <r>
    <d v="2022-07-19T00:00:00"/>
    <s v="Goiânia"/>
    <x v="2"/>
    <n v="10600"/>
    <x v="2600"/>
    <x v="1"/>
  </r>
  <r>
    <d v="2022-07-20T00:00:00"/>
    <s v="Goiânia"/>
    <x v="2"/>
    <n v="10500"/>
    <x v="523"/>
    <x v="0"/>
  </r>
  <r>
    <d v="2022-07-20T00:00:00"/>
    <s v="Goiânia"/>
    <x v="2"/>
    <n v="26500"/>
    <x v="3472"/>
    <x v="0"/>
  </r>
  <r>
    <d v="2022-07-20T00:00:00"/>
    <s v="Guarulhos"/>
    <x v="0"/>
    <n v="7000"/>
    <x v="2638"/>
    <x v="1"/>
  </r>
  <r>
    <d v="2022-07-20T00:00:00"/>
    <s v="São Paulo"/>
    <x v="0"/>
    <n v="15900"/>
    <x v="3740"/>
    <x v="0"/>
  </r>
  <r>
    <d v="2022-07-20T00:00:00"/>
    <s v="Niterói"/>
    <x v="1"/>
    <n v="21200"/>
    <x v="388"/>
    <x v="0"/>
  </r>
  <r>
    <d v="2022-07-21T00:00:00"/>
    <s v="Recife"/>
    <x v="6"/>
    <n v="10200"/>
    <x v="3741"/>
    <x v="0"/>
  </r>
  <r>
    <d v="2022-07-21T00:00:00"/>
    <s v="Campinas"/>
    <x v="0"/>
    <n v="2500"/>
    <x v="644"/>
    <x v="0"/>
  </r>
  <r>
    <d v="2022-07-22T00:00:00"/>
    <s v="Guarulhos"/>
    <x v="0"/>
    <n v="10600"/>
    <x v="3742"/>
    <x v="1"/>
  </r>
  <r>
    <d v="2022-07-22T00:00:00"/>
    <s v="Goiânia"/>
    <x v="2"/>
    <n v="10500"/>
    <x v="3743"/>
    <x v="1"/>
  </r>
  <r>
    <d v="2022-07-23T00:00:00"/>
    <s v="Guarulhos"/>
    <x v="0"/>
    <n v="7000"/>
    <x v="269"/>
    <x v="0"/>
  </r>
  <r>
    <d v="2022-07-23T00:00:00"/>
    <s v="São Paulo"/>
    <x v="0"/>
    <n v="5600"/>
    <x v="3744"/>
    <x v="1"/>
  </r>
  <r>
    <d v="2022-07-23T00:00:00"/>
    <s v="Recife"/>
    <x v="6"/>
    <n v="2500"/>
    <x v="3745"/>
    <x v="1"/>
  </r>
  <r>
    <d v="2022-07-23T00:00:00"/>
    <s v="Rio de Janeiro"/>
    <x v="1"/>
    <n v="3500"/>
    <x v="3746"/>
    <x v="0"/>
  </r>
  <r>
    <d v="2022-07-24T00:00:00"/>
    <s v="Belo Horizonte"/>
    <x v="5"/>
    <n v="7000"/>
    <x v="3747"/>
    <x v="0"/>
  </r>
  <r>
    <d v="2022-07-25T00:00:00"/>
    <s v="São Paulo"/>
    <x v="0"/>
    <n v="10600"/>
    <x v="3748"/>
    <x v="0"/>
  </r>
  <r>
    <d v="2022-07-25T00:00:00"/>
    <s v="Belo Horizonte"/>
    <x v="5"/>
    <n v="3500"/>
    <x v="3749"/>
    <x v="0"/>
  </r>
  <r>
    <d v="2022-07-25T00:00:00"/>
    <s v="Porto Alegre"/>
    <x v="4"/>
    <n v="17500"/>
    <x v="3750"/>
    <x v="1"/>
  </r>
  <r>
    <d v="2022-07-25T00:00:00"/>
    <s v="Goiânia"/>
    <x v="2"/>
    <n v="5000"/>
    <x v="3751"/>
    <x v="1"/>
  </r>
  <r>
    <d v="2022-07-25T00:00:00"/>
    <s v="Rio de Janeiro"/>
    <x v="1"/>
    <n v="5000"/>
    <x v="3752"/>
    <x v="0"/>
  </r>
  <r>
    <d v="2022-07-25T00:00:00"/>
    <s v="Guarulhos"/>
    <x v="0"/>
    <n v="5000"/>
    <x v="3753"/>
    <x v="1"/>
  </r>
  <r>
    <d v="2022-07-25T00:00:00"/>
    <s v="São Paulo"/>
    <x v="0"/>
    <n v="10000"/>
    <x v="566"/>
    <x v="0"/>
  </r>
  <r>
    <d v="2022-07-25T00:00:00"/>
    <s v="Campinas"/>
    <x v="0"/>
    <n v="2100"/>
    <x v="3754"/>
    <x v="1"/>
  </r>
  <r>
    <d v="2022-07-25T00:00:00"/>
    <s v="Niterói"/>
    <x v="1"/>
    <n v="10600"/>
    <x v="3755"/>
    <x v="0"/>
  </r>
  <r>
    <d v="2022-07-25T00:00:00"/>
    <s v="Rio de Janeiro"/>
    <x v="1"/>
    <n v="7000"/>
    <x v="3756"/>
    <x v="0"/>
  </r>
  <r>
    <d v="2022-07-25T00:00:00"/>
    <s v="Rio de Janeiro"/>
    <x v="1"/>
    <n v="21200"/>
    <x v="3757"/>
    <x v="0"/>
  </r>
  <r>
    <d v="2022-07-25T00:00:00"/>
    <s v="São Paulo"/>
    <x v="0"/>
    <n v="10200"/>
    <x v="3758"/>
    <x v="1"/>
  </r>
  <r>
    <d v="2022-07-25T00:00:00"/>
    <s v="Rio de Janeiro"/>
    <x v="1"/>
    <n v="5300"/>
    <x v="3759"/>
    <x v="1"/>
  </r>
  <r>
    <d v="2022-07-25T00:00:00"/>
    <s v="São Paulo"/>
    <x v="0"/>
    <n v="8400"/>
    <x v="3760"/>
    <x v="1"/>
  </r>
  <r>
    <d v="2022-07-25T00:00:00"/>
    <s v="Niterói"/>
    <x v="1"/>
    <n v="5300"/>
    <x v="3761"/>
    <x v="0"/>
  </r>
  <r>
    <d v="2022-07-25T00:00:00"/>
    <s v="Goiânia"/>
    <x v="2"/>
    <n v="5300"/>
    <x v="3762"/>
    <x v="1"/>
  </r>
  <r>
    <d v="2022-07-25T00:00:00"/>
    <s v="Porto Alegre"/>
    <x v="4"/>
    <n v="10000"/>
    <x v="3763"/>
    <x v="1"/>
  </r>
  <r>
    <d v="2022-07-25T00:00:00"/>
    <s v="Curitiba"/>
    <x v="3"/>
    <n v="5000"/>
    <x v="3764"/>
    <x v="0"/>
  </r>
  <r>
    <d v="2022-07-25T00:00:00"/>
    <s v="Campinas"/>
    <x v="0"/>
    <n v="14000"/>
    <x v="3765"/>
    <x v="1"/>
  </r>
  <r>
    <d v="2022-07-25T00:00:00"/>
    <s v="Guarulhos"/>
    <x v="0"/>
    <n v="7000"/>
    <x v="3766"/>
    <x v="0"/>
  </r>
  <r>
    <d v="2022-07-25T00:00:00"/>
    <s v="Goiânia"/>
    <x v="2"/>
    <n v="12500"/>
    <x v="656"/>
    <x v="1"/>
  </r>
  <r>
    <d v="2022-07-25T00:00:00"/>
    <s v="Niterói"/>
    <x v="1"/>
    <n v="10500"/>
    <x v="3767"/>
    <x v="1"/>
  </r>
  <r>
    <d v="2022-07-25T00:00:00"/>
    <s v="Rio de Janeiro"/>
    <x v="1"/>
    <n v="2800"/>
    <x v="1090"/>
    <x v="0"/>
  </r>
  <r>
    <d v="2022-07-25T00:00:00"/>
    <s v="São Paulo"/>
    <x v="0"/>
    <n v="10500"/>
    <x v="3768"/>
    <x v="1"/>
  </r>
  <r>
    <d v="2022-07-25T00:00:00"/>
    <s v="Belo Horizonte"/>
    <x v="5"/>
    <n v="10000"/>
    <x v="3769"/>
    <x v="1"/>
  </r>
  <r>
    <d v="2022-07-26T00:00:00"/>
    <s v="Rio de Janeiro"/>
    <x v="1"/>
    <n v="12500"/>
    <x v="3165"/>
    <x v="1"/>
  </r>
  <r>
    <d v="2022-07-26T00:00:00"/>
    <s v="Goiânia"/>
    <x v="2"/>
    <n v="14000"/>
    <x v="3770"/>
    <x v="0"/>
  </r>
  <r>
    <d v="2022-07-26T00:00:00"/>
    <s v="Guarulhos"/>
    <x v="0"/>
    <n v="7500"/>
    <x v="3771"/>
    <x v="0"/>
  </r>
  <r>
    <d v="2022-07-26T00:00:00"/>
    <s v="São Paulo"/>
    <x v="0"/>
    <n v="15900"/>
    <x v="3772"/>
    <x v="0"/>
  </r>
  <r>
    <d v="2022-07-26T00:00:00"/>
    <s v="Belo Horizonte"/>
    <x v="5"/>
    <n v="10500"/>
    <x v="3773"/>
    <x v="0"/>
  </r>
  <r>
    <d v="2022-07-26T00:00:00"/>
    <s v="Campinas"/>
    <x v="0"/>
    <n v="5000"/>
    <x v="507"/>
    <x v="1"/>
  </r>
  <r>
    <d v="2022-07-26T00:00:00"/>
    <s v="Recife"/>
    <x v="6"/>
    <n v="2100"/>
    <x v="3225"/>
    <x v="1"/>
  </r>
  <r>
    <d v="2022-07-26T00:00:00"/>
    <s v="São Paulo"/>
    <x v="0"/>
    <n v="10000"/>
    <x v="3774"/>
    <x v="1"/>
  </r>
  <r>
    <d v="2022-07-26T00:00:00"/>
    <s v="Porto Alegre"/>
    <x v="4"/>
    <n v="6300"/>
    <x v="3775"/>
    <x v="1"/>
  </r>
  <r>
    <d v="2022-07-26T00:00:00"/>
    <s v="Goiânia"/>
    <x v="2"/>
    <n v="26500"/>
    <x v="3776"/>
    <x v="0"/>
  </r>
  <r>
    <d v="2022-07-27T00:00:00"/>
    <s v="Rio de Janeiro"/>
    <x v="1"/>
    <n v="26500"/>
    <x v="3777"/>
    <x v="0"/>
  </r>
  <r>
    <d v="2022-07-27T00:00:00"/>
    <s v="Rio de Janeiro"/>
    <x v="1"/>
    <n v="1400"/>
    <x v="3778"/>
    <x v="0"/>
  </r>
  <r>
    <d v="2022-07-27T00:00:00"/>
    <s v="Belo Horizonte"/>
    <x v="5"/>
    <n v="10600"/>
    <x v="3779"/>
    <x v="1"/>
  </r>
  <r>
    <d v="2022-07-27T00:00:00"/>
    <s v="Belo Horizonte"/>
    <x v="5"/>
    <n v="6400"/>
    <x v="3780"/>
    <x v="0"/>
  </r>
  <r>
    <d v="2022-07-27T00:00:00"/>
    <s v="São Paulo"/>
    <x v="0"/>
    <n v="7500"/>
    <x v="3781"/>
    <x v="0"/>
  </r>
  <r>
    <d v="2022-07-27T00:00:00"/>
    <s v="Niterói"/>
    <x v="1"/>
    <n v="1400"/>
    <x v="3782"/>
    <x v="1"/>
  </r>
  <r>
    <d v="2022-07-27T00:00:00"/>
    <s v="Rio de Janeiro"/>
    <x v="1"/>
    <n v="15900"/>
    <x v="3783"/>
    <x v="0"/>
  </r>
  <r>
    <d v="2022-07-27T00:00:00"/>
    <s v="Rio de Janeiro"/>
    <x v="1"/>
    <n v="3500"/>
    <x v="3784"/>
    <x v="0"/>
  </r>
  <r>
    <d v="2022-07-27T00:00:00"/>
    <s v="Guarulhos"/>
    <x v="0"/>
    <n v="3500"/>
    <x v="3785"/>
    <x v="0"/>
  </r>
  <r>
    <d v="2022-07-27T00:00:00"/>
    <s v="Belo Horizonte"/>
    <x v="5"/>
    <n v="4200"/>
    <x v="3786"/>
    <x v="0"/>
  </r>
  <r>
    <d v="2022-07-27T00:00:00"/>
    <s v="Campinas"/>
    <x v="0"/>
    <n v="8000"/>
    <x v="3787"/>
    <x v="1"/>
  </r>
  <r>
    <d v="2022-07-27T00:00:00"/>
    <s v="Niterói"/>
    <x v="1"/>
    <n v="6800"/>
    <x v="3788"/>
    <x v="0"/>
  </r>
  <r>
    <d v="2022-07-28T00:00:00"/>
    <s v="Guarulhos"/>
    <x v="0"/>
    <n v="10000"/>
    <x v="3789"/>
    <x v="0"/>
  </r>
  <r>
    <d v="2022-07-28T00:00:00"/>
    <s v="Campinas"/>
    <x v="0"/>
    <n v="6300"/>
    <x v="3790"/>
    <x v="1"/>
  </r>
  <r>
    <d v="2022-07-28T00:00:00"/>
    <s v="São Paulo"/>
    <x v="0"/>
    <n v="15900"/>
    <x v="3791"/>
    <x v="1"/>
  </r>
  <r>
    <d v="2022-07-28T00:00:00"/>
    <s v="Belo Horizonte"/>
    <x v="5"/>
    <n v="4800"/>
    <x v="3792"/>
    <x v="1"/>
  </r>
  <r>
    <d v="2022-07-28T00:00:00"/>
    <s v="Rio de Janeiro"/>
    <x v="1"/>
    <n v="5300"/>
    <x v="3793"/>
    <x v="0"/>
  </r>
  <r>
    <d v="2022-07-28T00:00:00"/>
    <s v="São Paulo"/>
    <x v="0"/>
    <n v="10500"/>
    <x v="3794"/>
    <x v="0"/>
  </r>
  <r>
    <d v="2022-07-28T00:00:00"/>
    <s v="Recife"/>
    <x v="6"/>
    <n v="15900"/>
    <x v="3795"/>
    <x v="1"/>
  </r>
  <r>
    <d v="2022-07-29T00:00:00"/>
    <s v="Porto Alegre"/>
    <x v="4"/>
    <n v="2800"/>
    <x v="3796"/>
    <x v="0"/>
  </r>
  <r>
    <d v="2022-07-30T00:00:00"/>
    <s v="Recife"/>
    <x v="6"/>
    <n v="21200"/>
    <x v="3797"/>
    <x v="1"/>
  </r>
  <r>
    <d v="2022-07-30T00:00:00"/>
    <s v="Belo Horizonte"/>
    <x v="5"/>
    <n v="6400"/>
    <x v="2722"/>
    <x v="0"/>
  </r>
  <r>
    <d v="2022-07-30T00:00:00"/>
    <s v="Goiânia"/>
    <x v="2"/>
    <n v="10600"/>
    <x v="3798"/>
    <x v="1"/>
  </r>
  <r>
    <d v="2022-07-30T00:00:00"/>
    <s v="Porto Alegre"/>
    <x v="4"/>
    <n v="3400"/>
    <x v="3799"/>
    <x v="0"/>
  </r>
  <r>
    <d v="2022-07-30T00:00:00"/>
    <s v="Niterói"/>
    <x v="1"/>
    <n v="1400"/>
    <x v="3800"/>
    <x v="1"/>
  </r>
  <r>
    <d v="2022-07-30T00:00:00"/>
    <s v="Curitiba"/>
    <x v="3"/>
    <n v="2100"/>
    <x v="3801"/>
    <x v="0"/>
  </r>
  <r>
    <d v="2022-07-30T00:00:00"/>
    <s v="Niterói"/>
    <x v="1"/>
    <n v="2500"/>
    <x v="3802"/>
    <x v="1"/>
  </r>
  <r>
    <d v="2022-07-30T00:00:00"/>
    <s v="São Paulo"/>
    <x v="0"/>
    <n v="26500"/>
    <x v="3803"/>
    <x v="0"/>
  </r>
  <r>
    <d v="2022-07-30T00:00:00"/>
    <s v="São Paulo"/>
    <x v="0"/>
    <n v="6300"/>
    <x v="3804"/>
    <x v="0"/>
  </r>
  <r>
    <d v="2022-07-30T00:00:00"/>
    <s v="Curitiba"/>
    <x v="3"/>
    <n v="26500"/>
    <x v="3805"/>
    <x v="1"/>
  </r>
  <r>
    <d v="2022-07-31T00:00:00"/>
    <s v="Recife"/>
    <x v="6"/>
    <n v="2500"/>
    <x v="3806"/>
    <x v="1"/>
  </r>
  <r>
    <d v="2022-07-31T00:00:00"/>
    <s v="Guarulhos"/>
    <x v="0"/>
    <n v="21200"/>
    <x v="1237"/>
    <x v="0"/>
  </r>
  <r>
    <d v="2022-07-31T00:00:00"/>
    <s v="Rio de Janeiro"/>
    <x v="1"/>
    <n v="4200"/>
    <x v="3807"/>
    <x v="1"/>
  </r>
  <r>
    <d v="2022-07-31T00:00:00"/>
    <s v="Porto Alegre"/>
    <x v="4"/>
    <n v="15900"/>
    <x v="3808"/>
    <x v="1"/>
  </r>
  <r>
    <d v="2022-07-31T00:00:00"/>
    <s v="Recife"/>
    <x v="6"/>
    <n v="6300"/>
    <x v="2156"/>
    <x v="0"/>
  </r>
  <r>
    <d v="2022-07-31T00:00:00"/>
    <s v="Goiânia"/>
    <x v="2"/>
    <n v="4200"/>
    <x v="3809"/>
    <x v="0"/>
  </r>
  <r>
    <d v="2022-07-31T00:00:00"/>
    <s v="São Paulo"/>
    <x v="0"/>
    <n v="4200"/>
    <x v="3810"/>
    <x v="0"/>
  </r>
  <r>
    <d v="2022-07-31T00:00:00"/>
    <s v="Belo Horizonte"/>
    <x v="5"/>
    <n v="3400"/>
    <x v="3811"/>
    <x v="1"/>
  </r>
  <r>
    <d v="2022-07-31T00:00:00"/>
    <s v="São Paulo"/>
    <x v="0"/>
    <n v="10600"/>
    <x v="3812"/>
    <x v="0"/>
  </r>
  <r>
    <d v="2022-07-31T00:00:00"/>
    <s v="São Paulo"/>
    <x v="0"/>
    <n v="7000"/>
    <x v="3813"/>
    <x v="0"/>
  </r>
  <r>
    <d v="2022-07-31T00:00:00"/>
    <s v="Goiânia"/>
    <x v="2"/>
    <n v="7000"/>
    <x v="3814"/>
    <x v="0"/>
  </r>
  <r>
    <d v="2022-07-31T00:00:00"/>
    <s v="São Paulo"/>
    <x v="0"/>
    <n v="17500"/>
    <x v="3815"/>
    <x v="1"/>
  </r>
  <r>
    <d v="2022-07-31T00:00:00"/>
    <s v="Belo Horizonte"/>
    <x v="5"/>
    <n v="6300"/>
    <x v="3816"/>
    <x v="0"/>
  </r>
  <r>
    <d v="2022-08-01T00:00:00"/>
    <s v="Rio de Janeiro"/>
    <x v="1"/>
    <n v="10500"/>
    <x v="3817"/>
    <x v="0"/>
  </r>
  <r>
    <d v="2022-08-01T00:00:00"/>
    <s v="Belo Horizonte"/>
    <x v="5"/>
    <n v="4800"/>
    <x v="3818"/>
    <x v="1"/>
  </r>
  <r>
    <d v="2022-08-01T00:00:00"/>
    <s v="São Paulo"/>
    <x v="0"/>
    <n v="10200"/>
    <x v="3819"/>
    <x v="0"/>
  </r>
  <r>
    <d v="2022-08-01T00:00:00"/>
    <s v="Porto Alegre"/>
    <x v="4"/>
    <n v="15900"/>
    <x v="3820"/>
    <x v="0"/>
  </r>
  <r>
    <d v="2022-08-01T00:00:00"/>
    <s v="Goiânia"/>
    <x v="2"/>
    <n v="6300"/>
    <x v="3821"/>
    <x v="1"/>
  </r>
  <r>
    <d v="2022-08-01T00:00:00"/>
    <s v="Rio de Janeiro"/>
    <x v="1"/>
    <n v="7500"/>
    <x v="3822"/>
    <x v="1"/>
  </r>
  <r>
    <d v="2022-08-01T00:00:00"/>
    <s v="Niterói"/>
    <x v="1"/>
    <n v="6800"/>
    <x v="3823"/>
    <x v="0"/>
  </r>
  <r>
    <d v="2022-08-01T00:00:00"/>
    <s v="Goiânia"/>
    <x v="2"/>
    <n v="15900"/>
    <x v="958"/>
    <x v="1"/>
  </r>
  <r>
    <d v="2022-08-01T00:00:00"/>
    <s v="Goiânia"/>
    <x v="2"/>
    <n v="8400"/>
    <x v="3824"/>
    <x v="1"/>
  </r>
  <r>
    <d v="2022-08-01T00:00:00"/>
    <s v="Guarulhos"/>
    <x v="0"/>
    <n v="14000"/>
    <x v="3825"/>
    <x v="0"/>
  </r>
  <r>
    <d v="2022-08-01T00:00:00"/>
    <s v="Niterói"/>
    <x v="1"/>
    <n v="13600"/>
    <x v="3826"/>
    <x v="0"/>
  </r>
  <r>
    <d v="2022-08-02T00:00:00"/>
    <s v="Guarulhos"/>
    <x v="0"/>
    <n v="1400"/>
    <x v="3827"/>
    <x v="1"/>
  </r>
  <r>
    <d v="2022-08-02T00:00:00"/>
    <s v="Goiânia"/>
    <x v="2"/>
    <n v="10000"/>
    <x v="3805"/>
    <x v="1"/>
  </r>
  <r>
    <d v="2022-08-02T00:00:00"/>
    <s v="Niterói"/>
    <x v="1"/>
    <n v="5000"/>
    <x v="3231"/>
    <x v="1"/>
  </r>
  <r>
    <d v="2022-08-02T00:00:00"/>
    <s v="Niterói"/>
    <x v="1"/>
    <n v="12500"/>
    <x v="3828"/>
    <x v="0"/>
  </r>
  <r>
    <d v="2022-08-02T00:00:00"/>
    <s v="Rio de Janeiro"/>
    <x v="1"/>
    <n v="5000"/>
    <x v="3829"/>
    <x v="1"/>
  </r>
  <r>
    <d v="2022-08-02T00:00:00"/>
    <s v="Goiânia"/>
    <x v="2"/>
    <n v="2100"/>
    <x v="3830"/>
    <x v="1"/>
  </r>
  <r>
    <d v="2022-08-02T00:00:00"/>
    <s v="Curitiba"/>
    <x v="3"/>
    <n v="1600"/>
    <x v="3831"/>
    <x v="1"/>
  </r>
  <r>
    <d v="2022-08-02T00:00:00"/>
    <s v="Guarulhos"/>
    <x v="0"/>
    <n v="13600"/>
    <x v="3832"/>
    <x v="0"/>
  </r>
  <r>
    <d v="2022-08-02T00:00:00"/>
    <s v="Goiânia"/>
    <x v="2"/>
    <n v="8400"/>
    <x v="3833"/>
    <x v="0"/>
  </r>
  <r>
    <d v="2022-08-02T00:00:00"/>
    <s v="Guarulhos"/>
    <x v="0"/>
    <n v="6300"/>
    <x v="3834"/>
    <x v="0"/>
  </r>
  <r>
    <d v="2022-08-02T00:00:00"/>
    <s v="Porto Alegre"/>
    <x v="4"/>
    <n v="8400"/>
    <x v="3835"/>
    <x v="0"/>
  </r>
  <r>
    <d v="2022-08-02T00:00:00"/>
    <s v="Rio de Janeiro"/>
    <x v="1"/>
    <n v="5300"/>
    <x v="3836"/>
    <x v="1"/>
  </r>
  <r>
    <d v="2022-08-03T00:00:00"/>
    <s v="São Paulo"/>
    <x v="0"/>
    <n v="26500"/>
    <x v="3837"/>
    <x v="0"/>
  </r>
  <r>
    <d v="2022-08-03T00:00:00"/>
    <s v="São Paulo"/>
    <x v="0"/>
    <n v="2100"/>
    <x v="2446"/>
    <x v="1"/>
  </r>
  <r>
    <d v="2022-08-04T00:00:00"/>
    <s v="Curitiba"/>
    <x v="3"/>
    <n v="4200"/>
    <x v="3838"/>
    <x v="1"/>
  </r>
  <r>
    <d v="2022-08-04T00:00:00"/>
    <s v="Campinas"/>
    <x v="0"/>
    <n v="21200"/>
    <x v="3479"/>
    <x v="0"/>
  </r>
  <r>
    <d v="2022-08-04T00:00:00"/>
    <s v="Campinas"/>
    <x v="0"/>
    <n v="10600"/>
    <x v="3839"/>
    <x v="0"/>
  </r>
  <r>
    <d v="2022-08-05T00:00:00"/>
    <s v="São Paulo"/>
    <x v="0"/>
    <n v="10500"/>
    <x v="3840"/>
    <x v="0"/>
  </r>
  <r>
    <d v="2022-08-06T00:00:00"/>
    <s v="Porto Alegre"/>
    <x v="4"/>
    <n v="4800"/>
    <x v="3841"/>
    <x v="0"/>
  </r>
  <r>
    <d v="2022-08-06T00:00:00"/>
    <s v="São Paulo"/>
    <x v="0"/>
    <n v="10500"/>
    <x v="1442"/>
    <x v="0"/>
  </r>
  <r>
    <d v="2022-08-06T00:00:00"/>
    <s v="Belo Horizonte"/>
    <x v="5"/>
    <n v="26500"/>
    <x v="3842"/>
    <x v="0"/>
  </r>
  <r>
    <d v="2022-08-06T00:00:00"/>
    <s v="Rio de Janeiro"/>
    <x v="1"/>
    <n v="10200"/>
    <x v="3843"/>
    <x v="0"/>
  </r>
  <r>
    <d v="2022-08-06T00:00:00"/>
    <s v="São Paulo"/>
    <x v="0"/>
    <n v="5000"/>
    <x v="3844"/>
    <x v="0"/>
  </r>
  <r>
    <d v="2022-08-06T00:00:00"/>
    <s v="São Paulo"/>
    <x v="0"/>
    <n v="10600"/>
    <x v="69"/>
    <x v="0"/>
  </r>
  <r>
    <d v="2022-08-07T00:00:00"/>
    <s v="Niterói"/>
    <x v="1"/>
    <n v="12500"/>
    <x v="3845"/>
    <x v="0"/>
  </r>
  <r>
    <d v="2022-08-07T00:00:00"/>
    <s v="Belo Horizonte"/>
    <x v="5"/>
    <n v="10600"/>
    <x v="3846"/>
    <x v="0"/>
  </r>
  <r>
    <d v="2022-08-07T00:00:00"/>
    <s v="São Paulo"/>
    <x v="0"/>
    <n v="5000"/>
    <x v="3847"/>
    <x v="0"/>
  </r>
  <r>
    <d v="2022-08-07T00:00:00"/>
    <s v="Belo Horizonte"/>
    <x v="5"/>
    <n v="12500"/>
    <x v="176"/>
    <x v="0"/>
  </r>
  <r>
    <d v="2022-08-07T00:00:00"/>
    <s v="Curitiba"/>
    <x v="3"/>
    <n v="1600"/>
    <x v="3848"/>
    <x v="1"/>
  </r>
  <r>
    <d v="2022-08-07T00:00:00"/>
    <s v="São Paulo"/>
    <x v="0"/>
    <n v="21200"/>
    <x v="3849"/>
    <x v="1"/>
  </r>
  <r>
    <d v="2022-08-07T00:00:00"/>
    <s v="Curitiba"/>
    <x v="3"/>
    <n v="21200"/>
    <x v="820"/>
    <x v="0"/>
  </r>
  <r>
    <d v="2022-08-07T00:00:00"/>
    <s v="Belo Horizonte"/>
    <x v="5"/>
    <n v="2800"/>
    <x v="3850"/>
    <x v="0"/>
  </r>
  <r>
    <d v="2022-08-07T00:00:00"/>
    <s v="Belo Horizonte"/>
    <x v="5"/>
    <n v="1400"/>
    <x v="3851"/>
    <x v="1"/>
  </r>
  <r>
    <d v="2022-08-07T00:00:00"/>
    <s v="Curitiba"/>
    <x v="3"/>
    <n v="17500"/>
    <x v="3852"/>
    <x v="1"/>
  </r>
  <r>
    <d v="2022-08-07T00:00:00"/>
    <s v="Porto Alegre"/>
    <x v="4"/>
    <n v="10200"/>
    <x v="1039"/>
    <x v="0"/>
  </r>
  <r>
    <d v="2022-08-08T00:00:00"/>
    <s v="Goiânia"/>
    <x v="2"/>
    <n v="6300"/>
    <x v="342"/>
    <x v="1"/>
  </r>
  <r>
    <d v="2022-08-08T00:00:00"/>
    <s v="Rio de Janeiro"/>
    <x v="1"/>
    <n v="17500"/>
    <x v="282"/>
    <x v="0"/>
  </r>
  <r>
    <d v="2022-08-09T00:00:00"/>
    <s v="Belo Horizonte"/>
    <x v="5"/>
    <n v="7000"/>
    <x v="3853"/>
    <x v="0"/>
  </r>
  <r>
    <d v="2022-08-09T00:00:00"/>
    <s v="São Paulo"/>
    <x v="0"/>
    <n v="5600"/>
    <x v="3854"/>
    <x v="0"/>
  </r>
  <r>
    <d v="2022-08-09T00:00:00"/>
    <s v="Belo Horizonte"/>
    <x v="5"/>
    <n v="14000"/>
    <x v="3855"/>
    <x v="0"/>
  </r>
  <r>
    <d v="2022-08-09T00:00:00"/>
    <s v="Belo Horizonte"/>
    <x v="5"/>
    <n v="21200"/>
    <x v="566"/>
    <x v="0"/>
  </r>
  <r>
    <d v="2022-08-09T00:00:00"/>
    <s v="Belo Horizonte"/>
    <x v="5"/>
    <n v="8400"/>
    <x v="324"/>
    <x v="1"/>
  </r>
  <r>
    <d v="2022-08-09T00:00:00"/>
    <s v="Goiânia"/>
    <x v="2"/>
    <n v="15900"/>
    <x v="3856"/>
    <x v="1"/>
  </r>
  <r>
    <d v="2022-08-09T00:00:00"/>
    <s v="Belo Horizonte"/>
    <x v="5"/>
    <n v="7500"/>
    <x v="3857"/>
    <x v="0"/>
  </r>
  <r>
    <d v="2022-08-10T00:00:00"/>
    <s v="Belo Horizonte"/>
    <x v="5"/>
    <n v="12500"/>
    <x v="3858"/>
    <x v="0"/>
  </r>
  <r>
    <d v="2022-08-10T00:00:00"/>
    <s v="Porto Alegre"/>
    <x v="4"/>
    <n v="21200"/>
    <x v="3859"/>
    <x v="0"/>
  </r>
  <r>
    <d v="2022-08-10T00:00:00"/>
    <s v="Campinas"/>
    <x v="0"/>
    <n v="21200"/>
    <x v="3860"/>
    <x v="0"/>
  </r>
  <r>
    <d v="2022-08-10T00:00:00"/>
    <s v="Guarulhos"/>
    <x v="0"/>
    <n v="13600"/>
    <x v="3861"/>
    <x v="1"/>
  </r>
  <r>
    <d v="2022-08-10T00:00:00"/>
    <s v="Goiânia"/>
    <x v="2"/>
    <n v="5300"/>
    <x v="3862"/>
    <x v="0"/>
  </r>
  <r>
    <d v="2022-08-10T00:00:00"/>
    <s v="Belo Horizonte"/>
    <x v="5"/>
    <n v="8400"/>
    <x v="3863"/>
    <x v="1"/>
  </r>
  <r>
    <d v="2022-08-10T00:00:00"/>
    <s v="Campinas"/>
    <x v="0"/>
    <n v="5300"/>
    <x v="3864"/>
    <x v="0"/>
  </r>
  <r>
    <d v="2022-08-10T00:00:00"/>
    <s v="Porto Alegre"/>
    <x v="4"/>
    <n v="10600"/>
    <x v="3865"/>
    <x v="1"/>
  </r>
  <r>
    <d v="2022-08-10T00:00:00"/>
    <s v="São Paulo"/>
    <x v="0"/>
    <n v="4200"/>
    <x v="364"/>
    <x v="0"/>
  </r>
  <r>
    <d v="2022-08-10T00:00:00"/>
    <s v="Belo Horizonte"/>
    <x v="5"/>
    <n v="3200"/>
    <x v="3866"/>
    <x v="0"/>
  </r>
  <r>
    <d v="2022-08-10T00:00:00"/>
    <s v="Guarulhos"/>
    <x v="0"/>
    <n v="1400"/>
    <x v="3867"/>
    <x v="1"/>
  </r>
  <r>
    <d v="2022-08-10T00:00:00"/>
    <s v="Campinas"/>
    <x v="0"/>
    <n v="10200"/>
    <x v="328"/>
    <x v="0"/>
  </r>
  <r>
    <d v="2022-08-10T00:00:00"/>
    <s v="São Paulo"/>
    <x v="0"/>
    <n v="12500"/>
    <x v="3868"/>
    <x v="0"/>
  </r>
  <r>
    <d v="2022-08-10T00:00:00"/>
    <s v="Belo Horizonte"/>
    <x v="5"/>
    <n v="5300"/>
    <x v="3869"/>
    <x v="1"/>
  </r>
  <r>
    <d v="2022-08-10T00:00:00"/>
    <s v="Goiânia"/>
    <x v="2"/>
    <n v="4800"/>
    <x v="2835"/>
    <x v="0"/>
  </r>
  <r>
    <d v="2022-08-10T00:00:00"/>
    <s v="Rio de Janeiro"/>
    <x v="1"/>
    <n v="10600"/>
    <x v="239"/>
    <x v="0"/>
  </r>
  <r>
    <d v="2022-08-10T00:00:00"/>
    <s v="São Paulo"/>
    <x v="0"/>
    <n v="5600"/>
    <x v="3870"/>
    <x v="0"/>
  </r>
  <r>
    <d v="2022-08-10T00:00:00"/>
    <s v="Belo Horizonte"/>
    <x v="5"/>
    <n v="17500"/>
    <x v="3871"/>
    <x v="0"/>
  </r>
  <r>
    <d v="2022-08-10T00:00:00"/>
    <s v="Recife"/>
    <x v="6"/>
    <n v="13600"/>
    <x v="3872"/>
    <x v="1"/>
  </r>
  <r>
    <d v="2022-08-10T00:00:00"/>
    <s v="Goiânia"/>
    <x v="2"/>
    <n v="10200"/>
    <x v="3873"/>
    <x v="0"/>
  </r>
  <r>
    <d v="2022-08-10T00:00:00"/>
    <s v="Belo Horizonte"/>
    <x v="5"/>
    <n v="17500"/>
    <x v="3163"/>
    <x v="0"/>
  </r>
  <r>
    <d v="2022-08-10T00:00:00"/>
    <s v="Porto Alegre"/>
    <x v="4"/>
    <n v="10500"/>
    <x v="3874"/>
    <x v="1"/>
  </r>
  <r>
    <d v="2022-08-10T00:00:00"/>
    <s v="Goiânia"/>
    <x v="2"/>
    <n v="6400"/>
    <x v="3875"/>
    <x v="0"/>
  </r>
  <r>
    <d v="2022-08-11T00:00:00"/>
    <s v="Belo Horizonte"/>
    <x v="5"/>
    <n v="1400"/>
    <x v="3876"/>
    <x v="0"/>
  </r>
  <r>
    <d v="2022-08-11T00:00:00"/>
    <s v="São Paulo"/>
    <x v="0"/>
    <n v="7500"/>
    <x v="3877"/>
    <x v="1"/>
  </r>
  <r>
    <d v="2022-08-12T00:00:00"/>
    <s v="Guarulhos"/>
    <x v="0"/>
    <n v="2500"/>
    <x v="3878"/>
    <x v="0"/>
  </r>
  <r>
    <d v="2022-08-12T00:00:00"/>
    <s v="Rio de Janeiro"/>
    <x v="1"/>
    <n v="2500"/>
    <x v="3879"/>
    <x v="1"/>
  </r>
  <r>
    <d v="2022-08-13T00:00:00"/>
    <s v="Rio de Janeiro"/>
    <x v="1"/>
    <n v="21200"/>
    <x v="722"/>
    <x v="1"/>
  </r>
  <r>
    <d v="2022-08-14T00:00:00"/>
    <s v="Rio de Janeiro"/>
    <x v="1"/>
    <n v="21200"/>
    <x v="217"/>
    <x v="0"/>
  </r>
  <r>
    <d v="2022-08-14T00:00:00"/>
    <s v="São Paulo"/>
    <x v="0"/>
    <n v="5000"/>
    <x v="3880"/>
    <x v="1"/>
  </r>
  <r>
    <d v="2022-08-14T00:00:00"/>
    <s v="Curitiba"/>
    <x v="3"/>
    <n v="3500"/>
    <x v="3881"/>
    <x v="0"/>
  </r>
  <r>
    <d v="2022-08-14T00:00:00"/>
    <s v="Guarulhos"/>
    <x v="0"/>
    <n v="5300"/>
    <x v="3882"/>
    <x v="0"/>
  </r>
  <r>
    <d v="2022-08-14T00:00:00"/>
    <s v="São Paulo"/>
    <x v="0"/>
    <n v="17000"/>
    <x v="3883"/>
    <x v="1"/>
  </r>
  <r>
    <d v="2022-08-14T00:00:00"/>
    <s v="Porto Alegre"/>
    <x v="4"/>
    <n v="7000"/>
    <x v="3884"/>
    <x v="1"/>
  </r>
  <r>
    <d v="2022-08-14T00:00:00"/>
    <s v="São Paulo"/>
    <x v="0"/>
    <n v="6300"/>
    <x v="3885"/>
    <x v="1"/>
  </r>
  <r>
    <d v="2022-08-14T00:00:00"/>
    <s v="Guarulhos"/>
    <x v="0"/>
    <n v="10600"/>
    <x v="3886"/>
    <x v="1"/>
  </r>
  <r>
    <d v="2022-08-14T00:00:00"/>
    <s v="Niterói"/>
    <x v="1"/>
    <n v="2100"/>
    <x v="3887"/>
    <x v="0"/>
  </r>
  <r>
    <d v="2022-08-15T00:00:00"/>
    <s v="Belo Horizonte"/>
    <x v="5"/>
    <n v="7000"/>
    <x v="3888"/>
    <x v="0"/>
  </r>
  <r>
    <d v="2022-08-15T00:00:00"/>
    <s v="Goiânia"/>
    <x v="2"/>
    <n v="5000"/>
    <x v="3889"/>
    <x v="1"/>
  </r>
  <r>
    <d v="2022-08-15T00:00:00"/>
    <s v="Curitiba"/>
    <x v="3"/>
    <n v="6400"/>
    <x v="3890"/>
    <x v="0"/>
  </r>
  <r>
    <d v="2022-08-15T00:00:00"/>
    <s v="Niterói"/>
    <x v="1"/>
    <n v="21200"/>
    <x v="2419"/>
    <x v="1"/>
  </r>
  <r>
    <d v="2022-08-15T00:00:00"/>
    <s v="Goiânia"/>
    <x v="2"/>
    <n v="5300"/>
    <x v="3891"/>
    <x v="1"/>
  </r>
  <r>
    <d v="2022-08-15T00:00:00"/>
    <s v="Niterói"/>
    <x v="1"/>
    <n v="7000"/>
    <x v="1357"/>
    <x v="1"/>
  </r>
  <r>
    <d v="2022-08-15T00:00:00"/>
    <s v="Campinas"/>
    <x v="0"/>
    <n v="3400"/>
    <x v="2862"/>
    <x v="0"/>
  </r>
  <r>
    <d v="2022-08-15T00:00:00"/>
    <s v="Guarulhos"/>
    <x v="0"/>
    <n v="5300"/>
    <x v="3892"/>
    <x v="0"/>
  </r>
  <r>
    <d v="2022-08-15T00:00:00"/>
    <s v="São Paulo"/>
    <x v="0"/>
    <n v="2500"/>
    <x v="3893"/>
    <x v="0"/>
  </r>
  <r>
    <d v="2022-08-16T00:00:00"/>
    <s v="Guarulhos"/>
    <x v="0"/>
    <n v="10200"/>
    <x v="3894"/>
    <x v="1"/>
  </r>
  <r>
    <d v="2022-08-16T00:00:00"/>
    <s v="Porto Alegre"/>
    <x v="4"/>
    <n v="5000"/>
    <x v="3895"/>
    <x v="0"/>
  </r>
  <r>
    <d v="2022-08-17T00:00:00"/>
    <s v="Goiânia"/>
    <x v="2"/>
    <n v="10600"/>
    <x v="3896"/>
    <x v="0"/>
  </r>
  <r>
    <d v="2022-08-17T00:00:00"/>
    <s v="Campinas"/>
    <x v="0"/>
    <n v="26500"/>
    <x v="3897"/>
    <x v="1"/>
  </r>
  <r>
    <d v="2022-08-18T00:00:00"/>
    <s v="Belo Horizonte"/>
    <x v="5"/>
    <n v="5300"/>
    <x v="3898"/>
    <x v="0"/>
  </r>
  <r>
    <d v="2022-08-19T00:00:00"/>
    <s v="Recife"/>
    <x v="6"/>
    <n v="10000"/>
    <x v="3899"/>
    <x v="0"/>
  </r>
  <r>
    <d v="2022-08-19T00:00:00"/>
    <s v="Belo Horizonte"/>
    <x v="5"/>
    <n v="15900"/>
    <x v="495"/>
    <x v="0"/>
  </r>
  <r>
    <d v="2022-08-19T00:00:00"/>
    <s v="Rio de Janeiro"/>
    <x v="1"/>
    <n v="15900"/>
    <x v="800"/>
    <x v="1"/>
  </r>
  <r>
    <d v="2022-08-19T00:00:00"/>
    <s v="Rio de Janeiro"/>
    <x v="1"/>
    <n v="12500"/>
    <x v="3900"/>
    <x v="0"/>
  </r>
  <r>
    <d v="2022-08-19T00:00:00"/>
    <s v="Porto Alegre"/>
    <x v="4"/>
    <n v="26500"/>
    <x v="3901"/>
    <x v="1"/>
  </r>
  <r>
    <d v="2022-08-19T00:00:00"/>
    <s v="Campinas"/>
    <x v="0"/>
    <n v="15900"/>
    <x v="3902"/>
    <x v="0"/>
  </r>
  <r>
    <d v="2022-08-19T00:00:00"/>
    <s v="São Paulo"/>
    <x v="0"/>
    <n v="26500"/>
    <x v="3903"/>
    <x v="1"/>
  </r>
  <r>
    <d v="2022-08-19T00:00:00"/>
    <s v="Guarulhos"/>
    <x v="0"/>
    <n v="7500"/>
    <x v="3904"/>
    <x v="0"/>
  </r>
  <r>
    <d v="2022-08-19T00:00:00"/>
    <s v="Guarulhos"/>
    <x v="0"/>
    <n v="2100"/>
    <x v="3905"/>
    <x v="1"/>
  </r>
  <r>
    <d v="2022-08-19T00:00:00"/>
    <s v="Porto Alegre"/>
    <x v="4"/>
    <n v="8400"/>
    <x v="3906"/>
    <x v="0"/>
  </r>
  <r>
    <d v="2022-08-19T00:00:00"/>
    <s v="Recife"/>
    <x v="6"/>
    <n v="2500"/>
    <x v="3907"/>
    <x v="1"/>
  </r>
  <r>
    <d v="2022-08-19T00:00:00"/>
    <s v="Curitiba"/>
    <x v="3"/>
    <n v="14000"/>
    <x v="3908"/>
    <x v="0"/>
  </r>
  <r>
    <d v="2022-08-19T00:00:00"/>
    <s v="Goiânia"/>
    <x v="2"/>
    <n v="7000"/>
    <x v="3909"/>
    <x v="1"/>
  </r>
  <r>
    <d v="2022-08-19T00:00:00"/>
    <s v="Campinas"/>
    <x v="0"/>
    <n v="15900"/>
    <x v="3910"/>
    <x v="1"/>
  </r>
  <r>
    <d v="2022-08-19T00:00:00"/>
    <s v="Niterói"/>
    <x v="1"/>
    <n v="10000"/>
    <x v="3911"/>
    <x v="1"/>
  </r>
  <r>
    <d v="2022-08-19T00:00:00"/>
    <s v="São Paulo"/>
    <x v="0"/>
    <n v="5600"/>
    <x v="3912"/>
    <x v="0"/>
  </r>
  <r>
    <d v="2022-08-19T00:00:00"/>
    <s v="Niterói"/>
    <x v="1"/>
    <n v="5300"/>
    <x v="3913"/>
    <x v="1"/>
  </r>
  <r>
    <d v="2022-08-19T00:00:00"/>
    <s v="Niterói"/>
    <x v="1"/>
    <n v="4200"/>
    <x v="3914"/>
    <x v="1"/>
  </r>
  <r>
    <d v="2022-08-19T00:00:00"/>
    <s v="São Paulo"/>
    <x v="0"/>
    <n v="26500"/>
    <x v="3915"/>
    <x v="1"/>
  </r>
  <r>
    <d v="2022-08-20T00:00:00"/>
    <s v="Niterói"/>
    <x v="1"/>
    <n v="26500"/>
    <x v="1907"/>
    <x v="0"/>
  </r>
  <r>
    <d v="2022-08-20T00:00:00"/>
    <s v="São Paulo"/>
    <x v="0"/>
    <n v="6400"/>
    <x v="176"/>
    <x v="0"/>
  </r>
  <r>
    <d v="2022-08-20T00:00:00"/>
    <s v="Goiânia"/>
    <x v="2"/>
    <n v="10000"/>
    <x v="3916"/>
    <x v="0"/>
  </r>
  <r>
    <d v="2022-08-21T00:00:00"/>
    <s v="Campinas"/>
    <x v="0"/>
    <n v="5600"/>
    <x v="3917"/>
    <x v="0"/>
  </r>
  <r>
    <d v="2022-08-21T00:00:00"/>
    <s v="Belo Horizonte"/>
    <x v="5"/>
    <n v="10600"/>
    <x v="3918"/>
    <x v="0"/>
  </r>
  <r>
    <d v="2022-08-21T00:00:00"/>
    <s v="Recife"/>
    <x v="6"/>
    <n v="17000"/>
    <x v="3919"/>
    <x v="0"/>
  </r>
  <r>
    <d v="2022-08-21T00:00:00"/>
    <s v="São Paulo"/>
    <x v="0"/>
    <n v="7500"/>
    <x v="3920"/>
    <x v="1"/>
  </r>
  <r>
    <d v="2022-08-21T00:00:00"/>
    <s v="Recife"/>
    <x v="6"/>
    <n v="3400"/>
    <x v="3921"/>
    <x v="1"/>
  </r>
  <r>
    <d v="2022-08-21T00:00:00"/>
    <s v="Curitiba"/>
    <x v="3"/>
    <n v="5000"/>
    <x v="3922"/>
    <x v="1"/>
  </r>
  <r>
    <d v="2022-08-21T00:00:00"/>
    <s v="São Paulo"/>
    <x v="0"/>
    <n v="10200"/>
    <x v="3923"/>
    <x v="1"/>
  </r>
  <r>
    <d v="2022-08-21T00:00:00"/>
    <s v="São Paulo"/>
    <x v="0"/>
    <n v="7000"/>
    <x v="3924"/>
    <x v="1"/>
  </r>
  <r>
    <d v="2022-08-21T00:00:00"/>
    <s v="Curitiba"/>
    <x v="3"/>
    <n v="5000"/>
    <x v="3925"/>
    <x v="1"/>
  </r>
  <r>
    <d v="2022-08-21T00:00:00"/>
    <s v="Rio de Janeiro"/>
    <x v="1"/>
    <n v="7500"/>
    <x v="3926"/>
    <x v="0"/>
  </r>
  <r>
    <d v="2022-08-21T00:00:00"/>
    <s v="Belo Horizonte"/>
    <x v="5"/>
    <n v="4200"/>
    <x v="581"/>
    <x v="0"/>
  </r>
  <r>
    <d v="2022-08-22T00:00:00"/>
    <s v="Rio de Janeiro"/>
    <x v="1"/>
    <n v="10000"/>
    <x v="2808"/>
    <x v="1"/>
  </r>
  <r>
    <d v="2022-08-22T00:00:00"/>
    <s v="Campinas"/>
    <x v="0"/>
    <n v="5300"/>
    <x v="3091"/>
    <x v="0"/>
  </r>
  <r>
    <d v="2022-08-23T00:00:00"/>
    <s v="São Paulo"/>
    <x v="0"/>
    <n v="17500"/>
    <x v="3927"/>
    <x v="0"/>
  </r>
  <r>
    <d v="2022-08-23T00:00:00"/>
    <s v="Curitiba"/>
    <x v="3"/>
    <n v="3500"/>
    <x v="3928"/>
    <x v="1"/>
  </r>
  <r>
    <d v="2022-08-23T00:00:00"/>
    <s v="São Paulo"/>
    <x v="0"/>
    <n v="15900"/>
    <x v="3929"/>
    <x v="1"/>
  </r>
  <r>
    <d v="2022-08-23T00:00:00"/>
    <s v="Guarulhos"/>
    <x v="0"/>
    <n v="17000"/>
    <x v="3930"/>
    <x v="0"/>
  </r>
  <r>
    <d v="2022-08-23T00:00:00"/>
    <s v="São Paulo"/>
    <x v="0"/>
    <n v="7000"/>
    <x v="4"/>
    <x v="0"/>
  </r>
  <r>
    <d v="2022-08-23T00:00:00"/>
    <s v="Belo Horizonte"/>
    <x v="5"/>
    <n v="8000"/>
    <x v="3931"/>
    <x v="0"/>
  </r>
  <r>
    <d v="2022-08-23T00:00:00"/>
    <s v="São Paulo"/>
    <x v="0"/>
    <n v="21200"/>
    <x v="2989"/>
    <x v="1"/>
  </r>
  <r>
    <d v="2022-08-23T00:00:00"/>
    <s v="Guarulhos"/>
    <x v="0"/>
    <n v="5000"/>
    <x v="3932"/>
    <x v="1"/>
  </r>
  <r>
    <d v="2022-08-23T00:00:00"/>
    <s v="Goiânia"/>
    <x v="2"/>
    <n v="17500"/>
    <x v="3933"/>
    <x v="0"/>
  </r>
  <r>
    <d v="2022-08-23T00:00:00"/>
    <s v="Recife"/>
    <x v="6"/>
    <n v="6800"/>
    <x v="3934"/>
    <x v="0"/>
  </r>
  <r>
    <d v="2022-08-24T00:00:00"/>
    <s v="São Paulo"/>
    <x v="0"/>
    <n v="5300"/>
    <x v="3935"/>
    <x v="1"/>
  </r>
  <r>
    <d v="2022-08-24T00:00:00"/>
    <s v="Recife"/>
    <x v="6"/>
    <n v="12500"/>
    <x v="3936"/>
    <x v="0"/>
  </r>
  <r>
    <d v="2022-08-24T00:00:00"/>
    <s v="Guarulhos"/>
    <x v="0"/>
    <n v="14000"/>
    <x v="3937"/>
    <x v="1"/>
  </r>
  <r>
    <d v="2022-08-24T00:00:00"/>
    <s v="São Paulo"/>
    <x v="0"/>
    <n v="26500"/>
    <x v="3938"/>
    <x v="0"/>
  </r>
  <r>
    <d v="2022-08-24T00:00:00"/>
    <s v="Belo Horizonte"/>
    <x v="5"/>
    <n v="5600"/>
    <x v="3939"/>
    <x v="1"/>
  </r>
  <r>
    <d v="2022-08-24T00:00:00"/>
    <s v="Porto Alegre"/>
    <x v="4"/>
    <n v="8000"/>
    <x v="3940"/>
    <x v="0"/>
  </r>
  <r>
    <d v="2022-08-24T00:00:00"/>
    <s v="Curitiba"/>
    <x v="3"/>
    <n v="3200"/>
    <x v="1894"/>
    <x v="0"/>
  </r>
  <r>
    <d v="2022-08-24T00:00:00"/>
    <s v="Belo Horizonte"/>
    <x v="5"/>
    <n v="6300"/>
    <x v="3941"/>
    <x v="0"/>
  </r>
  <r>
    <d v="2022-08-24T00:00:00"/>
    <s v="Porto Alegre"/>
    <x v="4"/>
    <n v="21200"/>
    <x v="3942"/>
    <x v="0"/>
  </r>
  <r>
    <d v="2022-08-24T00:00:00"/>
    <s v="Curitiba"/>
    <x v="3"/>
    <n v="5300"/>
    <x v="3943"/>
    <x v="1"/>
  </r>
  <r>
    <d v="2022-08-24T00:00:00"/>
    <s v="Curitiba"/>
    <x v="3"/>
    <n v="2100"/>
    <x v="3054"/>
    <x v="0"/>
  </r>
  <r>
    <d v="2022-08-24T00:00:00"/>
    <s v="Belo Horizonte"/>
    <x v="5"/>
    <n v="15900"/>
    <x v="2895"/>
    <x v="0"/>
  </r>
  <r>
    <d v="2022-08-24T00:00:00"/>
    <s v="Guarulhos"/>
    <x v="0"/>
    <n v="2100"/>
    <x v="3944"/>
    <x v="0"/>
  </r>
  <r>
    <d v="2022-08-25T00:00:00"/>
    <s v="Belo Horizonte"/>
    <x v="5"/>
    <n v="10500"/>
    <x v="3945"/>
    <x v="0"/>
  </r>
  <r>
    <d v="2022-08-25T00:00:00"/>
    <s v="Guarulhos"/>
    <x v="0"/>
    <n v="12500"/>
    <x v="3946"/>
    <x v="1"/>
  </r>
  <r>
    <d v="2022-08-25T00:00:00"/>
    <s v="Goiânia"/>
    <x v="2"/>
    <n v="3400"/>
    <x v="3947"/>
    <x v="0"/>
  </r>
  <r>
    <d v="2022-08-26T00:00:00"/>
    <s v="São Paulo"/>
    <x v="0"/>
    <n v="7500"/>
    <x v="3948"/>
    <x v="0"/>
  </r>
  <r>
    <d v="2022-08-26T00:00:00"/>
    <s v="Rio de Janeiro"/>
    <x v="1"/>
    <n v="1400"/>
    <x v="3949"/>
    <x v="0"/>
  </r>
  <r>
    <d v="2022-08-26T00:00:00"/>
    <s v="Curitiba"/>
    <x v="3"/>
    <n v="6400"/>
    <x v="3950"/>
    <x v="1"/>
  </r>
  <r>
    <d v="2022-08-26T00:00:00"/>
    <s v="São Paulo"/>
    <x v="0"/>
    <n v="10600"/>
    <x v="3951"/>
    <x v="1"/>
  </r>
  <r>
    <d v="2022-08-27T00:00:00"/>
    <s v="São Paulo"/>
    <x v="0"/>
    <n v="10500"/>
    <x v="3952"/>
    <x v="0"/>
  </r>
  <r>
    <d v="2022-08-27T00:00:00"/>
    <s v="São Paulo"/>
    <x v="0"/>
    <n v="3400"/>
    <x v="3953"/>
    <x v="0"/>
  </r>
  <r>
    <d v="2022-08-27T00:00:00"/>
    <s v="Porto Alegre"/>
    <x v="4"/>
    <n v="10600"/>
    <x v="2534"/>
    <x v="0"/>
  </r>
  <r>
    <d v="2022-08-27T00:00:00"/>
    <s v="Rio de Janeiro"/>
    <x v="1"/>
    <n v="5300"/>
    <x v="3954"/>
    <x v="0"/>
  </r>
  <r>
    <d v="2022-08-27T00:00:00"/>
    <s v="Guarulhos"/>
    <x v="0"/>
    <n v="7000"/>
    <x v="3955"/>
    <x v="0"/>
  </r>
  <r>
    <d v="2022-08-27T00:00:00"/>
    <s v="Belo Horizonte"/>
    <x v="5"/>
    <n v="6800"/>
    <x v="3956"/>
    <x v="0"/>
  </r>
  <r>
    <d v="2022-08-27T00:00:00"/>
    <s v="São Paulo"/>
    <x v="0"/>
    <n v="10000"/>
    <x v="3957"/>
    <x v="0"/>
  </r>
  <r>
    <d v="2022-08-27T00:00:00"/>
    <s v="Porto Alegre"/>
    <x v="4"/>
    <n v="3500"/>
    <x v="3958"/>
    <x v="1"/>
  </r>
  <r>
    <d v="2022-08-27T00:00:00"/>
    <s v="Niterói"/>
    <x v="1"/>
    <n v="5000"/>
    <x v="3959"/>
    <x v="0"/>
  </r>
  <r>
    <d v="2022-08-28T00:00:00"/>
    <s v="São Paulo"/>
    <x v="0"/>
    <n v="7500"/>
    <x v="3960"/>
    <x v="0"/>
  </r>
  <r>
    <d v="2022-08-28T00:00:00"/>
    <s v="Goiânia"/>
    <x v="2"/>
    <n v="10600"/>
    <x v="1996"/>
    <x v="0"/>
  </r>
  <r>
    <d v="2022-08-28T00:00:00"/>
    <s v="Campinas"/>
    <x v="0"/>
    <n v="6800"/>
    <x v="3961"/>
    <x v="1"/>
  </r>
  <r>
    <d v="2022-08-29T00:00:00"/>
    <s v="Goiânia"/>
    <x v="2"/>
    <n v="4800"/>
    <x v="3962"/>
    <x v="0"/>
  </r>
  <r>
    <d v="2022-08-30T00:00:00"/>
    <s v="Belo Horizonte"/>
    <x v="5"/>
    <n v="17500"/>
    <x v="3963"/>
    <x v="0"/>
  </r>
  <r>
    <d v="2022-08-30T00:00:00"/>
    <s v="Campinas"/>
    <x v="0"/>
    <n v="12500"/>
    <x v="1013"/>
    <x v="0"/>
  </r>
  <r>
    <d v="2022-08-30T00:00:00"/>
    <s v="Guarulhos"/>
    <x v="0"/>
    <n v="15900"/>
    <x v="3964"/>
    <x v="0"/>
  </r>
  <r>
    <d v="2022-08-30T00:00:00"/>
    <s v="São Paulo"/>
    <x v="0"/>
    <n v="26500"/>
    <x v="3965"/>
    <x v="0"/>
  </r>
  <r>
    <d v="2022-08-30T00:00:00"/>
    <s v="Belo Horizonte"/>
    <x v="5"/>
    <n v="15900"/>
    <x v="3557"/>
    <x v="1"/>
  </r>
  <r>
    <d v="2022-08-30T00:00:00"/>
    <s v="Rio de Janeiro"/>
    <x v="1"/>
    <n v="6300"/>
    <x v="3966"/>
    <x v="0"/>
  </r>
  <r>
    <d v="2022-08-30T00:00:00"/>
    <s v="São Paulo"/>
    <x v="0"/>
    <n v="12500"/>
    <x v="3967"/>
    <x v="0"/>
  </r>
  <r>
    <d v="2022-08-30T00:00:00"/>
    <s v="Porto Alegre"/>
    <x v="4"/>
    <n v="21200"/>
    <x v="1807"/>
    <x v="0"/>
  </r>
  <r>
    <d v="2022-08-30T00:00:00"/>
    <s v="Campinas"/>
    <x v="0"/>
    <n v="4200"/>
    <x v="3968"/>
    <x v="1"/>
  </r>
  <r>
    <d v="2022-08-30T00:00:00"/>
    <s v="São Paulo"/>
    <x v="0"/>
    <n v="10600"/>
    <x v="3818"/>
    <x v="1"/>
  </r>
  <r>
    <d v="2022-08-30T00:00:00"/>
    <s v="Curitiba"/>
    <x v="3"/>
    <n v="21200"/>
    <x v="2526"/>
    <x v="1"/>
  </r>
  <r>
    <d v="2022-08-30T00:00:00"/>
    <s v="Goiânia"/>
    <x v="2"/>
    <n v="10600"/>
    <x v="3969"/>
    <x v="1"/>
  </r>
  <r>
    <d v="2022-08-30T00:00:00"/>
    <s v="São Paulo"/>
    <x v="0"/>
    <n v="6300"/>
    <x v="3970"/>
    <x v="0"/>
  </r>
  <r>
    <d v="2022-08-30T00:00:00"/>
    <s v="Porto Alegre"/>
    <x v="4"/>
    <n v="7000"/>
    <x v="3971"/>
    <x v="1"/>
  </r>
  <r>
    <d v="2022-08-31T00:00:00"/>
    <s v="São Paulo"/>
    <x v="0"/>
    <n v="15900"/>
    <x v="3972"/>
    <x v="1"/>
  </r>
  <r>
    <d v="2022-09-01T00:00:00"/>
    <s v="Niterói"/>
    <x v="1"/>
    <n v="1600"/>
    <x v="3973"/>
    <x v="0"/>
  </r>
  <r>
    <d v="2022-09-01T00:00:00"/>
    <s v="São Paulo"/>
    <x v="0"/>
    <n v="14000"/>
    <x v="3974"/>
    <x v="1"/>
  </r>
  <r>
    <d v="2022-09-02T00:00:00"/>
    <s v="Rio de Janeiro"/>
    <x v="1"/>
    <n v="15900"/>
    <x v="3975"/>
    <x v="1"/>
  </r>
  <r>
    <d v="2022-09-02T00:00:00"/>
    <s v="Niterói"/>
    <x v="1"/>
    <n v="10000"/>
    <x v="1037"/>
    <x v="1"/>
  </r>
  <r>
    <d v="2022-09-02T00:00:00"/>
    <s v="São Paulo"/>
    <x v="0"/>
    <n v="8400"/>
    <x v="3976"/>
    <x v="0"/>
  </r>
  <r>
    <d v="2022-09-02T00:00:00"/>
    <s v="Goiânia"/>
    <x v="2"/>
    <n v="2500"/>
    <x v="3977"/>
    <x v="0"/>
  </r>
  <r>
    <d v="2022-09-02T00:00:00"/>
    <s v="São Paulo"/>
    <x v="0"/>
    <n v="5600"/>
    <x v="3978"/>
    <x v="0"/>
  </r>
  <r>
    <d v="2022-09-02T00:00:00"/>
    <s v="Campinas"/>
    <x v="0"/>
    <n v="5300"/>
    <x v="3979"/>
    <x v="1"/>
  </r>
  <r>
    <d v="2022-09-02T00:00:00"/>
    <s v="Belo Horizonte"/>
    <x v="5"/>
    <n v="17000"/>
    <x v="2901"/>
    <x v="1"/>
  </r>
  <r>
    <d v="2022-09-02T00:00:00"/>
    <s v="Goiânia"/>
    <x v="2"/>
    <n v="21200"/>
    <x v="3980"/>
    <x v="0"/>
  </r>
  <r>
    <d v="2022-09-02T00:00:00"/>
    <s v="São Paulo"/>
    <x v="0"/>
    <n v="7500"/>
    <x v="2252"/>
    <x v="0"/>
  </r>
  <r>
    <d v="2022-09-03T00:00:00"/>
    <s v="São Paulo"/>
    <x v="0"/>
    <n v="5300"/>
    <x v="3981"/>
    <x v="1"/>
  </r>
  <r>
    <d v="2022-09-04T00:00:00"/>
    <s v="Niterói"/>
    <x v="1"/>
    <n v="7000"/>
    <x v="3982"/>
    <x v="0"/>
  </r>
  <r>
    <d v="2022-09-04T00:00:00"/>
    <s v="Belo Horizonte"/>
    <x v="5"/>
    <n v="15900"/>
    <x v="3983"/>
    <x v="0"/>
  </r>
  <r>
    <d v="2022-09-04T00:00:00"/>
    <s v="Porto Alegre"/>
    <x v="4"/>
    <n v="8400"/>
    <x v="3984"/>
    <x v="1"/>
  </r>
  <r>
    <d v="2022-09-04T00:00:00"/>
    <s v="Porto Alegre"/>
    <x v="4"/>
    <n v="8000"/>
    <x v="3985"/>
    <x v="0"/>
  </r>
  <r>
    <d v="2022-09-04T00:00:00"/>
    <s v="Porto Alegre"/>
    <x v="4"/>
    <n v="26500"/>
    <x v="3986"/>
    <x v="1"/>
  </r>
  <r>
    <d v="2022-09-04T00:00:00"/>
    <s v="São Paulo"/>
    <x v="0"/>
    <n v="10500"/>
    <x v="3987"/>
    <x v="1"/>
  </r>
  <r>
    <d v="2022-09-04T00:00:00"/>
    <s v="Belo Horizonte"/>
    <x v="5"/>
    <n v="8000"/>
    <x v="3988"/>
    <x v="0"/>
  </r>
  <r>
    <d v="2022-09-04T00:00:00"/>
    <s v="Curitiba"/>
    <x v="3"/>
    <n v="7000"/>
    <x v="3989"/>
    <x v="1"/>
  </r>
  <r>
    <d v="2022-09-04T00:00:00"/>
    <s v="Rio de Janeiro"/>
    <x v="1"/>
    <n v="4200"/>
    <x v="3990"/>
    <x v="1"/>
  </r>
  <r>
    <d v="2022-09-04T00:00:00"/>
    <s v="Belo Horizonte"/>
    <x v="5"/>
    <n v="8400"/>
    <x v="3991"/>
    <x v="0"/>
  </r>
  <r>
    <d v="2022-09-04T00:00:00"/>
    <s v="Goiânia"/>
    <x v="2"/>
    <n v="10600"/>
    <x v="3992"/>
    <x v="1"/>
  </r>
  <r>
    <d v="2022-09-04T00:00:00"/>
    <s v="Guarulhos"/>
    <x v="0"/>
    <n v="6800"/>
    <x v="2892"/>
    <x v="1"/>
  </r>
  <r>
    <d v="2022-09-04T00:00:00"/>
    <s v="Belo Horizonte"/>
    <x v="5"/>
    <n v="2500"/>
    <x v="3559"/>
    <x v="0"/>
  </r>
  <r>
    <d v="2022-09-04T00:00:00"/>
    <s v="Goiânia"/>
    <x v="2"/>
    <n v="4200"/>
    <x v="3993"/>
    <x v="0"/>
  </r>
  <r>
    <d v="2022-09-04T00:00:00"/>
    <s v="Campinas"/>
    <x v="0"/>
    <n v="2100"/>
    <x v="3994"/>
    <x v="0"/>
  </r>
  <r>
    <d v="2022-09-05T00:00:00"/>
    <s v="Belo Horizonte"/>
    <x v="5"/>
    <n v="10600"/>
    <x v="3995"/>
    <x v="0"/>
  </r>
  <r>
    <d v="2022-09-05T00:00:00"/>
    <s v="São Paulo"/>
    <x v="0"/>
    <n v="5300"/>
    <x v="3996"/>
    <x v="1"/>
  </r>
  <r>
    <d v="2022-09-05T00:00:00"/>
    <s v="Goiânia"/>
    <x v="2"/>
    <n v="3500"/>
    <x v="3247"/>
    <x v="1"/>
  </r>
  <r>
    <d v="2022-09-05T00:00:00"/>
    <s v="São Paulo"/>
    <x v="0"/>
    <n v="17000"/>
    <x v="1987"/>
    <x v="0"/>
  </r>
  <r>
    <d v="2022-09-05T00:00:00"/>
    <s v="Rio de Janeiro"/>
    <x v="1"/>
    <n v="2100"/>
    <x v="3997"/>
    <x v="0"/>
  </r>
  <r>
    <d v="2022-09-05T00:00:00"/>
    <s v="Belo Horizonte"/>
    <x v="5"/>
    <n v="7500"/>
    <x v="743"/>
    <x v="1"/>
  </r>
  <r>
    <d v="2022-09-06T00:00:00"/>
    <s v="São Paulo"/>
    <x v="0"/>
    <n v="4200"/>
    <x v="3998"/>
    <x v="0"/>
  </r>
  <r>
    <d v="2022-09-06T00:00:00"/>
    <s v="São Paulo"/>
    <x v="0"/>
    <n v="3500"/>
    <x v="3999"/>
    <x v="0"/>
  </r>
  <r>
    <d v="2022-09-06T00:00:00"/>
    <s v="São Paulo"/>
    <x v="0"/>
    <n v="1400"/>
    <x v="4000"/>
    <x v="0"/>
  </r>
  <r>
    <d v="2022-09-06T00:00:00"/>
    <s v="Rio de Janeiro"/>
    <x v="1"/>
    <n v="4200"/>
    <x v="4001"/>
    <x v="0"/>
  </r>
  <r>
    <d v="2022-09-06T00:00:00"/>
    <s v="São Paulo"/>
    <x v="0"/>
    <n v="1600"/>
    <x v="4002"/>
    <x v="1"/>
  </r>
  <r>
    <d v="2022-09-07T00:00:00"/>
    <s v="Campinas"/>
    <x v="0"/>
    <n v="6400"/>
    <x v="4003"/>
    <x v="0"/>
  </r>
  <r>
    <d v="2022-09-07T00:00:00"/>
    <s v="Rio de Janeiro"/>
    <x v="1"/>
    <n v="6400"/>
    <x v="4004"/>
    <x v="0"/>
  </r>
  <r>
    <d v="2022-09-07T00:00:00"/>
    <s v="Guarulhos"/>
    <x v="0"/>
    <n v="3500"/>
    <x v="1653"/>
    <x v="1"/>
  </r>
  <r>
    <d v="2022-09-07T00:00:00"/>
    <s v="São Paulo"/>
    <x v="0"/>
    <n v="21200"/>
    <x v="1001"/>
    <x v="0"/>
  </r>
  <r>
    <d v="2022-09-07T00:00:00"/>
    <s v="São Paulo"/>
    <x v="0"/>
    <n v="12500"/>
    <x v="4005"/>
    <x v="0"/>
  </r>
  <r>
    <d v="2022-09-07T00:00:00"/>
    <s v="Rio de Janeiro"/>
    <x v="1"/>
    <n v="21200"/>
    <x v="4006"/>
    <x v="1"/>
  </r>
  <r>
    <d v="2022-09-07T00:00:00"/>
    <s v="Belo Horizonte"/>
    <x v="5"/>
    <n v="12500"/>
    <x v="4007"/>
    <x v="1"/>
  </r>
  <r>
    <d v="2022-09-07T00:00:00"/>
    <s v="São Paulo"/>
    <x v="0"/>
    <n v="26500"/>
    <x v="4008"/>
    <x v="0"/>
  </r>
  <r>
    <d v="2022-09-07T00:00:00"/>
    <s v="Goiânia"/>
    <x v="2"/>
    <n v="5000"/>
    <x v="1475"/>
    <x v="0"/>
  </r>
  <r>
    <d v="2022-09-07T00:00:00"/>
    <s v="Belo Horizonte"/>
    <x v="5"/>
    <n v="7500"/>
    <x v="4009"/>
    <x v="1"/>
  </r>
  <r>
    <d v="2022-09-07T00:00:00"/>
    <s v="Campinas"/>
    <x v="0"/>
    <n v="7000"/>
    <x v="4010"/>
    <x v="0"/>
  </r>
  <r>
    <d v="2022-09-07T00:00:00"/>
    <s v="Guarulhos"/>
    <x v="0"/>
    <n v="4200"/>
    <x v="4011"/>
    <x v="1"/>
  </r>
  <r>
    <d v="2022-09-07T00:00:00"/>
    <s v="Niterói"/>
    <x v="1"/>
    <n v="10000"/>
    <x v="4012"/>
    <x v="1"/>
  </r>
  <r>
    <d v="2022-09-07T00:00:00"/>
    <s v="Campinas"/>
    <x v="0"/>
    <n v="21200"/>
    <x v="4013"/>
    <x v="1"/>
  </r>
  <r>
    <d v="2022-09-07T00:00:00"/>
    <s v="Rio de Janeiro"/>
    <x v="1"/>
    <n v="2500"/>
    <x v="4014"/>
    <x v="0"/>
  </r>
  <r>
    <d v="2022-09-07T00:00:00"/>
    <s v="Belo Horizonte"/>
    <x v="5"/>
    <n v="13600"/>
    <x v="4015"/>
    <x v="1"/>
  </r>
  <r>
    <d v="2022-09-07T00:00:00"/>
    <s v="São Paulo"/>
    <x v="0"/>
    <n v="7500"/>
    <x v="4016"/>
    <x v="0"/>
  </r>
  <r>
    <d v="2022-09-07T00:00:00"/>
    <s v="São Paulo"/>
    <x v="0"/>
    <n v="10000"/>
    <x v="4017"/>
    <x v="0"/>
  </r>
  <r>
    <d v="2022-09-07T00:00:00"/>
    <s v="Guarulhos"/>
    <x v="0"/>
    <n v="7500"/>
    <x v="4018"/>
    <x v="0"/>
  </r>
  <r>
    <d v="2022-09-07T00:00:00"/>
    <s v="Curitiba"/>
    <x v="3"/>
    <n v="10500"/>
    <x v="4019"/>
    <x v="1"/>
  </r>
  <r>
    <d v="2022-09-07T00:00:00"/>
    <s v="Goiânia"/>
    <x v="2"/>
    <n v="10200"/>
    <x v="4020"/>
    <x v="0"/>
  </r>
  <r>
    <d v="2022-09-07T00:00:00"/>
    <s v="Rio de Janeiro"/>
    <x v="1"/>
    <n v="7000"/>
    <x v="1933"/>
    <x v="0"/>
  </r>
  <r>
    <d v="2022-09-07T00:00:00"/>
    <s v="Niterói"/>
    <x v="1"/>
    <n v="14000"/>
    <x v="4021"/>
    <x v="0"/>
  </r>
  <r>
    <d v="2022-09-08T00:00:00"/>
    <s v="Goiânia"/>
    <x v="2"/>
    <n v="3400"/>
    <x v="4022"/>
    <x v="1"/>
  </r>
  <r>
    <d v="2022-09-08T00:00:00"/>
    <s v="Rio de Janeiro"/>
    <x v="1"/>
    <n v="1600"/>
    <x v="2628"/>
    <x v="0"/>
  </r>
  <r>
    <d v="2022-09-08T00:00:00"/>
    <s v="São Paulo"/>
    <x v="0"/>
    <n v="26500"/>
    <x v="4023"/>
    <x v="0"/>
  </r>
  <r>
    <d v="2022-09-08T00:00:00"/>
    <s v="Guarulhos"/>
    <x v="0"/>
    <n v="10600"/>
    <x v="4024"/>
    <x v="0"/>
  </r>
  <r>
    <d v="2022-09-08T00:00:00"/>
    <s v="Guarulhos"/>
    <x v="0"/>
    <n v="17000"/>
    <x v="4025"/>
    <x v="0"/>
  </r>
  <r>
    <d v="2022-09-08T00:00:00"/>
    <s v="Niterói"/>
    <x v="1"/>
    <n v="10200"/>
    <x v="4026"/>
    <x v="0"/>
  </r>
  <r>
    <d v="2022-09-08T00:00:00"/>
    <s v="Rio de Janeiro"/>
    <x v="1"/>
    <n v="8000"/>
    <x v="4027"/>
    <x v="1"/>
  </r>
  <r>
    <d v="2022-09-08T00:00:00"/>
    <s v="Curitiba"/>
    <x v="3"/>
    <n v="1600"/>
    <x v="3085"/>
    <x v="1"/>
  </r>
  <r>
    <d v="2022-09-08T00:00:00"/>
    <s v="Guarulhos"/>
    <x v="0"/>
    <n v="4200"/>
    <x v="4028"/>
    <x v="1"/>
  </r>
  <r>
    <d v="2022-09-08T00:00:00"/>
    <s v="Campinas"/>
    <x v="0"/>
    <n v="10500"/>
    <x v="4029"/>
    <x v="0"/>
  </r>
  <r>
    <d v="2022-09-08T00:00:00"/>
    <s v="Rio de Janeiro"/>
    <x v="1"/>
    <n v="7500"/>
    <x v="4030"/>
    <x v="0"/>
  </r>
  <r>
    <d v="2022-09-08T00:00:00"/>
    <s v="Belo Horizonte"/>
    <x v="5"/>
    <n v="5300"/>
    <x v="4031"/>
    <x v="0"/>
  </r>
  <r>
    <d v="2022-09-08T00:00:00"/>
    <s v="Goiânia"/>
    <x v="2"/>
    <n v="10600"/>
    <x v="4032"/>
    <x v="0"/>
  </r>
  <r>
    <d v="2022-09-09T00:00:00"/>
    <s v="Belo Horizonte"/>
    <x v="5"/>
    <n v="5300"/>
    <x v="4033"/>
    <x v="1"/>
  </r>
  <r>
    <d v="2022-09-10T00:00:00"/>
    <s v="Goiânia"/>
    <x v="2"/>
    <n v="5600"/>
    <x v="4034"/>
    <x v="1"/>
  </r>
  <r>
    <d v="2022-09-10T00:00:00"/>
    <s v="Campinas"/>
    <x v="0"/>
    <n v="12500"/>
    <x v="4035"/>
    <x v="0"/>
  </r>
  <r>
    <d v="2022-09-10T00:00:00"/>
    <s v="São Paulo"/>
    <x v="0"/>
    <n v="4200"/>
    <x v="4036"/>
    <x v="0"/>
  </r>
  <r>
    <d v="2022-09-10T00:00:00"/>
    <s v="Niterói"/>
    <x v="1"/>
    <n v="26500"/>
    <x v="833"/>
    <x v="0"/>
  </r>
  <r>
    <d v="2022-09-10T00:00:00"/>
    <s v="Niterói"/>
    <x v="1"/>
    <n v="10600"/>
    <x v="4037"/>
    <x v="1"/>
  </r>
  <r>
    <d v="2022-09-10T00:00:00"/>
    <s v="Belo Horizonte"/>
    <x v="5"/>
    <n v="6400"/>
    <x v="4038"/>
    <x v="0"/>
  </r>
  <r>
    <d v="2022-09-10T00:00:00"/>
    <s v="Campinas"/>
    <x v="0"/>
    <n v="5000"/>
    <x v="1719"/>
    <x v="0"/>
  </r>
  <r>
    <d v="2022-09-10T00:00:00"/>
    <s v="São Paulo"/>
    <x v="0"/>
    <n v="26500"/>
    <x v="4039"/>
    <x v="0"/>
  </r>
  <r>
    <d v="2022-09-10T00:00:00"/>
    <s v="São Paulo"/>
    <x v="0"/>
    <n v="21200"/>
    <x v="4040"/>
    <x v="0"/>
  </r>
  <r>
    <d v="2022-09-10T00:00:00"/>
    <s v="São Paulo"/>
    <x v="0"/>
    <n v="6300"/>
    <x v="2006"/>
    <x v="1"/>
  </r>
  <r>
    <d v="2022-09-10T00:00:00"/>
    <s v="Niterói"/>
    <x v="1"/>
    <n v="6800"/>
    <x v="4041"/>
    <x v="1"/>
  </r>
  <r>
    <d v="2022-09-10T00:00:00"/>
    <s v="Guarulhos"/>
    <x v="0"/>
    <n v="15900"/>
    <x v="4042"/>
    <x v="1"/>
  </r>
  <r>
    <d v="2022-09-10T00:00:00"/>
    <s v="Guarulhos"/>
    <x v="0"/>
    <n v="21200"/>
    <x v="4043"/>
    <x v="1"/>
  </r>
  <r>
    <d v="2022-09-10T00:00:00"/>
    <s v="São Paulo"/>
    <x v="0"/>
    <n v="2100"/>
    <x v="2255"/>
    <x v="0"/>
  </r>
  <r>
    <d v="2022-09-10T00:00:00"/>
    <s v="Campinas"/>
    <x v="0"/>
    <n v="17000"/>
    <x v="4044"/>
    <x v="0"/>
  </r>
  <r>
    <d v="2022-09-10T00:00:00"/>
    <s v="Recife"/>
    <x v="6"/>
    <n v="7000"/>
    <x v="1226"/>
    <x v="1"/>
  </r>
  <r>
    <d v="2022-09-10T00:00:00"/>
    <s v="Goiânia"/>
    <x v="2"/>
    <n v="4800"/>
    <x v="4045"/>
    <x v="0"/>
  </r>
  <r>
    <d v="2022-09-10T00:00:00"/>
    <s v="Rio de Janeiro"/>
    <x v="1"/>
    <n v="5300"/>
    <x v="4046"/>
    <x v="0"/>
  </r>
  <r>
    <d v="2022-09-10T00:00:00"/>
    <s v="São Paulo"/>
    <x v="0"/>
    <n v="17000"/>
    <x v="4047"/>
    <x v="1"/>
  </r>
  <r>
    <d v="2022-09-10T00:00:00"/>
    <s v="Curitiba"/>
    <x v="3"/>
    <n v="14000"/>
    <x v="4048"/>
    <x v="1"/>
  </r>
  <r>
    <d v="2022-09-10T00:00:00"/>
    <s v="São Paulo"/>
    <x v="0"/>
    <n v="4200"/>
    <x v="4049"/>
    <x v="0"/>
  </r>
  <r>
    <d v="2022-09-10T00:00:00"/>
    <s v="Rio de Janeiro"/>
    <x v="1"/>
    <n v="4800"/>
    <x v="498"/>
    <x v="0"/>
  </r>
  <r>
    <d v="2022-09-10T00:00:00"/>
    <s v="Campinas"/>
    <x v="0"/>
    <n v="4800"/>
    <x v="4050"/>
    <x v="0"/>
  </r>
  <r>
    <d v="2022-09-10T00:00:00"/>
    <s v="São Paulo"/>
    <x v="0"/>
    <n v="5000"/>
    <x v="4051"/>
    <x v="1"/>
  </r>
  <r>
    <d v="2022-09-10T00:00:00"/>
    <s v="Curitiba"/>
    <x v="3"/>
    <n v="2100"/>
    <x v="1833"/>
    <x v="0"/>
  </r>
  <r>
    <d v="2022-09-11T00:00:00"/>
    <s v="Belo Horizonte"/>
    <x v="5"/>
    <n v="12500"/>
    <x v="4052"/>
    <x v="0"/>
  </r>
  <r>
    <d v="2022-09-12T00:00:00"/>
    <s v="Niterói"/>
    <x v="1"/>
    <n v="17500"/>
    <x v="4053"/>
    <x v="0"/>
  </r>
  <r>
    <d v="2022-09-12T00:00:00"/>
    <s v="Campinas"/>
    <x v="0"/>
    <n v="5300"/>
    <x v="4054"/>
    <x v="1"/>
  </r>
  <r>
    <d v="2022-09-12T00:00:00"/>
    <s v="Belo Horizonte"/>
    <x v="5"/>
    <n v="17500"/>
    <x v="4055"/>
    <x v="0"/>
  </r>
  <r>
    <d v="2022-09-12T00:00:00"/>
    <s v="Guarulhos"/>
    <x v="0"/>
    <n v="10000"/>
    <x v="4056"/>
    <x v="0"/>
  </r>
  <r>
    <d v="2022-09-12T00:00:00"/>
    <s v="Rio de Janeiro"/>
    <x v="1"/>
    <n v="14000"/>
    <x v="4057"/>
    <x v="0"/>
  </r>
  <r>
    <d v="2022-09-13T00:00:00"/>
    <s v="São Paulo"/>
    <x v="0"/>
    <n v="10000"/>
    <x v="4058"/>
    <x v="1"/>
  </r>
  <r>
    <d v="2022-09-13T00:00:00"/>
    <s v="Guarulhos"/>
    <x v="0"/>
    <n v="2500"/>
    <x v="4059"/>
    <x v="0"/>
  </r>
  <r>
    <d v="2022-09-13T00:00:00"/>
    <s v="Rio de Janeiro"/>
    <x v="1"/>
    <n v="6300"/>
    <x v="1594"/>
    <x v="1"/>
  </r>
  <r>
    <d v="2022-09-13T00:00:00"/>
    <s v="Curitiba"/>
    <x v="3"/>
    <n v="5600"/>
    <x v="825"/>
    <x v="0"/>
  </r>
  <r>
    <d v="2022-09-13T00:00:00"/>
    <s v="Campinas"/>
    <x v="0"/>
    <n v="2800"/>
    <x v="4060"/>
    <x v="0"/>
  </r>
  <r>
    <d v="2022-09-13T00:00:00"/>
    <s v="Porto Alegre"/>
    <x v="4"/>
    <n v="5000"/>
    <x v="4061"/>
    <x v="1"/>
  </r>
  <r>
    <d v="2022-09-13T00:00:00"/>
    <s v="Campinas"/>
    <x v="0"/>
    <n v="7500"/>
    <x v="1191"/>
    <x v="0"/>
  </r>
  <r>
    <d v="2022-09-13T00:00:00"/>
    <s v="Goiânia"/>
    <x v="2"/>
    <n v="5300"/>
    <x v="4062"/>
    <x v="0"/>
  </r>
  <r>
    <d v="2022-09-13T00:00:00"/>
    <s v="Belo Horizonte"/>
    <x v="5"/>
    <n v="10000"/>
    <x v="4063"/>
    <x v="0"/>
  </r>
  <r>
    <d v="2022-09-14T00:00:00"/>
    <s v="São Paulo"/>
    <x v="0"/>
    <n v="5300"/>
    <x v="4064"/>
    <x v="0"/>
  </r>
  <r>
    <d v="2022-09-15T00:00:00"/>
    <s v="Niterói"/>
    <x v="1"/>
    <n v="7500"/>
    <x v="4065"/>
    <x v="1"/>
  </r>
  <r>
    <d v="2022-09-15T00:00:00"/>
    <s v="Guarulhos"/>
    <x v="0"/>
    <n v="5600"/>
    <x v="4066"/>
    <x v="0"/>
  </r>
  <r>
    <d v="2022-09-16T00:00:00"/>
    <s v="Rio de Janeiro"/>
    <x v="1"/>
    <n v="6800"/>
    <x v="4067"/>
    <x v="1"/>
  </r>
  <r>
    <d v="2022-09-16T00:00:00"/>
    <s v="São Paulo"/>
    <x v="0"/>
    <n v="26500"/>
    <x v="4068"/>
    <x v="0"/>
  </r>
  <r>
    <d v="2022-09-16T00:00:00"/>
    <s v="Guarulhos"/>
    <x v="0"/>
    <n v="13600"/>
    <x v="4069"/>
    <x v="1"/>
  </r>
  <r>
    <d v="2022-09-16T00:00:00"/>
    <s v="Belo Horizonte"/>
    <x v="5"/>
    <n v="5300"/>
    <x v="4070"/>
    <x v="0"/>
  </r>
  <r>
    <d v="2022-09-16T00:00:00"/>
    <s v="Goiânia"/>
    <x v="2"/>
    <n v="10200"/>
    <x v="4071"/>
    <x v="0"/>
  </r>
  <r>
    <d v="2022-09-17T00:00:00"/>
    <s v="Rio de Janeiro"/>
    <x v="1"/>
    <n v="7000"/>
    <x v="2658"/>
    <x v="1"/>
  </r>
  <r>
    <d v="2022-09-17T00:00:00"/>
    <s v="Porto Alegre"/>
    <x v="4"/>
    <n v="4200"/>
    <x v="4072"/>
    <x v="1"/>
  </r>
  <r>
    <d v="2022-09-17T00:00:00"/>
    <s v="Goiânia"/>
    <x v="2"/>
    <n v="26500"/>
    <x v="4073"/>
    <x v="0"/>
  </r>
  <r>
    <d v="2022-09-17T00:00:00"/>
    <s v="São Paulo"/>
    <x v="0"/>
    <n v="8000"/>
    <x v="4074"/>
    <x v="1"/>
  </r>
  <r>
    <d v="2022-09-17T00:00:00"/>
    <s v="Belo Horizonte"/>
    <x v="5"/>
    <n v="4200"/>
    <x v="4075"/>
    <x v="0"/>
  </r>
  <r>
    <d v="2022-09-18T00:00:00"/>
    <s v="Belo Horizonte"/>
    <x v="5"/>
    <n v="26500"/>
    <x v="4076"/>
    <x v="1"/>
  </r>
  <r>
    <d v="2022-09-18T00:00:00"/>
    <s v="Rio de Janeiro"/>
    <x v="1"/>
    <n v="4200"/>
    <x v="4077"/>
    <x v="1"/>
  </r>
  <r>
    <d v="2022-09-18T00:00:00"/>
    <s v="Campinas"/>
    <x v="0"/>
    <n v="4200"/>
    <x v="4078"/>
    <x v="1"/>
  </r>
  <r>
    <d v="2022-09-18T00:00:00"/>
    <s v="Campinas"/>
    <x v="0"/>
    <n v="1600"/>
    <x v="4079"/>
    <x v="0"/>
  </r>
  <r>
    <d v="2022-09-19T00:00:00"/>
    <s v="Goiânia"/>
    <x v="2"/>
    <n v="21200"/>
    <x v="4080"/>
    <x v="1"/>
  </r>
  <r>
    <d v="2022-09-19T00:00:00"/>
    <s v="Belo Horizonte"/>
    <x v="5"/>
    <n v="17500"/>
    <x v="445"/>
    <x v="1"/>
  </r>
  <r>
    <d v="2022-09-19T00:00:00"/>
    <s v="Goiânia"/>
    <x v="2"/>
    <n v="15900"/>
    <x v="4081"/>
    <x v="0"/>
  </r>
  <r>
    <d v="2022-09-19T00:00:00"/>
    <s v="Rio de Janeiro"/>
    <x v="1"/>
    <n v="15900"/>
    <x v="4082"/>
    <x v="0"/>
  </r>
  <r>
    <d v="2022-09-19T00:00:00"/>
    <s v="São Paulo"/>
    <x v="0"/>
    <n v="3200"/>
    <x v="2486"/>
    <x v="0"/>
  </r>
  <r>
    <d v="2022-09-19T00:00:00"/>
    <s v="Belo Horizonte"/>
    <x v="5"/>
    <n v="3500"/>
    <x v="4083"/>
    <x v="0"/>
  </r>
  <r>
    <d v="2022-09-19T00:00:00"/>
    <s v="Niterói"/>
    <x v="1"/>
    <n v="2100"/>
    <x v="4084"/>
    <x v="1"/>
  </r>
  <r>
    <d v="2022-09-20T00:00:00"/>
    <s v="Niterói"/>
    <x v="1"/>
    <n v="3200"/>
    <x v="4085"/>
    <x v="0"/>
  </r>
  <r>
    <d v="2022-09-20T00:00:00"/>
    <s v="Curitiba"/>
    <x v="3"/>
    <n v="10000"/>
    <x v="4086"/>
    <x v="1"/>
  </r>
  <r>
    <d v="2022-09-20T00:00:00"/>
    <s v="Guarulhos"/>
    <x v="0"/>
    <n v="17500"/>
    <x v="4087"/>
    <x v="1"/>
  </r>
  <r>
    <d v="2022-09-20T00:00:00"/>
    <s v="Goiânia"/>
    <x v="2"/>
    <n v="17000"/>
    <x v="4088"/>
    <x v="1"/>
  </r>
  <r>
    <d v="2022-09-20T00:00:00"/>
    <s v="Campinas"/>
    <x v="0"/>
    <n v="4200"/>
    <x v="2779"/>
    <x v="1"/>
  </r>
  <r>
    <d v="2022-09-20T00:00:00"/>
    <s v="Goiânia"/>
    <x v="2"/>
    <n v="4800"/>
    <x v="4089"/>
    <x v="1"/>
  </r>
  <r>
    <d v="2022-09-20T00:00:00"/>
    <s v="Belo Horizonte"/>
    <x v="5"/>
    <n v="17000"/>
    <x v="4090"/>
    <x v="0"/>
  </r>
  <r>
    <d v="2022-09-20T00:00:00"/>
    <s v="Campinas"/>
    <x v="0"/>
    <n v="8000"/>
    <x v="3776"/>
    <x v="0"/>
  </r>
  <r>
    <d v="2022-09-20T00:00:00"/>
    <s v="Belo Horizonte"/>
    <x v="5"/>
    <n v="2800"/>
    <x v="530"/>
    <x v="0"/>
  </r>
  <r>
    <d v="2022-09-20T00:00:00"/>
    <s v="Rio de Janeiro"/>
    <x v="1"/>
    <n v="2100"/>
    <x v="4091"/>
    <x v="1"/>
  </r>
  <r>
    <d v="2022-09-20T00:00:00"/>
    <s v="Rio de Janeiro"/>
    <x v="1"/>
    <n v="21200"/>
    <x v="445"/>
    <x v="1"/>
  </r>
  <r>
    <d v="2022-09-20T00:00:00"/>
    <s v="Niterói"/>
    <x v="1"/>
    <n v="5600"/>
    <x v="4092"/>
    <x v="0"/>
  </r>
  <r>
    <d v="2022-09-21T00:00:00"/>
    <s v="Goiânia"/>
    <x v="2"/>
    <n v="5300"/>
    <x v="4093"/>
    <x v="1"/>
  </r>
  <r>
    <d v="2022-09-21T00:00:00"/>
    <s v="São Paulo"/>
    <x v="0"/>
    <n v="12500"/>
    <x v="1295"/>
    <x v="1"/>
  </r>
  <r>
    <d v="2022-09-22T00:00:00"/>
    <s v="Goiânia"/>
    <x v="2"/>
    <n v="7000"/>
    <x v="858"/>
    <x v="1"/>
  </r>
  <r>
    <d v="2022-09-22T00:00:00"/>
    <s v="São Paulo"/>
    <x v="0"/>
    <n v="26500"/>
    <x v="4094"/>
    <x v="1"/>
  </r>
  <r>
    <d v="2022-09-22T00:00:00"/>
    <s v="São Paulo"/>
    <x v="0"/>
    <n v="10000"/>
    <x v="4095"/>
    <x v="0"/>
  </r>
  <r>
    <d v="2022-09-22T00:00:00"/>
    <s v="Guarulhos"/>
    <x v="0"/>
    <n v="14000"/>
    <x v="4096"/>
    <x v="0"/>
  </r>
  <r>
    <d v="2022-09-23T00:00:00"/>
    <s v="São Paulo"/>
    <x v="0"/>
    <n v="10600"/>
    <x v="4097"/>
    <x v="0"/>
  </r>
  <r>
    <d v="2022-09-23T00:00:00"/>
    <s v="Guarulhos"/>
    <x v="0"/>
    <n v="3200"/>
    <x v="4098"/>
    <x v="1"/>
  </r>
  <r>
    <d v="2022-09-23T00:00:00"/>
    <s v="Campinas"/>
    <x v="0"/>
    <n v="7000"/>
    <x v="4099"/>
    <x v="1"/>
  </r>
  <r>
    <d v="2022-09-23T00:00:00"/>
    <s v="Recife"/>
    <x v="6"/>
    <n v="21200"/>
    <x v="4100"/>
    <x v="1"/>
  </r>
  <r>
    <d v="2022-09-23T00:00:00"/>
    <s v="Rio de Janeiro"/>
    <x v="1"/>
    <n v="14000"/>
    <x v="4101"/>
    <x v="0"/>
  </r>
  <r>
    <d v="2022-09-23T00:00:00"/>
    <s v="Recife"/>
    <x v="6"/>
    <n v="26500"/>
    <x v="4102"/>
    <x v="1"/>
  </r>
  <r>
    <d v="2022-09-23T00:00:00"/>
    <s v="Niterói"/>
    <x v="1"/>
    <n v="6800"/>
    <x v="4103"/>
    <x v="1"/>
  </r>
  <r>
    <d v="2022-09-23T00:00:00"/>
    <s v="Belo Horizonte"/>
    <x v="5"/>
    <n v="7500"/>
    <x v="4104"/>
    <x v="1"/>
  </r>
  <r>
    <d v="2022-09-24T00:00:00"/>
    <s v="Guarulhos"/>
    <x v="0"/>
    <n v="21200"/>
    <x v="4105"/>
    <x v="1"/>
  </r>
  <r>
    <d v="2022-09-25T00:00:00"/>
    <s v="Goiânia"/>
    <x v="2"/>
    <n v="21200"/>
    <x v="4106"/>
    <x v="0"/>
  </r>
  <r>
    <d v="2022-09-25T00:00:00"/>
    <s v="Belo Horizonte"/>
    <x v="5"/>
    <n v="21200"/>
    <x v="4107"/>
    <x v="0"/>
  </r>
  <r>
    <d v="2022-09-26T00:00:00"/>
    <s v="Porto Alegre"/>
    <x v="4"/>
    <n v="10000"/>
    <x v="4108"/>
    <x v="1"/>
  </r>
  <r>
    <d v="2022-09-26T00:00:00"/>
    <s v="Goiânia"/>
    <x v="2"/>
    <n v="5000"/>
    <x v="4109"/>
    <x v="1"/>
  </r>
  <r>
    <d v="2022-09-26T00:00:00"/>
    <s v="Guarulhos"/>
    <x v="0"/>
    <n v="6300"/>
    <x v="4110"/>
    <x v="0"/>
  </r>
  <r>
    <d v="2022-09-26T00:00:00"/>
    <s v="Guarulhos"/>
    <x v="0"/>
    <n v="26500"/>
    <x v="1038"/>
    <x v="0"/>
  </r>
  <r>
    <d v="2022-09-26T00:00:00"/>
    <s v="Campinas"/>
    <x v="0"/>
    <n v="1400"/>
    <x v="4111"/>
    <x v="0"/>
  </r>
  <r>
    <d v="2022-09-26T00:00:00"/>
    <s v="Niterói"/>
    <x v="1"/>
    <n v="6300"/>
    <x v="4112"/>
    <x v="1"/>
  </r>
  <r>
    <d v="2022-09-26T00:00:00"/>
    <s v="Niterói"/>
    <x v="1"/>
    <n v="17500"/>
    <x v="4113"/>
    <x v="0"/>
  </r>
  <r>
    <d v="2022-09-26T00:00:00"/>
    <s v="Campinas"/>
    <x v="0"/>
    <n v="10600"/>
    <x v="4114"/>
    <x v="1"/>
  </r>
  <r>
    <d v="2022-09-27T00:00:00"/>
    <s v="Niterói"/>
    <x v="1"/>
    <n v="10600"/>
    <x v="4115"/>
    <x v="0"/>
  </r>
  <r>
    <d v="2022-09-28T00:00:00"/>
    <s v="Porto Alegre"/>
    <x v="4"/>
    <n v="8000"/>
    <x v="4116"/>
    <x v="1"/>
  </r>
  <r>
    <d v="2022-09-28T00:00:00"/>
    <s v="Guarulhos"/>
    <x v="0"/>
    <n v="10600"/>
    <x v="4075"/>
    <x v="0"/>
  </r>
  <r>
    <d v="2022-09-28T00:00:00"/>
    <s v="Guarulhos"/>
    <x v="0"/>
    <n v="15900"/>
    <x v="716"/>
    <x v="0"/>
  </r>
  <r>
    <d v="2022-09-29T00:00:00"/>
    <s v="Rio de Janeiro"/>
    <x v="1"/>
    <n v="26500"/>
    <x v="4117"/>
    <x v="0"/>
  </r>
  <r>
    <d v="2022-09-30T00:00:00"/>
    <s v="Guarulhos"/>
    <x v="0"/>
    <n v="26500"/>
    <x v="4118"/>
    <x v="1"/>
  </r>
  <r>
    <d v="2022-09-30T00:00:00"/>
    <s v="Porto Alegre"/>
    <x v="4"/>
    <n v="8400"/>
    <x v="1208"/>
    <x v="0"/>
  </r>
  <r>
    <d v="2022-09-30T00:00:00"/>
    <s v="São Paulo"/>
    <x v="0"/>
    <n v="3200"/>
    <x v="4119"/>
    <x v="0"/>
  </r>
  <r>
    <d v="2022-09-30T00:00:00"/>
    <s v="Guarulhos"/>
    <x v="0"/>
    <n v="17000"/>
    <x v="4120"/>
    <x v="1"/>
  </r>
  <r>
    <d v="2022-09-30T00:00:00"/>
    <s v="Guarulhos"/>
    <x v="0"/>
    <n v="2500"/>
    <x v="4121"/>
    <x v="1"/>
  </r>
  <r>
    <d v="2022-09-30T00:00:00"/>
    <s v="Porto Alegre"/>
    <x v="4"/>
    <n v="26500"/>
    <x v="4122"/>
    <x v="0"/>
  </r>
  <r>
    <d v="2022-09-30T00:00:00"/>
    <s v="Rio de Janeiro"/>
    <x v="1"/>
    <n v="8000"/>
    <x v="4123"/>
    <x v="1"/>
  </r>
  <r>
    <d v="2022-09-30T00:00:00"/>
    <s v="Belo Horizonte"/>
    <x v="5"/>
    <n v="21200"/>
    <x v="4124"/>
    <x v="1"/>
  </r>
  <r>
    <d v="2022-09-30T00:00:00"/>
    <s v="Belo Horizonte"/>
    <x v="5"/>
    <n v="3400"/>
    <x v="4125"/>
    <x v="0"/>
  </r>
  <r>
    <d v="2022-09-30T00:00:00"/>
    <s v="Rio de Janeiro"/>
    <x v="1"/>
    <n v="2500"/>
    <x v="4126"/>
    <x v="0"/>
  </r>
  <r>
    <d v="2022-09-30T00:00:00"/>
    <s v="Campinas"/>
    <x v="0"/>
    <n v="2500"/>
    <x v="4127"/>
    <x v="1"/>
  </r>
  <r>
    <d v="2022-09-30T00:00:00"/>
    <s v="Porto Alegre"/>
    <x v="4"/>
    <n v="5000"/>
    <x v="4128"/>
    <x v="1"/>
  </r>
  <r>
    <d v="2022-09-30T00:00:00"/>
    <s v="Campinas"/>
    <x v="0"/>
    <n v="10200"/>
    <x v="4129"/>
    <x v="0"/>
  </r>
  <r>
    <d v="2022-09-30T00:00:00"/>
    <s v="Curitiba"/>
    <x v="3"/>
    <n v="12500"/>
    <x v="1262"/>
    <x v="1"/>
  </r>
  <r>
    <d v="2022-09-30T00:00:00"/>
    <s v="Curitiba"/>
    <x v="3"/>
    <n v="21200"/>
    <x v="4130"/>
    <x v="1"/>
  </r>
  <r>
    <d v="2022-09-30T00:00:00"/>
    <s v="Guarulhos"/>
    <x v="0"/>
    <n v="2500"/>
    <x v="1824"/>
    <x v="1"/>
  </r>
  <r>
    <d v="2022-09-30T00:00:00"/>
    <s v="Rio de Janeiro"/>
    <x v="1"/>
    <n v="26500"/>
    <x v="4131"/>
    <x v="1"/>
  </r>
  <r>
    <d v="2022-09-30T00:00:00"/>
    <s v="Campinas"/>
    <x v="0"/>
    <n v="5600"/>
    <x v="4132"/>
    <x v="1"/>
  </r>
  <r>
    <d v="2022-09-30T00:00:00"/>
    <s v="Porto Alegre"/>
    <x v="4"/>
    <n v="17500"/>
    <x v="4133"/>
    <x v="0"/>
  </r>
  <r>
    <d v="2022-09-30T00:00:00"/>
    <s v="Guarulhos"/>
    <x v="0"/>
    <n v="4200"/>
    <x v="4134"/>
    <x v="1"/>
  </r>
  <r>
    <d v="2022-09-30T00:00:00"/>
    <s v="Niterói"/>
    <x v="1"/>
    <n v="1400"/>
    <x v="4135"/>
    <x v="1"/>
  </r>
  <r>
    <d v="2022-09-30T00:00:00"/>
    <s v="Goiânia"/>
    <x v="2"/>
    <n v="15900"/>
    <x v="4136"/>
    <x v="0"/>
  </r>
  <r>
    <d v="2022-09-30T00:00:00"/>
    <s v="Guarulhos"/>
    <x v="0"/>
    <n v="6800"/>
    <x v="4137"/>
    <x v="1"/>
  </r>
  <r>
    <d v="2022-09-30T00:00:00"/>
    <s v="Curitiba"/>
    <x v="3"/>
    <n v="7500"/>
    <x v="4138"/>
    <x v="1"/>
  </r>
  <r>
    <d v="2022-10-01T00:00:00"/>
    <s v="Niterói"/>
    <x v="1"/>
    <n v="7500"/>
    <x v="4139"/>
    <x v="1"/>
  </r>
  <r>
    <d v="2022-10-01T00:00:00"/>
    <s v="São Paulo"/>
    <x v="0"/>
    <n v="7000"/>
    <x v="4140"/>
    <x v="0"/>
  </r>
  <r>
    <d v="2022-10-01T00:00:00"/>
    <s v="Rio de Janeiro"/>
    <x v="1"/>
    <n v="6400"/>
    <x v="4141"/>
    <x v="0"/>
  </r>
  <r>
    <d v="2022-10-01T00:00:00"/>
    <s v="São Paulo"/>
    <x v="0"/>
    <n v="3400"/>
    <x v="3838"/>
    <x v="1"/>
  </r>
  <r>
    <d v="2022-10-01T00:00:00"/>
    <s v="Porto Alegre"/>
    <x v="4"/>
    <n v="10600"/>
    <x v="2978"/>
    <x v="1"/>
  </r>
  <r>
    <d v="2022-10-01T00:00:00"/>
    <s v="Niterói"/>
    <x v="1"/>
    <n v="14000"/>
    <x v="4142"/>
    <x v="0"/>
  </r>
  <r>
    <d v="2022-10-01T00:00:00"/>
    <s v="São Paulo"/>
    <x v="0"/>
    <n v="15900"/>
    <x v="2846"/>
    <x v="1"/>
  </r>
  <r>
    <d v="2022-10-01T00:00:00"/>
    <s v="Campinas"/>
    <x v="0"/>
    <n v="3400"/>
    <x v="4143"/>
    <x v="1"/>
  </r>
  <r>
    <d v="2022-10-01T00:00:00"/>
    <s v="Belo Horizonte"/>
    <x v="5"/>
    <n v="8000"/>
    <x v="4144"/>
    <x v="1"/>
  </r>
  <r>
    <d v="2022-10-01T00:00:00"/>
    <s v="Campinas"/>
    <x v="0"/>
    <n v="13600"/>
    <x v="4145"/>
    <x v="1"/>
  </r>
  <r>
    <d v="2022-10-01T00:00:00"/>
    <s v="Goiânia"/>
    <x v="2"/>
    <n v="2500"/>
    <x v="4146"/>
    <x v="0"/>
  </r>
  <r>
    <d v="2022-10-01T00:00:00"/>
    <s v="Belo Horizonte"/>
    <x v="5"/>
    <n v="2800"/>
    <x v="4147"/>
    <x v="0"/>
  </r>
  <r>
    <d v="2022-10-01T00:00:00"/>
    <s v="São Paulo"/>
    <x v="0"/>
    <n v="15900"/>
    <x v="4148"/>
    <x v="0"/>
  </r>
  <r>
    <d v="2022-10-01T00:00:00"/>
    <s v="Campinas"/>
    <x v="0"/>
    <n v="17000"/>
    <x v="4149"/>
    <x v="1"/>
  </r>
  <r>
    <d v="2022-10-01T00:00:00"/>
    <s v="Rio de Janeiro"/>
    <x v="1"/>
    <n v="6400"/>
    <x v="4150"/>
    <x v="0"/>
  </r>
  <r>
    <d v="2022-10-01T00:00:00"/>
    <s v="Campinas"/>
    <x v="0"/>
    <n v="2500"/>
    <x v="2891"/>
    <x v="0"/>
  </r>
  <r>
    <d v="2022-10-02T00:00:00"/>
    <s v="Campinas"/>
    <x v="0"/>
    <n v="5300"/>
    <x v="2251"/>
    <x v="1"/>
  </r>
  <r>
    <d v="2022-10-02T00:00:00"/>
    <s v="Belo Horizonte"/>
    <x v="5"/>
    <n v="2800"/>
    <x v="4151"/>
    <x v="1"/>
  </r>
  <r>
    <d v="2022-10-02T00:00:00"/>
    <s v="Campinas"/>
    <x v="0"/>
    <n v="8000"/>
    <x v="4152"/>
    <x v="1"/>
  </r>
  <r>
    <d v="2022-10-02T00:00:00"/>
    <s v="São Paulo"/>
    <x v="0"/>
    <n v="12500"/>
    <x v="4153"/>
    <x v="1"/>
  </r>
  <r>
    <d v="2022-10-02T00:00:00"/>
    <s v="Belo Horizonte"/>
    <x v="5"/>
    <n v="7500"/>
    <x v="4154"/>
    <x v="0"/>
  </r>
  <r>
    <d v="2022-10-03T00:00:00"/>
    <s v="Goiânia"/>
    <x v="2"/>
    <n v="12500"/>
    <x v="4155"/>
    <x v="0"/>
  </r>
  <r>
    <d v="2022-10-03T00:00:00"/>
    <s v="São Paulo"/>
    <x v="0"/>
    <n v="2500"/>
    <x v="4156"/>
    <x v="1"/>
  </r>
  <r>
    <d v="2022-10-03T00:00:00"/>
    <s v="Rio de Janeiro"/>
    <x v="1"/>
    <n v="26500"/>
    <x v="4157"/>
    <x v="0"/>
  </r>
  <r>
    <d v="2022-10-04T00:00:00"/>
    <s v="São Paulo"/>
    <x v="0"/>
    <n v="10200"/>
    <x v="4158"/>
    <x v="0"/>
  </r>
  <r>
    <d v="2022-10-04T00:00:00"/>
    <s v="Belo Horizonte"/>
    <x v="5"/>
    <n v="10200"/>
    <x v="4159"/>
    <x v="0"/>
  </r>
  <r>
    <d v="2022-10-04T00:00:00"/>
    <s v="Rio de Janeiro"/>
    <x v="1"/>
    <n v="10000"/>
    <x v="4160"/>
    <x v="0"/>
  </r>
  <r>
    <d v="2022-10-04T00:00:00"/>
    <s v="Niterói"/>
    <x v="1"/>
    <n v="15900"/>
    <x v="946"/>
    <x v="0"/>
  </r>
  <r>
    <d v="2022-10-04T00:00:00"/>
    <s v="Campinas"/>
    <x v="0"/>
    <n v="13600"/>
    <x v="4161"/>
    <x v="0"/>
  </r>
  <r>
    <d v="2022-10-04T00:00:00"/>
    <s v="São Paulo"/>
    <x v="0"/>
    <n v="5300"/>
    <x v="1319"/>
    <x v="1"/>
  </r>
  <r>
    <d v="2022-10-04T00:00:00"/>
    <s v="Campinas"/>
    <x v="0"/>
    <n v="1400"/>
    <x v="4162"/>
    <x v="0"/>
  </r>
  <r>
    <d v="2022-10-04T00:00:00"/>
    <s v="Rio de Janeiro"/>
    <x v="1"/>
    <n v="2800"/>
    <x v="4163"/>
    <x v="1"/>
  </r>
  <r>
    <d v="2022-10-05T00:00:00"/>
    <s v="Porto Alegre"/>
    <x v="4"/>
    <n v="10500"/>
    <x v="4164"/>
    <x v="1"/>
  </r>
  <r>
    <d v="2022-10-06T00:00:00"/>
    <s v="Niterói"/>
    <x v="1"/>
    <n v="2100"/>
    <x v="4165"/>
    <x v="0"/>
  </r>
  <r>
    <d v="2022-10-06T00:00:00"/>
    <s v="Niterói"/>
    <x v="1"/>
    <n v="3500"/>
    <x v="4166"/>
    <x v="1"/>
  </r>
  <r>
    <d v="2022-10-06T00:00:00"/>
    <s v="Guarulhos"/>
    <x v="0"/>
    <n v="10000"/>
    <x v="336"/>
    <x v="0"/>
  </r>
  <r>
    <d v="2022-10-06T00:00:00"/>
    <s v="Niterói"/>
    <x v="1"/>
    <n v="2100"/>
    <x v="4167"/>
    <x v="0"/>
  </r>
  <r>
    <d v="2022-10-06T00:00:00"/>
    <s v="Belo Horizonte"/>
    <x v="5"/>
    <n v="7500"/>
    <x v="4168"/>
    <x v="1"/>
  </r>
  <r>
    <d v="2022-10-07T00:00:00"/>
    <s v="Belo Horizonte"/>
    <x v="5"/>
    <n v="15900"/>
    <x v="4169"/>
    <x v="0"/>
  </r>
  <r>
    <d v="2022-10-08T00:00:00"/>
    <s v="Guarulhos"/>
    <x v="0"/>
    <n v="7000"/>
    <x v="4170"/>
    <x v="0"/>
  </r>
  <r>
    <d v="2022-10-08T00:00:00"/>
    <s v="Goiânia"/>
    <x v="2"/>
    <n v="10000"/>
    <x v="4171"/>
    <x v="0"/>
  </r>
  <r>
    <d v="2022-10-08T00:00:00"/>
    <s v="Belo Horizonte"/>
    <x v="5"/>
    <n v="12500"/>
    <x v="4172"/>
    <x v="1"/>
  </r>
  <r>
    <d v="2022-10-08T00:00:00"/>
    <s v="Guarulhos"/>
    <x v="0"/>
    <n v="10600"/>
    <x v="4173"/>
    <x v="0"/>
  </r>
  <r>
    <d v="2022-10-08T00:00:00"/>
    <s v="Goiânia"/>
    <x v="2"/>
    <n v="5300"/>
    <x v="4174"/>
    <x v="0"/>
  </r>
  <r>
    <d v="2022-10-08T00:00:00"/>
    <s v="Goiânia"/>
    <x v="2"/>
    <n v="6300"/>
    <x v="4175"/>
    <x v="0"/>
  </r>
  <r>
    <d v="2022-10-08T00:00:00"/>
    <s v="Rio de Janeiro"/>
    <x v="1"/>
    <n v="10500"/>
    <x v="4176"/>
    <x v="1"/>
  </r>
  <r>
    <d v="2022-10-08T00:00:00"/>
    <s v="Porto Alegre"/>
    <x v="4"/>
    <n v="7500"/>
    <x v="4177"/>
    <x v="1"/>
  </r>
  <r>
    <d v="2022-10-08T00:00:00"/>
    <s v="Goiânia"/>
    <x v="2"/>
    <n v="10600"/>
    <x v="4178"/>
    <x v="0"/>
  </r>
  <r>
    <d v="2022-10-08T00:00:00"/>
    <s v="Belo Horizonte"/>
    <x v="5"/>
    <n v="5600"/>
    <x v="4179"/>
    <x v="1"/>
  </r>
  <r>
    <d v="2022-10-08T00:00:00"/>
    <s v="Rio de Janeiro"/>
    <x v="1"/>
    <n v="10200"/>
    <x v="4180"/>
    <x v="0"/>
  </r>
  <r>
    <d v="2022-10-08T00:00:00"/>
    <s v="Belo Horizonte"/>
    <x v="5"/>
    <n v="2800"/>
    <x v="4181"/>
    <x v="0"/>
  </r>
  <r>
    <d v="2022-10-08T00:00:00"/>
    <s v="Belo Horizonte"/>
    <x v="5"/>
    <n v="21200"/>
    <x v="4182"/>
    <x v="1"/>
  </r>
  <r>
    <d v="2022-10-08T00:00:00"/>
    <s v="Campinas"/>
    <x v="0"/>
    <n v="1400"/>
    <x v="66"/>
    <x v="0"/>
  </r>
  <r>
    <d v="2022-10-08T00:00:00"/>
    <s v="Goiânia"/>
    <x v="2"/>
    <n v="10600"/>
    <x v="4183"/>
    <x v="0"/>
  </r>
  <r>
    <d v="2022-10-08T00:00:00"/>
    <s v="Guarulhos"/>
    <x v="0"/>
    <n v="12500"/>
    <x v="4089"/>
    <x v="1"/>
  </r>
  <r>
    <d v="2022-10-08T00:00:00"/>
    <s v="Niterói"/>
    <x v="1"/>
    <n v="21200"/>
    <x v="3814"/>
    <x v="0"/>
  </r>
  <r>
    <d v="2022-10-09T00:00:00"/>
    <s v="Belo Horizonte"/>
    <x v="5"/>
    <n v="4200"/>
    <x v="4184"/>
    <x v="0"/>
  </r>
  <r>
    <d v="2022-10-10T00:00:00"/>
    <s v="Rio de Janeiro"/>
    <x v="1"/>
    <n v="15900"/>
    <x v="4185"/>
    <x v="0"/>
  </r>
  <r>
    <d v="2022-10-10T00:00:00"/>
    <s v="São Paulo"/>
    <x v="0"/>
    <n v="6300"/>
    <x v="4186"/>
    <x v="1"/>
  </r>
  <r>
    <d v="2022-10-10T00:00:00"/>
    <s v="São Paulo"/>
    <x v="0"/>
    <n v="26500"/>
    <x v="4187"/>
    <x v="1"/>
  </r>
  <r>
    <d v="2022-10-10T00:00:00"/>
    <s v="Rio de Janeiro"/>
    <x v="1"/>
    <n v="1600"/>
    <x v="2944"/>
    <x v="1"/>
  </r>
  <r>
    <d v="2022-10-10T00:00:00"/>
    <s v="Recife"/>
    <x v="6"/>
    <n v="13600"/>
    <x v="4188"/>
    <x v="0"/>
  </r>
  <r>
    <d v="2022-10-10T00:00:00"/>
    <s v="Rio de Janeiro"/>
    <x v="1"/>
    <n v="10600"/>
    <x v="4189"/>
    <x v="1"/>
  </r>
  <r>
    <d v="2022-10-10T00:00:00"/>
    <s v="Curitiba"/>
    <x v="3"/>
    <n v="5600"/>
    <x v="2838"/>
    <x v="0"/>
  </r>
  <r>
    <d v="2022-10-10T00:00:00"/>
    <s v="São Paulo"/>
    <x v="0"/>
    <n v="21200"/>
    <x v="4190"/>
    <x v="0"/>
  </r>
  <r>
    <d v="2022-10-10T00:00:00"/>
    <s v="Porto Alegre"/>
    <x v="4"/>
    <n v="7000"/>
    <x v="4191"/>
    <x v="1"/>
  </r>
  <r>
    <d v="2022-10-10T00:00:00"/>
    <s v="São Paulo"/>
    <x v="0"/>
    <n v="7000"/>
    <x v="4192"/>
    <x v="0"/>
  </r>
  <r>
    <d v="2022-10-10T00:00:00"/>
    <s v="Goiânia"/>
    <x v="2"/>
    <n v="7500"/>
    <x v="4193"/>
    <x v="1"/>
  </r>
  <r>
    <d v="2022-10-10T00:00:00"/>
    <s v="Goiânia"/>
    <x v="2"/>
    <n v="13600"/>
    <x v="4194"/>
    <x v="1"/>
  </r>
  <r>
    <d v="2022-10-11T00:00:00"/>
    <s v="Curitiba"/>
    <x v="3"/>
    <n v="5300"/>
    <x v="4195"/>
    <x v="0"/>
  </r>
  <r>
    <d v="2022-10-12T00:00:00"/>
    <s v="Rio de Janeiro"/>
    <x v="1"/>
    <n v="4800"/>
    <x v="4196"/>
    <x v="1"/>
  </r>
  <r>
    <d v="2022-10-12T00:00:00"/>
    <s v="Goiânia"/>
    <x v="2"/>
    <n v="7500"/>
    <x v="4197"/>
    <x v="1"/>
  </r>
  <r>
    <d v="2022-10-12T00:00:00"/>
    <s v="Campinas"/>
    <x v="0"/>
    <n v="10600"/>
    <x v="4198"/>
    <x v="0"/>
  </r>
  <r>
    <d v="2022-10-12T00:00:00"/>
    <s v="Belo Horizonte"/>
    <x v="5"/>
    <n v="26500"/>
    <x v="4199"/>
    <x v="1"/>
  </r>
  <r>
    <d v="2022-10-12T00:00:00"/>
    <s v="Belo Horizonte"/>
    <x v="5"/>
    <n v="7500"/>
    <x v="4200"/>
    <x v="0"/>
  </r>
  <r>
    <d v="2022-10-12T00:00:00"/>
    <s v="Curitiba"/>
    <x v="3"/>
    <n v="12500"/>
    <x v="406"/>
    <x v="0"/>
  </r>
  <r>
    <d v="2022-10-12T00:00:00"/>
    <s v="São Paulo"/>
    <x v="0"/>
    <n v="3500"/>
    <x v="3205"/>
    <x v="0"/>
  </r>
  <r>
    <d v="2022-10-12T00:00:00"/>
    <s v="Rio de Janeiro"/>
    <x v="1"/>
    <n v="4800"/>
    <x v="1521"/>
    <x v="0"/>
  </r>
  <r>
    <d v="2022-10-13T00:00:00"/>
    <s v="Goiânia"/>
    <x v="2"/>
    <n v="26500"/>
    <x v="4201"/>
    <x v="1"/>
  </r>
  <r>
    <d v="2022-10-14T00:00:00"/>
    <s v="Niterói"/>
    <x v="1"/>
    <n v="4800"/>
    <x v="4202"/>
    <x v="1"/>
  </r>
  <r>
    <d v="2022-10-14T00:00:00"/>
    <s v="São Paulo"/>
    <x v="0"/>
    <n v="2800"/>
    <x v="4203"/>
    <x v="1"/>
  </r>
  <r>
    <d v="2022-10-14T00:00:00"/>
    <s v="Belo Horizonte"/>
    <x v="5"/>
    <n v="3500"/>
    <x v="4204"/>
    <x v="0"/>
  </r>
  <r>
    <d v="2022-10-14T00:00:00"/>
    <s v="Niterói"/>
    <x v="1"/>
    <n v="4200"/>
    <x v="4205"/>
    <x v="0"/>
  </r>
  <r>
    <d v="2022-10-14T00:00:00"/>
    <s v="Niterói"/>
    <x v="1"/>
    <n v="3200"/>
    <x v="513"/>
    <x v="0"/>
  </r>
  <r>
    <d v="2022-10-15T00:00:00"/>
    <s v="Porto Alegre"/>
    <x v="4"/>
    <n v="7500"/>
    <x v="4206"/>
    <x v="0"/>
  </r>
  <r>
    <d v="2022-10-15T00:00:00"/>
    <s v="Belo Horizonte"/>
    <x v="5"/>
    <n v="4200"/>
    <x v="4207"/>
    <x v="1"/>
  </r>
  <r>
    <d v="2022-10-15T00:00:00"/>
    <s v="Campinas"/>
    <x v="0"/>
    <n v="5300"/>
    <x v="4208"/>
    <x v="0"/>
  </r>
  <r>
    <d v="2022-10-15T00:00:00"/>
    <s v="Belo Horizonte"/>
    <x v="5"/>
    <n v="21200"/>
    <x v="4209"/>
    <x v="0"/>
  </r>
  <r>
    <d v="2022-10-15T00:00:00"/>
    <s v="São Paulo"/>
    <x v="0"/>
    <n v="1600"/>
    <x v="4210"/>
    <x v="1"/>
  </r>
  <r>
    <d v="2022-10-15T00:00:00"/>
    <s v="São Paulo"/>
    <x v="0"/>
    <n v="14000"/>
    <x v="4211"/>
    <x v="1"/>
  </r>
  <r>
    <d v="2022-10-15T00:00:00"/>
    <s v="Recife"/>
    <x v="6"/>
    <n v="5600"/>
    <x v="4212"/>
    <x v="0"/>
  </r>
  <r>
    <d v="2022-10-15T00:00:00"/>
    <s v="Belo Horizonte"/>
    <x v="5"/>
    <n v="6400"/>
    <x v="4213"/>
    <x v="1"/>
  </r>
  <r>
    <d v="2022-10-15T00:00:00"/>
    <s v="São Paulo"/>
    <x v="0"/>
    <n v="10600"/>
    <x v="3394"/>
    <x v="0"/>
  </r>
  <r>
    <d v="2022-10-15T00:00:00"/>
    <s v="São Paulo"/>
    <x v="0"/>
    <n v="10500"/>
    <x v="4214"/>
    <x v="0"/>
  </r>
  <r>
    <d v="2022-10-15T00:00:00"/>
    <s v="Curitiba"/>
    <x v="3"/>
    <n v="21200"/>
    <x v="4215"/>
    <x v="1"/>
  </r>
  <r>
    <d v="2022-10-15T00:00:00"/>
    <s v="Porto Alegre"/>
    <x v="4"/>
    <n v="1400"/>
    <x v="4216"/>
    <x v="0"/>
  </r>
  <r>
    <d v="2022-10-15T00:00:00"/>
    <s v="Belo Horizonte"/>
    <x v="5"/>
    <n v="12500"/>
    <x v="4217"/>
    <x v="0"/>
  </r>
  <r>
    <d v="2022-10-15T00:00:00"/>
    <s v="Belo Horizonte"/>
    <x v="5"/>
    <n v="10600"/>
    <x v="4218"/>
    <x v="0"/>
  </r>
  <r>
    <d v="2022-10-15T00:00:00"/>
    <s v="São Paulo"/>
    <x v="0"/>
    <n v="3500"/>
    <x v="2221"/>
    <x v="0"/>
  </r>
  <r>
    <d v="2022-10-15T00:00:00"/>
    <s v="Goiânia"/>
    <x v="2"/>
    <n v="6300"/>
    <x v="4219"/>
    <x v="1"/>
  </r>
  <r>
    <d v="2022-10-15T00:00:00"/>
    <s v="Niterói"/>
    <x v="1"/>
    <n v="3400"/>
    <x v="4220"/>
    <x v="1"/>
  </r>
  <r>
    <d v="2022-10-15T00:00:00"/>
    <s v="Campinas"/>
    <x v="0"/>
    <n v="10500"/>
    <x v="4221"/>
    <x v="0"/>
  </r>
  <r>
    <d v="2022-10-15T00:00:00"/>
    <s v="Rio de Janeiro"/>
    <x v="1"/>
    <n v="17500"/>
    <x v="4222"/>
    <x v="0"/>
  </r>
  <r>
    <d v="2022-10-15T00:00:00"/>
    <s v="Belo Horizonte"/>
    <x v="5"/>
    <n v="12500"/>
    <x v="4223"/>
    <x v="1"/>
  </r>
  <r>
    <d v="2022-10-15T00:00:00"/>
    <s v="Campinas"/>
    <x v="0"/>
    <n v="10200"/>
    <x v="4224"/>
    <x v="0"/>
  </r>
  <r>
    <d v="2022-10-15T00:00:00"/>
    <s v="São Paulo"/>
    <x v="0"/>
    <n v="21200"/>
    <x v="4225"/>
    <x v="0"/>
  </r>
  <r>
    <d v="2022-10-15T00:00:00"/>
    <s v="São Paulo"/>
    <x v="0"/>
    <n v="6400"/>
    <x v="4226"/>
    <x v="1"/>
  </r>
  <r>
    <d v="2022-10-16T00:00:00"/>
    <s v="Campinas"/>
    <x v="0"/>
    <n v="7500"/>
    <x v="4227"/>
    <x v="1"/>
  </r>
  <r>
    <d v="2022-10-17T00:00:00"/>
    <s v="Belo Horizonte"/>
    <x v="5"/>
    <n v="4800"/>
    <x v="4228"/>
    <x v="1"/>
  </r>
  <r>
    <d v="2022-10-17T00:00:00"/>
    <s v="Rio de Janeiro"/>
    <x v="1"/>
    <n v="10000"/>
    <x v="4229"/>
    <x v="1"/>
  </r>
  <r>
    <d v="2022-10-17T00:00:00"/>
    <s v="Porto Alegre"/>
    <x v="4"/>
    <n v="2800"/>
    <x v="4230"/>
    <x v="1"/>
  </r>
  <r>
    <d v="2022-10-17T00:00:00"/>
    <s v="São Paulo"/>
    <x v="0"/>
    <n v="10600"/>
    <x v="4231"/>
    <x v="1"/>
  </r>
  <r>
    <d v="2022-10-17T00:00:00"/>
    <s v="Belo Horizonte"/>
    <x v="5"/>
    <n v="10600"/>
    <x v="317"/>
    <x v="1"/>
  </r>
  <r>
    <d v="2022-10-17T00:00:00"/>
    <s v="São Paulo"/>
    <x v="0"/>
    <n v="10500"/>
    <x v="4232"/>
    <x v="0"/>
  </r>
  <r>
    <d v="2022-10-18T00:00:00"/>
    <s v="Belo Horizonte"/>
    <x v="5"/>
    <n v="12500"/>
    <x v="4233"/>
    <x v="0"/>
  </r>
  <r>
    <d v="2022-10-18T00:00:00"/>
    <s v="São Paulo"/>
    <x v="0"/>
    <n v="4200"/>
    <x v="1498"/>
    <x v="1"/>
  </r>
  <r>
    <d v="2022-10-18T00:00:00"/>
    <s v="Goiânia"/>
    <x v="2"/>
    <n v="3500"/>
    <x v="4234"/>
    <x v="1"/>
  </r>
  <r>
    <d v="2022-10-18T00:00:00"/>
    <s v="Rio de Janeiro"/>
    <x v="1"/>
    <n v="1400"/>
    <x v="4235"/>
    <x v="1"/>
  </r>
  <r>
    <d v="2022-10-18T00:00:00"/>
    <s v="Rio de Janeiro"/>
    <x v="1"/>
    <n v="26500"/>
    <x v="2450"/>
    <x v="0"/>
  </r>
  <r>
    <d v="2022-10-18T00:00:00"/>
    <s v="Curitiba"/>
    <x v="3"/>
    <n v="6300"/>
    <x v="2999"/>
    <x v="0"/>
  </r>
  <r>
    <d v="2022-10-18T00:00:00"/>
    <s v="Campinas"/>
    <x v="0"/>
    <n v="26500"/>
    <x v="4236"/>
    <x v="0"/>
  </r>
  <r>
    <d v="2022-10-18T00:00:00"/>
    <s v="Campinas"/>
    <x v="0"/>
    <n v="10200"/>
    <x v="4237"/>
    <x v="1"/>
  </r>
  <r>
    <d v="2022-10-18T00:00:00"/>
    <s v="Belo Horizonte"/>
    <x v="5"/>
    <n v="15900"/>
    <x v="4238"/>
    <x v="1"/>
  </r>
  <r>
    <d v="2022-10-18T00:00:00"/>
    <s v="Rio de Janeiro"/>
    <x v="1"/>
    <n v="10000"/>
    <x v="4239"/>
    <x v="0"/>
  </r>
  <r>
    <d v="2022-10-18T00:00:00"/>
    <s v="Guarulhos"/>
    <x v="0"/>
    <n v="4800"/>
    <x v="4240"/>
    <x v="1"/>
  </r>
  <r>
    <d v="2022-10-19T00:00:00"/>
    <s v="Guarulhos"/>
    <x v="0"/>
    <n v="17000"/>
    <x v="4241"/>
    <x v="1"/>
  </r>
  <r>
    <d v="2022-10-19T00:00:00"/>
    <s v="São Paulo"/>
    <x v="0"/>
    <n v="5600"/>
    <x v="1904"/>
    <x v="0"/>
  </r>
  <r>
    <d v="2022-10-19T00:00:00"/>
    <s v="Porto Alegre"/>
    <x v="4"/>
    <n v="10500"/>
    <x v="4242"/>
    <x v="0"/>
  </r>
  <r>
    <d v="2022-10-19T00:00:00"/>
    <s v="Guarulhos"/>
    <x v="0"/>
    <n v="6400"/>
    <x v="4243"/>
    <x v="1"/>
  </r>
  <r>
    <d v="2022-10-19T00:00:00"/>
    <s v="Belo Horizonte"/>
    <x v="5"/>
    <n v="2500"/>
    <x v="4244"/>
    <x v="0"/>
  </r>
  <r>
    <d v="2022-10-20T00:00:00"/>
    <s v="São Paulo"/>
    <x v="0"/>
    <n v="6800"/>
    <x v="4245"/>
    <x v="0"/>
  </r>
  <r>
    <d v="2022-10-20T00:00:00"/>
    <s v="São Paulo"/>
    <x v="0"/>
    <n v="1400"/>
    <x v="4246"/>
    <x v="1"/>
  </r>
  <r>
    <d v="2022-10-20T00:00:00"/>
    <s v="São Paulo"/>
    <x v="0"/>
    <n v="1600"/>
    <x v="4247"/>
    <x v="1"/>
  </r>
  <r>
    <d v="2022-10-21T00:00:00"/>
    <s v="São Paulo"/>
    <x v="0"/>
    <n v="15900"/>
    <x v="4248"/>
    <x v="0"/>
  </r>
  <r>
    <d v="2022-10-21T00:00:00"/>
    <s v="Belo Horizonte"/>
    <x v="5"/>
    <n v="10600"/>
    <x v="4249"/>
    <x v="1"/>
  </r>
  <r>
    <d v="2022-10-21T00:00:00"/>
    <s v="Belo Horizonte"/>
    <x v="5"/>
    <n v="5300"/>
    <x v="4250"/>
    <x v="1"/>
  </r>
  <r>
    <d v="2022-10-21T00:00:00"/>
    <s v="Campinas"/>
    <x v="0"/>
    <n v="15900"/>
    <x v="513"/>
    <x v="0"/>
  </r>
  <r>
    <d v="2022-10-21T00:00:00"/>
    <s v="Belo Horizonte"/>
    <x v="5"/>
    <n v="5600"/>
    <x v="4251"/>
    <x v="0"/>
  </r>
  <r>
    <d v="2022-10-21T00:00:00"/>
    <s v="São Paulo"/>
    <x v="0"/>
    <n v="10600"/>
    <x v="4252"/>
    <x v="1"/>
  </r>
  <r>
    <d v="2022-10-21T00:00:00"/>
    <s v="Guarulhos"/>
    <x v="0"/>
    <n v="6800"/>
    <x v="4253"/>
    <x v="1"/>
  </r>
  <r>
    <d v="2022-10-21T00:00:00"/>
    <s v="Goiânia"/>
    <x v="2"/>
    <n v="13600"/>
    <x v="4254"/>
    <x v="0"/>
  </r>
  <r>
    <d v="2022-10-21T00:00:00"/>
    <s v="Rio de Janeiro"/>
    <x v="1"/>
    <n v="21200"/>
    <x v="3091"/>
    <x v="0"/>
  </r>
  <r>
    <d v="2022-10-21T00:00:00"/>
    <s v="São Paulo"/>
    <x v="0"/>
    <n v="21200"/>
    <x v="4255"/>
    <x v="0"/>
  </r>
  <r>
    <d v="2022-10-21T00:00:00"/>
    <s v="São Paulo"/>
    <x v="0"/>
    <n v="15900"/>
    <x v="4256"/>
    <x v="1"/>
  </r>
  <r>
    <d v="2022-10-21T00:00:00"/>
    <s v="Porto Alegre"/>
    <x v="4"/>
    <n v="7500"/>
    <x v="4257"/>
    <x v="0"/>
  </r>
  <r>
    <d v="2022-10-21T00:00:00"/>
    <s v="Belo Horizonte"/>
    <x v="5"/>
    <n v="15900"/>
    <x v="4258"/>
    <x v="1"/>
  </r>
  <r>
    <d v="2022-10-22T00:00:00"/>
    <s v="Niterói"/>
    <x v="1"/>
    <n v="7500"/>
    <x v="1942"/>
    <x v="1"/>
  </r>
  <r>
    <d v="2022-10-22T00:00:00"/>
    <s v="Niterói"/>
    <x v="1"/>
    <n v="15900"/>
    <x v="1297"/>
    <x v="0"/>
  </r>
  <r>
    <d v="2022-10-22T00:00:00"/>
    <s v="São Paulo"/>
    <x v="0"/>
    <n v="5600"/>
    <x v="4259"/>
    <x v="1"/>
  </r>
  <r>
    <d v="2022-10-22T00:00:00"/>
    <s v="Rio de Janeiro"/>
    <x v="1"/>
    <n v="5000"/>
    <x v="4260"/>
    <x v="1"/>
  </r>
  <r>
    <d v="2022-10-22T00:00:00"/>
    <s v="Guarulhos"/>
    <x v="0"/>
    <n v="12500"/>
    <x v="4261"/>
    <x v="0"/>
  </r>
  <r>
    <d v="2022-10-22T00:00:00"/>
    <s v="Goiânia"/>
    <x v="2"/>
    <n v="5000"/>
    <x v="4262"/>
    <x v="1"/>
  </r>
  <r>
    <d v="2022-10-23T00:00:00"/>
    <s v="Belo Horizonte"/>
    <x v="5"/>
    <n v="3200"/>
    <x v="4263"/>
    <x v="1"/>
  </r>
  <r>
    <d v="2022-10-23T00:00:00"/>
    <s v="Campinas"/>
    <x v="0"/>
    <n v="6800"/>
    <x v="1955"/>
    <x v="0"/>
  </r>
  <r>
    <d v="2022-10-23T00:00:00"/>
    <s v="Campinas"/>
    <x v="0"/>
    <n v="26500"/>
    <x v="4264"/>
    <x v="1"/>
  </r>
  <r>
    <d v="2022-10-23T00:00:00"/>
    <s v="Goiânia"/>
    <x v="2"/>
    <n v="6300"/>
    <x v="1705"/>
    <x v="0"/>
  </r>
  <r>
    <d v="2022-10-23T00:00:00"/>
    <s v="Goiânia"/>
    <x v="2"/>
    <n v="10600"/>
    <x v="363"/>
    <x v="0"/>
  </r>
  <r>
    <d v="2022-10-24T00:00:00"/>
    <s v="Recife"/>
    <x v="6"/>
    <n v="5300"/>
    <x v="1728"/>
    <x v="0"/>
  </r>
  <r>
    <d v="2022-10-24T00:00:00"/>
    <s v="São Paulo"/>
    <x v="0"/>
    <n v="21200"/>
    <x v="4265"/>
    <x v="0"/>
  </r>
  <r>
    <d v="2022-10-25T00:00:00"/>
    <s v="Guarulhos"/>
    <x v="0"/>
    <n v="4800"/>
    <x v="1533"/>
    <x v="0"/>
  </r>
  <r>
    <d v="2022-10-25T00:00:00"/>
    <s v="Curitiba"/>
    <x v="3"/>
    <n v="21200"/>
    <x v="4266"/>
    <x v="0"/>
  </r>
  <r>
    <d v="2022-10-25T00:00:00"/>
    <s v="Goiânia"/>
    <x v="2"/>
    <n v="17000"/>
    <x v="4267"/>
    <x v="1"/>
  </r>
  <r>
    <d v="2022-10-25T00:00:00"/>
    <s v="São Paulo"/>
    <x v="0"/>
    <n v="15900"/>
    <x v="4268"/>
    <x v="1"/>
  </r>
  <r>
    <d v="2022-10-25T00:00:00"/>
    <s v="Belo Horizonte"/>
    <x v="5"/>
    <n v="15900"/>
    <x v="4269"/>
    <x v="1"/>
  </r>
  <r>
    <d v="2022-10-25T00:00:00"/>
    <s v="Belo Horizonte"/>
    <x v="5"/>
    <n v="5000"/>
    <x v="4270"/>
    <x v="1"/>
  </r>
  <r>
    <d v="2022-10-25T00:00:00"/>
    <s v="Campinas"/>
    <x v="0"/>
    <n v="8000"/>
    <x v="4271"/>
    <x v="0"/>
  </r>
  <r>
    <d v="2022-10-25T00:00:00"/>
    <s v="Belo Horizonte"/>
    <x v="5"/>
    <n v="7500"/>
    <x v="4272"/>
    <x v="0"/>
  </r>
  <r>
    <d v="2022-10-25T00:00:00"/>
    <s v="Rio de Janeiro"/>
    <x v="1"/>
    <n v="7000"/>
    <x v="4273"/>
    <x v="1"/>
  </r>
  <r>
    <d v="2022-10-26T00:00:00"/>
    <s v="Niterói"/>
    <x v="1"/>
    <n v="7500"/>
    <x v="4274"/>
    <x v="0"/>
  </r>
  <r>
    <d v="2022-10-26T00:00:00"/>
    <s v="Belo Horizonte"/>
    <x v="5"/>
    <n v="1600"/>
    <x v="4113"/>
    <x v="0"/>
  </r>
  <r>
    <d v="2022-10-26T00:00:00"/>
    <s v="Goiânia"/>
    <x v="2"/>
    <n v="13600"/>
    <x v="4275"/>
    <x v="0"/>
  </r>
  <r>
    <d v="2022-10-26T00:00:00"/>
    <s v="São Paulo"/>
    <x v="0"/>
    <n v="15900"/>
    <x v="4276"/>
    <x v="1"/>
  </r>
  <r>
    <d v="2022-10-26T00:00:00"/>
    <s v="Guarulhos"/>
    <x v="0"/>
    <n v="2100"/>
    <x v="4277"/>
    <x v="0"/>
  </r>
  <r>
    <d v="2022-10-26T00:00:00"/>
    <s v="Belo Horizonte"/>
    <x v="5"/>
    <n v="10000"/>
    <x v="4278"/>
    <x v="1"/>
  </r>
  <r>
    <d v="2022-10-26T00:00:00"/>
    <s v="Belo Horizonte"/>
    <x v="5"/>
    <n v="21200"/>
    <x v="4279"/>
    <x v="0"/>
  </r>
  <r>
    <d v="2022-10-26T00:00:00"/>
    <s v="Rio de Janeiro"/>
    <x v="1"/>
    <n v="3400"/>
    <x v="4280"/>
    <x v="1"/>
  </r>
  <r>
    <d v="2022-10-26T00:00:00"/>
    <s v="Goiânia"/>
    <x v="2"/>
    <n v="3200"/>
    <x v="4281"/>
    <x v="0"/>
  </r>
  <r>
    <d v="2022-10-26T00:00:00"/>
    <s v="São Paulo"/>
    <x v="0"/>
    <n v="4200"/>
    <x v="3113"/>
    <x v="0"/>
  </r>
  <r>
    <d v="2022-10-27T00:00:00"/>
    <s v="Goiânia"/>
    <x v="2"/>
    <n v="7500"/>
    <x v="4282"/>
    <x v="1"/>
  </r>
  <r>
    <d v="2022-10-27T00:00:00"/>
    <s v="Goiânia"/>
    <x v="2"/>
    <n v="26500"/>
    <x v="4283"/>
    <x v="0"/>
  </r>
  <r>
    <d v="2022-10-27T00:00:00"/>
    <s v="Belo Horizonte"/>
    <x v="5"/>
    <n v="8000"/>
    <x v="4284"/>
    <x v="1"/>
  </r>
  <r>
    <d v="2022-10-27T00:00:00"/>
    <s v="Rio de Janeiro"/>
    <x v="1"/>
    <n v="5300"/>
    <x v="4285"/>
    <x v="0"/>
  </r>
  <r>
    <d v="2022-10-27T00:00:00"/>
    <s v="Goiânia"/>
    <x v="2"/>
    <n v="10500"/>
    <x v="4286"/>
    <x v="1"/>
  </r>
  <r>
    <d v="2022-10-27T00:00:00"/>
    <s v="Guarulhos"/>
    <x v="0"/>
    <n v="14000"/>
    <x v="3568"/>
    <x v="1"/>
  </r>
  <r>
    <d v="2022-10-27T00:00:00"/>
    <s v="Guarulhos"/>
    <x v="0"/>
    <n v="21200"/>
    <x v="2591"/>
    <x v="1"/>
  </r>
  <r>
    <d v="2022-10-27T00:00:00"/>
    <s v="Guarulhos"/>
    <x v="0"/>
    <n v="8400"/>
    <x v="4287"/>
    <x v="0"/>
  </r>
  <r>
    <d v="2022-10-27T00:00:00"/>
    <s v="Belo Horizonte"/>
    <x v="5"/>
    <n v="17500"/>
    <x v="4288"/>
    <x v="0"/>
  </r>
  <r>
    <d v="2022-10-27T00:00:00"/>
    <s v="Porto Alegre"/>
    <x v="4"/>
    <n v="3200"/>
    <x v="4289"/>
    <x v="1"/>
  </r>
  <r>
    <d v="2022-10-27T00:00:00"/>
    <s v="Niterói"/>
    <x v="1"/>
    <n v="7500"/>
    <x v="4290"/>
    <x v="1"/>
  </r>
  <r>
    <d v="2022-10-27T00:00:00"/>
    <s v="Goiânia"/>
    <x v="2"/>
    <n v="5300"/>
    <x v="4291"/>
    <x v="1"/>
  </r>
  <r>
    <d v="2022-10-27T00:00:00"/>
    <s v="Belo Horizonte"/>
    <x v="5"/>
    <n v="6800"/>
    <x v="3861"/>
    <x v="1"/>
  </r>
  <r>
    <d v="2022-10-27T00:00:00"/>
    <s v="Belo Horizonte"/>
    <x v="5"/>
    <n v="15900"/>
    <x v="4292"/>
    <x v="0"/>
  </r>
  <r>
    <d v="2022-10-28T00:00:00"/>
    <s v="Porto Alegre"/>
    <x v="4"/>
    <n v="8000"/>
    <x v="4293"/>
    <x v="0"/>
  </r>
  <r>
    <d v="2022-10-28T00:00:00"/>
    <s v="Recife"/>
    <x v="6"/>
    <n v="15900"/>
    <x v="4294"/>
    <x v="1"/>
  </r>
  <r>
    <d v="2022-10-28T00:00:00"/>
    <s v="Recife"/>
    <x v="6"/>
    <n v="3200"/>
    <x v="4295"/>
    <x v="1"/>
  </r>
  <r>
    <d v="2022-10-28T00:00:00"/>
    <s v="Goiânia"/>
    <x v="2"/>
    <n v="3200"/>
    <x v="4296"/>
    <x v="0"/>
  </r>
  <r>
    <d v="2022-10-28T00:00:00"/>
    <s v="Niterói"/>
    <x v="1"/>
    <n v="15900"/>
    <x v="4297"/>
    <x v="0"/>
  </r>
  <r>
    <d v="2022-10-28T00:00:00"/>
    <s v="Campinas"/>
    <x v="0"/>
    <n v="4200"/>
    <x v="2838"/>
    <x v="0"/>
  </r>
  <r>
    <d v="2022-10-28T00:00:00"/>
    <s v="Guarulhos"/>
    <x v="0"/>
    <n v="17500"/>
    <x v="4298"/>
    <x v="0"/>
  </r>
  <r>
    <d v="2022-10-29T00:00:00"/>
    <s v="Campinas"/>
    <x v="0"/>
    <n v="26500"/>
    <x v="4299"/>
    <x v="0"/>
  </r>
  <r>
    <d v="2022-10-29T00:00:00"/>
    <s v="Guarulhos"/>
    <x v="0"/>
    <n v="3500"/>
    <x v="4300"/>
    <x v="0"/>
  </r>
  <r>
    <d v="2022-10-29T00:00:00"/>
    <s v="Goiânia"/>
    <x v="2"/>
    <n v="8000"/>
    <x v="1208"/>
    <x v="0"/>
  </r>
  <r>
    <d v="2022-10-29T00:00:00"/>
    <s v="Guarulhos"/>
    <x v="0"/>
    <n v="13600"/>
    <x v="4301"/>
    <x v="0"/>
  </r>
  <r>
    <d v="2022-10-29T00:00:00"/>
    <s v="Campinas"/>
    <x v="0"/>
    <n v="17500"/>
    <x v="4302"/>
    <x v="1"/>
  </r>
  <r>
    <d v="2022-10-30T00:00:00"/>
    <s v="Goiânia"/>
    <x v="2"/>
    <n v="13600"/>
    <x v="4303"/>
    <x v="0"/>
  </r>
  <r>
    <d v="2022-10-30T00:00:00"/>
    <s v="São Paulo"/>
    <x v="0"/>
    <n v="21200"/>
    <x v="754"/>
    <x v="1"/>
  </r>
  <r>
    <d v="2022-10-31T00:00:00"/>
    <s v="São Paulo"/>
    <x v="0"/>
    <n v="2800"/>
    <x v="4304"/>
    <x v="1"/>
  </r>
  <r>
    <d v="2022-10-31T00:00:00"/>
    <s v="Guarulhos"/>
    <x v="0"/>
    <n v="21200"/>
    <x v="192"/>
    <x v="1"/>
  </r>
  <r>
    <d v="2022-11-01T00:00:00"/>
    <s v="Guarulhos"/>
    <x v="0"/>
    <n v="10000"/>
    <x v="4305"/>
    <x v="1"/>
  </r>
  <r>
    <d v="2022-11-01T00:00:00"/>
    <s v="Belo Horizonte"/>
    <x v="5"/>
    <n v="10500"/>
    <x v="4306"/>
    <x v="1"/>
  </r>
  <r>
    <d v="2022-11-01T00:00:00"/>
    <s v="Belo Horizonte"/>
    <x v="5"/>
    <n v="15900"/>
    <x v="311"/>
    <x v="1"/>
  </r>
  <r>
    <d v="2022-11-02T00:00:00"/>
    <s v="São Paulo"/>
    <x v="0"/>
    <n v="5000"/>
    <x v="4307"/>
    <x v="0"/>
  </r>
  <r>
    <d v="2022-11-02T00:00:00"/>
    <s v="Campinas"/>
    <x v="0"/>
    <n v="5300"/>
    <x v="4308"/>
    <x v="0"/>
  </r>
  <r>
    <d v="2022-11-02T00:00:00"/>
    <s v="Curitiba"/>
    <x v="3"/>
    <n v="2500"/>
    <x v="4309"/>
    <x v="0"/>
  </r>
  <r>
    <d v="2022-11-02T00:00:00"/>
    <s v="Campinas"/>
    <x v="0"/>
    <n v="21200"/>
    <x v="4310"/>
    <x v="0"/>
  </r>
  <r>
    <d v="2022-11-02T00:00:00"/>
    <s v="Goiânia"/>
    <x v="2"/>
    <n v="12500"/>
    <x v="3147"/>
    <x v="0"/>
  </r>
  <r>
    <d v="2022-11-03T00:00:00"/>
    <s v="São Paulo"/>
    <x v="0"/>
    <n v="21200"/>
    <x v="1381"/>
    <x v="1"/>
  </r>
  <r>
    <d v="2022-11-03T00:00:00"/>
    <s v="Campinas"/>
    <x v="0"/>
    <n v="5000"/>
    <x v="4311"/>
    <x v="0"/>
  </r>
  <r>
    <d v="2022-11-03T00:00:00"/>
    <s v="Belo Horizonte"/>
    <x v="5"/>
    <n v="5000"/>
    <x v="3999"/>
    <x v="0"/>
  </r>
  <r>
    <d v="2022-11-04T00:00:00"/>
    <s v="Niterói"/>
    <x v="1"/>
    <n v="1600"/>
    <x v="4312"/>
    <x v="0"/>
  </r>
  <r>
    <d v="2022-11-05T00:00:00"/>
    <s v="Rio de Janeiro"/>
    <x v="1"/>
    <n v="1600"/>
    <x v="4313"/>
    <x v="1"/>
  </r>
  <r>
    <d v="2022-11-05T00:00:00"/>
    <s v="São Paulo"/>
    <x v="0"/>
    <n v="10200"/>
    <x v="4314"/>
    <x v="0"/>
  </r>
  <r>
    <d v="2022-11-06T00:00:00"/>
    <s v="Goiânia"/>
    <x v="2"/>
    <n v="8000"/>
    <x v="4315"/>
    <x v="0"/>
  </r>
  <r>
    <d v="2022-11-06T00:00:00"/>
    <s v="Guarulhos"/>
    <x v="0"/>
    <n v="2500"/>
    <x v="4316"/>
    <x v="1"/>
  </r>
  <r>
    <d v="2022-11-06T00:00:00"/>
    <s v="Goiânia"/>
    <x v="2"/>
    <n v="4800"/>
    <x v="4317"/>
    <x v="1"/>
  </r>
  <r>
    <d v="2022-11-06T00:00:00"/>
    <s v="Curitiba"/>
    <x v="3"/>
    <n v="2100"/>
    <x v="4318"/>
    <x v="1"/>
  </r>
  <r>
    <d v="2022-11-06T00:00:00"/>
    <s v="São Paulo"/>
    <x v="0"/>
    <n v="4200"/>
    <x v="4319"/>
    <x v="0"/>
  </r>
  <r>
    <d v="2022-11-06T00:00:00"/>
    <s v="Goiânia"/>
    <x v="2"/>
    <n v="2100"/>
    <x v="4320"/>
    <x v="1"/>
  </r>
  <r>
    <d v="2022-11-06T00:00:00"/>
    <s v="Belo Horizonte"/>
    <x v="5"/>
    <n v="10600"/>
    <x v="111"/>
    <x v="0"/>
  </r>
  <r>
    <d v="2022-11-07T00:00:00"/>
    <s v="Guarulhos"/>
    <x v="0"/>
    <n v="10500"/>
    <x v="3979"/>
    <x v="1"/>
  </r>
  <r>
    <d v="2022-11-07T00:00:00"/>
    <s v="São Paulo"/>
    <x v="0"/>
    <n v="15900"/>
    <x v="4321"/>
    <x v="1"/>
  </r>
  <r>
    <d v="2022-11-07T00:00:00"/>
    <s v="Goiânia"/>
    <x v="2"/>
    <n v="4200"/>
    <x v="4322"/>
    <x v="0"/>
  </r>
  <r>
    <d v="2022-11-07T00:00:00"/>
    <s v="São Paulo"/>
    <x v="0"/>
    <n v="3500"/>
    <x v="4323"/>
    <x v="0"/>
  </r>
  <r>
    <d v="2022-11-08T00:00:00"/>
    <s v="Recife"/>
    <x v="6"/>
    <n v="1600"/>
    <x v="4324"/>
    <x v="0"/>
  </r>
  <r>
    <d v="2022-11-08T00:00:00"/>
    <s v="Belo Horizonte"/>
    <x v="5"/>
    <n v="1600"/>
    <x v="4325"/>
    <x v="0"/>
  </r>
  <r>
    <d v="2022-11-08T00:00:00"/>
    <s v="São Paulo"/>
    <x v="0"/>
    <n v="10500"/>
    <x v="4326"/>
    <x v="1"/>
  </r>
  <r>
    <d v="2022-11-08T00:00:00"/>
    <s v="Rio de Janeiro"/>
    <x v="1"/>
    <n v="10600"/>
    <x v="3061"/>
    <x v="0"/>
  </r>
  <r>
    <d v="2022-11-09T00:00:00"/>
    <s v="Curitiba"/>
    <x v="3"/>
    <n v="14000"/>
    <x v="4327"/>
    <x v="0"/>
  </r>
  <r>
    <d v="2022-11-09T00:00:00"/>
    <s v="Campinas"/>
    <x v="0"/>
    <n v="17500"/>
    <x v="1252"/>
    <x v="0"/>
  </r>
  <r>
    <d v="2022-11-09T00:00:00"/>
    <s v="São Paulo"/>
    <x v="0"/>
    <n v="5300"/>
    <x v="4328"/>
    <x v="0"/>
  </r>
  <r>
    <d v="2022-11-09T00:00:00"/>
    <s v="Campinas"/>
    <x v="0"/>
    <n v="7000"/>
    <x v="4329"/>
    <x v="0"/>
  </r>
  <r>
    <d v="2022-11-09T00:00:00"/>
    <s v="Porto Alegre"/>
    <x v="4"/>
    <n v="7000"/>
    <x v="4330"/>
    <x v="1"/>
  </r>
  <r>
    <d v="2022-11-09T00:00:00"/>
    <s v="Belo Horizonte"/>
    <x v="5"/>
    <n v="13600"/>
    <x v="1373"/>
    <x v="0"/>
  </r>
  <r>
    <d v="2022-11-09T00:00:00"/>
    <s v="São Paulo"/>
    <x v="0"/>
    <n v="15900"/>
    <x v="4331"/>
    <x v="0"/>
  </r>
  <r>
    <d v="2022-11-09T00:00:00"/>
    <s v="Porto Alegre"/>
    <x v="4"/>
    <n v="2500"/>
    <x v="4332"/>
    <x v="1"/>
  </r>
  <r>
    <d v="2022-11-09T00:00:00"/>
    <s v="São Paulo"/>
    <x v="0"/>
    <n v="3200"/>
    <x v="371"/>
    <x v="1"/>
  </r>
  <r>
    <d v="2022-11-09T00:00:00"/>
    <s v="São Paulo"/>
    <x v="0"/>
    <n v="4800"/>
    <x v="752"/>
    <x v="1"/>
  </r>
  <r>
    <d v="2022-11-09T00:00:00"/>
    <s v="Niterói"/>
    <x v="1"/>
    <n v="7000"/>
    <x v="4333"/>
    <x v="0"/>
  </r>
  <r>
    <d v="2022-11-09T00:00:00"/>
    <s v="Belo Horizonte"/>
    <x v="5"/>
    <n v="14000"/>
    <x v="4334"/>
    <x v="0"/>
  </r>
  <r>
    <d v="2022-11-09T00:00:00"/>
    <s v="Guarulhos"/>
    <x v="0"/>
    <n v="1400"/>
    <x v="4335"/>
    <x v="1"/>
  </r>
  <r>
    <d v="2022-11-10T00:00:00"/>
    <s v="Goiânia"/>
    <x v="2"/>
    <n v="8400"/>
    <x v="2718"/>
    <x v="0"/>
  </r>
  <r>
    <d v="2022-11-10T00:00:00"/>
    <s v="Campinas"/>
    <x v="0"/>
    <n v="7000"/>
    <x v="4336"/>
    <x v="0"/>
  </r>
  <r>
    <d v="2022-11-10T00:00:00"/>
    <s v="Rio de Janeiro"/>
    <x v="1"/>
    <n v="12500"/>
    <x v="4337"/>
    <x v="0"/>
  </r>
  <r>
    <d v="2022-11-10T00:00:00"/>
    <s v="Porto Alegre"/>
    <x v="4"/>
    <n v="6400"/>
    <x v="4338"/>
    <x v="0"/>
  </r>
  <r>
    <d v="2022-11-10T00:00:00"/>
    <s v="Guarulhos"/>
    <x v="0"/>
    <n v="4800"/>
    <x v="2017"/>
    <x v="0"/>
  </r>
  <r>
    <d v="2022-11-10T00:00:00"/>
    <s v="Goiânia"/>
    <x v="2"/>
    <n v="10500"/>
    <x v="4339"/>
    <x v="0"/>
  </r>
  <r>
    <d v="2022-11-10T00:00:00"/>
    <s v="Rio de Janeiro"/>
    <x v="1"/>
    <n v="26500"/>
    <x v="4340"/>
    <x v="0"/>
  </r>
  <r>
    <d v="2022-11-11T00:00:00"/>
    <s v="São Paulo"/>
    <x v="0"/>
    <n v="13600"/>
    <x v="4341"/>
    <x v="1"/>
  </r>
  <r>
    <d v="2022-11-12T00:00:00"/>
    <s v="Niterói"/>
    <x v="1"/>
    <n v="1400"/>
    <x v="4342"/>
    <x v="1"/>
  </r>
  <r>
    <d v="2022-11-12T00:00:00"/>
    <s v="Guarulhos"/>
    <x v="0"/>
    <n v="1600"/>
    <x v="4343"/>
    <x v="0"/>
  </r>
  <r>
    <d v="2022-11-13T00:00:00"/>
    <s v="Belo Horizonte"/>
    <x v="5"/>
    <n v="5300"/>
    <x v="3967"/>
    <x v="0"/>
  </r>
  <r>
    <d v="2022-11-13T00:00:00"/>
    <s v="Belo Horizonte"/>
    <x v="5"/>
    <n v="26500"/>
    <x v="4344"/>
    <x v="0"/>
  </r>
  <r>
    <d v="2022-11-13T00:00:00"/>
    <s v="Campinas"/>
    <x v="0"/>
    <n v="10200"/>
    <x v="4345"/>
    <x v="0"/>
  </r>
  <r>
    <d v="2022-11-13T00:00:00"/>
    <s v="Guarulhos"/>
    <x v="0"/>
    <n v="12500"/>
    <x v="4346"/>
    <x v="1"/>
  </r>
  <r>
    <d v="2022-11-13T00:00:00"/>
    <s v="Goiânia"/>
    <x v="2"/>
    <n v="26500"/>
    <x v="4347"/>
    <x v="0"/>
  </r>
  <r>
    <d v="2022-11-13T00:00:00"/>
    <s v="Belo Horizonte"/>
    <x v="5"/>
    <n v="5300"/>
    <x v="1719"/>
    <x v="0"/>
  </r>
  <r>
    <d v="2022-11-13T00:00:00"/>
    <s v="Belo Horizonte"/>
    <x v="5"/>
    <n v="5600"/>
    <x v="530"/>
    <x v="0"/>
  </r>
  <r>
    <d v="2022-11-13T00:00:00"/>
    <s v="Belo Horizonte"/>
    <x v="5"/>
    <n v="5300"/>
    <x v="4348"/>
    <x v="0"/>
  </r>
  <r>
    <d v="2022-11-13T00:00:00"/>
    <s v="São Paulo"/>
    <x v="0"/>
    <n v="5300"/>
    <x v="4349"/>
    <x v="0"/>
  </r>
  <r>
    <d v="2022-11-13T00:00:00"/>
    <s v="Guarulhos"/>
    <x v="0"/>
    <n v="6300"/>
    <x v="4350"/>
    <x v="1"/>
  </r>
  <r>
    <d v="2022-11-14T00:00:00"/>
    <s v="Curitiba"/>
    <x v="3"/>
    <n v="17000"/>
    <x v="4351"/>
    <x v="0"/>
  </r>
  <r>
    <d v="2022-11-14T00:00:00"/>
    <s v="Rio de Janeiro"/>
    <x v="1"/>
    <n v="6300"/>
    <x v="4352"/>
    <x v="0"/>
  </r>
  <r>
    <d v="2022-11-15T00:00:00"/>
    <s v="Belo Horizonte"/>
    <x v="5"/>
    <n v="3400"/>
    <x v="2267"/>
    <x v="1"/>
  </r>
  <r>
    <d v="2022-11-15T00:00:00"/>
    <s v="Porto Alegre"/>
    <x v="4"/>
    <n v="2800"/>
    <x v="4353"/>
    <x v="1"/>
  </r>
  <r>
    <d v="2022-11-16T00:00:00"/>
    <s v="Niterói"/>
    <x v="1"/>
    <n v="5000"/>
    <x v="4354"/>
    <x v="1"/>
  </r>
  <r>
    <d v="2022-11-16T00:00:00"/>
    <s v="Guarulhos"/>
    <x v="0"/>
    <n v="1600"/>
    <x v="4355"/>
    <x v="0"/>
  </r>
  <r>
    <d v="2022-11-16T00:00:00"/>
    <s v="Guarulhos"/>
    <x v="0"/>
    <n v="4800"/>
    <x v="4356"/>
    <x v="0"/>
  </r>
  <r>
    <d v="2022-11-16T00:00:00"/>
    <s v="Porto Alegre"/>
    <x v="4"/>
    <n v="6300"/>
    <x v="4357"/>
    <x v="0"/>
  </r>
  <r>
    <d v="2022-11-17T00:00:00"/>
    <s v="Rio de Janeiro"/>
    <x v="1"/>
    <n v="5000"/>
    <x v="4358"/>
    <x v="0"/>
  </r>
  <r>
    <d v="2022-11-17T00:00:00"/>
    <s v="São Paulo"/>
    <x v="0"/>
    <n v="5600"/>
    <x v="4359"/>
    <x v="1"/>
  </r>
  <r>
    <d v="2022-11-17T00:00:00"/>
    <s v="Guarulhos"/>
    <x v="0"/>
    <n v="5000"/>
    <x v="4360"/>
    <x v="0"/>
  </r>
  <r>
    <d v="2022-11-17T00:00:00"/>
    <s v="Belo Horizonte"/>
    <x v="5"/>
    <n v="2100"/>
    <x v="4361"/>
    <x v="1"/>
  </r>
  <r>
    <d v="2022-11-17T00:00:00"/>
    <s v="Rio de Janeiro"/>
    <x v="1"/>
    <n v="2500"/>
    <x v="4362"/>
    <x v="0"/>
  </r>
  <r>
    <d v="2022-11-17T00:00:00"/>
    <s v="Belo Horizonte"/>
    <x v="5"/>
    <n v="4200"/>
    <x v="4363"/>
    <x v="0"/>
  </r>
  <r>
    <d v="2022-11-17T00:00:00"/>
    <s v="Rio de Janeiro"/>
    <x v="1"/>
    <n v="2100"/>
    <x v="4364"/>
    <x v="1"/>
  </r>
  <r>
    <d v="2022-11-18T00:00:00"/>
    <s v="Goiânia"/>
    <x v="2"/>
    <n v="7500"/>
    <x v="4365"/>
    <x v="0"/>
  </r>
  <r>
    <d v="2022-11-18T00:00:00"/>
    <s v="Goiânia"/>
    <x v="2"/>
    <n v="3200"/>
    <x v="4366"/>
    <x v="0"/>
  </r>
  <r>
    <d v="2022-11-18T00:00:00"/>
    <s v="Goiânia"/>
    <x v="2"/>
    <n v="1400"/>
    <x v="4367"/>
    <x v="0"/>
  </r>
  <r>
    <d v="2022-11-18T00:00:00"/>
    <s v="Niterói"/>
    <x v="1"/>
    <n v="15900"/>
    <x v="4368"/>
    <x v="1"/>
  </r>
  <r>
    <d v="2022-11-18T00:00:00"/>
    <s v="São Paulo"/>
    <x v="0"/>
    <n v="5000"/>
    <x v="482"/>
    <x v="1"/>
  </r>
  <r>
    <d v="2022-11-18T00:00:00"/>
    <s v="Rio de Janeiro"/>
    <x v="1"/>
    <n v="8400"/>
    <x v="4369"/>
    <x v="0"/>
  </r>
  <r>
    <d v="2022-11-19T00:00:00"/>
    <s v="Niterói"/>
    <x v="1"/>
    <n v="3500"/>
    <x v="4370"/>
    <x v="0"/>
  </r>
  <r>
    <d v="2022-11-19T00:00:00"/>
    <s v="Guarulhos"/>
    <x v="0"/>
    <n v="14000"/>
    <x v="2179"/>
    <x v="0"/>
  </r>
  <r>
    <d v="2022-11-20T00:00:00"/>
    <s v="Curitiba"/>
    <x v="3"/>
    <n v="2800"/>
    <x v="4371"/>
    <x v="0"/>
  </r>
  <r>
    <d v="2022-11-20T00:00:00"/>
    <s v="São Paulo"/>
    <x v="0"/>
    <n v="6300"/>
    <x v="4372"/>
    <x v="0"/>
  </r>
  <r>
    <d v="2022-11-20T00:00:00"/>
    <s v="Campinas"/>
    <x v="0"/>
    <n v="10000"/>
    <x v="4373"/>
    <x v="0"/>
  </r>
  <r>
    <d v="2022-11-20T00:00:00"/>
    <s v="Goiânia"/>
    <x v="2"/>
    <n v="26500"/>
    <x v="4374"/>
    <x v="0"/>
  </r>
  <r>
    <d v="2022-11-20T00:00:00"/>
    <s v="Belo Horizonte"/>
    <x v="5"/>
    <n v="13600"/>
    <x v="4375"/>
    <x v="1"/>
  </r>
  <r>
    <d v="2022-11-21T00:00:00"/>
    <s v="Rio de Janeiro"/>
    <x v="1"/>
    <n v="7000"/>
    <x v="118"/>
    <x v="0"/>
  </r>
  <r>
    <d v="2022-11-21T00:00:00"/>
    <s v="Curitiba"/>
    <x v="3"/>
    <n v="12500"/>
    <x v="4376"/>
    <x v="0"/>
  </r>
  <r>
    <d v="2022-11-21T00:00:00"/>
    <s v="São Paulo"/>
    <x v="0"/>
    <n v="10000"/>
    <x v="4377"/>
    <x v="1"/>
  </r>
  <r>
    <d v="2022-11-21T00:00:00"/>
    <s v="Rio de Janeiro"/>
    <x v="1"/>
    <n v="3500"/>
    <x v="3181"/>
    <x v="1"/>
  </r>
  <r>
    <d v="2022-11-21T00:00:00"/>
    <s v="Porto Alegre"/>
    <x v="4"/>
    <n v="10600"/>
    <x v="4378"/>
    <x v="0"/>
  </r>
  <r>
    <d v="2022-11-21T00:00:00"/>
    <s v="São Paulo"/>
    <x v="0"/>
    <n v="10000"/>
    <x v="4379"/>
    <x v="1"/>
  </r>
  <r>
    <d v="2022-11-21T00:00:00"/>
    <s v="Porto Alegre"/>
    <x v="4"/>
    <n v="21200"/>
    <x v="4380"/>
    <x v="1"/>
  </r>
  <r>
    <d v="2022-11-21T00:00:00"/>
    <s v="Recife"/>
    <x v="6"/>
    <n v="5600"/>
    <x v="4381"/>
    <x v="0"/>
  </r>
  <r>
    <d v="2022-11-21T00:00:00"/>
    <s v="São Paulo"/>
    <x v="0"/>
    <n v="4200"/>
    <x v="4382"/>
    <x v="0"/>
  </r>
  <r>
    <d v="2022-11-21T00:00:00"/>
    <s v="Belo Horizonte"/>
    <x v="5"/>
    <n v="21200"/>
    <x v="962"/>
    <x v="0"/>
  </r>
  <r>
    <d v="2022-11-21T00:00:00"/>
    <s v="Campinas"/>
    <x v="0"/>
    <n v="26500"/>
    <x v="4383"/>
    <x v="0"/>
  </r>
  <r>
    <d v="2022-11-21T00:00:00"/>
    <s v="Niterói"/>
    <x v="1"/>
    <n v="26500"/>
    <x v="4218"/>
    <x v="0"/>
  </r>
  <r>
    <d v="2022-11-21T00:00:00"/>
    <s v="Goiânia"/>
    <x v="2"/>
    <n v="1600"/>
    <x v="2732"/>
    <x v="1"/>
  </r>
  <r>
    <d v="2022-11-22T00:00:00"/>
    <s v="São Paulo"/>
    <x v="0"/>
    <n v="1400"/>
    <x v="4384"/>
    <x v="0"/>
  </r>
  <r>
    <d v="2022-11-22T00:00:00"/>
    <s v="Belo Horizonte"/>
    <x v="5"/>
    <n v="7000"/>
    <x v="4385"/>
    <x v="1"/>
  </r>
  <r>
    <d v="2022-11-22T00:00:00"/>
    <s v="Campinas"/>
    <x v="0"/>
    <n v="10600"/>
    <x v="4386"/>
    <x v="1"/>
  </r>
  <r>
    <d v="2022-11-22T00:00:00"/>
    <s v="Porto Alegre"/>
    <x v="4"/>
    <n v="5300"/>
    <x v="4387"/>
    <x v="0"/>
  </r>
  <r>
    <d v="2022-11-22T00:00:00"/>
    <s v="Guarulhos"/>
    <x v="0"/>
    <n v="7000"/>
    <x v="4388"/>
    <x v="1"/>
  </r>
  <r>
    <d v="2022-11-22T00:00:00"/>
    <s v="São Paulo"/>
    <x v="0"/>
    <n v="8000"/>
    <x v="4389"/>
    <x v="0"/>
  </r>
  <r>
    <d v="2022-11-22T00:00:00"/>
    <s v="São Paulo"/>
    <x v="0"/>
    <n v="26500"/>
    <x v="1645"/>
    <x v="1"/>
  </r>
  <r>
    <d v="2022-11-22T00:00:00"/>
    <s v="São Paulo"/>
    <x v="0"/>
    <n v="5000"/>
    <x v="4390"/>
    <x v="1"/>
  </r>
  <r>
    <d v="2022-11-23T00:00:00"/>
    <s v="Goiânia"/>
    <x v="2"/>
    <n v="5000"/>
    <x v="4391"/>
    <x v="1"/>
  </r>
  <r>
    <d v="2022-11-23T00:00:00"/>
    <s v="Guarulhos"/>
    <x v="0"/>
    <n v="3200"/>
    <x v="4392"/>
    <x v="0"/>
  </r>
  <r>
    <d v="2022-11-23T00:00:00"/>
    <s v="Belo Horizonte"/>
    <x v="5"/>
    <n v="15900"/>
    <x v="4393"/>
    <x v="0"/>
  </r>
  <r>
    <d v="2022-11-23T00:00:00"/>
    <s v="Curitiba"/>
    <x v="3"/>
    <n v="6800"/>
    <x v="4394"/>
    <x v="0"/>
  </r>
  <r>
    <d v="2022-11-23T00:00:00"/>
    <s v="São Paulo"/>
    <x v="0"/>
    <n v="2100"/>
    <x v="4395"/>
    <x v="1"/>
  </r>
  <r>
    <d v="2022-11-23T00:00:00"/>
    <s v="São Paulo"/>
    <x v="0"/>
    <n v="7000"/>
    <x v="4396"/>
    <x v="1"/>
  </r>
  <r>
    <d v="2022-11-24T00:00:00"/>
    <s v="Campinas"/>
    <x v="0"/>
    <n v="10000"/>
    <x v="4397"/>
    <x v="1"/>
  </r>
  <r>
    <d v="2022-11-24T00:00:00"/>
    <s v="Goiânia"/>
    <x v="2"/>
    <n v="5000"/>
    <x v="4398"/>
    <x v="0"/>
  </r>
  <r>
    <d v="2022-11-24T00:00:00"/>
    <s v="Rio de Janeiro"/>
    <x v="1"/>
    <n v="4200"/>
    <x v="4399"/>
    <x v="1"/>
  </r>
  <r>
    <d v="2022-11-24T00:00:00"/>
    <s v="Rio de Janeiro"/>
    <x v="1"/>
    <n v="6300"/>
    <x v="4400"/>
    <x v="1"/>
  </r>
  <r>
    <d v="2022-11-24T00:00:00"/>
    <s v="São Paulo"/>
    <x v="0"/>
    <n v="15900"/>
    <x v="4401"/>
    <x v="1"/>
  </r>
  <r>
    <d v="2022-11-24T00:00:00"/>
    <s v="São Paulo"/>
    <x v="0"/>
    <n v="21200"/>
    <x v="621"/>
    <x v="0"/>
  </r>
  <r>
    <d v="2022-11-24T00:00:00"/>
    <s v="Guarulhos"/>
    <x v="0"/>
    <n v="17000"/>
    <x v="3992"/>
    <x v="1"/>
  </r>
  <r>
    <d v="2022-11-25T00:00:00"/>
    <s v="Belo Horizonte"/>
    <x v="5"/>
    <n v="3500"/>
    <x v="4402"/>
    <x v="0"/>
  </r>
  <r>
    <d v="2022-11-25T00:00:00"/>
    <s v="Belo Horizonte"/>
    <x v="5"/>
    <n v="5000"/>
    <x v="4403"/>
    <x v="1"/>
  </r>
  <r>
    <d v="2022-11-25T00:00:00"/>
    <s v="Curitiba"/>
    <x v="3"/>
    <n v="12500"/>
    <x v="4404"/>
    <x v="0"/>
  </r>
  <r>
    <d v="2022-11-25T00:00:00"/>
    <s v="Porto Alegre"/>
    <x v="4"/>
    <n v="6800"/>
    <x v="4405"/>
    <x v="0"/>
  </r>
  <r>
    <d v="2022-11-25T00:00:00"/>
    <s v="Goiânia"/>
    <x v="2"/>
    <n v="4800"/>
    <x v="4406"/>
    <x v="1"/>
  </r>
  <r>
    <d v="2022-11-26T00:00:00"/>
    <s v="Porto Alegre"/>
    <x v="4"/>
    <n v="10000"/>
    <x v="1808"/>
    <x v="0"/>
  </r>
  <r>
    <d v="2022-11-26T00:00:00"/>
    <s v="Goiânia"/>
    <x v="2"/>
    <n v="4800"/>
    <x v="4407"/>
    <x v="0"/>
  </r>
  <r>
    <d v="2022-11-26T00:00:00"/>
    <s v="Recife"/>
    <x v="6"/>
    <n v="5000"/>
    <x v="1128"/>
    <x v="1"/>
  </r>
  <r>
    <d v="2022-11-26T00:00:00"/>
    <s v="Guarulhos"/>
    <x v="0"/>
    <n v="8000"/>
    <x v="4408"/>
    <x v="1"/>
  </r>
  <r>
    <d v="2022-11-26T00:00:00"/>
    <s v="São Paulo"/>
    <x v="0"/>
    <n v="5300"/>
    <x v="4409"/>
    <x v="0"/>
  </r>
  <r>
    <d v="2022-11-26T00:00:00"/>
    <s v="Recife"/>
    <x v="6"/>
    <n v="3400"/>
    <x v="4410"/>
    <x v="1"/>
  </r>
  <r>
    <d v="2022-11-26T00:00:00"/>
    <s v="Porto Alegre"/>
    <x v="4"/>
    <n v="12500"/>
    <x v="4411"/>
    <x v="0"/>
  </r>
  <r>
    <d v="2022-11-26T00:00:00"/>
    <s v="Niterói"/>
    <x v="1"/>
    <n v="3200"/>
    <x v="4412"/>
    <x v="1"/>
  </r>
  <r>
    <d v="2022-11-26T00:00:00"/>
    <s v="Belo Horizonte"/>
    <x v="5"/>
    <n v="7500"/>
    <x v="4413"/>
    <x v="1"/>
  </r>
  <r>
    <d v="2022-11-26T00:00:00"/>
    <s v="Niterói"/>
    <x v="1"/>
    <n v="14000"/>
    <x v="4414"/>
    <x v="0"/>
  </r>
  <r>
    <d v="2022-11-26T00:00:00"/>
    <s v="Rio de Janeiro"/>
    <x v="1"/>
    <n v="5300"/>
    <x v="4415"/>
    <x v="0"/>
  </r>
  <r>
    <d v="2022-11-26T00:00:00"/>
    <s v="São Paulo"/>
    <x v="0"/>
    <n v="14000"/>
    <x v="4416"/>
    <x v="1"/>
  </r>
  <r>
    <d v="2022-11-26T00:00:00"/>
    <s v="Niterói"/>
    <x v="1"/>
    <n v="2500"/>
    <x v="4417"/>
    <x v="1"/>
  </r>
  <r>
    <d v="2022-11-26T00:00:00"/>
    <s v="São Paulo"/>
    <x v="0"/>
    <n v="2800"/>
    <x v="4418"/>
    <x v="1"/>
  </r>
  <r>
    <d v="2022-11-26T00:00:00"/>
    <s v="Rio de Janeiro"/>
    <x v="1"/>
    <n v="17500"/>
    <x v="4419"/>
    <x v="0"/>
  </r>
  <r>
    <d v="2022-11-27T00:00:00"/>
    <s v="São Paulo"/>
    <x v="0"/>
    <n v="1400"/>
    <x v="4420"/>
    <x v="1"/>
  </r>
  <r>
    <d v="2022-11-27T00:00:00"/>
    <s v="Porto Alegre"/>
    <x v="4"/>
    <n v="7000"/>
    <x v="4421"/>
    <x v="0"/>
  </r>
  <r>
    <d v="2022-11-28T00:00:00"/>
    <s v="Niterói"/>
    <x v="1"/>
    <n v="15900"/>
    <x v="3431"/>
    <x v="0"/>
  </r>
  <r>
    <d v="2022-11-29T00:00:00"/>
    <s v="São Paulo"/>
    <x v="0"/>
    <n v="5300"/>
    <x v="4422"/>
    <x v="0"/>
  </r>
  <r>
    <d v="2022-11-29T00:00:00"/>
    <s v="Guarulhos"/>
    <x v="0"/>
    <n v="15900"/>
    <x v="4423"/>
    <x v="1"/>
  </r>
  <r>
    <d v="2022-11-29T00:00:00"/>
    <s v="Porto Alegre"/>
    <x v="4"/>
    <n v="4800"/>
    <x v="4424"/>
    <x v="1"/>
  </r>
  <r>
    <d v="2022-11-29T00:00:00"/>
    <s v="Guarulhos"/>
    <x v="0"/>
    <n v="5000"/>
    <x v="4080"/>
    <x v="1"/>
  </r>
  <r>
    <d v="2022-11-29T00:00:00"/>
    <s v="Rio de Janeiro"/>
    <x v="1"/>
    <n v="7000"/>
    <x v="3196"/>
    <x v="1"/>
  </r>
  <r>
    <d v="2022-11-29T00:00:00"/>
    <s v="Goiânia"/>
    <x v="2"/>
    <n v="15900"/>
    <x v="4425"/>
    <x v="0"/>
  </r>
  <r>
    <d v="2022-11-29T00:00:00"/>
    <s v="Curitiba"/>
    <x v="3"/>
    <n v="17000"/>
    <x v="1083"/>
    <x v="0"/>
  </r>
  <r>
    <d v="2022-11-29T00:00:00"/>
    <s v="Goiânia"/>
    <x v="2"/>
    <n v="7000"/>
    <x v="4426"/>
    <x v="1"/>
  </r>
  <r>
    <d v="2022-11-29T00:00:00"/>
    <s v="Niterói"/>
    <x v="1"/>
    <n v="7000"/>
    <x v="4427"/>
    <x v="1"/>
  </r>
  <r>
    <d v="2022-11-30T00:00:00"/>
    <s v="Guarulhos"/>
    <x v="0"/>
    <n v="5300"/>
    <x v="4428"/>
    <x v="1"/>
  </r>
  <r>
    <d v="2022-11-30T00:00:00"/>
    <s v="São Paulo"/>
    <x v="0"/>
    <n v="3200"/>
    <x v="4429"/>
    <x v="1"/>
  </r>
  <r>
    <d v="2022-12-01T00:00:00"/>
    <s v="Porto Alegre"/>
    <x v="4"/>
    <n v="7000"/>
    <x v="4430"/>
    <x v="0"/>
  </r>
  <r>
    <d v="2022-12-01T00:00:00"/>
    <s v="Goiânia"/>
    <x v="2"/>
    <n v="15900"/>
    <x v="4431"/>
    <x v="0"/>
  </r>
  <r>
    <d v="2022-12-01T00:00:00"/>
    <s v="Rio de Janeiro"/>
    <x v="1"/>
    <n v="7500"/>
    <x v="1191"/>
    <x v="0"/>
  </r>
  <r>
    <d v="2022-12-01T00:00:00"/>
    <s v="Campinas"/>
    <x v="0"/>
    <n v="15900"/>
    <x v="3080"/>
    <x v="0"/>
  </r>
  <r>
    <d v="2022-12-01T00:00:00"/>
    <s v="São Paulo"/>
    <x v="0"/>
    <n v="26500"/>
    <x v="4432"/>
    <x v="0"/>
  </r>
  <r>
    <d v="2022-12-01T00:00:00"/>
    <s v="Belo Horizonte"/>
    <x v="5"/>
    <n v="21200"/>
    <x v="4433"/>
    <x v="1"/>
  </r>
  <r>
    <d v="2022-12-01T00:00:00"/>
    <s v="Curitiba"/>
    <x v="3"/>
    <n v="8000"/>
    <x v="2137"/>
    <x v="0"/>
  </r>
  <r>
    <d v="2022-12-01T00:00:00"/>
    <s v="Niterói"/>
    <x v="1"/>
    <n v="10500"/>
    <x v="4434"/>
    <x v="1"/>
  </r>
  <r>
    <d v="2022-12-01T00:00:00"/>
    <s v="Campinas"/>
    <x v="0"/>
    <n v="10600"/>
    <x v="3623"/>
    <x v="1"/>
  </r>
  <r>
    <d v="2022-12-01T00:00:00"/>
    <s v="São Paulo"/>
    <x v="0"/>
    <n v="3400"/>
    <x v="4435"/>
    <x v="0"/>
  </r>
  <r>
    <d v="2022-12-01T00:00:00"/>
    <s v="Curitiba"/>
    <x v="3"/>
    <n v="3200"/>
    <x v="1583"/>
    <x v="0"/>
  </r>
  <r>
    <d v="2022-12-01T00:00:00"/>
    <s v="Niterói"/>
    <x v="1"/>
    <n v="2500"/>
    <x v="4436"/>
    <x v="1"/>
  </r>
  <r>
    <d v="2022-12-01T00:00:00"/>
    <s v="Guarulhos"/>
    <x v="0"/>
    <n v="4800"/>
    <x v="4437"/>
    <x v="0"/>
  </r>
  <r>
    <d v="2022-12-01T00:00:00"/>
    <s v="Niterói"/>
    <x v="1"/>
    <n v="5300"/>
    <x v="4438"/>
    <x v="0"/>
  </r>
  <r>
    <d v="2022-12-01T00:00:00"/>
    <s v="Porto Alegre"/>
    <x v="4"/>
    <n v="7000"/>
    <x v="4439"/>
    <x v="0"/>
  </r>
  <r>
    <d v="2022-12-01T00:00:00"/>
    <s v="Belo Horizonte"/>
    <x v="5"/>
    <n v="5000"/>
    <x v="4440"/>
    <x v="1"/>
  </r>
  <r>
    <d v="2022-12-01T00:00:00"/>
    <s v="São Paulo"/>
    <x v="0"/>
    <n v="7000"/>
    <x v="452"/>
    <x v="1"/>
  </r>
  <r>
    <d v="2022-12-01T00:00:00"/>
    <s v="Niterói"/>
    <x v="1"/>
    <n v="1600"/>
    <x v="1205"/>
    <x v="0"/>
  </r>
  <r>
    <d v="2022-12-01T00:00:00"/>
    <s v="São Paulo"/>
    <x v="0"/>
    <n v="21200"/>
    <x v="4441"/>
    <x v="1"/>
  </r>
  <r>
    <d v="2022-12-02T00:00:00"/>
    <s v="Belo Horizonte"/>
    <x v="5"/>
    <n v="21200"/>
    <x v="4442"/>
    <x v="0"/>
  </r>
  <r>
    <d v="2022-12-02T00:00:00"/>
    <s v="Curitiba"/>
    <x v="3"/>
    <n v="7500"/>
    <x v="4443"/>
    <x v="1"/>
  </r>
  <r>
    <d v="2022-12-02T00:00:00"/>
    <s v="Campinas"/>
    <x v="0"/>
    <n v="2100"/>
    <x v="4444"/>
    <x v="1"/>
  </r>
  <r>
    <d v="2022-12-02T00:00:00"/>
    <s v="Belo Horizonte"/>
    <x v="5"/>
    <n v="4200"/>
    <x v="4445"/>
    <x v="1"/>
  </r>
  <r>
    <d v="2022-12-02T00:00:00"/>
    <s v="Goiânia"/>
    <x v="2"/>
    <n v="15900"/>
    <x v="595"/>
    <x v="0"/>
  </r>
  <r>
    <d v="2022-12-02T00:00:00"/>
    <s v="Belo Horizonte"/>
    <x v="5"/>
    <n v="15900"/>
    <x v="4446"/>
    <x v="0"/>
  </r>
  <r>
    <d v="2022-12-02T00:00:00"/>
    <s v="São Paulo"/>
    <x v="0"/>
    <n v="7000"/>
    <x v="4447"/>
    <x v="1"/>
  </r>
  <r>
    <d v="2022-12-02T00:00:00"/>
    <s v="Rio de Janeiro"/>
    <x v="1"/>
    <n v="4800"/>
    <x v="4448"/>
    <x v="0"/>
  </r>
  <r>
    <d v="2022-12-02T00:00:00"/>
    <s v="Campinas"/>
    <x v="0"/>
    <n v="12500"/>
    <x v="4449"/>
    <x v="0"/>
  </r>
  <r>
    <d v="2022-12-03T00:00:00"/>
    <s v="São Paulo"/>
    <x v="0"/>
    <n v="6800"/>
    <x v="4450"/>
    <x v="0"/>
  </r>
  <r>
    <d v="2022-12-03T00:00:00"/>
    <s v="Rio de Janeiro"/>
    <x v="1"/>
    <n v="1600"/>
    <x v="4451"/>
    <x v="0"/>
  </r>
  <r>
    <d v="2022-12-03T00:00:00"/>
    <s v="Goiânia"/>
    <x v="2"/>
    <n v="5600"/>
    <x v="4452"/>
    <x v="0"/>
  </r>
  <r>
    <d v="2022-12-03T00:00:00"/>
    <s v="Campinas"/>
    <x v="0"/>
    <n v="17000"/>
    <x v="4453"/>
    <x v="0"/>
  </r>
  <r>
    <d v="2022-12-03T00:00:00"/>
    <s v="São Paulo"/>
    <x v="0"/>
    <n v="15900"/>
    <x v="4454"/>
    <x v="1"/>
  </r>
  <r>
    <d v="2022-12-03T00:00:00"/>
    <s v="Goiânia"/>
    <x v="2"/>
    <n v="17500"/>
    <x v="4455"/>
    <x v="0"/>
  </r>
  <r>
    <d v="2022-12-03T00:00:00"/>
    <s v="São Paulo"/>
    <x v="0"/>
    <n v="10500"/>
    <x v="4456"/>
    <x v="0"/>
  </r>
  <r>
    <d v="2022-12-03T00:00:00"/>
    <s v="São Paulo"/>
    <x v="0"/>
    <n v="2800"/>
    <x v="4457"/>
    <x v="1"/>
  </r>
  <r>
    <d v="2022-12-03T00:00:00"/>
    <s v="Niterói"/>
    <x v="1"/>
    <n v="6300"/>
    <x v="1482"/>
    <x v="1"/>
  </r>
  <r>
    <d v="2022-12-03T00:00:00"/>
    <s v="Belo Horizonte"/>
    <x v="5"/>
    <n v="10200"/>
    <x v="4458"/>
    <x v="1"/>
  </r>
  <r>
    <d v="2022-12-03T00:00:00"/>
    <s v="São Paulo"/>
    <x v="0"/>
    <n v="10600"/>
    <x v="4459"/>
    <x v="0"/>
  </r>
  <r>
    <d v="2022-12-03T00:00:00"/>
    <s v="São Paulo"/>
    <x v="0"/>
    <n v="2500"/>
    <x v="4460"/>
    <x v="0"/>
  </r>
  <r>
    <d v="2022-12-03T00:00:00"/>
    <s v="Goiânia"/>
    <x v="2"/>
    <n v="21200"/>
    <x v="4461"/>
    <x v="1"/>
  </r>
  <r>
    <d v="2022-12-04T00:00:00"/>
    <s v="Porto Alegre"/>
    <x v="4"/>
    <n v="2500"/>
    <x v="4462"/>
    <x v="0"/>
  </r>
  <r>
    <d v="2022-12-04T00:00:00"/>
    <s v="São Paulo"/>
    <x v="0"/>
    <n v="5300"/>
    <x v="4463"/>
    <x v="1"/>
  </r>
  <r>
    <d v="2022-12-04T00:00:00"/>
    <s v="Goiânia"/>
    <x v="2"/>
    <n v="5600"/>
    <x v="4464"/>
    <x v="0"/>
  </r>
  <r>
    <d v="2022-12-04T00:00:00"/>
    <s v="Goiânia"/>
    <x v="2"/>
    <n v="6300"/>
    <x v="4465"/>
    <x v="0"/>
  </r>
  <r>
    <d v="2022-12-04T00:00:00"/>
    <s v="Goiânia"/>
    <x v="2"/>
    <n v="5300"/>
    <x v="4466"/>
    <x v="0"/>
  </r>
  <r>
    <d v="2022-12-04T00:00:00"/>
    <s v="Curitiba"/>
    <x v="3"/>
    <n v="7000"/>
    <x v="4467"/>
    <x v="0"/>
  </r>
  <r>
    <d v="2022-12-04T00:00:00"/>
    <s v="Goiânia"/>
    <x v="2"/>
    <n v="5300"/>
    <x v="4468"/>
    <x v="0"/>
  </r>
  <r>
    <d v="2022-12-04T00:00:00"/>
    <s v="Porto Alegre"/>
    <x v="4"/>
    <n v="14000"/>
    <x v="4469"/>
    <x v="1"/>
  </r>
  <r>
    <d v="2022-12-04T00:00:00"/>
    <s v="Goiânia"/>
    <x v="2"/>
    <n v="12500"/>
    <x v="4470"/>
    <x v="0"/>
  </r>
  <r>
    <d v="2022-12-04T00:00:00"/>
    <s v="São Paulo"/>
    <x v="0"/>
    <n v="21200"/>
    <x v="4471"/>
    <x v="1"/>
  </r>
  <r>
    <d v="2022-12-05T00:00:00"/>
    <s v="São Paulo"/>
    <x v="0"/>
    <n v="6300"/>
    <x v="4472"/>
    <x v="0"/>
  </r>
  <r>
    <d v="2022-12-05T00:00:00"/>
    <s v="Campinas"/>
    <x v="0"/>
    <n v="10600"/>
    <x v="4473"/>
    <x v="1"/>
  </r>
  <r>
    <d v="2022-12-06T00:00:00"/>
    <s v="São Paulo"/>
    <x v="0"/>
    <n v="8400"/>
    <x v="4474"/>
    <x v="1"/>
  </r>
  <r>
    <d v="2022-12-07T00:00:00"/>
    <s v="Recife"/>
    <x v="6"/>
    <n v="21200"/>
    <x v="4475"/>
    <x v="0"/>
  </r>
  <r>
    <d v="2022-12-07T00:00:00"/>
    <s v="São Paulo"/>
    <x v="0"/>
    <n v="3400"/>
    <x v="4476"/>
    <x v="0"/>
  </r>
  <r>
    <d v="2022-12-07T00:00:00"/>
    <s v="Niterói"/>
    <x v="1"/>
    <n v="4800"/>
    <x v="4477"/>
    <x v="1"/>
  </r>
  <r>
    <d v="2022-12-07T00:00:00"/>
    <s v="Belo Horizonte"/>
    <x v="5"/>
    <n v="17500"/>
    <x v="1840"/>
    <x v="0"/>
  </r>
  <r>
    <d v="2022-12-07T00:00:00"/>
    <s v="Curitiba"/>
    <x v="3"/>
    <n v="8400"/>
    <x v="4478"/>
    <x v="1"/>
  </r>
  <r>
    <d v="2022-12-07T00:00:00"/>
    <s v="Porto Alegre"/>
    <x v="4"/>
    <n v="1400"/>
    <x v="4479"/>
    <x v="0"/>
  </r>
  <r>
    <d v="2022-12-07T00:00:00"/>
    <s v="Campinas"/>
    <x v="0"/>
    <n v="13600"/>
    <x v="4480"/>
    <x v="0"/>
  </r>
  <r>
    <d v="2022-12-07T00:00:00"/>
    <s v="Belo Horizonte"/>
    <x v="5"/>
    <n v="2500"/>
    <x v="4481"/>
    <x v="0"/>
  </r>
  <r>
    <d v="2022-12-07T00:00:00"/>
    <s v="Rio de Janeiro"/>
    <x v="1"/>
    <n v="6300"/>
    <x v="4482"/>
    <x v="0"/>
  </r>
  <r>
    <d v="2022-12-07T00:00:00"/>
    <s v="Rio de Janeiro"/>
    <x v="1"/>
    <n v="6800"/>
    <x v="4483"/>
    <x v="1"/>
  </r>
  <r>
    <d v="2022-12-07T00:00:00"/>
    <s v="Belo Horizonte"/>
    <x v="5"/>
    <n v="21200"/>
    <x v="433"/>
    <x v="0"/>
  </r>
  <r>
    <d v="2022-12-07T00:00:00"/>
    <s v="São Paulo"/>
    <x v="0"/>
    <n v="5300"/>
    <x v="4484"/>
    <x v="1"/>
  </r>
  <r>
    <d v="2022-12-07T00:00:00"/>
    <s v="Belo Horizonte"/>
    <x v="5"/>
    <n v="5300"/>
    <x v="4162"/>
    <x v="0"/>
  </r>
  <r>
    <d v="2022-12-07T00:00:00"/>
    <s v="Goiânia"/>
    <x v="2"/>
    <n v="7000"/>
    <x v="4485"/>
    <x v="0"/>
  </r>
  <r>
    <d v="2022-12-07T00:00:00"/>
    <s v="São Paulo"/>
    <x v="0"/>
    <n v="6800"/>
    <x v="4486"/>
    <x v="0"/>
  </r>
  <r>
    <d v="2022-12-07T00:00:00"/>
    <s v="Belo Horizonte"/>
    <x v="5"/>
    <n v="7000"/>
    <x v="4487"/>
    <x v="1"/>
  </r>
  <r>
    <d v="2022-12-07T00:00:00"/>
    <s v="Recife"/>
    <x v="6"/>
    <n v="3500"/>
    <x v="4488"/>
    <x v="0"/>
  </r>
  <r>
    <d v="2022-12-08T00:00:00"/>
    <s v="Guarulhos"/>
    <x v="0"/>
    <n v="10600"/>
    <x v="4489"/>
    <x v="0"/>
  </r>
  <r>
    <d v="2022-12-08T00:00:00"/>
    <s v="São Paulo"/>
    <x v="0"/>
    <n v="5600"/>
    <x v="4490"/>
    <x v="0"/>
  </r>
  <r>
    <d v="2022-12-08T00:00:00"/>
    <s v="Goiânia"/>
    <x v="2"/>
    <n v="5000"/>
    <x v="236"/>
    <x v="0"/>
  </r>
  <r>
    <d v="2022-12-08T00:00:00"/>
    <s v="Guarulhos"/>
    <x v="0"/>
    <n v="3400"/>
    <x v="3882"/>
    <x v="0"/>
  </r>
  <r>
    <d v="2022-12-08T00:00:00"/>
    <s v="Goiânia"/>
    <x v="2"/>
    <n v="6400"/>
    <x v="4491"/>
    <x v="1"/>
  </r>
  <r>
    <d v="2022-12-08T00:00:00"/>
    <s v="Campinas"/>
    <x v="0"/>
    <n v="3400"/>
    <x v="1191"/>
    <x v="0"/>
  </r>
  <r>
    <d v="2022-12-08T00:00:00"/>
    <s v="São Paulo"/>
    <x v="0"/>
    <n v="7000"/>
    <x v="4492"/>
    <x v="1"/>
  </r>
  <r>
    <d v="2022-12-08T00:00:00"/>
    <s v="Belo Horizonte"/>
    <x v="5"/>
    <n v="10600"/>
    <x v="3237"/>
    <x v="0"/>
  </r>
  <r>
    <d v="2022-12-08T00:00:00"/>
    <s v="Niterói"/>
    <x v="1"/>
    <n v="5300"/>
    <x v="4493"/>
    <x v="0"/>
  </r>
  <r>
    <d v="2022-12-08T00:00:00"/>
    <s v="Rio de Janeiro"/>
    <x v="1"/>
    <n v="10500"/>
    <x v="4494"/>
    <x v="0"/>
  </r>
  <r>
    <d v="2022-12-08T00:00:00"/>
    <s v="São Paulo"/>
    <x v="0"/>
    <n v="12500"/>
    <x v="4495"/>
    <x v="1"/>
  </r>
  <r>
    <d v="2022-12-09T00:00:00"/>
    <s v="Belo Horizonte"/>
    <x v="5"/>
    <n v="21200"/>
    <x v="4496"/>
    <x v="0"/>
  </r>
  <r>
    <d v="2022-12-10T00:00:00"/>
    <s v="Niterói"/>
    <x v="1"/>
    <n v="7000"/>
    <x v="3846"/>
    <x v="0"/>
  </r>
  <r>
    <d v="2022-12-11T00:00:00"/>
    <s v="Belo Horizonte"/>
    <x v="5"/>
    <n v="10500"/>
    <x v="4497"/>
    <x v="0"/>
  </r>
  <r>
    <d v="2022-12-11T00:00:00"/>
    <s v="Belo Horizonte"/>
    <x v="5"/>
    <n v="26500"/>
    <x v="1564"/>
    <x v="0"/>
  </r>
  <r>
    <d v="2022-12-11T00:00:00"/>
    <s v="Recife"/>
    <x v="6"/>
    <n v="7500"/>
    <x v="4498"/>
    <x v="0"/>
  </r>
  <r>
    <d v="2022-12-11T00:00:00"/>
    <s v="Porto Alegre"/>
    <x v="4"/>
    <n v="3400"/>
    <x v="4499"/>
    <x v="1"/>
  </r>
  <r>
    <d v="2022-12-11T00:00:00"/>
    <s v="São Paulo"/>
    <x v="0"/>
    <n v="1600"/>
    <x v="4500"/>
    <x v="1"/>
  </r>
  <r>
    <d v="2022-12-11T00:00:00"/>
    <s v="Guarulhos"/>
    <x v="0"/>
    <n v="17000"/>
    <x v="4501"/>
    <x v="0"/>
  </r>
  <r>
    <d v="2022-12-11T00:00:00"/>
    <s v="Belo Horizonte"/>
    <x v="5"/>
    <n v="5300"/>
    <x v="4502"/>
    <x v="1"/>
  </r>
  <r>
    <d v="2022-12-11T00:00:00"/>
    <s v="Niterói"/>
    <x v="1"/>
    <n v="1400"/>
    <x v="4503"/>
    <x v="1"/>
  </r>
  <r>
    <d v="2022-12-11T00:00:00"/>
    <s v="São Paulo"/>
    <x v="0"/>
    <n v="4200"/>
    <x v="4504"/>
    <x v="1"/>
  </r>
  <r>
    <d v="2022-12-11T00:00:00"/>
    <s v="Goiânia"/>
    <x v="2"/>
    <n v="10600"/>
    <x v="4505"/>
    <x v="1"/>
  </r>
  <r>
    <d v="2022-12-12T00:00:00"/>
    <s v="São Paulo"/>
    <x v="0"/>
    <n v="10600"/>
    <x v="4506"/>
    <x v="1"/>
  </r>
  <r>
    <d v="2022-12-12T00:00:00"/>
    <s v="São Paulo"/>
    <x v="0"/>
    <n v="10200"/>
    <x v="4507"/>
    <x v="1"/>
  </r>
  <r>
    <d v="2022-12-12T00:00:00"/>
    <s v="Guarulhos"/>
    <x v="0"/>
    <n v="17000"/>
    <x v="4508"/>
    <x v="1"/>
  </r>
  <r>
    <d v="2022-12-12T00:00:00"/>
    <s v="Campinas"/>
    <x v="0"/>
    <n v="4800"/>
    <x v="4509"/>
    <x v="0"/>
  </r>
  <r>
    <d v="2022-12-12T00:00:00"/>
    <s v="Recife"/>
    <x v="6"/>
    <n v="3500"/>
    <x v="4510"/>
    <x v="1"/>
  </r>
  <r>
    <d v="2022-12-12T00:00:00"/>
    <s v="São Paulo"/>
    <x v="0"/>
    <n v="2800"/>
    <x v="4511"/>
    <x v="0"/>
  </r>
  <r>
    <d v="2022-12-12T00:00:00"/>
    <s v="São Paulo"/>
    <x v="0"/>
    <n v="4200"/>
    <x v="4512"/>
    <x v="1"/>
  </r>
  <r>
    <d v="2022-12-12T00:00:00"/>
    <s v="Niterói"/>
    <x v="1"/>
    <n v="15900"/>
    <x v="2908"/>
    <x v="0"/>
  </r>
  <r>
    <d v="2022-12-12T00:00:00"/>
    <s v="Porto Alegre"/>
    <x v="4"/>
    <n v="4800"/>
    <x v="4513"/>
    <x v="1"/>
  </r>
  <r>
    <d v="2022-12-12T00:00:00"/>
    <s v="Guarulhos"/>
    <x v="0"/>
    <n v="2100"/>
    <x v="1485"/>
    <x v="1"/>
  </r>
  <r>
    <d v="2022-12-12T00:00:00"/>
    <s v="São Paulo"/>
    <x v="0"/>
    <n v="2100"/>
    <x v="4514"/>
    <x v="0"/>
  </r>
  <r>
    <d v="2022-12-12T00:00:00"/>
    <s v="Campinas"/>
    <x v="0"/>
    <n v="10200"/>
    <x v="4515"/>
    <x v="1"/>
  </r>
  <r>
    <d v="2022-12-13T00:00:00"/>
    <s v="Porto Alegre"/>
    <x v="4"/>
    <n v="26500"/>
    <x v="4516"/>
    <x v="1"/>
  </r>
  <r>
    <d v="2022-12-13T00:00:00"/>
    <s v="Belo Horizonte"/>
    <x v="5"/>
    <n v="17000"/>
    <x v="4517"/>
    <x v="1"/>
  </r>
  <r>
    <d v="2022-12-13T00:00:00"/>
    <s v="Porto Alegre"/>
    <x v="4"/>
    <n v="17000"/>
    <x v="4518"/>
    <x v="1"/>
  </r>
  <r>
    <d v="2022-12-13T00:00:00"/>
    <s v="Campinas"/>
    <x v="0"/>
    <n v="14000"/>
    <x v="4519"/>
    <x v="1"/>
  </r>
  <r>
    <d v="2022-12-13T00:00:00"/>
    <s v="São Paulo"/>
    <x v="0"/>
    <n v="5600"/>
    <x v="4520"/>
    <x v="0"/>
  </r>
  <r>
    <d v="2022-12-14T00:00:00"/>
    <s v="Guarulhos"/>
    <x v="0"/>
    <n v="8400"/>
    <x v="3196"/>
    <x v="1"/>
  </r>
  <r>
    <d v="2022-12-14T00:00:00"/>
    <s v="Goiânia"/>
    <x v="2"/>
    <n v="14000"/>
    <x v="4521"/>
    <x v="1"/>
  </r>
  <r>
    <d v="2022-12-14T00:00:00"/>
    <s v="São Paulo"/>
    <x v="0"/>
    <n v="10600"/>
    <x v="4522"/>
    <x v="0"/>
  </r>
  <r>
    <d v="2022-12-14T00:00:00"/>
    <s v="São Paulo"/>
    <x v="0"/>
    <n v="7000"/>
    <x v="1787"/>
    <x v="0"/>
  </r>
  <r>
    <d v="2022-12-14T00:00:00"/>
    <s v="Campinas"/>
    <x v="0"/>
    <n v="10000"/>
    <x v="2917"/>
    <x v="0"/>
  </r>
  <r>
    <d v="2022-12-14T00:00:00"/>
    <s v="Guarulhos"/>
    <x v="0"/>
    <n v="2100"/>
    <x v="4523"/>
    <x v="0"/>
  </r>
  <r>
    <d v="2022-12-14T00:00:00"/>
    <s v="Goiânia"/>
    <x v="2"/>
    <n v="2500"/>
    <x v="4524"/>
    <x v="1"/>
  </r>
  <r>
    <d v="2022-12-14T00:00:00"/>
    <s v="Niterói"/>
    <x v="1"/>
    <n v="10200"/>
    <x v="4525"/>
    <x v="1"/>
  </r>
  <r>
    <d v="2022-12-14T00:00:00"/>
    <s v="São Paulo"/>
    <x v="0"/>
    <n v="21200"/>
    <x v="4526"/>
    <x v="0"/>
  </r>
  <r>
    <d v="2022-12-14T00:00:00"/>
    <s v="São Paulo"/>
    <x v="0"/>
    <n v="6800"/>
    <x v="2163"/>
    <x v="1"/>
  </r>
  <r>
    <d v="2022-12-14T00:00:00"/>
    <s v="Rio de Janeiro"/>
    <x v="1"/>
    <n v="5000"/>
    <x v="4527"/>
    <x v="1"/>
  </r>
  <r>
    <d v="2022-12-14T00:00:00"/>
    <s v="Goiânia"/>
    <x v="2"/>
    <n v="2800"/>
    <x v="4528"/>
    <x v="1"/>
  </r>
  <r>
    <d v="2022-12-14T00:00:00"/>
    <s v="Curitiba"/>
    <x v="3"/>
    <n v="26500"/>
    <x v="4529"/>
    <x v="0"/>
  </r>
  <r>
    <d v="2022-12-14T00:00:00"/>
    <s v="Campinas"/>
    <x v="0"/>
    <n v="21200"/>
    <x v="4530"/>
    <x v="1"/>
  </r>
  <r>
    <d v="2022-12-14T00:00:00"/>
    <s v="São Paulo"/>
    <x v="0"/>
    <n v="1400"/>
    <x v="4531"/>
    <x v="0"/>
  </r>
  <r>
    <d v="2022-12-14T00:00:00"/>
    <s v="São Paulo"/>
    <x v="0"/>
    <n v="10600"/>
    <x v="4532"/>
    <x v="0"/>
  </r>
  <r>
    <d v="2022-12-14T00:00:00"/>
    <s v="Goiânia"/>
    <x v="2"/>
    <n v="1400"/>
    <x v="4533"/>
    <x v="0"/>
  </r>
  <r>
    <d v="2022-12-15T00:00:00"/>
    <s v="São Paulo"/>
    <x v="0"/>
    <n v="15900"/>
    <x v="4534"/>
    <x v="1"/>
  </r>
  <r>
    <d v="2022-12-15T00:00:00"/>
    <s v="Goiânia"/>
    <x v="2"/>
    <n v="5000"/>
    <x v="4535"/>
    <x v="0"/>
  </r>
  <r>
    <d v="2022-12-15T00:00:00"/>
    <s v="São Paulo"/>
    <x v="0"/>
    <n v="8000"/>
    <x v="2526"/>
    <x v="1"/>
  </r>
  <r>
    <d v="2022-12-16T00:00:00"/>
    <s v="Niterói"/>
    <x v="1"/>
    <n v="21200"/>
    <x v="4536"/>
    <x v="0"/>
  </r>
  <r>
    <d v="2022-12-16T00:00:00"/>
    <s v="Recife"/>
    <x v="6"/>
    <n v="1600"/>
    <x v="4537"/>
    <x v="1"/>
  </r>
  <r>
    <d v="2022-12-16T00:00:00"/>
    <s v="Goiânia"/>
    <x v="2"/>
    <n v="4800"/>
    <x v="4538"/>
    <x v="1"/>
  </r>
  <r>
    <d v="2022-12-16T00:00:00"/>
    <s v="Rio de Janeiro"/>
    <x v="1"/>
    <n v="7000"/>
    <x v="3928"/>
    <x v="1"/>
  </r>
  <r>
    <d v="2022-12-16T00:00:00"/>
    <s v="São Paulo"/>
    <x v="0"/>
    <n v="10600"/>
    <x v="4539"/>
    <x v="1"/>
  </r>
  <r>
    <d v="2022-12-16T00:00:00"/>
    <s v="São Paulo"/>
    <x v="0"/>
    <n v="5600"/>
    <x v="4540"/>
    <x v="1"/>
  </r>
  <r>
    <d v="2022-12-16T00:00:00"/>
    <s v="Guarulhos"/>
    <x v="0"/>
    <n v="17000"/>
    <x v="4541"/>
    <x v="0"/>
  </r>
  <r>
    <d v="2022-12-16T00:00:00"/>
    <s v="Belo Horizonte"/>
    <x v="5"/>
    <n v="5000"/>
    <x v="3394"/>
    <x v="0"/>
  </r>
  <r>
    <d v="2022-12-16T00:00:00"/>
    <s v="Guarulhos"/>
    <x v="0"/>
    <n v="2500"/>
    <x v="4542"/>
    <x v="1"/>
  </r>
  <r>
    <d v="2022-12-17T00:00:00"/>
    <s v="Goiânia"/>
    <x v="2"/>
    <n v="8000"/>
    <x v="4543"/>
    <x v="0"/>
  </r>
  <r>
    <d v="2022-12-17T00:00:00"/>
    <s v="Porto Alegre"/>
    <x v="4"/>
    <n v="10600"/>
    <x v="4544"/>
    <x v="1"/>
  </r>
  <r>
    <d v="2022-12-17T00:00:00"/>
    <s v="Niterói"/>
    <x v="1"/>
    <n v="7500"/>
    <x v="4545"/>
    <x v="0"/>
  </r>
  <r>
    <d v="2022-12-17T00:00:00"/>
    <s v="São Paulo"/>
    <x v="0"/>
    <n v="1400"/>
    <x v="4546"/>
    <x v="1"/>
  </r>
  <r>
    <d v="2022-12-17T00:00:00"/>
    <s v="São Paulo"/>
    <x v="0"/>
    <n v="4800"/>
    <x v="1964"/>
    <x v="0"/>
  </r>
  <r>
    <d v="2022-12-17T00:00:00"/>
    <s v="Guarulhos"/>
    <x v="0"/>
    <n v="12500"/>
    <x v="1715"/>
    <x v="1"/>
  </r>
  <r>
    <d v="2022-12-17T00:00:00"/>
    <s v="São Paulo"/>
    <x v="0"/>
    <n v="17500"/>
    <x v="4547"/>
    <x v="0"/>
  </r>
  <r>
    <d v="2022-12-17T00:00:00"/>
    <s v="Belo Horizonte"/>
    <x v="5"/>
    <n v="10000"/>
    <x v="4548"/>
    <x v="1"/>
  </r>
  <r>
    <d v="2022-12-17T00:00:00"/>
    <s v="Recife"/>
    <x v="6"/>
    <n v="15900"/>
    <x v="4549"/>
    <x v="0"/>
  </r>
  <r>
    <d v="2022-12-17T00:00:00"/>
    <s v="São Paulo"/>
    <x v="0"/>
    <n v="5600"/>
    <x v="4550"/>
    <x v="1"/>
  </r>
  <r>
    <d v="2022-12-17T00:00:00"/>
    <s v="São Paulo"/>
    <x v="0"/>
    <n v="6800"/>
    <x v="4551"/>
    <x v="0"/>
  </r>
  <r>
    <d v="2022-12-17T00:00:00"/>
    <s v="Belo Horizonte"/>
    <x v="5"/>
    <n v="15900"/>
    <x v="4119"/>
    <x v="0"/>
  </r>
  <r>
    <d v="2022-12-17T00:00:00"/>
    <s v="Rio de Janeiro"/>
    <x v="1"/>
    <n v="1400"/>
    <x v="4552"/>
    <x v="1"/>
  </r>
  <r>
    <d v="2022-12-17T00:00:00"/>
    <s v="Niterói"/>
    <x v="1"/>
    <n v="7000"/>
    <x v="4553"/>
    <x v="0"/>
  </r>
  <r>
    <d v="2022-12-17T00:00:00"/>
    <s v="São Paulo"/>
    <x v="0"/>
    <n v="17500"/>
    <x v="4554"/>
    <x v="0"/>
  </r>
  <r>
    <d v="2022-12-17T00:00:00"/>
    <s v="Goiânia"/>
    <x v="2"/>
    <n v="10600"/>
    <x v="4258"/>
    <x v="1"/>
  </r>
  <r>
    <d v="2022-12-17T00:00:00"/>
    <s v="Belo Horizonte"/>
    <x v="5"/>
    <n v="21200"/>
    <x v="4555"/>
    <x v="1"/>
  </r>
  <r>
    <d v="2022-12-17T00:00:00"/>
    <s v="Goiânia"/>
    <x v="2"/>
    <n v="15900"/>
    <x v="4556"/>
    <x v="1"/>
  </r>
  <r>
    <d v="2022-12-17T00:00:00"/>
    <s v="São Paulo"/>
    <x v="0"/>
    <n v="10600"/>
    <x v="4557"/>
    <x v="0"/>
  </r>
  <r>
    <d v="2022-12-18T00:00:00"/>
    <s v="São Paulo"/>
    <x v="0"/>
    <n v="8000"/>
    <x v="4558"/>
    <x v="0"/>
  </r>
  <r>
    <d v="2022-12-18T00:00:00"/>
    <s v="Belo Horizonte"/>
    <x v="5"/>
    <n v="17000"/>
    <x v="4559"/>
    <x v="1"/>
  </r>
  <r>
    <d v="2022-12-18T00:00:00"/>
    <s v="Curitiba"/>
    <x v="3"/>
    <n v="5300"/>
    <x v="4560"/>
    <x v="0"/>
  </r>
  <r>
    <d v="2022-12-19T00:00:00"/>
    <s v="Goiânia"/>
    <x v="2"/>
    <n v="6800"/>
    <x v="4561"/>
    <x v="0"/>
  </r>
  <r>
    <d v="2022-12-19T00:00:00"/>
    <s v="Niterói"/>
    <x v="1"/>
    <n v="10200"/>
    <x v="4562"/>
    <x v="0"/>
  </r>
  <r>
    <d v="2022-12-19T00:00:00"/>
    <s v="São Paulo"/>
    <x v="0"/>
    <n v="10500"/>
    <x v="1299"/>
    <x v="0"/>
  </r>
  <r>
    <d v="2022-12-19T00:00:00"/>
    <s v="Goiânia"/>
    <x v="2"/>
    <n v="7000"/>
    <x v="2990"/>
    <x v="0"/>
  </r>
  <r>
    <d v="2022-12-19T00:00:00"/>
    <s v="Goiânia"/>
    <x v="2"/>
    <n v="3400"/>
    <x v="4563"/>
    <x v="1"/>
  </r>
  <r>
    <d v="2022-12-19T00:00:00"/>
    <s v="Recife"/>
    <x v="6"/>
    <n v="1600"/>
    <x v="4250"/>
    <x v="1"/>
  </r>
  <r>
    <d v="2022-12-19T00:00:00"/>
    <s v="Belo Horizonte"/>
    <x v="5"/>
    <n v="1400"/>
    <x v="1009"/>
    <x v="0"/>
  </r>
  <r>
    <d v="2022-12-20T00:00:00"/>
    <s v="Guarulhos"/>
    <x v="0"/>
    <n v="6800"/>
    <x v="4564"/>
    <x v="1"/>
  </r>
  <r>
    <d v="2022-12-20T00:00:00"/>
    <s v="Niterói"/>
    <x v="1"/>
    <n v="1400"/>
    <x v="4565"/>
    <x v="0"/>
  </r>
  <r>
    <d v="2022-12-20T00:00:00"/>
    <s v="Porto Alegre"/>
    <x v="4"/>
    <n v="2100"/>
    <x v="4566"/>
    <x v="1"/>
  </r>
  <r>
    <d v="2022-12-20T00:00:00"/>
    <s v="Curitiba"/>
    <x v="3"/>
    <n v="10600"/>
    <x v="4567"/>
    <x v="0"/>
  </r>
  <r>
    <d v="2022-12-20T00:00:00"/>
    <s v="São Paulo"/>
    <x v="0"/>
    <n v="10600"/>
    <x v="4568"/>
    <x v="1"/>
  </r>
  <r>
    <d v="2022-12-20T00:00:00"/>
    <s v="Campinas"/>
    <x v="0"/>
    <n v="8400"/>
    <x v="4569"/>
    <x v="0"/>
  </r>
  <r>
    <d v="2022-12-20T00:00:00"/>
    <s v="São Paulo"/>
    <x v="0"/>
    <n v="6400"/>
    <x v="3655"/>
    <x v="0"/>
  </r>
  <r>
    <d v="2022-12-20T00:00:00"/>
    <s v="Rio de Janeiro"/>
    <x v="1"/>
    <n v="2100"/>
    <x v="4570"/>
    <x v="1"/>
  </r>
  <r>
    <d v="2022-12-20T00:00:00"/>
    <s v="Goiânia"/>
    <x v="2"/>
    <n v="13600"/>
    <x v="4571"/>
    <x v="1"/>
  </r>
  <r>
    <d v="2022-12-21T00:00:00"/>
    <s v="Belo Horizonte"/>
    <x v="5"/>
    <n v="7000"/>
    <x v="2106"/>
    <x v="0"/>
  </r>
  <r>
    <d v="2022-12-21T00:00:00"/>
    <s v="Guarulhos"/>
    <x v="0"/>
    <n v="5300"/>
    <x v="4572"/>
    <x v="0"/>
  </r>
  <r>
    <d v="2022-12-21T00:00:00"/>
    <s v="São Paulo"/>
    <x v="0"/>
    <n v="15900"/>
    <x v="4573"/>
    <x v="0"/>
  </r>
  <r>
    <d v="2022-12-21T00:00:00"/>
    <s v="Goiânia"/>
    <x v="2"/>
    <n v="21200"/>
    <x v="4574"/>
    <x v="0"/>
  </r>
  <r>
    <d v="2022-12-21T00:00:00"/>
    <s v="Guarulhos"/>
    <x v="0"/>
    <n v="6800"/>
    <x v="4575"/>
    <x v="0"/>
  </r>
  <r>
    <d v="2022-12-21T00:00:00"/>
    <s v="Guarulhos"/>
    <x v="0"/>
    <n v="15900"/>
    <x v="4289"/>
    <x v="1"/>
  </r>
  <r>
    <d v="2022-12-22T00:00:00"/>
    <s v="São Paulo"/>
    <x v="0"/>
    <n v="1400"/>
    <x v="4576"/>
    <x v="1"/>
  </r>
  <r>
    <d v="2022-12-22T00:00:00"/>
    <s v="Rio de Janeiro"/>
    <x v="1"/>
    <n v="7000"/>
    <x v="4577"/>
    <x v="0"/>
  </r>
  <r>
    <d v="2022-12-22T00:00:00"/>
    <s v="São Paulo"/>
    <x v="0"/>
    <n v="5300"/>
    <x v="4578"/>
    <x v="0"/>
  </r>
  <r>
    <d v="2022-12-22T00:00:00"/>
    <s v="Rio de Janeiro"/>
    <x v="1"/>
    <n v="17000"/>
    <x v="2271"/>
    <x v="0"/>
  </r>
  <r>
    <d v="2022-12-22T00:00:00"/>
    <s v="Goiânia"/>
    <x v="2"/>
    <n v="26500"/>
    <x v="4579"/>
    <x v="1"/>
  </r>
  <r>
    <d v="2022-12-22T00:00:00"/>
    <s v="São Paulo"/>
    <x v="0"/>
    <n v="5000"/>
    <x v="4580"/>
    <x v="1"/>
  </r>
  <r>
    <d v="2022-12-23T00:00:00"/>
    <s v="Rio de Janeiro"/>
    <x v="1"/>
    <n v="13600"/>
    <x v="4581"/>
    <x v="1"/>
  </r>
  <r>
    <d v="2022-12-24T00:00:00"/>
    <s v="São Paulo"/>
    <x v="0"/>
    <n v="1600"/>
    <x v="4582"/>
    <x v="0"/>
  </r>
  <r>
    <d v="2022-12-24T00:00:00"/>
    <s v="Goiânia"/>
    <x v="2"/>
    <n v="3500"/>
    <x v="4583"/>
    <x v="0"/>
  </r>
  <r>
    <d v="2022-12-25T00:00:00"/>
    <s v="Curitiba"/>
    <x v="3"/>
    <n v="10600"/>
    <x v="4584"/>
    <x v="1"/>
  </r>
  <r>
    <d v="2022-12-25T00:00:00"/>
    <s v="Curitiba"/>
    <x v="3"/>
    <n v="5000"/>
    <x v="4585"/>
    <x v="0"/>
  </r>
  <r>
    <d v="2022-12-25T00:00:00"/>
    <s v="São Paulo"/>
    <x v="0"/>
    <n v="1400"/>
    <x v="1175"/>
    <x v="1"/>
  </r>
  <r>
    <d v="2022-12-26T00:00:00"/>
    <s v="Belo Horizonte"/>
    <x v="5"/>
    <n v="4800"/>
    <x v="4053"/>
    <x v="0"/>
  </r>
  <r>
    <d v="2022-12-26T00:00:00"/>
    <s v="Curitiba"/>
    <x v="3"/>
    <n v="7500"/>
    <x v="4586"/>
    <x v="0"/>
  </r>
  <r>
    <d v="2022-12-26T00:00:00"/>
    <s v="São Paulo"/>
    <x v="0"/>
    <n v="6300"/>
    <x v="2137"/>
    <x v="0"/>
  </r>
  <r>
    <d v="2022-12-26T00:00:00"/>
    <s v="São Paulo"/>
    <x v="0"/>
    <n v="5300"/>
    <x v="4587"/>
    <x v="0"/>
  </r>
  <r>
    <d v="2022-12-26T00:00:00"/>
    <s v="Niterói"/>
    <x v="1"/>
    <n v="6400"/>
    <x v="4588"/>
    <x v="0"/>
  </r>
  <r>
    <d v="2022-12-26T00:00:00"/>
    <s v="Guarulhos"/>
    <x v="0"/>
    <n v="3400"/>
    <x v="4589"/>
    <x v="0"/>
  </r>
  <r>
    <d v="2022-12-26T00:00:00"/>
    <s v="Porto Alegre"/>
    <x v="4"/>
    <n v="2500"/>
    <x v="4590"/>
    <x v="0"/>
  </r>
  <r>
    <d v="2022-12-26T00:00:00"/>
    <s v="Niterói"/>
    <x v="1"/>
    <n v="7000"/>
    <x v="4591"/>
    <x v="0"/>
  </r>
  <r>
    <d v="2022-12-26T00:00:00"/>
    <s v="São Paulo"/>
    <x v="0"/>
    <n v="5300"/>
    <x v="4592"/>
    <x v="0"/>
  </r>
  <r>
    <d v="2022-12-27T00:00:00"/>
    <s v="Belo Horizonte"/>
    <x v="5"/>
    <n v="10500"/>
    <x v="4593"/>
    <x v="1"/>
  </r>
  <r>
    <d v="2022-12-27T00:00:00"/>
    <s v="São Paulo"/>
    <x v="0"/>
    <n v="10500"/>
    <x v="4594"/>
    <x v="1"/>
  </r>
  <r>
    <d v="2022-12-27T00:00:00"/>
    <s v="São Paulo"/>
    <x v="0"/>
    <n v="3200"/>
    <x v="4290"/>
    <x v="1"/>
  </r>
  <r>
    <d v="2022-12-27T00:00:00"/>
    <s v="Niterói"/>
    <x v="1"/>
    <n v="2100"/>
    <x v="992"/>
    <x v="0"/>
  </r>
  <r>
    <d v="2022-12-27T00:00:00"/>
    <s v="Goiânia"/>
    <x v="2"/>
    <n v="26500"/>
    <x v="4595"/>
    <x v="1"/>
  </r>
  <r>
    <d v="2022-12-28T00:00:00"/>
    <s v="Rio de Janeiro"/>
    <x v="1"/>
    <n v="2500"/>
    <x v="962"/>
    <x v="0"/>
  </r>
  <r>
    <d v="2022-12-28T00:00:00"/>
    <s v="Belo Horizonte"/>
    <x v="5"/>
    <n v="10000"/>
    <x v="4596"/>
    <x v="0"/>
  </r>
  <r>
    <d v="2022-12-28T00:00:00"/>
    <s v="Belo Horizonte"/>
    <x v="5"/>
    <n v="21200"/>
    <x v="4597"/>
    <x v="0"/>
  </r>
  <r>
    <d v="2022-12-28T00:00:00"/>
    <s v="Curitiba"/>
    <x v="3"/>
    <n v="3200"/>
    <x v="4598"/>
    <x v="1"/>
  </r>
  <r>
    <d v="2022-12-28T00:00:00"/>
    <s v="São Paulo"/>
    <x v="0"/>
    <n v="5300"/>
    <x v="4599"/>
    <x v="0"/>
  </r>
  <r>
    <d v="2022-12-28T00:00:00"/>
    <s v="São Paulo"/>
    <x v="0"/>
    <n v="5000"/>
    <x v="3615"/>
    <x v="0"/>
  </r>
  <r>
    <d v="2022-12-28T00:00:00"/>
    <s v="Goiânia"/>
    <x v="2"/>
    <n v="10600"/>
    <x v="576"/>
    <x v="0"/>
  </r>
  <r>
    <d v="2022-12-28T00:00:00"/>
    <s v="Belo Horizonte"/>
    <x v="5"/>
    <n v="8000"/>
    <x v="375"/>
    <x v="0"/>
  </r>
  <r>
    <d v="2022-12-28T00:00:00"/>
    <s v="Campinas"/>
    <x v="0"/>
    <n v="1600"/>
    <x v="4600"/>
    <x v="0"/>
  </r>
  <r>
    <d v="2022-12-28T00:00:00"/>
    <s v="Guarulhos"/>
    <x v="0"/>
    <n v="8400"/>
    <x v="4601"/>
    <x v="0"/>
  </r>
  <r>
    <d v="2022-12-28T00:00:00"/>
    <s v="Belo Horizonte"/>
    <x v="5"/>
    <n v="15900"/>
    <x v="4602"/>
    <x v="0"/>
  </r>
  <r>
    <d v="2022-12-28T00:00:00"/>
    <s v="Rio de Janeiro"/>
    <x v="1"/>
    <n v="6400"/>
    <x v="4603"/>
    <x v="1"/>
  </r>
  <r>
    <d v="2022-12-28T00:00:00"/>
    <s v="Belo Horizonte"/>
    <x v="5"/>
    <n v="21200"/>
    <x v="4604"/>
    <x v="0"/>
  </r>
  <r>
    <d v="2022-12-28T00:00:00"/>
    <s v="Belo Horizonte"/>
    <x v="5"/>
    <n v="17500"/>
    <x v="747"/>
    <x v="1"/>
  </r>
  <r>
    <d v="2022-12-28T00:00:00"/>
    <s v="Guarulhos"/>
    <x v="0"/>
    <n v="4200"/>
    <x v="4605"/>
    <x v="1"/>
  </r>
  <r>
    <d v="2022-12-28T00:00:00"/>
    <s v="Curitiba"/>
    <x v="3"/>
    <n v="14000"/>
    <x v="4606"/>
    <x v="1"/>
  </r>
  <r>
    <d v="2022-12-28T00:00:00"/>
    <s v="Belo Horizonte"/>
    <x v="5"/>
    <n v="13600"/>
    <x v="1789"/>
    <x v="0"/>
  </r>
  <r>
    <d v="2022-12-28T00:00:00"/>
    <s v="Guarulhos"/>
    <x v="0"/>
    <n v="4200"/>
    <x v="4607"/>
    <x v="1"/>
  </r>
  <r>
    <d v="2022-12-28T00:00:00"/>
    <s v="Campinas"/>
    <x v="0"/>
    <n v="3500"/>
    <x v="4608"/>
    <x v="0"/>
  </r>
  <r>
    <d v="2022-12-28T00:00:00"/>
    <s v="Guarulhos"/>
    <x v="0"/>
    <n v="2100"/>
    <x v="3639"/>
    <x v="0"/>
  </r>
  <r>
    <d v="2022-12-28T00:00:00"/>
    <s v="São Paulo"/>
    <x v="0"/>
    <n v="10500"/>
    <x v="1339"/>
    <x v="0"/>
  </r>
  <r>
    <d v="2022-12-28T00:00:00"/>
    <s v="Guarulhos"/>
    <x v="0"/>
    <n v="6300"/>
    <x v="4609"/>
    <x v="1"/>
  </r>
  <r>
    <d v="2022-12-28T00:00:00"/>
    <s v="Belo Horizonte"/>
    <x v="5"/>
    <n v="5600"/>
    <x v="4610"/>
    <x v="0"/>
  </r>
  <r>
    <d v="2022-12-28T00:00:00"/>
    <s v="Curitiba"/>
    <x v="3"/>
    <n v="5300"/>
    <x v="4611"/>
    <x v="0"/>
  </r>
  <r>
    <d v="2022-12-28T00:00:00"/>
    <s v="Goiânia"/>
    <x v="2"/>
    <n v="5000"/>
    <x v="4612"/>
    <x v="0"/>
  </r>
  <r>
    <d v="2022-12-28T00:00:00"/>
    <s v="São Paulo"/>
    <x v="0"/>
    <n v="17500"/>
    <x v="178"/>
    <x v="1"/>
  </r>
  <r>
    <d v="2022-12-28T00:00:00"/>
    <s v="Campinas"/>
    <x v="0"/>
    <n v="17500"/>
    <x v="3712"/>
    <x v="0"/>
  </r>
  <r>
    <d v="2022-12-28T00:00:00"/>
    <s v="Rio de Janeiro"/>
    <x v="1"/>
    <n v="10500"/>
    <x v="4613"/>
    <x v="0"/>
  </r>
  <r>
    <d v="2022-12-28T00:00:00"/>
    <s v="Goiânia"/>
    <x v="2"/>
    <n v="7500"/>
    <x v="574"/>
    <x v="0"/>
  </r>
  <r>
    <d v="2022-12-28T00:00:00"/>
    <s v="Campinas"/>
    <x v="0"/>
    <n v="10000"/>
    <x v="4614"/>
    <x v="0"/>
  </r>
  <r>
    <d v="2022-12-29T00:00:00"/>
    <s v="Belo Horizonte"/>
    <x v="5"/>
    <n v="1600"/>
    <x v="4615"/>
    <x v="1"/>
  </r>
  <r>
    <d v="2022-12-29T00:00:00"/>
    <s v="Belo Horizonte"/>
    <x v="5"/>
    <n v="21200"/>
    <x v="4616"/>
    <x v="1"/>
  </r>
  <r>
    <d v="2022-12-30T00:00:00"/>
    <s v="Niterói"/>
    <x v="1"/>
    <n v="1600"/>
    <x v="1208"/>
    <x v="0"/>
  </r>
  <r>
    <d v="2022-12-31T00:00:00"/>
    <s v="Belo Horizonte"/>
    <x v="5"/>
    <n v="2500"/>
    <x v="2291"/>
    <x v="1"/>
  </r>
  <r>
    <d v="2022-12-31T00:00:00"/>
    <s v="Guarulhos"/>
    <x v="0"/>
    <n v="7500"/>
    <x v="4617"/>
    <x v="0"/>
  </r>
  <r>
    <d v="2022-12-31T00:00:00"/>
    <s v="São Paulo"/>
    <x v="0"/>
    <n v="10000"/>
    <x v="4618"/>
    <x v="0"/>
  </r>
  <r>
    <d v="2022-12-31T00:00:00"/>
    <s v="Rio de Janeiro"/>
    <x v="1"/>
    <n v="5000"/>
    <x v="4619"/>
    <x v="1"/>
  </r>
  <r>
    <d v="2022-12-31T00:00:00"/>
    <s v="São Paulo"/>
    <x v="0"/>
    <n v="5300"/>
    <x v="2099"/>
    <x v="0"/>
  </r>
  <r>
    <d v="2022-12-31T00:00:00"/>
    <s v="Curitiba"/>
    <x v="3"/>
    <n v="8000"/>
    <x v="4620"/>
    <x v="0"/>
  </r>
  <r>
    <d v="2022-12-31T00:00:00"/>
    <s v="Belo Horizonte"/>
    <x v="5"/>
    <n v="10200"/>
    <x v="920"/>
    <x v="0"/>
  </r>
  <r>
    <d v="2023-01-01T00:00:00"/>
    <s v="Belo Horizonte"/>
    <x v="5"/>
    <n v="3200"/>
    <x v="4621"/>
    <x v="0"/>
  </r>
  <r>
    <d v="2023-01-01T00:00:00"/>
    <s v="Rio de Janeiro"/>
    <x v="1"/>
    <n v="10600"/>
    <x v="4622"/>
    <x v="0"/>
  </r>
  <r>
    <d v="2023-01-01T00:00:00"/>
    <s v="Rio de Janeiro"/>
    <x v="1"/>
    <n v="10200"/>
    <x v="4623"/>
    <x v="1"/>
  </r>
  <r>
    <d v="2023-01-01T00:00:00"/>
    <s v="Curitiba"/>
    <x v="3"/>
    <n v="5000"/>
    <x v="4624"/>
    <x v="1"/>
  </r>
  <r>
    <d v="2023-01-01T00:00:00"/>
    <s v="São Paulo"/>
    <x v="0"/>
    <n v="1600"/>
    <x v="4625"/>
    <x v="0"/>
  </r>
  <r>
    <d v="2023-01-01T00:00:00"/>
    <s v="Porto Alegre"/>
    <x v="4"/>
    <n v="7000"/>
    <x v="4626"/>
    <x v="1"/>
  </r>
  <r>
    <d v="2023-01-01T00:00:00"/>
    <s v="Curitiba"/>
    <x v="3"/>
    <n v="3200"/>
    <x v="4627"/>
    <x v="0"/>
  </r>
  <r>
    <d v="2023-01-01T00:00:00"/>
    <s v="Belo Horizonte"/>
    <x v="5"/>
    <n v="14000"/>
    <x v="4628"/>
    <x v="1"/>
  </r>
  <r>
    <d v="2023-01-01T00:00:00"/>
    <s v="São Paulo"/>
    <x v="0"/>
    <n v="5300"/>
    <x v="2486"/>
    <x v="0"/>
  </r>
  <r>
    <d v="2023-01-01T00:00:00"/>
    <s v="São Paulo"/>
    <x v="0"/>
    <n v="7500"/>
    <x v="337"/>
    <x v="0"/>
  </r>
  <r>
    <d v="2023-01-01T00:00:00"/>
    <s v="Curitiba"/>
    <x v="3"/>
    <n v="14000"/>
    <x v="595"/>
    <x v="0"/>
  </r>
  <r>
    <d v="2023-01-01T00:00:00"/>
    <s v="São Paulo"/>
    <x v="0"/>
    <n v="21200"/>
    <x v="4629"/>
    <x v="1"/>
  </r>
  <r>
    <d v="2023-01-01T00:00:00"/>
    <s v="Porto Alegre"/>
    <x v="4"/>
    <n v="5300"/>
    <x v="4630"/>
    <x v="0"/>
  </r>
  <r>
    <d v="2023-01-01T00:00:00"/>
    <s v="Niterói"/>
    <x v="1"/>
    <n v="5300"/>
    <x v="2891"/>
    <x v="0"/>
  </r>
  <r>
    <d v="2023-01-01T00:00:00"/>
    <s v="São Paulo"/>
    <x v="0"/>
    <n v="6300"/>
    <x v="4631"/>
    <x v="0"/>
  </r>
  <r>
    <d v="2023-01-01T00:00:00"/>
    <s v="Rio de Janeiro"/>
    <x v="1"/>
    <n v="52500"/>
    <x v="1606"/>
    <x v="0"/>
  </r>
  <r>
    <d v="2023-01-02T00:00:00"/>
    <s v="Niterói"/>
    <x v="1"/>
    <n v="4800"/>
    <x v="4632"/>
    <x v="1"/>
  </r>
  <r>
    <d v="2023-01-02T00:00:00"/>
    <s v="Goiânia"/>
    <x v="2"/>
    <n v="15900"/>
    <x v="4633"/>
    <x v="1"/>
  </r>
  <r>
    <d v="2023-01-02T00:00:00"/>
    <s v="São Paulo"/>
    <x v="0"/>
    <n v="21200"/>
    <x v="4634"/>
    <x v="0"/>
  </r>
  <r>
    <d v="2023-01-02T00:00:00"/>
    <s v="Niterói"/>
    <x v="1"/>
    <n v="3200"/>
    <x v="4635"/>
    <x v="0"/>
  </r>
  <r>
    <d v="2023-01-02T00:00:00"/>
    <s v="Goiânia"/>
    <x v="2"/>
    <n v="10500"/>
    <x v="4636"/>
    <x v="0"/>
  </r>
  <r>
    <d v="2023-01-03T00:00:00"/>
    <s v="Goiânia"/>
    <x v="2"/>
    <n v="7500"/>
    <x v="4637"/>
    <x v="1"/>
  </r>
  <r>
    <d v="2023-01-03T00:00:00"/>
    <s v="Guarulhos"/>
    <x v="0"/>
    <n v="3200"/>
    <x v="4638"/>
    <x v="0"/>
  </r>
  <r>
    <d v="2023-01-03T00:00:00"/>
    <s v="Belo Horizonte"/>
    <x v="5"/>
    <n v="10600"/>
    <x v="4639"/>
    <x v="0"/>
  </r>
  <r>
    <d v="2023-01-03T00:00:00"/>
    <s v="São Paulo"/>
    <x v="0"/>
    <n v="21200"/>
    <x v="2758"/>
    <x v="1"/>
  </r>
  <r>
    <d v="2023-01-03T00:00:00"/>
    <s v="Guarulhos"/>
    <x v="0"/>
    <n v="2500"/>
    <x v="4640"/>
    <x v="1"/>
  </r>
  <r>
    <d v="2023-01-03T00:00:00"/>
    <s v="Belo Horizonte"/>
    <x v="5"/>
    <n v="8000"/>
    <x v="4641"/>
    <x v="1"/>
  </r>
  <r>
    <d v="2023-01-03T00:00:00"/>
    <s v="São Paulo"/>
    <x v="0"/>
    <n v="12500"/>
    <x v="4642"/>
    <x v="1"/>
  </r>
  <r>
    <d v="2023-01-03T00:00:00"/>
    <s v="São Paulo"/>
    <x v="0"/>
    <n v="5300"/>
    <x v="4643"/>
    <x v="0"/>
  </r>
  <r>
    <d v="2023-01-03T00:00:00"/>
    <s v="Curitiba"/>
    <x v="3"/>
    <n v="13600"/>
    <x v="3235"/>
    <x v="0"/>
  </r>
  <r>
    <d v="2023-01-03T00:00:00"/>
    <s v="Recife"/>
    <x v="6"/>
    <n v="5300"/>
    <x v="4644"/>
    <x v="0"/>
  </r>
  <r>
    <d v="2023-01-03T00:00:00"/>
    <s v="Goiânia"/>
    <x v="2"/>
    <n v="2500"/>
    <x v="2473"/>
    <x v="0"/>
  </r>
  <r>
    <d v="2023-01-03T00:00:00"/>
    <s v="Goiânia"/>
    <x v="2"/>
    <n v="8400"/>
    <x v="4645"/>
    <x v="1"/>
  </r>
  <r>
    <d v="2023-01-03T00:00:00"/>
    <s v="Belo Horizonte"/>
    <x v="5"/>
    <n v="21200"/>
    <x v="4646"/>
    <x v="1"/>
  </r>
  <r>
    <d v="2023-01-03T00:00:00"/>
    <s v="São Paulo"/>
    <x v="0"/>
    <n v="10600"/>
    <x v="3579"/>
    <x v="0"/>
  </r>
  <r>
    <d v="2023-01-03T00:00:00"/>
    <s v="Recife"/>
    <x v="6"/>
    <n v="4800"/>
    <x v="4647"/>
    <x v="1"/>
  </r>
  <r>
    <d v="2023-01-04T00:00:00"/>
    <s v="Campinas"/>
    <x v="0"/>
    <n v="7500"/>
    <x v="4648"/>
    <x v="0"/>
  </r>
  <r>
    <d v="2023-01-04T00:00:00"/>
    <s v="Campinas"/>
    <x v="0"/>
    <n v="8000"/>
    <x v="4649"/>
    <x v="0"/>
  </r>
  <r>
    <d v="2023-01-04T00:00:00"/>
    <s v="Belo Horizonte"/>
    <x v="5"/>
    <n v="6300"/>
    <x v="4650"/>
    <x v="0"/>
  </r>
  <r>
    <d v="2023-01-04T00:00:00"/>
    <s v="São Paulo"/>
    <x v="0"/>
    <n v="21200"/>
    <x v="4651"/>
    <x v="0"/>
  </r>
  <r>
    <d v="2023-01-05T00:00:00"/>
    <s v="Niterói"/>
    <x v="1"/>
    <n v="12500"/>
    <x v="4652"/>
    <x v="0"/>
  </r>
  <r>
    <d v="2023-01-05T00:00:00"/>
    <s v="São Paulo"/>
    <x v="0"/>
    <n v="14000"/>
    <x v="4653"/>
    <x v="0"/>
  </r>
  <r>
    <d v="2023-01-05T00:00:00"/>
    <s v="Belo Horizonte"/>
    <x v="5"/>
    <n v="3200"/>
    <x v="1727"/>
    <x v="1"/>
  </r>
  <r>
    <d v="2023-01-05T00:00:00"/>
    <s v="Curitiba"/>
    <x v="3"/>
    <n v="26500"/>
    <x v="1727"/>
    <x v="1"/>
  </r>
  <r>
    <d v="2023-01-05T00:00:00"/>
    <s v="Curitiba"/>
    <x v="3"/>
    <n v="10200"/>
    <x v="501"/>
    <x v="0"/>
  </r>
  <r>
    <d v="2023-01-05T00:00:00"/>
    <s v="Belo Horizonte"/>
    <x v="5"/>
    <n v="15900"/>
    <x v="4654"/>
    <x v="1"/>
  </r>
  <r>
    <d v="2023-01-05T00:00:00"/>
    <s v="Goiânia"/>
    <x v="2"/>
    <n v="3500"/>
    <x v="4655"/>
    <x v="1"/>
  </r>
  <r>
    <d v="2023-01-06T00:00:00"/>
    <s v="Belo Horizonte"/>
    <x v="5"/>
    <n v="34000"/>
    <x v="4656"/>
    <x v="0"/>
  </r>
  <r>
    <d v="2023-01-06T00:00:00"/>
    <s v="São Paulo"/>
    <x v="0"/>
    <n v="21200"/>
    <x v="4657"/>
    <x v="0"/>
  </r>
  <r>
    <d v="2023-01-06T00:00:00"/>
    <s v="São Paulo"/>
    <x v="0"/>
    <n v="21200"/>
    <x v="4658"/>
    <x v="0"/>
  </r>
  <r>
    <d v="2023-01-06T00:00:00"/>
    <s v="Goiânia"/>
    <x v="2"/>
    <n v="13600"/>
    <x v="4659"/>
    <x v="0"/>
  </r>
  <r>
    <d v="2023-01-06T00:00:00"/>
    <s v="Belo Horizonte"/>
    <x v="5"/>
    <n v="17000"/>
    <x v="4660"/>
    <x v="0"/>
  </r>
  <r>
    <d v="2023-01-07T00:00:00"/>
    <s v="São Paulo"/>
    <x v="0"/>
    <n v="4200"/>
    <x v="4661"/>
    <x v="0"/>
  </r>
  <r>
    <d v="2023-01-07T00:00:00"/>
    <s v="Curitiba"/>
    <x v="3"/>
    <n v="2100"/>
    <x v="2105"/>
    <x v="0"/>
  </r>
  <r>
    <d v="2023-01-07T00:00:00"/>
    <s v="Rio de Janeiro"/>
    <x v="1"/>
    <n v="4200"/>
    <x v="4662"/>
    <x v="1"/>
  </r>
  <r>
    <d v="2023-01-07T00:00:00"/>
    <s v="Recife"/>
    <x v="6"/>
    <n v="15900"/>
    <x v="4663"/>
    <x v="0"/>
  </r>
  <r>
    <d v="2023-01-07T00:00:00"/>
    <s v="São Paulo"/>
    <x v="0"/>
    <n v="5000"/>
    <x v="4664"/>
    <x v="0"/>
  </r>
  <r>
    <d v="2023-01-07T00:00:00"/>
    <s v="Niterói"/>
    <x v="1"/>
    <n v="3200"/>
    <x v="4665"/>
    <x v="0"/>
  </r>
  <r>
    <d v="2023-01-07T00:00:00"/>
    <s v="Niterói"/>
    <x v="1"/>
    <n v="7000"/>
    <x v="4666"/>
    <x v="0"/>
  </r>
  <r>
    <d v="2023-01-07T00:00:00"/>
    <s v="Goiânia"/>
    <x v="2"/>
    <n v="5300"/>
    <x v="4667"/>
    <x v="1"/>
  </r>
  <r>
    <d v="2023-01-07T00:00:00"/>
    <s v="São Paulo"/>
    <x v="0"/>
    <n v="1400"/>
    <x v="4668"/>
    <x v="1"/>
  </r>
  <r>
    <d v="2023-01-07T00:00:00"/>
    <s v="Guarulhos"/>
    <x v="0"/>
    <n v="5300"/>
    <x v="4669"/>
    <x v="0"/>
  </r>
  <r>
    <d v="2023-01-07T00:00:00"/>
    <s v="Goiânia"/>
    <x v="2"/>
    <n v="7500"/>
    <x v="4670"/>
    <x v="0"/>
  </r>
  <r>
    <d v="2023-01-07T00:00:00"/>
    <s v="Guarulhos"/>
    <x v="0"/>
    <n v="12500"/>
    <x v="4671"/>
    <x v="0"/>
  </r>
  <r>
    <d v="2023-01-07T00:00:00"/>
    <s v="Recife"/>
    <x v="6"/>
    <n v="2500"/>
    <x v="1597"/>
    <x v="0"/>
  </r>
  <r>
    <d v="2023-01-07T00:00:00"/>
    <s v="Campinas"/>
    <x v="0"/>
    <n v="5600"/>
    <x v="4672"/>
    <x v="0"/>
  </r>
  <r>
    <d v="2023-01-07T00:00:00"/>
    <s v="Goiânia"/>
    <x v="2"/>
    <n v="10500"/>
    <x v="4673"/>
    <x v="0"/>
  </r>
  <r>
    <d v="2023-01-07T00:00:00"/>
    <s v="Niterói"/>
    <x v="1"/>
    <n v="10600"/>
    <x v="4674"/>
    <x v="0"/>
  </r>
  <r>
    <d v="2023-01-07T00:00:00"/>
    <s v="Campinas"/>
    <x v="0"/>
    <n v="4200"/>
    <x v="4675"/>
    <x v="0"/>
  </r>
  <r>
    <d v="2023-01-07T00:00:00"/>
    <s v="Belo Horizonte"/>
    <x v="5"/>
    <n v="12500"/>
    <x v="4676"/>
    <x v="0"/>
  </r>
  <r>
    <d v="2023-01-07T00:00:00"/>
    <s v="Guarulhos"/>
    <x v="0"/>
    <n v="2800"/>
    <x v="4677"/>
    <x v="0"/>
  </r>
  <r>
    <d v="2023-01-07T00:00:00"/>
    <s v="Goiânia"/>
    <x v="2"/>
    <n v="12500"/>
    <x v="4047"/>
    <x v="1"/>
  </r>
  <r>
    <d v="2023-01-07T00:00:00"/>
    <s v="Recife"/>
    <x v="6"/>
    <n v="15900"/>
    <x v="4678"/>
    <x v="1"/>
  </r>
  <r>
    <d v="2023-01-07T00:00:00"/>
    <s v="Campinas"/>
    <x v="0"/>
    <n v="7000"/>
    <x v="4679"/>
    <x v="0"/>
  </r>
  <r>
    <d v="2023-01-07T00:00:00"/>
    <s v="Niterói"/>
    <x v="1"/>
    <n v="3400"/>
    <x v="4680"/>
    <x v="1"/>
  </r>
  <r>
    <d v="2023-01-07T00:00:00"/>
    <s v="Porto Alegre"/>
    <x v="4"/>
    <n v="4200"/>
    <x v="4681"/>
    <x v="0"/>
  </r>
  <r>
    <d v="2023-01-07T00:00:00"/>
    <s v="Guarulhos"/>
    <x v="0"/>
    <n v="8000"/>
    <x v="4682"/>
    <x v="1"/>
  </r>
  <r>
    <d v="2023-01-07T00:00:00"/>
    <s v="Guarulhos"/>
    <x v="0"/>
    <n v="10200"/>
    <x v="4683"/>
    <x v="1"/>
  </r>
  <r>
    <d v="2023-01-07T00:00:00"/>
    <s v="Rio de Janeiro"/>
    <x v="1"/>
    <n v="21200"/>
    <x v="4684"/>
    <x v="0"/>
  </r>
  <r>
    <d v="2023-01-07T00:00:00"/>
    <s v="Belo Horizonte"/>
    <x v="5"/>
    <n v="6800"/>
    <x v="480"/>
    <x v="1"/>
  </r>
  <r>
    <d v="2023-01-07T00:00:00"/>
    <s v="São Paulo"/>
    <x v="0"/>
    <n v="4800"/>
    <x v="4685"/>
    <x v="1"/>
  </r>
  <r>
    <d v="2023-01-07T00:00:00"/>
    <s v="Niterói"/>
    <x v="1"/>
    <n v="8400"/>
    <x v="4686"/>
    <x v="1"/>
  </r>
  <r>
    <d v="2023-01-08T00:00:00"/>
    <s v="Belo Horizonte"/>
    <x v="5"/>
    <n v="7000"/>
    <x v="4687"/>
    <x v="0"/>
  </r>
  <r>
    <d v="2023-01-09T00:00:00"/>
    <s v="Rio de Janeiro"/>
    <x v="1"/>
    <n v="7000"/>
    <x v="375"/>
    <x v="0"/>
  </r>
  <r>
    <d v="2023-01-09T00:00:00"/>
    <s v="São Paulo"/>
    <x v="0"/>
    <n v="3200"/>
    <x v="4688"/>
    <x v="0"/>
  </r>
  <r>
    <d v="2023-01-09T00:00:00"/>
    <s v="Goiânia"/>
    <x v="2"/>
    <n v="10000"/>
    <x v="4689"/>
    <x v="1"/>
  </r>
  <r>
    <d v="2023-01-09T00:00:00"/>
    <s v="Rio de Janeiro"/>
    <x v="1"/>
    <n v="3200"/>
    <x v="4690"/>
    <x v="0"/>
  </r>
  <r>
    <d v="2023-01-09T00:00:00"/>
    <s v="Goiânia"/>
    <x v="2"/>
    <n v="13600"/>
    <x v="4691"/>
    <x v="0"/>
  </r>
  <r>
    <d v="2023-01-09T00:00:00"/>
    <s v="São Paulo"/>
    <x v="0"/>
    <n v="7500"/>
    <x v="4107"/>
    <x v="0"/>
  </r>
  <r>
    <d v="2023-01-09T00:00:00"/>
    <s v="Rio de Janeiro"/>
    <x v="1"/>
    <n v="7500"/>
    <x v="4692"/>
    <x v="0"/>
  </r>
  <r>
    <d v="2023-01-09T00:00:00"/>
    <s v="Curitiba"/>
    <x v="3"/>
    <n v="7500"/>
    <x v="1009"/>
    <x v="0"/>
  </r>
  <r>
    <d v="2023-01-10T00:00:00"/>
    <s v="São Paulo"/>
    <x v="0"/>
    <n v="15900"/>
    <x v="4693"/>
    <x v="0"/>
  </r>
  <r>
    <d v="2023-01-10T00:00:00"/>
    <s v="São Paulo"/>
    <x v="0"/>
    <n v="10000"/>
    <x v="4694"/>
    <x v="0"/>
  </r>
  <r>
    <d v="2023-01-11T00:00:00"/>
    <s v="Goiânia"/>
    <x v="2"/>
    <n v="2500"/>
    <x v="4695"/>
    <x v="0"/>
  </r>
  <r>
    <d v="2023-01-11T00:00:00"/>
    <s v="Curitiba"/>
    <x v="3"/>
    <n v="7000"/>
    <x v="4696"/>
    <x v="1"/>
  </r>
  <r>
    <d v="2023-01-11T00:00:00"/>
    <s v="Belo Horizonte"/>
    <x v="5"/>
    <n v="10600"/>
    <x v="352"/>
    <x v="0"/>
  </r>
  <r>
    <d v="2023-01-11T00:00:00"/>
    <s v="Guarulhos"/>
    <x v="0"/>
    <n v="21200"/>
    <x v="99"/>
    <x v="0"/>
  </r>
  <r>
    <d v="2023-01-12T00:00:00"/>
    <s v="Goiânia"/>
    <x v="2"/>
    <n v="12500"/>
    <x v="4697"/>
    <x v="0"/>
  </r>
  <r>
    <d v="2023-01-12T00:00:00"/>
    <s v="São Paulo"/>
    <x v="0"/>
    <n v="2100"/>
    <x v="4698"/>
    <x v="1"/>
  </r>
  <r>
    <d v="2023-01-12T00:00:00"/>
    <s v="Goiânia"/>
    <x v="2"/>
    <n v="5300"/>
    <x v="4699"/>
    <x v="0"/>
  </r>
  <r>
    <d v="2023-01-12T00:00:00"/>
    <s v="Porto Alegre"/>
    <x v="4"/>
    <n v="106000"/>
    <x v="1833"/>
    <x v="0"/>
  </r>
  <r>
    <d v="2023-01-12T00:00:00"/>
    <s v="Rio de Janeiro"/>
    <x v="1"/>
    <n v="5300"/>
    <x v="4521"/>
    <x v="1"/>
  </r>
  <r>
    <d v="2023-01-13T00:00:00"/>
    <s v="Rio de Janeiro"/>
    <x v="1"/>
    <n v="26500"/>
    <x v="4700"/>
    <x v="1"/>
  </r>
  <r>
    <d v="2023-01-13T00:00:00"/>
    <s v="Campinas"/>
    <x v="0"/>
    <n v="15900"/>
    <x v="4701"/>
    <x v="0"/>
  </r>
  <r>
    <d v="2023-01-13T00:00:00"/>
    <s v="Belo Horizonte"/>
    <x v="5"/>
    <n v="4200"/>
    <x v="4702"/>
    <x v="0"/>
  </r>
  <r>
    <d v="2023-01-13T00:00:00"/>
    <s v="Rio de Janeiro"/>
    <x v="1"/>
    <n v="2800"/>
    <x v="4703"/>
    <x v="1"/>
  </r>
  <r>
    <d v="2023-01-13T00:00:00"/>
    <s v="Rio de Janeiro"/>
    <x v="1"/>
    <n v="13600"/>
    <x v="4704"/>
    <x v="1"/>
  </r>
  <r>
    <d v="2023-01-13T00:00:00"/>
    <s v="Goiânia"/>
    <x v="2"/>
    <n v="3400"/>
    <x v="4705"/>
    <x v="1"/>
  </r>
  <r>
    <d v="2023-01-13T00:00:00"/>
    <s v="Belo Horizonte"/>
    <x v="5"/>
    <n v="21200"/>
    <x v="4706"/>
    <x v="0"/>
  </r>
  <r>
    <d v="2023-01-13T00:00:00"/>
    <s v="Curitiba"/>
    <x v="3"/>
    <n v="4200"/>
    <x v="4707"/>
    <x v="1"/>
  </r>
  <r>
    <d v="2023-01-13T00:00:00"/>
    <s v="São Paulo"/>
    <x v="0"/>
    <n v="7500"/>
    <x v="4708"/>
    <x v="0"/>
  </r>
  <r>
    <d v="2023-01-14T00:00:00"/>
    <s v="São Paulo"/>
    <x v="0"/>
    <n v="7500"/>
    <x v="4709"/>
    <x v="1"/>
  </r>
  <r>
    <d v="2023-01-14T00:00:00"/>
    <s v="Guarulhos"/>
    <x v="0"/>
    <n v="1600"/>
    <x v="4710"/>
    <x v="0"/>
  </r>
  <r>
    <d v="2023-01-14T00:00:00"/>
    <s v="Belo Horizonte"/>
    <x v="5"/>
    <n v="5600"/>
    <x v="4711"/>
    <x v="1"/>
  </r>
  <r>
    <d v="2023-01-14T00:00:00"/>
    <s v="Goiânia"/>
    <x v="2"/>
    <n v="1600"/>
    <x v="4712"/>
    <x v="0"/>
  </r>
  <r>
    <d v="2023-01-14T00:00:00"/>
    <s v="Rio de Janeiro"/>
    <x v="1"/>
    <n v="10000"/>
    <x v="4713"/>
    <x v="1"/>
  </r>
  <r>
    <d v="2023-01-14T00:00:00"/>
    <s v="Niterói"/>
    <x v="1"/>
    <n v="21200"/>
    <x v="746"/>
    <x v="1"/>
  </r>
  <r>
    <d v="2023-01-14T00:00:00"/>
    <s v="Goiânia"/>
    <x v="2"/>
    <n v="17500"/>
    <x v="4714"/>
    <x v="1"/>
  </r>
  <r>
    <d v="2023-01-14T00:00:00"/>
    <s v="Goiânia"/>
    <x v="2"/>
    <n v="26500"/>
    <x v="4715"/>
    <x v="0"/>
  </r>
  <r>
    <d v="2023-01-14T00:00:00"/>
    <s v="Recife"/>
    <x v="6"/>
    <n v="5300"/>
    <x v="4716"/>
    <x v="1"/>
  </r>
  <r>
    <d v="2023-01-14T00:00:00"/>
    <s v="São Paulo"/>
    <x v="0"/>
    <n v="8400"/>
    <x v="4717"/>
    <x v="0"/>
  </r>
  <r>
    <d v="2023-01-15T00:00:00"/>
    <s v="Belo Horizonte"/>
    <x v="5"/>
    <n v="14000"/>
    <x v="4718"/>
    <x v="0"/>
  </r>
  <r>
    <d v="2023-01-15T00:00:00"/>
    <s v="Rio de Janeiro"/>
    <x v="1"/>
    <n v="26500"/>
    <x v="4719"/>
    <x v="0"/>
  </r>
  <r>
    <d v="2023-01-15T00:00:00"/>
    <s v="Goiânia"/>
    <x v="2"/>
    <n v="1400"/>
    <x v="4720"/>
    <x v="1"/>
  </r>
  <r>
    <d v="2023-01-15T00:00:00"/>
    <s v="Rio de Janeiro"/>
    <x v="1"/>
    <n v="8400"/>
    <x v="232"/>
    <x v="1"/>
  </r>
  <r>
    <d v="2023-01-15T00:00:00"/>
    <s v="São Paulo"/>
    <x v="0"/>
    <n v="15900"/>
    <x v="4721"/>
    <x v="0"/>
  </r>
  <r>
    <d v="2023-01-15T00:00:00"/>
    <s v="Rio de Janeiro"/>
    <x v="1"/>
    <n v="10600"/>
    <x v="1719"/>
    <x v="0"/>
  </r>
  <r>
    <d v="2023-01-15T00:00:00"/>
    <s v="Goiânia"/>
    <x v="2"/>
    <n v="14000"/>
    <x v="4722"/>
    <x v="0"/>
  </r>
  <r>
    <d v="2023-01-15T00:00:00"/>
    <s v="São Paulo"/>
    <x v="0"/>
    <n v="10000"/>
    <x v="3540"/>
    <x v="1"/>
  </r>
  <r>
    <d v="2023-01-16T00:00:00"/>
    <s v="Belo Horizonte"/>
    <x v="5"/>
    <n v="2500"/>
    <x v="4723"/>
    <x v="1"/>
  </r>
  <r>
    <d v="2023-01-16T00:00:00"/>
    <s v="São Paulo"/>
    <x v="0"/>
    <n v="17500"/>
    <x v="4724"/>
    <x v="1"/>
  </r>
  <r>
    <d v="2023-01-16T00:00:00"/>
    <s v="Belo Horizonte"/>
    <x v="5"/>
    <n v="17500"/>
    <x v="4725"/>
    <x v="0"/>
  </r>
  <r>
    <d v="2023-01-16T00:00:00"/>
    <s v="Belo Horizonte"/>
    <x v="5"/>
    <n v="4800"/>
    <x v="4726"/>
    <x v="1"/>
  </r>
  <r>
    <d v="2023-01-16T00:00:00"/>
    <s v="Belo Horizonte"/>
    <x v="5"/>
    <n v="6300"/>
    <x v="4727"/>
    <x v="1"/>
  </r>
  <r>
    <d v="2023-01-16T00:00:00"/>
    <s v="Recife"/>
    <x v="6"/>
    <n v="7500"/>
    <x v="4728"/>
    <x v="0"/>
  </r>
  <r>
    <d v="2023-01-16T00:00:00"/>
    <s v="São Paulo"/>
    <x v="0"/>
    <n v="4800"/>
    <x v="4729"/>
    <x v="1"/>
  </r>
  <r>
    <d v="2023-01-16T00:00:00"/>
    <s v="São Paulo"/>
    <x v="0"/>
    <n v="15900"/>
    <x v="4730"/>
    <x v="1"/>
  </r>
  <r>
    <d v="2023-01-16T00:00:00"/>
    <s v="Belo Horizonte"/>
    <x v="5"/>
    <n v="8400"/>
    <x v="4731"/>
    <x v="0"/>
  </r>
  <r>
    <d v="2023-01-16T00:00:00"/>
    <s v="Porto Alegre"/>
    <x v="4"/>
    <n v="5300"/>
    <x v="4732"/>
    <x v="1"/>
  </r>
  <r>
    <d v="2023-01-16T00:00:00"/>
    <s v="Campinas"/>
    <x v="0"/>
    <n v="4200"/>
    <x v="4733"/>
    <x v="1"/>
  </r>
  <r>
    <d v="2023-01-16T00:00:00"/>
    <s v="São Paulo"/>
    <x v="0"/>
    <n v="4800"/>
    <x v="4734"/>
    <x v="0"/>
  </r>
  <r>
    <d v="2023-01-16T00:00:00"/>
    <s v="Guarulhos"/>
    <x v="0"/>
    <n v="7500"/>
    <x v="4591"/>
    <x v="0"/>
  </r>
  <r>
    <d v="2023-01-16T00:00:00"/>
    <s v="São Paulo"/>
    <x v="0"/>
    <n v="3500"/>
    <x v="4735"/>
    <x v="1"/>
  </r>
  <r>
    <d v="2023-01-16T00:00:00"/>
    <s v="São Paulo"/>
    <x v="0"/>
    <n v="3500"/>
    <x v="4736"/>
    <x v="0"/>
  </r>
  <r>
    <d v="2023-01-16T00:00:00"/>
    <s v="Belo Horizonte"/>
    <x v="5"/>
    <n v="10000"/>
    <x v="4737"/>
    <x v="1"/>
  </r>
  <r>
    <d v="2023-01-17T00:00:00"/>
    <s v="Guarulhos"/>
    <x v="0"/>
    <n v="8400"/>
    <x v="4738"/>
    <x v="0"/>
  </r>
  <r>
    <d v="2023-01-17T00:00:00"/>
    <s v="Campinas"/>
    <x v="0"/>
    <n v="17000"/>
    <x v="4739"/>
    <x v="1"/>
  </r>
  <r>
    <d v="2023-01-17T00:00:00"/>
    <s v="Belo Horizonte"/>
    <x v="5"/>
    <n v="6300"/>
    <x v="4740"/>
    <x v="0"/>
  </r>
  <r>
    <d v="2023-01-17T00:00:00"/>
    <s v="Recife"/>
    <x v="6"/>
    <n v="3200"/>
    <x v="4741"/>
    <x v="1"/>
  </r>
  <r>
    <d v="2023-01-17T00:00:00"/>
    <s v="São Paulo"/>
    <x v="0"/>
    <n v="17500"/>
    <x v="4742"/>
    <x v="0"/>
  </r>
  <r>
    <d v="2023-01-17T00:00:00"/>
    <s v="Goiânia"/>
    <x v="2"/>
    <n v="2800"/>
    <x v="3307"/>
    <x v="0"/>
  </r>
  <r>
    <d v="2023-01-17T00:00:00"/>
    <s v="Guarulhos"/>
    <x v="0"/>
    <n v="5300"/>
    <x v="4743"/>
    <x v="1"/>
  </r>
  <r>
    <d v="2023-01-18T00:00:00"/>
    <s v="Niterói"/>
    <x v="1"/>
    <n v="10200"/>
    <x v="2276"/>
    <x v="1"/>
  </r>
  <r>
    <d v="2023-01-18T00:00:00"/>
    <s v="Campinas"/>
    <x v="0"/>
    <n v="7500"/>
    <x v="4744"/>
    <x v="1"/>
  </r>
  <r>
    <d v="2023-01-18T00:00:00"/>
    <s v="Curitiba"/>
    <x v="3"/>
    <n v="6300"/>
    <x v="4745"/>
    <x v="0"/>
  </r>
  <r>
    <d v="2023-01-18T00:00:00"/>
    <s v="Goiânia"/>
    <x v="2"/>
    <n v="10500"/>
    <x v="1965"/>
    <x v="1"/>
  </r>
  <r>
    <d v="2023-01-18T00:00:00"/>
    <s v="Campinas"/>
    <x v="0"/>
    <n v="8400"/>
    <x v="74"/>
    <x v="1"/>
  </r>
  <r>
    <d v="2023-01-18T00:00:00"/>
    <s v="Goiânia"/>
    <x v="2"/>
    <n v="7000"/>
    <x v="837"/>
    <x v="1"/>
  </r>
  <r>
    <d v="2023-01-18T00:00:00"/>
    <s v="Goiânia"/>
    <x v="2"/>
    <n v="10500"/>
    <x v="4746"/>
    <x v="0"/>
  </r>
  <r>
    <d v="2023-01-19T00:00:00"/>
    <s v="Porto Alegre"/>
    <x v="4"/>
    <n v="53000"/>
    <x v="4747"/>
    <x v="1"/>
  </r>
  <r>
    <d v="2023-01-19T00:00:00"/>
    <s v="Belo Horizonte"/>
    <x v="5"/>
    <n v="10600"/>
    <x v="2307"/>
    <x v="0"/>
  </r>
  <r>
    <d v="2023-01-19T00:00:00"/>
    <s v="São Paulo"/>
    <x v="0"/>
    <n v="2500"/>
    <x v="4748"/>
    <x v="0"/>
  </r>
  <r>
    <d v="2023-01-19T00:00:00"/>
    <s v="Campinas"/>
    <x v="0"/>
    <n v="5300"/>
    <x v="4749"/>
    <x v="1"/>
  </r>
  <r>
    <d v="2023-01-19T00:00:00"/>
    <s v="Belo Horizonte"/>
    <x v="5"/>
    <n v="21200"/>
    <x v="4750"/>
    <x v="1"/>
  </r>
  <r>
    <d v="2023-01-19T00:00:00"/>
    <s v="Belo Horizonte"/>
    <x v="5"/>
    <n v="2800"/>
    <x v="4751"/>
    <x v="1"/>
  </r>
  <r>
    <d v="2023-01-20T00:00:00"/>
    <s v="Niterói"/>
    <x v="1"/>
    <n v="7000"/>
    <x v="1118"/>
    <x v="1"/>
  </r>
  <r>
    <d v="2023-01-20T00:00:00"/>
    <s v="Belo Horizonte"/>
    <x v="5"/>
    <n v="10000"/>
    <x v="4752"/>
    <x v="0"/>
  </r>
  <r>
    <d v="2023-01-20T00:00:00"/>
    <s v="Goiânia"/>
    <x v="2"/>
    <n v="3400"/>
    <x v="4753"/>
    <x v="1"/>
  </r>
  <r>
    <d v="2023-01-20T00:00:00"/>
    <s v="Goiânia"/>
    <x v="2"/>
    <n v="15900"/>
    <x v="4754"/>
    <x v="0"/>
  </r>
  <r>
    <d v="2023-01-20T00:00:00"/>
    <s v="Belo Horizonte"/>
    <x v="5"/>
    <n v="3200"/>
    <x v="4755"/>
    <x v="1"/>
  </r>
  <r>
    <d v="2023-01-20T00:00:00"/>
    <s v="São Paulo"/>
    <x v="0"/>
    <n v="2800"/>
    <x v="4652"/>
    <x v="0"/>
  </r>
  <r>
    <d v="2023-01-20T00:00:00"/>
    <s v="São Paulo"/>
    <x v="0"/>
    <n v="3200"/>
    <x v="4756"/>
    <x v="0"/>
  </r>
  <r>
    <d v="2023-01-20T00:00:00"/>
    <s v="Belo Horizonte"/>
    <x v="5"/>
    <n v="1400"/>
    <x v="4757"/>
    <x v="0"/>
  </r>
  <r>
    <d v="2023-01-20T00:00:00"/>
    <s v="Curitiba"/>
    <x v="3"/>
    <n v="26500"/>
    <x v="3363"/>
    <x v="0"/>
  </r>
  <r>
    <d v="2023-01-20T00:00:00"/>
    <s v="Recife"/>
    <x v="6"/>
    <n v="3400"/>
    <x v="4758"/>
    <x v="0"/>
  </r>
  <r>
    <d v="2023-01-20T00:00:00"/>
    <s v="Belo Horizonte"/>
    <x v="5"/>
    <n v="15900"/>
    <x v="4759"/>
    <x v="0"/>
  </r>
  <r>
    <d v="2023-01-20T00:00:00"/>
    <s v="Belo Horizonte"/>
    <x v="5"/>
    <n v="10200"/>
    <x v="4077"/>
    <x v="1"/>
  </r>
  <r>
    <d v="2023-01-20T00:00:00"/>
    <s v="Goiânia"/>
    <x v="2"/>
    <n v="10200"/>
    <x v="4760"/>
    <x v="0"/>
  </r>
  <r>
    <d v="2023-01-20T00:00:00"/>
    <s v="Curitiba"/>
    <x v="3"/>
    <n v="10500"/>
    <x v="4761"/>
    <x v="0"/>
  </r>
  <r>
    <d v="2023-01-20T00:00:00"/>
    <s v="Belo Horizonte"/>
    <x v="5"/>
    <n v="10000"/>
    <x v="4762"/>
    <x v="0"/>
  </r>
  <r>
    <d v="2023-01-21T00:00:00"/>
    <s v="Goiânia"/>
    <x v="2"/>
    <n v="10000"/>
    <x v="4763"/>
    <x v="0"/>
  </r>
  <r>
    <d v="2023-01-21T00:00:00"/>
    <s v="Belo Horizonte"/>
    <x v="5"/>
    <n v="2800"/>
    <x v="4764"/>
    <x v="0"/>
  </r>
  <r>
    <d v="2023-01-21T00:00:00"/>
    <s v="São Paulo"/>
    <x v="0"/>
    <n v="15900"/>
    <x v="4765"/>
    <x v="1"/>
  </r>
  <r>
    <d v="2023-01-21T00:00:00"/>
    <s v="Campinas"/>
    <x v="0"/>
    <n v="10600"/>
    <x v="2177"/>
    <x v="1"/>
  </r>
  <r>
    <d v="2023-01-22T00:00:00"/>
    <s v="São Paulo"/>
    <x v="0"/>
    <n v="17000"/>
    <x v="519"/>
    <x v="0"/>
  </r>
  <r>
    <d v="2023-01-23T00:00:00"/>
    <s v="Curitiba"/>
    <x v="3"/>
    <n v="21200"/>
    <x v="4766"/>
    <x v="1"/>
  </r>
  <r>
    <d v="2023-01-24T00:00:00"/>
    <s v="Guarulhos"/>
    <x v="0"/>
    <n v="10500"/>
    <x v="4767"/>
    <x v="0"/>
  </r>
  <r>
    <d v="2023-01-24T00:00:00"/>
    <s v="Niterói"/>
    <x v="1"/>
    <n v="7000"/>
    <x v="4768"/>
    <x v="0"/>
  </r>
  <r>
    <d v="2023-01-24T00:00:00"/>
    <s v="Niterói"/>
    <x v="1"/>
    <n v="15900"/>
    <x v="4769"/>
    <x v="1"/>
  </r>
  <r>
    <d v="2023-01-24T00:00:00"/>
    <s v="Belo Horizonte"/>
    <x v="5"/>
    <n v="7000"/>
    <x v="4770"/>
    <x v="1"/>
  </r>
  <r>
    <d v="2023-01-25T00:00:00"/>
    <s v="Campinas"/>
    <x v="0"/>
    <n v="21200"/>
    <x v="4771"/>
    <x v="1"/>
  </r>
  <r>
    <d v="2023-01-25T00:00:00"/>
    <s v="Belo Horizonte"/>
    <x v="5"/>
    <n v="10500"/>
    <x v="4772"/>
    <x v="0"/>
  </r>
  <r>
    <d v="2023-01-25T00:00:00"/>
    <s v="Guarulhos"/>
    <x v="0"/>
    <n v="15900"/>
    <x v="4773"/>
    <x v="1"/>
  </r>
  <r>
    <d v="2023-01-25T00:00:00"/>
    <s v="Guarulhos"/>
    <x v="0"/>
    <n v="21200"/>
    <x v="4774"/>
    <x v="1"/>
  </r>
  <r>
    <d v="2023-01-25T00:00:00"/>
    <s v="Goiânia"/>
    <x v="2"/>
    <n v="7500"/>
    <x v="4775"/>
    <x v="0"/>
  </r>
  <r>
    <d v="2023-01-25T00:00:00"/>
    <s v="São Paulo"/>
    <x v="0"/>
    <n v="21200"/>
    <x v="244"/>
    <x v="0"/>
  </r>
  <r>
    <d v="2023-01-25T00:00:00"/>
    <s v="Goiânia"/>
    <x v="2"/>
    <n v="12500"/>
    <x v="4776"/>
    <x v="0"/>
  </r>
  <r>
    <d v="2023-01-25T00:00:00"/>
    <s v="Porto Alegre"/>
    <x v="4"/>
    <n v="12500"/>
    <x v="4777"/>
    <x v="0"/>
  </r>
  <r>
    <d v="2023-01-25T00:00:00"/>
    <s v="Belo Horizonte"/>
    <x v="5"/>
    <n v="6800"/>
    <x v="4778"/>
    <x v="1"/>
  </r>
  <r>
    <d v="2023-01-25T00:00:00"/>
    <s v="Guarulhos"/>
    <x v="0"/>
    <n v="15900"/>
    <x v="4779"/>
    <x v="0"/>
  </r>
  <r>
    <d v="2023-01-25T00:00:00"/>
    <s v="Campinas"/>
    <x v="0"/>
    <n v="2800"/>
    <x v="4780"/>
    <x v="1"/>
  </r>
  <r>
    <d v="2023-01-25T00:00:00"/>
    <s v="Guarulhos"/>
    <x v="0"/>
    <n v="26500"/>
    <x v="4781"/>
    <x v="1"/>
  </r>
  <r>
    <d v="2023-01-26T00:00:00"/>
    <s v="Recife"/>
    <x v="6"/>
    <n v="4200"/>
    <x v="4782"/>
    <x v="0"/>
  </r>
  <r>
    <d v="2023-01-26T00:00:00"/>
    <s v="Goiânia"/>
    <x v="2"/>
    <n v="15900"/>
    <x v="4783"/>
    <x v="1"/>
  </r>
  <r>
    <d v="2023-01-26T00:00:00"/>
    <s v="Guarulhos"/>
    <x v="0"/>
    <n v="10000"/>
    <x v="4784"/>
    <x v="0"/>
  </r>
  <r>
    <d v="2023-01-26T00:00:00"/>
    <s v="Porto Alegre"/>
    <x v="4"/>
    <n v="10600"/>
    <x v="3894"/>
    <x v="1"/>
  </r>
  <r>
    <d v="2023-01-27T00:00:00"/>
    <s v="São Paulo"/>
    <x v="0"/>
    <n v="10500"/>
    <x v="4785"/>
    <x v="1"/>
  </r>
  <r>
    <d v="2023-01-27T00:00:00"/>
    <s v="São Paulo"/>
    <x v="0"/>
    <n v="17500"/>
    <x v="3010"/>
    <x v="0"/>
  </r>
  <r>
    <d v="2023-01-27T00:00:00"/>
    <s v="Porto Alegre"/>
    <x v="4"/>
    <n v="5600"/>
    <x v="4786"/>
    <x v="0"/>
  </r>
  <r>
    <d v="2023-01-27T00:00:00"/>
    <s v="Belo Horizonte"/>
    <x v="5"/>
    <n v="6800"/>
    <x v="2166"/>
    <x v="1"/>
  </r>
  <r>
    <d v="2023-01-27T00:00:00"/>
    <s v="Rio de Janeiro"/>
    <x v="1"/>
    <n v="15900"/>
    <x v="4787"/>
    <x v="0"/>
  </r>
  <r>
    <d v="2023-01-28T00:00:00"/>
    <s v="Campinas"/>
    <x v="0"/>
    <n v="5000"/>
    <x v="401"/>
    <x v="0"/>
  </r>
  <r>
    <d v="2023-01-28T00:00:00"/>
    <s v="Rio de Janeiro"/>
    <x v="1"/>
    <n v="3400"/>
    <x v="4788"/>
    <x v="0"/>
  </r>
  <r>
    <d v="2023-01-28T00:00:00"/>
    <s v="São Paulo"/>
    <x v="0"/>
    <n v="5000"/>
    <x v="4789"/>
    <x v="1"/>
  </r>
  <r>
    <d v="2023-01-28T00:00:00"/>
    <s v="Campinas"/>
    <x v="0"/>
    <n v="10200"/>
    <x v="4790"/>
    <x v="1"/>
  </r>
  <r>
    <d v="2023-01-28T00:00:00"/>
    <s v="Porto Alegre"/>
    <x v="4"/>
    <n v="10600"/>
    <x v="4791"/>
    <x v="0"/>
  </r>
  <r>
    <d v="2023-01-28T00:00:00"/>
    <s v="Curitiba"/>
    <x v="3"/>
    <n v="21200"/>
    <x v="4792"/>
    <x v="0"/>
  </r>
  <r>
    <d v="2023-01-28T00:00:00"/>
    <s v="Porto Alegre"/>
    <x v="4"/>
    <n v="2800"/>
    <x v="4793"/>
    <x v="1"/>
  </r>
  <r>
    <d v="2023-01-28T00:00:00"/>
    <s v="Goiânia"/>
    <x v="2"/>
    <n v="26500"/>
    <x v="4794"/>
    <x v="0"/>
  </r>
  <r>
    <d v="2023-01-29T00:00:00"/>
    <s v="Guarulhos"/>
    <x v="0"/>
    <n v="4200"/>
    <x v="3472"/>
    <x v="0"/>
  </r>
  <r>
    <d v="2023-01-29T00:00:00"/>
    <s v="Curitiba"/>
    <x v="3"/>
    <n v="17500"/>
    <x v="4784"/>
    <x v="0"/>
  </r>
  <r>
    <d v="2023-01-29T00:00:00"/>
    <s v="Campinas"/>
    <x v="0"/>
    <n v="5000"/>
    <x v="4096"/>
    <x v="0"/>
  </r>
  <r>
    <d v="2023-01-29T00:00:00"/>
    <s v="São Paulo"/>
    <x v="0"/>
    <n v="7500"/>
    <x v="4795"/>
    <x v="1"/>
  </r>
  <r>
    <d v="2023-01-29T00:00:00"/>
    <s v="Goiânia"/>
    <x v="2"/>
    <n v="17000"/>
    <x v="1894"/>
    <x v="0"/>
  </r>
  <r>
    <d v="2023-01-29T00:00:00"/>
    <s v="Rio de Janeiro"/>
    <x v="1"/>
    <n v="17500"/>
    <x v="4796"/>
    <x v="1"/>
  </r>
  <r>
    <d v="2023-01-29T00:00:00"/>
    <s v="Belo Horizonte"/>
    <x v="5"/>
    <n v="21200"/>
    <x v="246"/>
    <x v="0"/>
  </r>
  <r>
    <d v="2023-01-30T00:00:00"/>
    <s v="Belo Horizonte"/>
    <x v="5"/>
    <n v="4200"/>
    <x v="1926"/>
    <x v="0"/>
  </r>
  <r>
    <d v="2023-01-30T00:00:00"/>
    <s v="São Paulo"/>
    <x v="0"/>
    <n v="4200"/>
    <x v="4797"/>
    <x v="0"/>
  </r>
  <r>
    <d v="2023-01-31T00:00:00"/>
    <s v="Recife"/>
    <x v="6"/>
    <n v="17500"/>
    <x v="4798"/>
    <x v="1"/>
  </r>
  <r>
    <d v="2023-01-31T00:00:00"/>
    <s v="Curitiba"/>
    <x v="3"/>
    <n v="15900"/>
    <x v="4799"/>
    <x v="0"/>
  </r>
  <r>
    <d v="2023-02-01T00:00:00"/>
    <s v="Niterói"/>
    <x v="1"/>
    <n v="1400"/>
    <x v="4800"/>
    <x v="0"/>
  </r>
  <r>
    <d v="2023-02-01T00:00:00"/>
    <s v="Rio de Janeiro"/>
    <x v="1"/>
    <n v="14000"/>
    <x v="4801"/>
    <x v="0"/>
  </r>
  <r>
    <d v="2023-02-01T00:00:00"/>
    <s v="Porto Alegre"/>
    <x v="4"/>
    <n v="21200"/>
    <x v="705"/>
    <x v="1"/>
  </r>
  <r>
    <d v="2023-02-01T00:00:00"/>
    <s v="Niterói"/>
    <x v="1"/>
    <n v="4200"/>
    <x v="4802"/>
    <x v="1"/>
  </r>
  <r>
    <d v="2023-02-02T00:00:00"/>
    <s v="Guarulhos"/>
    <x v="0"/>
    <n v="5300"/>
    <x v="4803"/>
    <x v="0"/>
  </r>
  <r>
    <d v="2023-02-02T00:00:00"/>
    <s v="São Paulo"/>
    <x v="0"/>
    <n v="17000"/>
    <x v="1926"/>
    <x v="0"/>
  </r>
  <r>
    <d v="2023-02-02T00:00:00"/>
    <s v="Guarulhos"/>
    <x v="0"/>
    <n v="2800"/>
    <x v="4804"/>
    <x v="0"/>
  </r>
  <r>
    <d v="2023-02-02T00:00:00"/>
    <s v="São Paulo"/>
    <x v="0"/>
    <n v="2800"/>
    <x v="4805"/>
    <x v="1"/>
  </r>
  <r>
    <d v="2023-02-03T00:00:00"/>
    <s v="Guarulhos"/>
    <x v="0"/>
    <n v="12500"/>
    <x v="4806"/>
    <x v="0"/>
  </r>
  <r>
    <d v="2023-02-03T00:00:00"/>
    <s v="Rio de Janeiro"/>
    <x v="1"/>
    <n v="2100"/>
    <x v="4509"/>
    <x v="0"/>
  </r>
  <r>
    <d v="2023-02-03T00:00:00"/>
    <s v="Rio de Janeiro"/>
    <x v="1"/>
    <n v="12500"/>
    <x v="4807"/>
    <x v="1"/>
  </r>
  <r>
    <d v="2023-02-03T00:00:00"/>
    <s v="Curitiba"/>
    <x v="3"/>
    <n v="3500"/>
    <x v="4808"/>
    <x v="1"/>
  </r>
  <r>
    <d v="2023-02-03T00:00:00"/>
    <s v="Guarulhos"/>
    <x v="0"/>
    <n v="5600"/>
    <x v="3286"/>
    <x v="0"/>
  </r>
  <r>
    <d v="2023-02-04T00:00:00"/>
    <s v="Porto Alegre"/>
    <x v="4"/>
    <n v="7500"/>
    <x v="4809"/>
    <x v="0"/>
  </r>
  <r>
    <d v="2023-02-04T00:00:00"/>
    <s v="Belo Horizonte"/>
    <x v="5"/>
    <n v="42400"/>
    <x v="4430"/>
    <x v="0"/>
  </r>
  <r>
    <d v="2023-02-04T00:00:00"/>
    <s v="Guarulhos"/>
    <x v="0"/>
    <n v="5000"/>
    <x v="4810"/>
    <x v="1"/>
  </r>
  <r>
    <d v="2023-02-04T00:00:00"/>
    <s v="São Paulo"/>
    <x v="0"/>
    <n v="17500"/>
    <x v="4811"/>
    <x v="1"/>
  </r>
  <r>
    <d v="2023-02-04T00:00:00"/>
    <s v="Goiânia"/>
    <x v="2"/>
    <n v="7500"/>
    <x v="4812"/>
    <x v="0"/>
  </r>
  <r>
    <d v="2023-02-04T00:00:00"/>
    <s v="São Paulo"/>
    <x v="0"/>
    <n v="7000"/>
    <x v="4813"/>
    <x v="0"/>
  </r>
  <r>
    <d v="2023-02-04T00:00:00"/>
    <s v="Niterói"/>
    <x v="1"/>
    <n v="1600"/>
    <x v="4814"/>
    <x v="1"/>
  </r>
  <r>
    <d v="2023-02-04T00:00:00"/>
    <s v="Guarulhos"/>
    <x v="0"/>
    <n v="12500"/>
    <x v="4815"/>
    <x v="0"/>
  </r>
  <r>
    <d v="2023-02-04T00:00:00"/>
    <s v="Guarulhos"/>
    <x v="0"/>
    <n v="8000"/>
    <x v="4816"/>
    <x v="0"/>
  </r>
  <r>
    <d v="2023-02-05T00:00:00"/>
    <s v="São Paulo"/>
    <x v="0"/>
    <n v="6400"/>
    <x v="4817"/>
    <x v="1"/>
  </r>
  <r>
    <d v="2023-02-06T00:00:00"/>
    <s v="Niterói"/>
    <x v="1"/>
    <n v="5000"/>
    <x v="4818"/>
    <x v="1"/>
  </r>
  <r>
    <d v="2023-02-06T00:00:00"/>
    <s v="Guarulhos"/>
    <x v="0"/>
    <n v="14000"/>
    <x v="4819"/>
    <x v="0"/>
  </r>
  <r>
    <d v="2023-02-06T00:00:00"/>
    <s v="Belo Horizonte"/>
    <x v="5"/>
    <n v="5300"/>
    <x v="309"/>
    <x v="1"/>
  </r>
  <r>
    <d v="2023-02-06T00:00:00"/>
    <s v="Guarulhos"/>
    <x v="0"/>
    <n v="10500"/>
    <x v="4820"/>
    <x v="1"/>
  </r>
  <r>
    <d v="2023-02-06T00:00:00"/>
    <s v="Guarulhos"/>
    <x v="0"/>
    <n v="8400"/>
    <x v="4821"/>
    <x v="0"/>
  </r>
  <r>
    <d v="2023-02-06T00:00:00"/>
    <s v="São Paulo"/>
    <x v="0"/>
    <n v="2800"/>
    <x v="4822"/>
    <x v="1"/>
  </r>
  <r>
    <d v="2023-02-06T00:00:00"/>
    <s v="Guarulhos"/>
    <x v="0"/>
    <n v="12500"/>
    <x v="4172"/>
    <x v="1"/>
  </r>
  <r>
    <d v="2023-02-06T00:00:00"/>
    <s v="Niterói"/>
    <x v="1"/>
    <n v="8000"/>
    <x v="4823"/>
    <x v="0"/>
  </r>
  <r>
    <d v="2023-02-06T00:00:00"/>
    <s v="São Paulo"/>
    <x v="0"/>
    <n v="5300"/>
    <x v="4824"/>
    <x v="1"/>
  </r>
  <r>
    <d v="2023-02-06T00:00:00"/>
    <s v="Rio de Janeiro"/>
    <x v="1"/>
    <n v="13600"/>
    <x v="4825"/>
    <x v="1"/>
  </r>
  <r>
    <d v="2023-02-06T00:00:00"/>
    <s v="Goiânia"/>
    <x v="2"/>
    <n v="26500"/>
    <x v="4826"/>
    <x v="0"/>
  </r>
  <r>
    <d v="2023-02-06T00:00:00"/>
    <s v="São Paulo"/>
    <x v="0"/>
    <n v="10000"/>
    <x v="4827"/>
    <x v="0"/>
  </r>
  <r>
    <d v="2023-02-06T00:00:00"/>
    <s v="Campinas"/>
    <x v="0"/>
    <n v="4200"/>
    <x v="4828"/>
    <x v="1"/>
  </r>
  <r>
    <d v="2023-02-06T00:00:00"/>
    <s v="Rio de Janeiro"/>
    <x v="1"/>
    <n v="21200"/>
    <x v="4829"/>
    <x v="1"/>
  </r>
  <r>
    <d v="2023-02-06T00:00:00"/>
    <s v="Goiânia"/>
    <x v="2"/>
    <n v="10000"/>
    <x v="4830"/>
    <x v="0"/>
  </r>
  <r>
    <d v="2023-02-06T00:00:00"/>
    <s v="Campinas"/>
    <x v="0"/>
    <n v="8000"/>
    <x v="1264"/>
    <x v="0"/>
  </r>
  <r>
    <d v="2023-02-06T00:00:00"/>
    <s v="Guarulhos"/>
    <x v="0"/>
    <n v="1400"/>
    <x v="4831"/>
    <x v="0"/>
  </r>
  <r>
    <d v="2023-02-06T00:00:00"/>
    <s v="Campinas"/>
    <x v="0"/>
    <n v="17500"/>
    <x v="4832"/>
    <x v="0"/>
  </r>
  <r>
    <d v="2023-02-06T00:00:00"/>
    <s v="Rio de Janeiro"/>
    <x v="1"/>
    <n v="14000"/>
    <x v="4833"/>
    <x v="0"/>
  </r>
  <r>
    <d v="2023-02-07T00:00:00"/>
    <s v="Guarulhos"/>
    <x v="0"/>
    <n v="10500"/>
    <x v="4834"/>
    <x v="0"/>
  </r>
  <r>
    <d v="2023-02-07T00:00:00"/>
    <s v="Belo Horizonte"/>
    <x v="5"/>
    <n v="1400"/>
    <x v="4835"/>
    <x v="0"/>
  </r>
  <r>
    <d v="2023-02-07T00:00:00"/>
    <s v="Curitiba"/>
    <x v="3"/>
    <n v="10200"/>
    <x v="4836"/>
    <x v="0"/>
  </r>
  <r>
    <d v="2023-02-07T00:00:00"/>
    <s v="São Paulo"/>
    <x v="0"/>
    <n v="7500"/>
    <x v="4837"/>
    <x v="0"/>
  </r>
  <r>
    <d v="2023-02-07T00:00:00"/>
    <s v="São Paulo"/>
    <x v="0"/>
    <n v="4200"/>
    <x v="4838"/>
    <x v="0"/>
  </r>
  <r>
    <d v="2023-02-07T00:00:00"/>
    <s v="Niterói"/>
    <x v="1"/>
    <n v="21200"/>
    <x v="913"/>
    <x v="0"/>
  </r>
  <r>
    <d v="2023-02-07T00:00:00"/>
    <s v="Campinas"/>
    <x v="0"/>
    <n v="6300"/>
    <x v="4839"/>
    <x v="0"/>
  </r>
  <r>
    <d v="2023-02-08T00:00:00"/>
    <s v="Campinas"/>
    <x v="0"/>
    <n v="4200"/>
    <x v="4840"/>
    <x v="0"/>
  </r>
  <r>
    <d v="2023-02-08T00:00:00"/>
    <s v="Campinas"/>
    <x v="0"/>
    <n v="6800"/>
    <x v="4841"/>
    <x v="1"/>
  </r>
  <r>
    <d v="2023-02-09T00:00:00"/>
    <s v="Curitiba"/>
    <x v="3"/>
    <n v="10000"/>
    <x v="4842"/>
    <x v="0"/>
  </r>
  <r>
    <d v="2023-02-09T00:00:00"/>
    <s v="Belo Horizonte"/>
    <x v="5"/>
    <n v="5000"/>
    <x v="4843"/>
    <x v="1"/>
  </r>
  <r>
    <d v="2023-02-10T00:00:00"/>
    <s v="Belo Horizonte"/>
    <x v="5"/>
    <n v="3200"/>
    <x v="4844"/>
    <x v="1"/>
  </r>
  <r>
    <d v="2023-02-10T00:00:00"/>
    <s v="Niterói"/>
    <x v="1"/>
    <n v="15900"/>
    <x v="4845"/>
    <x v="1"/>
  </r>
  <r>
    <d v="2023-02-11T00:00:00"/>
    <s v="São Paulo"/>
    <x v="0"/>
    <n v="5600"/>
    <x v="4846"/>
    <x v="0"/>
  </r>
  <r>
    <d v="2023-02-11T00:00:00"/>
    <s v="Rio de Janeiro"/>
    <x v="1"/>
    <n v="4200"/>
    <x v="4847"/>
    <x v="0"/>
  </r>
  <r>
    <d v="2023-02-11T00:00:00"/>
    <s v="São Paulo"/>
    <x v="0"/>
    <n v="5000"/>
    <x v="4848"/>
    <x v="1"/>
  </r>
  <r>
    <d v="2023-02-11T00:00:00"/>
    <s v="São Paulo"/>
    <x v="0"/>
    <n v="10500"/>
    <x v="4849"/>
    <x v="1"/>
  </r>
  <r>
    <d v="2023-02-11T00:00:00"/>
    <s v="Goiânia"/>
    <x v="2"/>
    <n v="12500"/>
    <x v="4850"/>
    <x v="1"/>
  </r>
  <r>
    <d v="2023-02-11T00:00:00"/>
    <s v="Niterói"/>
    <x v="1"/>
    <n v="31500"/>
    <x v="621"/>
    <x v="0"/>
  </r>
  <r>
    <d v="2023-02-11T00:00:00"/>
    <s v="São Paulo"/>
    <x v="0"/>
    <n v="12500"/>
    <x v="4851"/>
    <x v="1"/>
  </r>
  <r>
    <d v="2023-02-11T00:00:00"/>
    <s v="Guarulhos"/>
    <x v="0"/>
    <n v="5000"/>
    <x v="4852"/>
    <x v="1"/>
  </r>
  <r>
    <d v="2023-02-11T00:00:00"/>
    <s v="Campinas"/>
    <x v="0"/>
    <n v="2100"/>
    <x v="4853"/>
    <x v="0"/>
  </r>
  <r>
    <d v="2023-02-11T00:00:00"/>
    <s v="Curitiba"/>
    <x v="3"/>
    <n v="5000"/>
    <x v="4854"/>
    <x v="1"/>
  </r>
  <r>
    <d v="2023-02-11T00:00:00"/>
    <s v="Niterói"/>
    <x v="1"/>
    <n v="7500"/>
    <x v="4097"/>
    <x v="0"/>
  </r>
  <r>
    <d v="2023-02-11T00:00:00"/>
    <s v="Recife"/>
    <x v="6"/>
    <n v="7500"/>
    <x v="4855"/>
    <x v="1"/>
  </r>
  <r>
    <d v="2023-02-11T00:00:00"/>
    <s v="Campinas"/>
    <x v="0"/>
    <n v="6800"/>
    <x v="4856"/>
    <x v="0"/>
  </r>
  <r>
    <d v="2023-02-11T00:00:00"/>
    <s v="São Paulo"/>
    <x v="0"/>
    <n v="14000"/>
    <x v="4166"/>
    <x v="1"/>
  </r>
  <r>
    <d v="2023-02-11T00:00:00"/>
    <s v="Campinas"/>
    <x v="0"/>
    <n v="1400"/>
    <x v="4857"/>
    <x v="0"/>
  </r>
  <r>
    <d v="2023-02-11T00:00:00"/>
    <s v="Porto Alegre"/>
    <x v="4"/>
    <n v="4200"/>
    <x v="4858"/>
    <x v="1"/>
  </r>
  <r>
    <d v="2023-02-11T00:00:00"/>
    <s v="Niterói"/>
    <x v="1"/>
    <n v="12500"/>
    <x v="3205"/>
    <x v="0"/>
  </r>
  <r>
    <d v="2023-02-11T00:00:00"/>
    <s v="Curitiba"/>
    <x v="3"/>
    <n v="17500"/>
    <x v="4859"/>
    <x v="1"/>
  </r>
  <r>
    <d v="2023-02-11T00:00:00"/>
    <s v="Niterói"/>
    <x v="1"/>
    <n v="7500"/>
    <x v="4860"/>
    <x v="1"/>
  </r>
  <r>
    <d v="2023-02-11T00:00:00"/>
    <s v="São Paulo"/>
    <x v="0"/>
    <n v="10200"/>
    <x v="4861"/>
    <x v="0"/>
  </r>
  <r>
    <d v="2023-02-11T00:00:00"/>
    <s v="Belo Horizonte"/>
    <x v="5"/>
    <n v="5600"/>
    <x v="4862"/>
    <x v="0"/>
  </r>
  <r>
    <d v="2023-02-11T00:00:00"/>
    <s v="Belo Horizonte"/>
    <x v="5"/>
    <n v="1600"/>
    <x v="4863"/>
    <x v="0"/>
  </r>
  <r>
    <d v="2023-02-11T00:00:00"/>
    <s v="Goiânia"/>
    <x v="2"/>
    <n v="6800"/>
    <x v="4864"/>
    <x v="0"/>
  </r>
  <r>
    <d v="2023-02-12T00:00:00"/>
    <s v="Porto Alegre"/>
    <x v="4"/>
    <n v="2100"/>
    <x v="2758"/>
    <x v="1"/>
  </r>
  <r>
    <d v="2023-02-12T00:00:00"/>
    <s v="Belo Horizonte"/>
    <x v="5"/>
    <n v="4800"/>
    <x v="201"/>
    <x v="0"/>
  </r>
  <r>
    <d v="2023-02-12T00:00:00"/>
    <s v="Campinas"/>
    <x v="0"/>
    <n v="4200"/>
    <x v="4865"/>
    <x v="1"/>
  </r>
  <r>
    <d v="2023-02-12T00:00:00"/>
    <s v="Goiânia"/>
    <x v="2"/>
    <n v="8400"/>
    <x v="4866"/>
    <x v="0"/>
  </r>
  <r>
    <d v="2023-02-12T00:00:00"/>
    <s v="Belo Horizonte"/>
    <x v="5"/>
    <n v="14000"/>
    <x v="4867"/>
    <x v="0"/>
  </r>
  <r>
    <d v="2023-02-12T00:00:00"/>
    <s v="Guarulhos"/>
    <x v="0"/>
    <n v="26500"/>
    <x v="4868"/>
    <x v="1"/>
  </r>
  <r>
    <d v="2023-02-12T00:00:00"/>
    <s v="Belo Horizonte"/>
    <x v="5"/>
    <n v="7000"/>
    <x v="4869"/>
    <x v="0"/>
  </r>
  <r>
    <d v="2023-02-12T00:00:00"/>
    <s v="Belo Horizonte"/>
    <x v="5"/>
    <n v="2500"/>
    <x v="4307"/>
    <x v="0"/>
  </r>
  <r>
    <d v="2023-02-12T00:00:00"/>
    <s v="Curitiba"/>
    <x v="3"/>
    <n v="12500"/>
    <x v="2562"/>
    <x v="1"/>
  </r>
  <r>
    <d v="2023-02-12T00:00:00"/>
    <s v="São Paulo"/>
    <x v="0"/>
    <n v="4200"/>
    <x v="4870"/>
    <x v="1"/>
  </r>
  <r>
    <d v="2023-02-12T00:00:00"/>
    <s v="Porto Alegre"/>
    <x v="4"/>
    <n v="10600"/>
    <x v="4871"/>
    <x v="0"/>
  </r>
  <r>
    <d v="2023-02-12T00:00:00"/>
    <s v="São Paulo"/>
    <x v="0"/>
    <n v="6300"/>
    <x v="4872"/>
    <x v="1"/>
  </r>
  <r>
    <d v="2023-02-12T00:00:00"/>
    <s v="Rio de Janeiro"/>
    <x v="1"/>
    <n v="10200"/>
    <x v="4873"/>
    <x v="1"/>
  </r>
  <r>
    <d v="2023-02-12T00:00:00"/>
    <s v="Guarulhos"/>
    <x v="0"/>
    <n v="21200"/>
    <x v="4874"/>
    <x v="1"/>
  </r>
  <r>
    <d v="2023-02-12T00:00:00"/>
    <s v="Porto Alegre"/>
    <x v="4"/>
    <n v="7500"/>
    <x v="4875"/>
    <x v="0"/>
  </r>
  <r>
    <d v="2023-02-12T00:00:00"/>
    <s v="São Paulo"/>
    <x v="0"/>
    <n v="1600"/>
    <x v="4876"/>
    <x v="0"/>
  </r>
  <r>
    <d v="2023-02-12T00:00:00"/>
    <s v="Goiânia"/>
    <x v="2"/>
    <n v="10500"/>
    <x v="4877"/>
    <x v="0"/>
  </r>
  <r>
    <d v="2023-02-12T00:00:00"/>
    <s v="Rio de Janeiro"/>
    <x v="1"/>
    <n v="5600"/>
    <x v="4878"/>
    <x v="0"/>
  </r>
  <r>
    <d v="2023-02-12T00:00:00"/>
    <s v="Belo Horizonte"/>
    <x v="5"/>
    <n v="12500"/>
    <x v="4879"/>
    <x v="1"/>
  </r>
  <r>
    <d v="2023-02-12T00:00:00"/>
    <s v="Belo Horizonte"/>
    <x v="5"/>
    <n v="10600"/>
    <x v="4880"/>
    <x v="1"/>
  </r>
  <r>
    <d v="2023-02-12T00:00:00"/>
    <s v="Guarulhos"/>
    <x v="0"/>
    <n v="15900"/>
    <x v="4881"/>
    <x v="0"/>
  </r>
  <r>
    <d v="2023-02-12T00:00:00"/>
    <s v="Goiânia"/>
    <x v="2"/>
    <n v="1400"/>
    <x v="4882"/>
    <x v="1"/>
  </r>
  <r>
    <d v="2023-02-13T00:00:00"/>
    <s v="Belo Horizonte"/>
    <x v="5"/>
    <n v="21200"/>
    <x v="4883"/>
    <x v="0"/>
  </r>
  <r>
    <d v="2023-02-13T00:00:00"/>
    <s v="São Paulo"/>
    <x v="0"/>
    <n v="26500"/>
    <x v="1926"/>
    <x v="0"/>
  </r>
  <r>
    <d v="2023-02-13T00:00:00"/>
    <s v="Campinas"/>
    <x v="0"/>
    <n v="7000"/>
    <x v="4884"/>
    <x v="1"/>
  </r>
  <r>
    <d v="2023-02-13T00:00:00"/>
    <s v="Campinas"/>
    <x v="0"/>
    <n v="5000"/>
    <x v="4885"/>
    <x v="1"/>
  </r>
  <r>
    <d v="2023-02-13T00:00:00"/>
    <s v="Curitiba"/>
    <x v="3"/>
    <n v="2500"/>
    <x v="4886"/>
    <x v="1"/>
  </r>
  <r>
    <d v="2023-02-13T00:00:00"/>
    <s v="Belo Horizonte"/>
    <x v="5"/>
    <n v="6300"/>
    <x v="4887"/>
    <x v="0"/>
  </r>
  <r>
    <d v="2023-02-13T00:00:00"/>
    <s v="Belo Horizonte"/>
    <x v="5"/>
    <n v="15900"/>
    <x v="4888"/>
    <x v="1"/>
  </r>
  <r>
    <d v="2023-02-13T00:00:00"/>
    <s v="Rio de Janeiro"/>
    <x v="1"/>
    <n v="2800"/>
    <x v="4889"/>
    <x v="0"/>
  </r>
  <r>
    <d v="2023-02-13T00:00:00"/>
    <s v="Rio de Janeiro"/>
    <x v="1"/>
    <n v="8400"/>
    <x v="1222"/>
    <x v="1"/>
  </r>
  <r>
    <d v="2023-02-14T00:00:00"/>
    <s v="Campinas"/>
    <x v="0"/>
    <n v="26500"/>
    <x v="4890"/>
    <x v="1"/>
  </r>
  <r>
    <d v="2023-02-14T00:00:00"/>
    <s v="Rio de Janeiro"/>
    <x v="1"/>
    <n v="1600"/>
    <x v="4891"/>
    <x v="0"/>
  </r>
  <r>
    <d v="2023-02-14T00:00:00"/>
    <s v="Guarulhos"/>
    <x v="0"/>
    <n v="26500"/>
    <x v="4892"/>
    <x v="1"/>
  </r>
  <r>
    <d v="2023-02-14T00:00:00"/>
    <s v="Rio de Janeiro"/>
    <x v="1"/>
    <n v="2100"/>
    <x v="4893"/>
    <x v="1"/>
  </r>
  <r>
    <d v="2023-02-15T00:00:00"/>
    <s v="Porto Alegre"/>
    <x v="4"/>
    <n v="15900"/>
    <x v="4894"/>
    <x v="1"/>
  </r>
  <r>
    <d v="2023-02-15T00:00:00"/>
    <s v="Belo Horizonte"/>
    <x v="5"/>
    <n v="26500"/>
    <x v="4895"/>
    <x v="1"/>
  </r>
  <r>
    <d v="2023-02-15T00:00:00"/>
    <s v="Curitiba"/>
    <x v="3"/>
    <n v="15900"/>
    <x v="4896"/>
    <x v="0"/>
  </r>
  <r>
    <d v="2023-02-15T00:00:00"/>
    <s v="Porto Alegre"/>
    <x v="4"/>
    <n v="3200"/>
    <x v="4897"/>
    <x v="1"/>
  </r>
  <r>
    <d v="2023-02-15T00:00:00"/>
    <s v="Rio de Janeiro"/>
    <x v="1"/>
    <n v="4800"/>
    <x v="4898"/>
    <x v="0"/>
  </r>
  <r>
    <d v="2023-02-15T00:00:00"/>
    <s v="Belo Horizonte"/>
    <x v="5"/>
    <n v="17000"/>
    <x v="4899"/>
    <x v="1"/>
  </r>
  <r>
    <d v="2023-02-15T00:00:00"/>
    <s v="Rio de Janeiro"/>
    <x v="1"/>
    <n v="26500"/>
    <x v="4900"/>
    <x v="1"/>
  </r>
  <r>
    <d v="2023-02-15T00:00:00"/>
    <s v="Curitiba"/>
    <x v="3"/>
    <n v="5300"/>
    <x v="323"/>
    <x v="0"/>
  </r>
  <r>
    <d v="2023-02-15T00:00:00"/>
    <s v="Porto Alegre"/>
    <x v="4"/>
    <n v="7000"/>
    <x v="4901"/>
    <x v="0"/>
  </r>
  <r>
    <d v="2023-02-15T00:00:00"/>
    <s v="Recife"/>
    <x v="6"/>
    <n v="4200"/>
    <x v="4902"/>
    <x v="0"/>
  </r>
  <r>
    <d v="2023-02-15T00:00:00"/>
    <s v="Goiânia"/>
    <x v="2"/>
    <n v="12500"/>
    <x v="4903"/>
    <x v="1"/>
  </r>
  <r>
    <d v="2023-02-15T00:00:00"/>
    <s v="São Paulo"/>
    <x v="0"/>
    <n v="26500"/>
    <x v="4904"/>
    <x v="1"/>
  </r>
  <r>
    <d v="2023-02-15T00:00:00"/>
    <s v="São Paulo"/>
    <x v="0"/>
    <n v="17500"/>
    <x v="4905"/>
    <x v="1"/>
  </r>
  <r>
    <d v="2023-02-15T00:00:00"/>
    <s v="Guarulhos"/>
    <x v="0"/>
    <n v="4800"/>
    <x v="4906"/>
    <x v="0"/>
  </r>
  <r>
    <d v="2023-02-15T00:00:00"/>
    <s v="Niterói"/>
    <x v="1"/>
    <n v="10200"/>
    <x v="4907"/>
    <x v="1"/>
  </r>
  <r>
    <d v="2023-02-15T00:00:00"/>
    <s v="Belo Horizonte"/>
    <x v="5"/>
    <n v="3500"/>
    <x v="1920"/>
    <x v="0"/>
  </r>
  <r>
    <d v="2023-02-15T00:00:00"/>
    <s v="Curitiba"/>
    <x v="3"/>
    <n v="7500"/>
    <x v="4908"/>
    <x v="1"/>
  </r>
  <r>
    <d v="2023-02-15T00:00:00"/>
    <s v="Curitiba"/>
    <x v="3"/>
    <n v="12500"/>
    <x v="4553"/>
    <x v="0"/>
  </r>
  <r>
    <d v="2023-02-15T00:00:00"/>
    <s v="Curitiba"/>
    <x v="3"/>
    <n v="2800"/>
    <x v="4909"/>
    <x v="1"/>
  </r>
  <r>
    <d v="2023-02-15T00:00:00"/>
    <s v="Curitiba"/>
    <x v="3"/>
    <n v="10500"/>
    <x v="4910"/>
    <x v="0"/>
  </r>
  <r>
    <d v="2023-02-15T00:00:00"/>
    <s v="São Paulo"/>
    <x v="0"/>
    <n v="7000"/>
    <x v="4911"/>
    <x v="1"/>
  </r>
  <r>
    <d v="2023-02-15T00:00:00"/>
    <s v="Belo Horizonte"/>
    <x v="5"/>
    <n v="10500"/>
    <x v="4912"/>
    <x v="0"/>
  </r>
  <r>
    <d v="2023-02-15T00:00:00"/>
    <s v="São Paulo"/>
    <x v="0"/>
    <n v="8000"/>
    <x v="4913"/>
    <x v="0"/>
  </r>
  <r>
    <d v="2023-02-15T00:00:00"/>
    <s v="São Paulo"/>
    <x v="0"/>
    <n v="5000"/>
    <x v="4914"/>
    <x v="1"/>
  </r>
  <r>
    <d v="2023-02-15T00:00:00"/>
    <s v="Curitiba"/>
    <x v="3"/>
    <n v="26500"/>
    <x v="4915"/>
    <x v="1"/>
  </r>
  <r>
    <d v="2023-02-15T00:00:00"/>
    <s v="Rio de Janeiro"/>
    <x v="1"/>
    <n v="13600"/>
    <x v="4622"/>
    <x v="0"/>
  </r>
  <r>
    <d v="2023-02-15T00:00:00"/>
    <s v="São Paulo"/>
    <x v="0"/>
    <n v="10000"/>
    <x v="4122"/>
    <x v="0"/>
  </r>
  <r>
    <d v="2023-02-15T00:00:00"/>
    <s v="Porto Alegre"/>
    <x v="4"/>
    <n v="3500"/>
    <x v="4916"/>
    <x v="0"/>
  </r>
  <r>
    <d v="2023-02-16T00:00:00"/>
    <s v="Recife"/>
    <x v="6"/>
    <n v="6800"/>
    <x v="4917"/>
    <x v="0"/>
  </r>
  <r>
    <d v="2023-02-16T00:00:00"/>
    <s v="Belo Horizonte"/>
    <x v="5"/>
    <n v="6800"/>
    <x v="4918"/>
    <x v="0"/>
  </r>
  <r>
    <d v="2023-02-16T00:00:00"/>
    <s v="Belo Horizonte"/>
    <x v="5"/>
    <n v="26500"/>
    <x v="4505"/>
    <x v="1"/>
  </r>
  <r>
    <d v="2023-02-17T00:00:00"/>
    <s v="Curitiba"/>
    <x v="3"/>
    <n v="2500"/>
    <x v="4919"/>
    <x v="0"/>
  </r>
  <r>
    <d v="2023-02-17T00:00:00"/>
    <s v="Goiânia"/>
    <x v="2"/>
    <n v="4200"/>
    <x v="4920"/>
    <x v="0"/>
  </r>
  <r>
    <d v="2023-02-17T00:00:00"/>
    <s v="São Paulo"/>
    <x v="0"/>
    <n v="26500"/>
    <x v="4921"/>
    <x v="0"/>
  </r>
  <r>
    <d v="2023-02-17T00:00:00"/>
    <s v="São Paulo"/>
    <x v="0"/>
    <n v="7000"/>
    <x v="4922"/>
    <x v="1"/>
  </r>
  <r>
    <d v="2023-02-17T00:00:00"/>
    <s v="São Paulo"/>
    <x v="0"/>
    <n v="21200"/>
    <x v="4923"/>
    <x v="0"/>
  </r>
  <r>
    <d v="2023-02-17T00:00:00"/>
    <s v="Goiânia"/>
    <x v="2"/>
    <n v="3400"/>
    <x v="1396"/>
    <x v="1"/>
  </r>
  <r>
    <d v="2023-02-17T00:00:00"/>
    <s v="Belo Horizonte"/>
    <x v="5"/>
    <n v="10600"/>
    <x v="4924"/>
    <x v="0"/>
  </r>
  <r>
    <d v="2023-02-17T00:00:00"/>
    <s v="São Paulo"/>
    <x v="0"/>
    <n v="35000"/>
    <x v="4925"/>
    <x v="1"/>
  </r>
  <r>
    <d v="2023-02-18T00:00:00"/>
    <s v="Rio de Janeiro"/>
    <x v="1"/>
    <n v="5000"/>
    <x v="2974"/>
    <x v="0"/>
  </r>
  <r>
    <d v="2023-02-18T00:00:00"/>
    <s v="Niterói"/>
    <x v="1"/>
    <n v="10500"/>
    <x v="4926"/>
    <x v="0"/>
  </r>
  <r>
    <d v="2023-02-19T00:00:00"/>
    <s v="Guarulhos"/>
    <x v="0"/>
    <n v="7000"/>
    <x v="4927"/>
    <x v="1"/>
  </r>
  <r>
    <d v="2023-02-19T00:00:00"/>
    <s v="São Paulo"/>
    <x v="0"/>
    <n v="5300"/>
    <x v="4928"/>
    <x v="0"/>
  </r>
  <r>
    <d v="2023-02-20T00:00:00"/>
    <s v="Guarulhos"/>
    <x v="0"/>
    <n v="26500"/>
    <x v="4929"/>
    <x v="1"/>
  </r>
  <r>
    <d v="2023-02-20T00:00:00"/>
    <s v="Campinas"/>
    <x v="0"/>
    <n v="4800"/>
    <x v="4930"/>
    <x v="0"/>
  </r>
  <r>
    <d v="2023-02-20T00:00:00"/>
    <s v="Belo Horizonte"/>
    <x v="5"/>
    <n v="4200"/>
    <x v="4931"/>
    <x v="0"/>
  </r>
  <r>
    <d v="2023-02-20T00:00:00"/>
    <s v="Porto Alegre"/>
    <x v="4"/>
    <n v="6400"/>
    <x v="4932"/>
    <x v="1"/>
  </r>
  <r>
    <d v="2023-02-20T00:00:00"/>
    <s v="Campinas"/>
    <x v="0"/>
    <n v="6300"/>
    <x v="4933"/>
    <x v="1"/>
  </r>
  <r>
    <d v="2023-02-20T00:00:00"/>
    <s v="Goiânia"/>
    <x v="2"/>
    <n v="21200"/>
    <x v="4934"/>
    <x v="1"/>
  </r>
  <r>
    <d v="2023-02-21T00:00:00"/>
    <s v="São Paulo"/>
    <x v="0"/>
    <n v="26500"/>
    <x v="3886"/>
    <x v="1"/>
  </r>
  <r>
    <d v="2023-02-21T00:00:00"/>
    <s v="São Paulo"/>
    <x v="0"/>
    <n v="7000"/>
    <x v="375"/>
    <x v="0"/>
  </r>
  <r>
    <d v="2023-02-21T00:00:00"/>
    <s v="Niterói"/>
    <x v="1"/>
    <n v="10000"/>
    <x v="4935"/>
    <x v="0"/>
  </r>
  <r>
    <d v="2023-02-21T00:00:00"/>
    <s v="São Paulo"/>
    <x v="0"/>
    <n v="7000"/>
    <x v="4936"/>
    <x v="0"/>
  </r>
  <r>
    <d v="2023-02-21T00:00:00"/>
    <s v="Belo Horizonte"/>
    <x v="5"/>
    <n v="5000"/>
    <x v="4937"/>
    <x v="0"/>
  </r>
  <r>
    <d v="2023-02-21T00:00:00"/>
    <s v="Belo Horizonte"/>
    <x v="5"/>
    <n v="21200"/>
    <x v="4938"/>
    <x v="0"/>
  </r>
  <r>
    <d v="2023-02-21T00:00:00"/>
    <s v="São Paulo"/>
    <x v="0"/>
    <n v="12500"/>
    <x v="3147"/>
    <x v="0"/>
  </r>
  <r>
    <d v="2023-02-21T00:00:00"/>
    <s v="Porto Alegre"/>
    <x v="4"/>
    <n v="7500"/>
    <x v="4939"/>
    <x v="0"/>
  </r>
  <r>
    <d v="2023-02-22T00:00:00"/>
    <s v="Guarulhos"/>
    <x v="0"/>
    <n v="15900"/>
    <x v="4940"/>
    <x v="0"/>
  </r>
  <r>
    <d v="2023-02-22T00:00:00"/>
    <s v="Belo Horizonte"/>
    <x v="5"/>
    <n v="26500"/>
    <x v="2618"/>
    <x v="1"/>
  </r>
  <r>
    <d v="2023-02-22T00:00:00"/>
    <s v="São Paulo"/>
    <x v="0"/>
    <n v="7000"/>
    <x v="4941"/>
    <x v="0"/>
  </r>
  <r>
    <d v="2023-02-22T00:00:00"/>
    <s v="São Paulo"/>
    <x v="0"/>
    <n v="21200"/>
    <x v="4942"/>
    <x v="1"/>
  </r>
  <r>
    <d v="2023-02-22T00:00:00"/>
    <s v="Rio de Janeiro"/>
    <x v="1"/>
    <n v="10600"/>
    <x v="4943"/>
    <x v="1"/>
  </r>
  <r>
    <d v="2023-02-22T00:00:00"/>
    <s v="Rio de Janeiro"/>
    <x v="1"/>
    <n v="10500"/>
    <x v="4944"/>
    <x v="1"/>
  </r>
  <r>
    <d v="2023-02-22T00:00:00"/>
    <s v="Campinas"/>
    <x v="0"/>
    <n v="3500"/>
    <x v="4945"/>
    <x v="1"/>
  </r>
  <r>
    <d v="2023-02-22T00:00:00"/>
    <s v="Campinas"/>
    <x v="0"/>
    <n v="4200"/>
    <x v="1169"/>
    <x v="1"/>
  </r>
  <r>
    <d v="2023-02-22T00:00:00"/>
    <s v="Belo Horizonte"/>
    <x v="5"/>
    <n v="26500"/>
    <x v="4946"/>
    <x v="1"/>
  </r>
  <r>
    <d v="2023-02-22T00:00:00"/>
    <s v="Niterói"/>
    <x v="1"/>
    <n v="2500"/>
    <x v="4947"/>
    <x v="0"/>
  </r>
  <r>
    <d v="2023-02-22T00:00:00"/>
    <s v="São Paulo"/>
    <x v="0"/>
    <n v="14000"/>
    <x v="4948"/>
    <x v="1"/>
  </r>
  <r>
    <d v="2023-02-22T00:00:00"/>
    <s v="São Paulo"/>
    <x v="0"/>
    <n v="6800"/>
    <x v="4949"/>
    <x v="0"/>
  </r>
  <r>
    <d v="2023-02-22T00:00:00"/>
    <s v="Curitiba"/>
    <x v="3"/>
    <n v="5600"/>
    <x v="4950"/>
    <x v="0"/>
  </r>
  <r>
    <d v="2023-02-23T00:00:00"/>
    <s v="São Paulo"/>
    <x v="0"/>
    <n v="10500"/>
    <x v="4951"/>
    <x v="1"/>
  </r>
  <r>
    <d v="2023-02-23T00:00:00"/>
    <s v="Niterói"/>
    <x v="1"/>
    <n v="5300"/>
    <x v="4686"/>
    <x v="1"/>
  </r>
  <r>
    <d v="2023-02-23T00:00:00"/>
    <s v="Guarulhos"/>
    <x v="0"/>
    <n v="3200"/>
    <x v="1479"/>
    <x v="0"/>
  </r>
  <r>
    <d v="2023-02-23T00:00:00"/>
    <s v="Belo Horizonte"/>
    <x v="5"/>
    <n v="5000"/>
    <x v="4952"/>
    <x v="1"/>
  </r>
  <r>
    <d v="2023-02-23T00:00:00"/>
    <s v="Porto Alegre"/>
    <x v="4"/>
    <n v="4200"/>
    <x v="4953"/>
    <x v="1"/>
  </r>
  <r>
    <d v="2023-02-23T00:00:00"/>
    <s v="Goiânia"/>
    <x v="2"/>
    <n v="21200"/>
    <x v="4954"/>
    <x v="1"/>
  </r>
  <r>
    <d v="2023-02-23T00:00:00"/>
    <s v="São Paulo"/>
    <x v="0"/>
    <n v="2500"/>
    <x v="4955"/>
    <x v="1"/>
  </r>
  <r>
    <d v="2023-02-23T00:00:00"/>
    <s v="São Paulo"/>
    <x v="0"/>
    <n v="4200"/>
    <x v="4956"/>
    <x v="0"/>
  </r>
  <r>
    <d v="2023-02-23T00:00:00"/>
    <s v="Porto Alegre"/>
    <x v="4"/>
    <n v="4200"/>
    <x v="4957"/>
    <x v="1"/>
  </r>
  <r>
    <d v="2023-02-23T00:00:00"/>
    <s v="Curitiba"/>
    <x v="3"/>
    <n v="3500"/>
    <x v="4958"/>
    <x v="1"/>
  </r>
  <r>
    <d v="2023-02-23T00:00:00"/>
    <s v="Rio de Janeiro"/>
    <x v="1"/>
    <n v="14000"/>
    <x v="4959"/>
    <x v="1"/>
  </r>
  <r>
    <d v="2023-02-23T00:00:00"/>
    <s v="Guarulhos"/>
    <x v="0"/>
    <n v="2500"/>
    <x v="4960"/>
    <x v="0"/>
  </r>
  <r>
    <d v="2023-02-23T00:00:00"/>
    <s v="Niterói"/>
    <x v="1"/>
    <n v="26500"/>
    <x v="4961"/>
    <x v="1"/>
  </r>
  <r>
    <d v="2023-02-23T00:00:00"/>
    <s v="Recife"/>
    <x v="6"/>
    <n v="3500"/>
    <x v="1590"/>
    <x v="0"/>
  </r>
  <r>
    <d v="2023-02-23T00:00:00"/>
    <s v="Porto Alegre"/>
    <x v="4"/>
    <n v="5600"/>
    <x v="4962"/>
    <x v="0"/>
  </r>
  <r>
    <d v="2023-02-23T00:00:00"/>
    <s v="Goiânia"/>
    <x v="2"/>
    <n v="15900"/>
    <x v="4963"/>
    <x v="0"/>
  </r>
  <r>
    <d v="2023-02-24T00:00:00"/>
    <s v="Porto Alegre"/>
    <x v="4"/>
    <n v="2500"/>
    <x v="4964"/>
    <x v="1"/>
  </r>
  <r>
    <d v="2023-02-24T00:00:00"/>
    <s v="Campinas"/>
    <x v="0"/>
    <n v="5300"/>
    <x v="1198"/>
    <x v="0"/>
  </r>
  <r>
    <d v="2023-02-24T00:00:00"/>
    <s v="Niterói"/>
    <x v="1"/>
    <n v="8000"/>
    <x v="4965"/>
    <x v="1"/>
  </r>
  <r>
    <d v="2023-02-24T00:00:00"/>
    <s v="Recife"/>
    <x v="6"/>
    <n v="4200"/>
    <x v="4966"/>
    <x v="0"/>
  </r>
  <r>
    <d v="2023-02-24T00:00:00"/>
    <s v="Porto Alegre"/>
    <x v="4"/>
    <n v="7000"/>
    <x v="4967"/>
    <x v="1"/>
  </r>
  <r>
    <d v="2023-02-24T00:00:00"/>
    <s v="São Paulo"/>
    <x v="0"/>
    <n v="5000"/>
    <x v="4968"/>
    <x v="1"/>
  </r>
  <r>
    <d v="2023-02-24T00:00:00"/>
    <s v="Belo Horizonte"/>
    <x v="5"/>
    <n v="2500"/>
    <x v="4969"/>
    <x v="0"/>
  </r>
  <r>
    <d v="2023-02-24T00:00:00"/>
    <s v="Rio de Janeiro"/>
    <x v="1"/>
    <n v="10000"/>
    <x v="4970"/>
    <x v="1"/>
  </r>
  <r>
    <d v="2023-02-24T00:00:00"/>
    <s v="Campinas"/>
    <x v="0"/>
    <n v="53000"/>
    <x v="4971"/>
    <x v="1"/>
  </r>
  <r>
    <d v="2023-02-24T00:00:00"/>
    <s v="Belo Horizonte"/>
    <x v="5"/>
    <n v="10600"/>
    <x v="4972"/>
    <x v="0"/>
  </r>
  <r>
    <d v="2023-02-25T00:00:00"/>
    <s v="Rio de Janeiro"/>
    <x v="1"/>
    <n v="2100"/>
    <x v="4973"/>
    <x v="0"/>
  </r>
  <r>
    <d v="2023-02-26T00:00:00"/>
    <s v="Belo Horizonte"/>
    <x v="5"/>
    <n v="7000"/>
    <x v="4974"/>
    <x v="1"/>
  </r>
  <r>
    <d v="2023-02-26T00:00:00"/>
    <s v="Belo Horizonte"/>
    <x v="5"/>
    <n v="1600"/>
    <x v="4975"/>
    <x v="0"/>
  </r>
  <r>
    <d v="2023-02-26T00:00:00"/>
    <s v="Belo Horizonte"/>
    <x v="5"/>
    <n v="3200"/>
    <x v="4976"/>
    <x v="0"/>
  </r>
  <r>
    <d v="2023-02-27T00:00:00"/>
    <s v="São Paulo"/>
    <x v="0"/>
    <n v="6400"/>
    <x v="69"/>
    <x v="0"/>
  </r>
  <r>
    <d v="2023-02-27T00:00:00"/>
    <s v="Porto Alegre"/>
    <x v="4"/>
    <n v="10600"/>
    <x v="4977"/>
    <x v="1"/>
  </r>
  <r>
    <d v="2023-02-27T00:00:00"/>
    <s v="Goiânia"/>
    <x v="2"/>
    <n v="5300"/>
    <x v="2582"/>
    <x v="1"/>
  </r>
  <r>
    <d v="2023-02-27T00:00:00"/>
    <s v="Guarulhos"/>
    <x v="0"/>
    <n v="3200"/>
    <x v="1776"/>
    <x v="0"/>
  </r>
  <r>
    <d v="2023-02-27T00:00:00"/>
    <s v="Porto Alegre"/>
    <x v="4"/>
    <n v="4800"/>
    <x v="4978"/>
    <x v="1"/>
  </r>
  <r>
    <d v="2023-02-27T00:00:00"/>
    <s v="Rio de Janeiro"/>
    <x v="1"/>
    <n v="10600"/>
    <x v="2227"/>
    <x v="1"/>
  </r>
  <r>
    <d v="2023-02-27T00:00:00"/>
    <s v="Porto Alegre"/>
    <x v="4"/>
    <n v="10200"/>
    <x v="4979"/>
    <x v="1"/>
  </r>
  <r>
    <d v="2023-02-27T00:00:00"/>
    <s v="Niterói"/>
    <x v="1"/>
    <n v="3500"/>
    <x v="4980"/>
    <x v="1"/>
  </r>
  <r>
    <d v="2023-02-27T00:00:00"/>
    <s v="Belo Horizonte"/>
    <x v="5"/>
    <n v="10600"/>
    <x v="4981"/>
    <x v="1"/>
  </r>
  <r>
    <d v="2023-02-27T00:00:00"/>
    <s v="Campinas"/>
    <x v="0"/>
    <n v="5300"/>
    <x v="4982"/>
    <x v="1"/>
  </r>
  <r>
    <d v="2023-02-28T00:00:00"/>
    <s v="Belo Horizonte"/>
    <x v="5"/>
    <n v="7500"/>
    <x v="4983"/>
    <x v="1"/>
  </r>
  <r>
    <d v="2023-02-28T00:00:00"/>
    <s v="Guarulhos"/>
    <x v="0"/>
    <n v="1400"/>
    <x v="4984"/>
    <x v="0"/>
  </r>
  <r>
    <d v="2023-02-28T00:00:00"/>
    <s v="São Paulo"/>
    <x v="0"/>
    <n v="15900"/>
    <x v="4985"/>
    <x v="1"/>
  </r>
  <r>
    <d v="2023-02-28T00:00:00"/>
    <s v="Guarulhos"/>
    <x v="0"/>
    <n v="2100"/>
    <x v="4986"/>
    <x v="0"/>
  </r>
  <r>
    <d v="2023-02-28T00:00:00"/>
    <s v="Goiânia"/>
    <x v="2"/>
    <n v="4800"/>
    <x v="4987"/>
    <x v="1"/>
  </r>
  <r>
    <d v="2023-02-28T00:00:00"/>
    <s v="Rio de Janeiro"/>
    <x v="1"/>
    <n v="7000"/>
    <x v="4988"/>
    <x v="0"/>
  </r>
  <r>
    <d v="2023-02-28T00:00:00"/>
    <s v="Rio de Janeiro"/>
    <x v="1"/>
    <n v="26500"/>
    <x v="941"/>
    <x v="0"/>
  </r>
  <r>
    <d v="2023-02-28T00:00:00"/>
    <s v="Belo Horizonte"/>
    <x v="5"/>
    <n v="7000"/>
    <x v="4989"/>
    <x v="0"/>
  </r>
  <r>
    <d v="2023-02-28T00:00:00"/>
    <s v="Rio de Janeiro"/>
    <x v="1"/>
    <n v="10200"/>
    <x v="4408"/>
    <x v="1"/>
  </r>
  <r>
    <d v="2023-02-28T00:00:00"/>
    <s v="Curitiba"/>
    <x v="3"/>
    <n v="5300"/>
    <x v="4990"/>
    <x v="1"/>
  </r>
  <r>
    <d v="2023-02-28T00:00:00"/>
    <s v="São Paulo"/>
    <x v="0"/>
    <n v="2800"/>
    <x v="4250"/>
    <x v="1"/>
  </r>
  <r>
    <d v="2023-02-28T00:00:00"/>
    <s v="São Paulo"/>
    <x v="0"/>
    <n v="4200"/>
    <x v="4991"/>
    <x v="1"/>
  </r>
  <r>
    <d v="2023-02-28T00:00:00"/>
    <s v="Goiânia"/>
    <x v="2"/>
    <n v="5000"/>
    <x v="1567"/>
    <x v="1"/>
  </r>
  <r>
    <d v="2023-03-01T00:00:00"/>
    <s v="São Paulo"/>
    <x v="0"/>
    <n v="6400"/>
    <x v="4992"/>
    <x v="1"/>
  </r>
  <r>
    <d v="2023-03-01T00:00:00"/>
    <s v="Goiânia"/>
    <x v="2"/>
    <n v="3400"/>
    <x v="768"/>
    <x v="0"/>
  </r>
  <r>
    <d v="2023-03-01T00:00:00"/>
    <s v="Goiânia"/>
    <x v="2"/>
    <n v="5000"/>
    <x v="4993"/>
    <x v="1"/>
  </r>
  <r>
    <d v="2023-03-01T00:00:00"/>
    <s v="São Paulo"/>
    <x v="0"/>
    <n v="7500"/>
    <x v="4994"/>
    <x v="1"/>
  </r>
  <r>
    <d v="2023-03-02T00:00:00"/>
    <s v="São Paulo"/>
    <x v="0"/>
    <n v="21200"/>
    <x v="4995"/>
    <x v="1"/>
  </r>
  <r>
    <d v="2023-03-02T00:00:00"/>
    <s v="Belo Horizonte"/>
    <x v="5"/>
    <n v="10500"/>
    <x v="4996"/>
    <x v="1"/>
  </r>
  <r>
    <d v="2023-03-03T00:00:00"/>
    <s v="São Paulo"/>
    <x v="0"/>
    <n v="5300"/>
    <x v="4997"/>
    <x v="0"/>
  </r>
  <r>
    <d v="2023-03-03T00:00:00"/>
    <s v="Porto Alegre"/>
    <x v="4"/>
    <n v="26500"/>
    <x v="2472"/>
    <x v="0"/>
  </r>
  <r>
    <d v="2023-03-04T00:00:00"/>
    <s v="Curitiba"/>
    <x v="3"/>
    <n v="1400"/>
    <x v="2030"/>
    <x v="0"/>
  </r>
  <r>
    <d v="2023-03-04T00:00:00"/>
    <s v="Niterói"/>
    <x v="1"/>
    <n v="10000"/>
    <x v="4998"/>
    <x v="0"/>
  </r>
  <r>
    <d v="2023-03-04T00:00:00"/>
    <s v="Porto Alegre"/>
    <x v="4"/>
    <n v="10500"/>
    <x v="4999"/>
    <x v="1"/>
  </r>
  <r>
    <d v="2023-03-05T00:00:00"/>
    <s v="São Paulo"/>
    <x v="0"/>
    <n v="5600"/>
    <x v="5000"/>
    <x v="0"/>
  </r>
  <r>
    <d v="2023-03-05T00:00:00"/>
    <s v="Campinas"/>
    <x v="0"/>
    <n v="21200"/>
    <x v="4250"/>
    <x v="1"/>
  </r>
  <r>
    <d v="2023-03-06T00:00:00"/>
    <s v="Guarulhos"/>
    <x v="0"/>
    <n v="10600"/>
    <x v="5001"/>
    <x v="1"/>
  </r>
  <r>
    <d v="2023-03-06T00:00:00"/>
    <s v="São Paulo"/>
    <x v="0"/>
    <n v="6800"/>
    <x v="5002"/>
    <x v="0"/>
  </r>
  <r>
    <d v="2023-03-06T00:00:00"/>
    <s v="Curitiba"/>
    <x v="3"/>
    <n v="4200"/>
    <x v="5003"/>
    <x v="0"/>
  </r>
  <r>
    <d v="2023-03-06T00:00:00"/>
    <s v="Campinas"/>
    <x v="0"/>
    <n v="21200"/>
    <x v="5004"/>
    <x v="1"/>
  </r>
  <r>
    <d v="2023-03-06T00:00:00"/>
    <s v="Rio de Janeiro"/>
    <x v="1"/>
    <n v="10500"/>
    <x v="5005"/>
    <x v="1"/>
  </r>
  <r>
    <d v="2023-03-06T00:00:00"/>
    <s v="São Paulo"/>
    <x v="0"/>
    <n v="10600"/>
    <x v="5006"/>
    <x v="1"/>
  </r>
  <r>
    <d v="2023-03-06T00:00:00"/>
    <s v="Niterói"/>
    <x v="1"/>
    <n v="5000"/>
    <x v="5007"/>
    <x v="1"/>
  </r>
  <r>
    <d v="2023-03-06T00:00:00"/>
    <s v="Belo Horizonte"/>
    <x v="5"/>
    <n v="10500"/>
    <x v="5008"/>
    <x v="0"/>
  </r>
  <r>
    <d v="2023-03-06T00:00:00"/>
    <s v="São Paulo"/>
    <x v="0"/>
    <n v="4200"/>
    <x v="5009"/>
    <x v="1"/>
  </r>
  <r>
    <d v="2023-03-06T00:00:00"/>
    <s v="Niterói"/>
    <x v="1"/>
    <n v="10000"/>
    <x v="5010"/>
    <x v="0"/>
  </r>
  <r>
    <d v="2023-03-06T00:00:00"/>
    <s v="Belo Horizonte"/>
    <x v="5"/>
    <n v="13600"/>
    <x v="5011"/>
    <x v="0"/>
  </r>
  <r>
    <d v="2023-03-06T00:00:00"/>
    <s v="Guarulhos"/>
    <x v="0"/>
    <n v="21200"/>
    <x v="5012"/>
    <x v="0"/>
  </r>
  <r>
    <d v="2023-03-07T00:00:00"/>
    <s v="Rio de Janeiro"/>
    <x v="1"/>
    <n v="21200"/>
    <x v="5013"/>
    <x v="0"/>
  </r>
  <r>
    <d v="2023-03-07T00:00:00"/>
    <s v="São Paulo"/>
    <x v="0"/>
    <n v="2500"/>
    <x v="5014"/>
    <x v="1"/>
  </r>
  <r>
    <d v="2023-03-07T00:00:00"/>
    <s v="Rio de Janeiro"/>
    <x v="1"/>
    <n v="10200"/>
    <x v="5015"/>
    <x v="1"/>
  </r>
  <r>
    <d v="2023-03-07T00:00:00"/>
    <s v="São Paulo"/>
    <x v="0"/>
    <n v="5300"/>
    <x v="4388"/>
    <x v="1"/>
  </r>
  <r>
    <d v="2023-03-07T00:00:00"/>
    <s v="Campinas"/>
    <x v="0"/>
    <n v="4200"/>
    <x v="5016"/>
    <x v="0"/>
  </r>
  <r>
    <d v="2023-03-07T00:00:00"/>
    <s v="Goiânia"/>
    <x v="2"/>
    <n v="17500"/>
    <x v="5017"/>
    <x v="0"/>
  </r>
  <r>
    <d v="2023-03-07T00:00:00"/>
    <s v="Rio de Janeiro"/>
    <x v="1"/>
    <n v="4800"/>
    <x v="5018"/>
    <x v="1"/>
  </r>
  <r>
    <d v="2023-03-07T00:00:00"/>
    <s v="Curitiba"/>
    <x v="3"/>
    <n v="7500"/>
    <x v="5019"/>
    <x v="1"/>
  </r>
  <r>
    <d v="2023-03-07T00:00:00"/>
    <s v="São Paulo"/>
    <x v="0"/>
    <n v="10500"/>
    <x v="5020"/>
    <x v="1"/>
  </r>
  <r>
    <d v="2023-03-07T00:00:00"/>
    <s v="Niterói"/>
    <x v="1"/>
    <n v="2100"/>
    <x v="194"/>
    <x v="0"/>
  </r>
  <r>
    <d v="2023-03-07T00:00:00"/>
    <s v="Curitiba"/>
    <x v="3"/>
    <n v="4200"/>
    <x v="473"/>
    <x v="0"/>
  </r>
  <r>
    <d v="2023-03-07T00:00:00"/>
    <s v="Belo Horizonte"/>
    <x v="5"/>
    <n v="1400"/>
    <x v="5021"/>
    <x v="1"/>
  </r>
  <r>
    <d v="2023-03-07T00:00:00"/>
    <s v="Guarulhos"/>
    <x v="0"/>
    <n v="21200"/>
    <x v="5022"/>
    <x v="1"/>
  </r>
  <r>
    <d v="2023-03-07T00:00:00"/>
    <s v="Belo Horizonte"/>
    <x v="5"/>
    <n v="2100"/>
    <x v="5023"/>
    <x v="0"/>
  </r>
  <r>
    <d v="2023-03-07T00:00:00"/>
    <s v="Recife"/>
    <x v="6"/>
    <n v="10600"/>
    <x v="5024"/>
    <x v="1"/>
  </r>
  <r>
    <d v="2023-03-07T00:00:00"/>
    <s v="Campinas"/>
    <x v="0"/>
    <n v="21200"/>
    <x v="5025"/>
    <x v="0"/>
  </r>
  <r>
    <d v="2023-03-07T00:00:00"/>
    <s v="Porto Alegre"/>
    <x v="4"/>
    <n v="15900"/>
    <x v="5026"/>
    <x v="0"/>
  </r>
  <r>
    <d v="2023-03-07T00:00:00"/>
    <s v="Goiânia"/>
    <x v="2"/>
    <n v="10600"/>
    <x v="1896"/>
    <x v="0"/>
  </r>
  <r>
    <d v="2023-03-07T00:00:00"/>
    <s v="Rio de Janeiro"/>
    <x v="1"/>
    <n v="5000"/>
    <x v="2198"/>
    <x v="0"/>
  </r>
  <r>
    <d v="2023-03-07T00:00:00"/>
    <s v="Niterói"/>
    <x v="1"/>
    <n v="12500"/>
    <x v="5027"/>
    <x v="0"/>
  </r>
  <r>
    <d v="2023-03-07T00:00:00"/>
    <s v="Porto Alegre"/>
    <x v="4"/>
    <n v="7500"/>
    <x v="284"/>
    <x v="0"/>
  </r>
  <r>
    <d v="2023-03-07T00:00:00"/>
    <s v="Niterói"/>
    <x v="1"/>
    <n v="7000"/>
    <x v="5028"/>
    <x v="1"/>
  </r>
  <r>
    <d v="2023-03-08T00:00:00"/>
    <s v="Rio de Janeiro"/>
    <x v="1"/>
    <n v="10600"/>
    <x v="5029"/>
    <x v="1"/>
  </r>
  <r>
    <d v="2023-03-08T00:00:00"/>
    <s v="Belo Horizonte"/>
    <x v="5"/>
    <n v="2500"/>
    <x v="5030"/>
    <x v="1"/>
  </r>
  <r>
    <d v="2023-03-08T00:00:00"/>
    <s v="Campinas"/>
    <x v="0"/>
    <n v="15900"/>
    <x v="5031"/>
    <x v="0"/>
  </r>
  <r>
    <d v="2023-03-08T00:00:00"/>
    <s v="São Paulo"/>
    <x v="0"/>
    <n v="17000"/>
    <x v="5032"/>
    <x v="0"/>
  </r>
  <r>
    <d v="2023-03-08T00:00:00"/>
    <s v="São Paulo"/>
    <x v="0"/>
    <n v="15900"/>
    <x v="5033"/>
    <x v="0"/>
  </r>
  <r>
    <d v="2023-03-08T00:00:00"/>
    <s v="Belo Horizonte"/>
    <x v="5"/>
    <n v="10500"/>
    <x v="5034"/>
    <x v="1"/>
  </r>
  <r>
    <d v="2023-03-08T00:00:00"/>
    <s v="Goiânia"/>
    <x v="2"/>
    <n v="4200"/>
    <x v="5035"/>
    <x v="1"/>
  </r>
  <r>
    <d v="2023-03-09T00:00:00"/>
    <s v="São Paulo"/>
    <x v="0"/>
    <n v="6400"/>
    <x v="1191"/>
    <x v="0"/>
  </r>
  <r>
    <d v="2023-03-10T00:00:00"/>
    <s v="Guarulhos"/>
    <x v="0"/>
    <n v="5300"/>
    <x v="5036"/>
    <x v="0"/>
  </r>
  <r>
    <d v="2023-03-10T00:00:00"/>
    <s v="Campinas"/>
    <x v="0"/>
    <n v="7500"/>
    <x v="5037"/>
    <x v="1"/>
  </r>
  <r>
    <d v="2023-03-10T00:00:00"/>
    <s v="Niterói"/>
    <x v="1"/>
    <n v="5300"/>
    <x v="5038"/>
    <x v="1"/>
  </r>
  <r>
    <d v="2023-03-10T00:00:00"/>
    <s v="Campinas"/>
    <x v="0"/>
    <n v="12500"/>
    <x v="5039"/>
    <x v="0"/>
  </r>
  <r>
    <d v="2023-03-10T00:00:00"/>
    <s v="Niterói"/>
    <x v="1"/>
    <n v="15900"/>
    <x v="5040"/>
    <x v="0"/>
  </r>
  <r>
    <d v="2023-03-10T00:00:00"/>
    <s v="Campinas"/>
    <x v="0"/>
    <n v="1600"/>
    <x v="5041"/>
    <x v="1"/>
  </r>
  <r>
    <d v="2023-03-10T00:00:00"/>
    <s v="Porto Alegre"/>
    <x v="4"/>
    <n v="10600"/>
    <x v="5042"/>
    <x v="0"/>
  </r>
  <r>
    <d v="2023-03-10T00:00:00"/>
    <s v="Belo Horizonte"/>
    <x v="5"/>
    <n v="8400"/>
    <x v="1191"/>
    <x v="0"/>
  </r>
  <r>
    <d v="2023-03-10T00:00:00"/>
    <s v="Campinas"/>
    <x v="0"/>
    <n v="6400"/>
    <x v="998"/>
    <x v="0"/>
  </r>
  <r>
    <d v="2023-03-10T00:00:00"/>
    <s v="Niterói"/>
    <x v="1"/>
    <n v="10000"/>
    <x v="5043"/>
    <x v="1"/>
  </r>
  <r>
    <d v="2023-03-10T00:00:00"/>
    <s v="Porto Alegre"/>
    <x v="4"/>
    <n v="10000"/>
    <x v="5044"/>
    <x v="1"/>
  </r>
  <r>
    <d v="2023-03-10T00:00:00"/>
    <s v="Guarulhos"/>
    <x v="0"/>
    <n v="3400"/>
    <x v="639"/>
    <x v="1"/>
  </r>
  <r>
    <d v="2023-03-10T00:00:00"/>
    <s v="Guarulhos"/>
    <x v="0"/>
    <n v="15900"/>
    <x v="5045"/>
    <x v="1"/>
  </r>
  <r>
    <d v="2023-03-10T00:00:00"/>
    <s v="Goiânia"/>
    <x v="2"/>
    <n v="7500"/>
    <x v="5046"/>
    <x v="0"/>
  </r>
  <r>
    <d v="2023-03-10T00:00:00"/>
    <s v="Goiânia"/>
    <x v="2"/>
    <n v="10000"/>
    <x v="2033"/>
    <x v="1"/>
  </r>
  <r>
    <d v="2023-03-10T00:00:00"/>
    <s v="Belo Horizonte"/>
    <x v="5"/>
    <n v="7000"/>
    <x v="5047"/>
    <x v="0"/>
  </r>
  <r>
    <d v="2023-03-10T00:00:00"/>
    <s v="Curitiba"/>
    <x v="3"/>
    <n v="2500"/>
    <x v="5048"/>
    <x v="0"/>
  </r>
  <r>
    <d v="2023-03-10T00:00:00"/>
    <s v="Goiânia"/>
    <x v="2"/>
    <n v="26500"/>
    <x v="5049"/>
    <x v="1"/>
  </r>
  <r>
    <d v="2023-03-10T00:00:00"/>
    <s v="Porto Alegre"/>
    <x v="4"/>
    <n v="3400"/>
    <x v="5050"/>
    <x v="1"/>
  </r>
  <r>
    <d v="2023-03-10T00:00:00"/>
    <s v="Campinas"/>
    <x v="0"/>
    <n v="2800"/>
    <x v="1564"/>
    <x v="0"/>
  </r>
  <r>
    <d v="2023-03-10T00:00:00"/>
    <s v="São Paulo"/>
    <x v="0"/>
    <n v="17500"/>
    <x v="5051"/>
    <x v="0"/>
  </r>
  <r>
    <d v="2023-03-10T00:00:00"/>
    <s v="Niterói"/>
    <x v="1"/>
    <n v="3400"/>
    <x v="5052"/>
    <x v="1"/>
  </r>
  <r>
    <d v="2023-03-10T00:00:00"/>
    <s v="Campinas"/>
    <x v="0"/>
    <n v="26500"/>
    <x v="5053"/>
    <x v="0"/>
  </r>
  <r>
    <d v="2023-03-10T00:00:00"/>
    <s v="São Paulo"/>
    <x v="0"/>
    <n v="4200"/>
    <x v="5054"/>
    <x v="1"/>
  </r>
  <r>
    <d v="2023-03-10T00:00:00"/>
    <s v="Guarulhos"/>
    <x v="0"/>
    <n v="26500"/>
    <x v="5055"/>
    <x v="1"/>
  </r>
  <r>
    <d v="2023-03-10T00:00:00"/>
    <s v="Porto Alegre"/>
    <x v="4"/>
    <n v="21200"/>
    <x v="3213"/>
    <x v="1"/>
  </r>
  <r>
    <d v="2023-03-10T00:00:00"/>
    <s v="Campinas"/>
    <x v="0"/>
    <n v="10200"/>
    <x v="5056"/>
    <x v="1"/>
  </r>
  <r>
    <d v="2023-03-10T00:00:00"/>
    <s v="Rio de Janeiro"/>
    <x v="1"/>
    <n v="7500"/>
    <x v="5057"/>
    <x v="0"/>
  </r>
  <r>
    <d v="2023-03-10T00:00:00"/>
    <s v="Belo Horizonte"/>
    <x v="5"/>
    <n v="6400"/>
    <x v="5058"/>
    <x v="0"/>
  </r>
  <r>
    <d v="2023-03-10T00:00:00"/>
    <s v="Rio de Janeiro"/>
    <x v="1"/>
    <n v="7000"/>
    <x v="5059"/>
    <x v="1"/>
  </r>
  <r>
    <d v="2023-03-10T00:00:00"/>
    <s v="São Paulo"/>
    <x v="0"/>
    <n v="7500"/>
    <x v="5060"/>
    <x v="0"/>
  </r>
  <r>
    <d v="2023-03-10T00:00:00"/>
    <s v="São Paulo"/>
    <x v="0"/>
    <n v="2800"/>
    <x v="5061"/>
    <x v="1"/>
  </r>
  <r>
    <d v="2023-03-11T00:00:00"/>
    <s v="Campinas"/>
    <x v="0"/>
    <n v="10500"/>
    <x v="2179"/>
    <x v="0"/>
  </r>
  <r>
    <d v="2023-03-11T00:00:00"/>
    <s v="Belo Horizonte"/>
    <x v="5"/>
    <n v="4800"/>
    <x v="5062"/>
    <x v="1"/>
  </r>
  <r>
    <d v="2023-03-11T00:00:00"/>
    <s v="Recife"/>
    <x v="6"/>
    <n v="21200"/>
    <x v="5063"/>
    <x v="0"/>
  </r>
  <r>
    <d v="2023-03-11T00:00:00"/>
    <s v="São Paulo"/>
    <x v="0"/>
    <n v="7000"/>
    <x v="5064"/>
    <x v="0"/>
  </r>
  <r>
    <d v="2023-03-11T00:00:00"/>
    <s v="Niterói"/>
    <x v="1"/>
    <n v="2800"/>
    <x v="5065"/>
    <x v="0"/>
  </r>
  <r>
    <d v="2023-03-11T00:00:00"/>
    <s v="Porto Alegre"/>
    <x v="4"/>
    <n v="6300"/>
    <x v="5066"/>
    <x v="0"/>
  </r>
  <r>
    <d v="2023-03-11T00:00:00"/>
    <s v="Campinas"/>
    <x v="0"/>
    <n v="15900"/>
    <x v="5067"/>
    <x v="0"/>
  </r>
  <r>
    <d v="2023-03-11T00:00:00"/>
    <s v="São Paulo"/>
    <x v="0"/>
    <n v="6800"/>
    <x v="5068"/>
    <x v="0"/>
  </r>
  <r>
    <d v="2023-03-11T00:00:00"/>
    <s v="Curitiba"/>
    <x v="3"/>
    <n v="21200"/>
    <x v="385"/>
    <x v="0"/>
  </r>
  <r>
    <d v="2023-03-11T00:00:00"/>
    <s v="Rio de Janeiro"/>
    <x v="1"/>
    <n v="17000"/>
    <x v="4172"/>
    <x v="1"/>
  </r>
  <r>
    <d v="2023-03-12T00:00:00"/>
    <s v="Goiânia"/>
    <x v="2"/>
    <n v="6800"/>
    <x v="5069"/>
    <x v="0"/>
  </r>
  <r>
    <d v="2023-03-12T00:00:00"/>
    <s v="Curitiba"/>
    <x v="3"/>
    <n v="21200"/>
    <x v="3411"/>
    <x v="0"/>
  </r>
  <r>
    <d v="2023-03-12T00:00:00"/>
    <s v="São Paulo"/>
    <x v="0"/>
    <n v="13600"/>
    <x v="5070"/>
    <x v="0"/>
  </r>
  <r>
    <d v="2023-03-12T00:00:00"/>
    <s v="Belo Horizonte"/>
    <x v="5"/>
    <n v="5000"/>
    <x v="5071"/>
    <x v="1"/>
  </r>
  <r>
    <d v="2023-03-12T00:00:00"/>
    <s v="Belo Horizonte"/>
    <x v="5"/>
    <n v="5000"/>
    <x v="5072"/>
    <x v="0"/>
  </r>
  <r>
    <d v="2023-03-12T00:00:00"/>
    <s v="Belo Horizonte"/>
    <x v="5"/>
    <n v="2100"/>
    <x v="5073"/>
    <x v="1"/>
  </r>
  <r>
    <d v="2023-03-13T00:00:00"/>
    <s v="Belo Horizonte"/>
    <x v="5"/>
    <n v="7500"/>
    <x v="5074"/>
    <x v="1"/>
  </r>
  <r>
    <d v="2023-03-13T00:00:00"/>
    <s v="São Paulo"/>
    <x v="0"/>
    <n v="7500"/>
    <x v="2803"/>
    <x v="1"/>
  </r>
  <r>
    <d v="2023-03-13T00:00:00"/>
    <s v="Guarulhos"/>
    <x v="0"/>
    <n v="10000"/>
    <x v="5075"/>
    <x v="0"/>
  </r>
  <r>
    <d v="2023-03-13T00:00:00"/>
    <s v="São Paulo"/>
    <x v="0"/>
    <n v="6300"/>
    <x v="5076"/>
    <x v="0"/>
  </r>
  <r>
    <d v="2023-03-13T00:00:00"/>
    <s v="Campinas"/>
    <x v="0"/>
    <n v="21200"/>
    <x v="192"/>
    <x v="1"/>
  </r>
  <r>
    <d v="2023-03-14T00:00:00"/>
    <s v="Curitiba"/>
    <x v="3"/>
    <n v="7000"/>
    <x v="5077"/>
    <x v="0"/>
  </r>
  <r>
    <d v="2023-03-14T00:00:00"/>
    <s v="Porto Alegre"/>
    <x v="4"/>
    <n v="15900"/>
    <x v="5078"/>
    <x v="1"/>
  </r>
  <r>
    <d v="2023-03-14T00:00:00"/>
    <s v="São Paulo"/>
    <x v="0"/>
    <n v="10200"/>
    <x v="5079"/>
    <x v="1"/>
  </r>
  <r>
    <d v="2023-03-14T00:00:00"/>
    <s v="São Paulo"/>
    <x v="0"/>
    <n v="15900"/>
    <x v="5080"/>
    <x v="1"/>
  </r>
  <r>
    <d v="2023-03-14T00:00:00"/>
    <s v="Guarulhos"/>
    <x v="0"/>
    <n v="3400"/>
    <x v="5081"/>
    <x v="0"/>
  </r>
  <r>
    <d v="2023-03-14T00:00:00"/>
    <s v="Niterói"/>
    <x v="1"/>
    <n v="5300"/>
    <x v="5082"/>
    <x v="0"/>
  </r>
  <r>
    <d v="2023-03-14T00:00:00"/>
    <s v="Goiânia"/>
    <x v="2"/>
    <n v="7500"/>
    <x v="1719"/>
    <x v="0"/>
  </r>
  <r>
    <d v="2023-03-14T00:00:00"/>
    <s v="Belo Horizonte"/>
    <x v="5"/>
    <n v="26500"/>
    <x v="5083"/>
    <x v="0"/>
  </r>
  <r>
    <d v="2023-03-14T00:00:00"/>
    <s v="Goiânia"/>
    <x v="2"/>
    <n v="10000"/>
    <x v="5084"/>
    <x v="1"/>
  </r>
  <r>
    <d v="2023-03-14T00:00:00"/>
    <s v="Guarulhos"/>
    <x v="0"/>
    <n v="5300"/>
    <x v="5085"/>
    <x v="0"/>
  </r>
  <r>
    <d v="2023-03-14T00:00:00"/>
    <s v="Belo Horizonte"/>
    <x v="5"/>
    <n v="10500"/>
    <x v="1614"/>
    <x v="0"/>
  </r>
  <r>
    <d v="2023-03-15T00:00:00"/>
    <s v="Belo Horizonte"/>
    <x v="5"/>
    <n v="1400"/>
    <x v="5086"/>
    <x v="0"/>
  </r>
  <r>
    <d v="2023-03-15T00:00:00"/>
    <s v="Belo Horizonte"/>
    <x v="5"/>
    <n v="21200"/>
    <x v="4953"/>
    <x v="1"/>
  </r>
  <r>
    <d v="2023-03-15T00:00:00"/>
    <s v="Belo Horizonte"/>
    <x v="5"/>
    <n v="3500"/>
    <x v="5087"/>
    <x v="1"/>
  </r>
  <r>
    <d v="2023-03-15T00:00:00"/>
    <s v="Belo Horizonte"/>
    <x v="5"/>
    <n v="8000"/>
    <x v="5088"/>
    <x v="0"/>
  </r>
  <r>
    <d v="2023-03-15T00:00:00"/>
    <s v="Rio de Janeiro"/>
    <x v="1"/>
    <n v="3400"/>
    <x v="5089"/>
    <x v="0"/>
  </r>
  <r>
    <d v="2023-03-15T00:00:00"/>
    <s v="Goiânia"/>
    <x v="2"/>
    <n v="5000"/>
    <x v="5090"/>
    <x v="0"/>
  </r>
  <r>
    <d v="2023-03-15T00:00:00"/>
    <s v="São Paulo"/>
    <x v="0"/>
    <n v="26500"/>
    <x v="5091"/>
    <x v="0"/>
  </r>
  <r>
    <d v="2023-03-15T00:00:00"/>
    <s v="Campinas"/>
    <x v="0"/>
    <n v="6400"/>
    <x v="5092"/>
    <x v="0"/>
  </r>
  <r>
    <d v="2023-03-15T00:00:00"/>
    <s v="São Paulo"/>
    <x v="0"/>
    <n v="3500"/>
    <x v="5093"/>
    <x v="0"/>
  </r>
  <r>
    <d v="2023-03-15T00:00:00"/>
    <s v="Niterói"/>
    <x v="1"/>
    <n v="6300"/>
    <x v="5094"/>
    <x v="1"/>
  </r>
  <r>
    <d v="2023-03-15T00:00:00"/>
    <s v="Belo Horizonte"/>
    <x v="5"/>
    <n v="4200"/>
    <x v="5095"/>
    <x v="0"/>
  </r>
  <r>
    <d v="2023-03-16T00:00:00"/>
    <s v="Rio de Janeiro"/>
    <x v="1"/>
    <n v="3500"/>
    <x v="5096"/>
    <x v="1"/>
  </r>
  <r>
    <d v="2023-03-16T00:00:00"/>
    <s v="Campinas"/>
    <x v="0"/>
    <n v="12500"/>
    <x v="5097"/>
    <x v="1"/>
  </r>
  <r>
    <d v="2023-03-16T00:00:00"/>
    <s v="Goiânia"/>
    <x v="2"/>
    <n v="14000"/>
    <x v="5098"/>
    <x v="1"/>
  </r>
  <r>
    <d v="2023-03-17T00:00:00"/>
    <s v="Rio de Janeiro"/>
    <x v="1"/>
    <n v="4200"/>
    <x v="5099"/>
    <x v="0"/>
  </r>
  <r>
    <d v="2023-03-17T00:00:00"/>
    <s v="Belo Horizonte"/>
    <x v="5"/>
    <n v="26500"/>
    <x v="5100"/>
    <x v="1"/>
  </r>
  <r>
    <d v="2023-03-17T00:00:00"/>
    <s v="Niterói"/>
    <x v="1"/>
    <n v="4800"/>
    <x v="5101"/>
    <x v="0"/>
  </r>
  <r>
    <d v="2023-03-17T00:00:00"/>
    <s v="Rio de Janeiro"/>
    <x v="1"/>
    <n v="21200"/>
    <x v="5102"/>
    <x v="0"/>
  </r>
  <r>
    <d v="2023-03-17T00:00:00"/>
    <s v="Rio de Janeiro"/>
    <x v="1"/>
    <n v="10000"/>
    <x v="410"/>
    <x v="1"/>
  </r>
  <r>
    <d v="2023-03-18T00:00:00"/>
    <s v="Campinas"/>
    <x v="0"/>
    <n v="12500"/>
    <x v="5103"/>
    <x v="1"/>
  </r>
  <r>
    <d v="2023-03-18T00:00:00"/>
    <s v="Niterói"/>
    <x v="1"/>
    <n v="1600"/>
    <x v="860"/>
    <x v="0"/>
  </r>
  <r>
    <d v="2023-03-18T00:00:00"/>
    <s v="Goiânia"/>
    <x v="2"/>
    <n v="4200"/>
    <x v="5104"/>
    <x v="1"/>
  </r>
  <r>
    <d v="2023-03-18T00:00:00"/>
    <s v="Guarulhos"/>
    <x v="0"/>
    <n v="10600"/>
    <x v="3151"/>
    <x v="0"/>
  </r>
  <r>
    <d v="2023-03-18T00:00:00"/>
    <s v="Campinas"/>
    <x v="0"/>
    <n v="10600"/>
    <x v="2037"/>
    <x v="1"/>
  </r>
  <r>
    <d v="2023-03-18T00:00:00"/>
    <s v="Guarulhos"/>
    <x v="0"/>
    <n v="4200"/>
    <x v="3247"/>
    <x v="1"/>
  </r>
  <r>
    <d v="2023-03-18T00:00:00"/>
    <s v="Curitiba"/>
    <x v="3"/>
    <n v="10600"/>
    <x v="3706"/>
    <x v="1"/>
  </r>
  <r>
    <d v="2023-03-18T00:00:00"/>
    <s v="São Paulo"/>
    <x v="0"/>
    <n v="10500"/>
    <x v="5105"/>
    <x v="0"/>
  </r>
  <r>
    <d v="2023-03-18T00:00:00"/>
    <s v="Curitiba"/>
    <x v="3"/>
    <n v="10600"/>
    <x v="5106"/>
    <x v="1"/>
  </r>
  <r>
    <d v="2023-03-18T00:00:00"/>
    <s v="Rio de Janeiro"/>
    <x v="1"/>
    <n v="10600"/>
    <x v="5107"/>
    <x v="0"/>
  </r>
  <r>
    <d v="2023-03-18T00:00:00"/>
    <s v="São Paulo"/>
    <x v="0"/>
    <n v="12500"/>
    <x v="5108"/>
    <x v="1"/>
  </r>
  <r>
    <d v="2023-03-18T00:00:00"/>
    <s v="São Paulo"/>
    <x v="0"/>
    <n v="12500"/>
    <x v="5109"/>
    <x v="1"/>
  </r>
  <r>
    <d v="2023-03-18T00:00:00"/>
    <s v="Goiânia"/>
    <x v="2"/>
    <n v="26500"/>
    <x v="5110"/>
    <x v="1"/>
  </r>
  <r>
    <d v="2023-03-18T00:00:00"/>
    <s v="Guarulhos"/>
    <x v="0"/>
    <n v="12500"/>
    <x v="5111"/>
    <x v="0"/>
  </r>
  <r>
    <d v="2023-03-18T00:00:00"/>
    <s v="Curitiba"/>
    <x v="3"/>
    <n v="5300"/>
    <x v="5112"/>
    <x v="1"/>
  </r>
  <r>
    <d v="2023-03-18T00:00:00"/>
    <s v="Porto Alegre"/>
    <x v="4"/>
    <n v="21200"/>
    <x v="5113"/>
    <x v="0"/>
  </r>
  <r>
    <d v="2023-03-18T00:00:00"/>
    <s v="Guarulhos"/>
    <x v="0"/>
    <n v="6300"/>
    <x v="5114"/>
    <x v="1"/>
  </r>
  <r>
    <d v="2023-03-18T00:00:00"/>
    <s v="Curitiba"/>
    <x v="3"/>
    <n v="15900"/>
    <x v="270"/>
    <x v="1"/>
  </r>
  <r>
    <d v="2023-03-18T00:00:00"/>
    <s v="Belo Horizonte"/>
    <x v="5"/>
    <n v="1400"/>
    <x v="5115"/>
    <x v="0"/>
  </r>
  <r>
    <d v="2023-03-18T00:00:00"/>
    <s v="Rio de Janeiro"/>
    <x v="1"/>
    <n v="2100"/>
    <x v="5116"/>
    <x v="0"/>
  </r>
  <r>
    <d v="2023-03-18T00:00:00"/>
    <s v="Goiânia"/>
    <x v="2"/>
    <n v="21200"/>
    <x v="487"/>
    <x v="1"/>
  </r>
  <r>
    <d v="2023-03-18T00:00:00"/>
    <s v="Belo Horizonte"/>
    <x v="5"/>
    <n v="10600"/>
    <x v="5117"/>
    <x v="0"/>
  </r>
  <r>
    <d v="2023-03-18T00:00:00"/>
    <s v="Porto Alegre"/>
    <x v="4"/>
    <n v="12500"/>
    <x v="5118"/>
    <x v="1"/>
  </r>
  <r>
    <d v="2023-03-18T00:00:00"/>
    <s v="Guarulhos"/>
    <x v="0"/>
    <n v="21200"/>
    <x v="5119"/>
    <x v="1"/>
  </r>
  <r>
    <d v="2023-03-18T00:00:00"/>
    <s v="São Paulo"/>
    <x v="0"/>
    <n v="5000"/>
    <x v="5120"/>
    <x v="1"/>
  </r>
  <r>
    <d v="2023-03-18T00:00:00"/>
    <s v="Curitiba"/>
    <x v="3"/>
    <n v="5600"/>
    <x v="3010"/>
    <x v="0"/>
  </r>
  <r>
    <d v="2023-03-18T00:00:00"/>
    <s v="Campinas"/>
    <x v="0"/>
    <n v="5300"/>
    <x v="5121"/>
    <x v="0"/>
  </r>
  <r>
    <d v="2023-03-18T00:00:00"/>
    <s v="Belo Horizonte"/>
    <x v="5"/>
    <n v="15900"/>
    <x v="5122"/>
    <x v="0"/>
  </r>
  <r>
    <d v="2023-03-18T00:00:00"/>
    <s v="Curitiba"/>
    <x v="3"/>
    <n v="4800"/>
    <x v="5123"/>
    <x v="0"/>
  </r>
  <r>
    <d v="2023-03-18T00:00:00"/>
    <s v="Porto Alegre"/>
    <x v="4"/>
    <n v="10600"/>
    <x v="1115"/>
    <x v="0"/>
  </r>
  <r>
    <d v="2023-03-18T00:00:00"/>
    <s v="São Paulo"/>
    <x v="0"/>
    <n v="5000"/>
    <x v="5124"/>
    <x v="0"/>
  </r>
  <r>
    <d v="2023-03-18T00:00:00"/>
    <s v="Campinas"/>
    <x v="0"/>
    <n v="2500"/>
    <x v="5125"/>
    <x v="1"/>
  </r>
  <r>
    <d v="2023-03-18T00:00:00"/>
    <s v="Rio de Janeiro"/>
    <x v="1"/>
    <n v="10600"/>
    <x v="5126"/>
    <x v="1"/>
  </r>
  <r>
    <d v="2023-03-18T00:00:00"/>
    <s v="Goiânia"/>
    <x v="2"/>
    <n v="12500"/>
    <x v="5127"/>
    <x v="1"/>
  </r>
  <r>
    <d v="2023-03-18T00:00:00"/>
    <s v="Campinas"/>
    <x v="0"/>
    <n v="5300"/>
    <x v="5128"/>
    <x v="1"/>
  </r>
  <r>
    <d v="2023-03-18T00:00:00"/>
    <s v="Rio de Janeiro"/>
    <x v="1"/>
    <n v="17500"/>
    <x v="5129"/>
    <x v="1"/>
  </r>
  <r>
    <d v="2023-03-18T00:00:00"/>
    <s v="Belo Horizonte"/>
    <x v="5"/>
    <n v="10200"/>
    <x v="5130"/>
    <x v="1"/>
  </r>
  <r>
    <d v="2023-03-18T00:00:00"/>
    <s v="Belo Horizonte"/>
    <x v="5"/>
    <n v="5600"/>
    <x v="5131"/>
    <x v="0"/>
  </r>
  <r>
    <d v="2023-03-18T00:00:00"/>
    <s v="Goiânia"/>
    <x v="2"/>
    <n v="10600"/>
    <x v="5132"/>
    <x v="0"/>
  </r>
  <r>
    <d v="2023-03-18T00:00:00"/>
    <s v="Porto Alegre"/>
    <x v="4"/>
    <n v="10600"/>
    <x v="2710"/>
    <x v="0"/>
  </r>
  <r>
    <d v="2023-03-18T00:00:00"/>
    <s v="Campinas"/>
    <x v="0"/>
    <n v="7500"/>
    <x v="5133"/>
    <x v="0"/>
  </r>
  <r>
    <d v="2023-03-18T00:00:00"/>
    <s v="Belo Horizonte"/>
    <x v="5"/>
    <n v="5000"/>
    <x v="5134"/>
    <x v="0"/>
  </r>
  <r>
    <d v="2023-03-18T00:00:00"/>
    <s v="Niterói"/>
    <x v="1"/>
    <n v="5000"/>
    <x v="5135"/>
    <x v="0"/>
  </r>
  <r>
    <d v="2023-03-18T00:00:00"/>
    <s v="Goiânia"/>
    <x v="2"/>
    <n v="2800"/>
    <x v="4960"/>
    <x v="0"/>
  </r>
  <r>
    <d v="2023-03-18T00:00:00"/>
    <s v="Campinas"/>
    <x v="0"/>
    <n v="5300"/>
    <x v="1740"/>
    <x v="1"/>
  </r>
  <r>
    <d v="2023-03-18T00:00:00"/>
    <s v="São Paulo"/>
    <x v="0"/>
    <n v="13600"/>
    <x v="970"/>
    <x v="0"/>
  </r>
  <r>
    <d v="2023-03-18T00:00:00"/>
    <s v="Belo Horizonte"/>
    <x v="5"/>
    <n v="2500"/>
    <x v="5136"/>
    <x v="0"/>
  </r>
  <r>
    <d v="2023-03-18T00:00:00"/>
    <s v="Belo Horizonte"/>
    <x v="5"/>
    <n v="10000"/>
    <x v="5137"/>
    <x v="0"/>
  </r>
  <r>
    <d v="2023-03-18T00:00:00"/>
    <s v="Goiânia"/>
    <x v="2"/>
    <n v="5600"/>
    <x v="5138"/>
    <x v="0"/>
  </r>
  <r>
    <d v="2023-03-18T00:00:00"/>
    <s v="São Paulo"/>
    <x v="0"/>
    <n v="1400"/>
    <x v="5139"/>
    <x v="1"/>
  </r>
  <r>
    <d v="2023-03-18T00:00:00"/>
    <s v="Belo Horizonte"/>
    <x v="5"/>
    <n v="7500"/>
    <x v="5140"/>
    <x v="1"/>
  </r>
  <r>
    <d v="2023-03-18T00:00:00"/>
    <s v="Belo Horizonte"/>
    <x v="5"/>
    <n v="3500"/>
    <x v="5141"/>
    <x v="1"/>
  </r>
  <r>
    <d v="2023-03-19T00:00:00"/>
    <s v="Porto Alegre"/>
    <x v="4"/>
    <n v="21200"/>
    <x v="5142"/>
    <x v="0"/>
  </r>
  <r>
    <d v="2023-03-19T00:00:00"/>
    <s v="Guarulhos"/>
    <x v="0"/>
    <n v="3200"/>
    <x v="1332"/>
    <x v="0"/>
  </r>
  <r>
    <d v="2023-03-19T00:00:00"/>
    <s v="Goiânia"/>
    <x v="2"/>
    <n v="17500"/>
    <x v="5143"/>
    <x v="1"/>
  </r>
  <r>
    <d v="2023-03-19T00:00:00"/>
    <s v="Belo Horizonte"/>
    <x v="5"/>
    <n v="5000"/>
    <x v="5144"/>
    <x v="0"/>
  </r>
  <r>
    <d v="2023-03-19T00:00:00"/>
    <s v="Porto Alegre"/>
    <x v="4"/>
    <n v="26500"/>
    <x v="5145"/>
    <x v="1"/>
  </r>
  <r>
    <d v="2023-03-19T00:00:00"/>
    <s v="Rio de Janeiro"/>
    <x v="1"/>
    <n v="4800"/>
    <x v="5146"/>
    <x v="0"/>
  </r>
  <r>
    <d v="2023-03-19T00:00:00"/>
    <s v="Guarulhos"/>
    <x v="0"/>
    <n v="7500"/>
    <x v="5147"/>
    <x v="0"/>
  </r>
  <r>
    <d v="2023-03-19T00:00:00"/>
    <s v="Niterói"/>
    <x v="1"/>
    <n v="4200"/>
    <x v="5148"/>
    <x v="0"/>
  </r>
  <r>
    <d v="2023-03-19T00:00:00"/>
    <s v="Porto Alegre"/>
    <x v="4"/>
    <n v="1400"/>
    <x v="2652"/>
    <x v="1"/>
  </r>
  <r>
    <d v="2023-03-19T00:00:00"/>
    <s v="Goiânia"/>
    <x v="2"/>
    <n v="17000"/>
    <x v="5149"/>
    <x v="1"/>
  </r>
  <r>
    <d v="2023-03-19T00:00:00"/>
    <s v="Niterói"/>
    <x v="1"/>
    <n v="26500"/>
    <x v="5150"/>
    <x v="0"/>
  </r>
  <r>
    <d v="2023-03-19T00:00:00"/>
    <s v="Goiânia"/>
    <x v="2"/>
    <n v="26500"/>
    <x v="5151"/>
    <x v="0"/>
  </r>
  <r>
    <d v="2023-03-19T00:00:00"/>
    <s v="São Paulo"/>
    <x v="0"/>
    <n v="10000"/>
    <x v="5152"/>
    <x v="1"/>
  </r>
  <r>
    <d v="2023-03-20T00:00:00"/>
    <s v="Niterói"/>
    <x v="1"/>
    <n v="26500"/>
    <x v="519"/>
    <x v="0"/>
  </r>
  <r>
    <d v="2023-03-20T00:00:00"/>
    <s v="Rio de Janeiro"/>
    <x v="1"/>
    <n v="10600"/>
    <x v="4425"/>
    <x v="0"/>
  </r>
  <r>
    <d v="2023-03-21T00:00:00"/>
    <s v="São Paulo"/>
    <x v="0"/>
    <n v="5600"/>
    <x v="5153"/>
    <x v="1"/>
  </r>
  <r>
    <d v="2023-03-21T00:00:00"/>
    <s v="Niterói"/>
    <x v="1"/>
    <n v="26500"/>
    <x v="2808"/>
    <x v="1"/>
  </r>
  <r>
    <d v="2023-03-21T00:00:00"/>
    <s v="São Paulo"/>
    <x v="0"/>
    <n v="4200"/>
    <x v="5154"/>
    <x v="1"/>
  </r>
  <r>
    <d v="2023-03-21T00:00:00"/>
    <s v="Goiânia"/>
    <x v="2"/>
    <n v="3500"/>
    <x v="5155"/>
    <x v="0"/>
  </r>
  <r>
    <d v="2023-03-21T00:00:00"/>
    <s v="São Paulo"/>
    <x v="0"/>
    <n v="1400"/>
    <x v="5156"/>
    <x v="0"/>
  </r>
  <r>
    <d v="2023-03-21T00:00:00"/>
    <s v="Guarulhos"/>
    <x v="0"/>
    <n v="5300"/>
    <x v="5157"/>
    <x v="1"/>
  </r>
  <r>
    <d v="2023-03-22T00:00:00"/>
    <s v="Niterói"/>
    <x v="1"/>
    <n v="5000"/>
    <x v="5158"/>
    <x v="1"/>
  </r>
  <r>
    <d v="2023-03-22T00:00:00"/>
    <s v="São Paulo"/>
    <x v="0"/>
    <n v="10500"/>
    <x v="5159"/>
    <x v="1"/>
  </r>
  <r>
    <d v="2023-03-22T00:00:00"/>
    <s v="Curitiba"/>
    <x v="3"/>
    <n v="7500"/>
    <x v="5160"/>
    <x v="1"/>
  </r>
  <r>
    <d v="2023-03-22T00:00:00"/>
    <s v="Curitiba"/>
    <x v="3"/>
    <n v="2500"/>
    <x v="3730"/>
    <x v="0"/>
  </r>
  <r>
    <d v="2023-03-22T00:00:00"/>
    <s v="São Paulo"/>
    <x v="0"/>
    <n v="15900"/>
    <x v="5161"/>
    <x v="0"/>
  </r>
  <r>
    <d v="2023-03-22T00:00:00"/>
    <s v="Guarulhos"/>
    <x v="0"/>
    <n v="26500"/>
    <x v="5162"/>
    <x v="1"/>
  </r>
  <r>
    <d v="2023-03-22T00:00:00"/>
    <s v="Goiânia"/>
    <x v="2"/>
    <n v="13600"/>
    <x v="3748"/>
    <x v="0"/>
  </r>
  <r>
    <d v="2023-03-22T00:00:00"/>
    <s v="Goiânia"/>
    <x v="2"/>
    <n v="21200"/>
    <x v="1919"/>
    <x v="1"/>
  </r>
  <r>
    <d v="2023-03-22T00:00:00"/>
    <s v="Niterói"/>
    <x v="1"/>
    <n v="10200"/>
    <x v="5163"/>
    <x v="1"/>
  </r>
  <r>
    <d v="2023-03-22T00:00:00"/>
    <s v="Niterói"/>
    <x v="1"/>
    <n v="10600"/>
    <x v="5164"/>
    <x v="0"/>
  </r>
  <r>
    <d v="2023-03-22T00:00:00"/>
    <s v="Niterói"/>
    <x v="1"/>
    <n v="7500"/>
    <x v="5165"/>
    <x v="0"/>
  </r>
  <r>
    <d v="2023-03-22T00:00:00"/>
    <s v="Guarulhos"/>
    <x v="0"/>
    <n v="6400"/>
    <x v="5166"/>
    <x v="0"/>
  </r>
  <r>
    <d v="2023-03-22T00:00:00"/>
    <s v="Niterói"/>
    <x v="1"/>
    <n v="5300"/>
    <x v="5167"/>
    <x v="1"/>
  </r>
  <r>
    <d v="2023-03-22T00:00:00"/>
    <s v="Curitiba"/>
    <x v="3"/>
    <n v="13600"/>
    <x v="2972"/>
    <x v="0"/>
  </r>
  <r>
    <d v="2023-03-22T00:00:00"/>
    <s v="Rio de Janeiro"/>
    <x v="1"/>
    <n v="5300"/>
    <x v="5168"/>
    <x v="1"/>
  </r>
  <r>
    <d v="2023-03-23T00:00:00"/>
    <s v="Goiânia"/>
    <x v="2"/>
    <n v="6400"/>
    <x v="3147"/>
    <x v="0"/>
  </r>
  <r>
    <d v="2023-03-23T00:00:00"/>
    <s v="Porto Alegre"/>
    <x v="4"/>
    <n v="26500"/>
    <x v="5169"/>
    <x v="1"/>
  </r>
  <r>
    <d v="2023-03-23T00:00:00"/>
    <s v="Goiânia"/>
    <x v="2"/>
    <n v="7000"/>
    <x v="5170"/>
    <x v="0"/>
  </r>
  <r>
    <d v="2023-03-23T00:00:00"/>
    <s v="São Paulo"/>
    <x v="0"/>
    <n v="3500"/>
    <x v="5171"/>
    <x v="1"/>
  </r>
  <r>
    <d v="2023-03-23T00:00:00"/>
    <s v="Guarulhos"/>
    <x v="0"/>
    <n v="5300"/>
    <x v="2022"/>
    <x v="0"/>
  </r>
  <r>
    <d v="2023-03-23T00:00:00"/>
    <s v="Porto Alegre"/>
    <x v="4"/>
    <n v="15900"/>
    <x v="5172"/>
    <x v="1"/>
  </r>
  <r>
    <d v="2023-03-23T00:00:00"/>
    <s v="Belo Horizonte"/>
    <x v="5"/>
    <n v="5300"/>
    <x v="5173"/>
    <x v="0"/>
  </r>
  <r>
    <d v="2023-03-23T00:00:00"/>
    <s v="Guarulhos"/>
    <x v="0"/>
    <n v="6300"/>
    <x v="5174"/>
    <x v="1"/>
  </r>
  <r>
    <d v="2023-03-23T00:00:00"/>
    <s v="Campinas"/>
    <x v="0"/>
    <n v="5000"/>
    <x v="5175"/>
    <x v="1"/>
  </r>
  <r>
    <d v="2023-03-23T00:00:00"/>
    <s v="Niterói"/>
    <x v="1"/>
    <n v="1600"/>
    <x v="4390"/>
    <x v="1"/>
  </r>
  <r>
    <d v="2023-03-23T00:00:00"/>
    <s v="Guarulhos"/>
    <x v="0"/>
    <n v="1400"/>
    <x v="4229"/>
    <x v="1"/>
  </r>
  <r>
    <d v="2023-03-23T00:00:00"/>
    <s v="Niterói"/>
    <x v="1"/>
    <n v="13600"/>
    <x v="5176"/>
    <x v="1"/>
  </r>
  <r>
    <d v="2023-03-23T00:00:00"/>
    <s v="São Paulo"/>
    <x v="0"/>
    <n v="2500"/>
    <x v="5177"/>
    <x v="1"/>
  </r>
  <r>
    <d v="2023-03-23T00:00:00"/>
    <s v="São Paulo"/>
    <x v="0"/>
    <n v="4800"/>
    <x v="5178"/>
    <x v="0"/>
  </r>
  <r>
    <d v="2023-03-23T00:00:00"/>
    <s v="Belo Horizonte"/>
    <x v="5"/>
    <n v="10600"/>
    <x v="5179"/>
    <x v="0"/>
  </r>
  <r>
    <d v="2023-03-24T00:00:00"/>
    <s v="São Paulo"/>
    <x v="0"/>
    <n v="10600"/>
    <x v="5180"/>
    <x v="0"/>
  </r>
  <r>
    <d v="2023-03-24T00:00:00"/>
    <s v="Belo Horizonte"/>
    <x v="5"/>
    <n v="2500"/>
    <x v="5181"/>
    <x v="1"/>
  </r>
  <r>
    <d v="2023-03-25T00:00:00"/>
    <s v="Niterói"/>
    <x v="1"/>
    <n v="10500"/>
    <x v="246"/>
    <x v="0"/>
  </r>
  <r>
    <d v="2023-03-25T00:00:00"/>
    <s v="São Paulo"/>
    <x v="0"/>
    <n v="15900"/>
    <x v="5182"/>
    <x v="0"/>
  </r>
  <r>
    <d v="2023-03-25T00:00:00"/>
    <s v="Belo Horizonte"/>
    <x v="5"/>
    <n v="4800"/>
    <x v="5183"/>
    <x v="0"/>
  </r>
  <r>
    <d v="2023-03-25T00:00:00"/>
    <s v="Goiânia"/>
    <x v="2"/>
    <n v="4200"/>
    <x v="5184"/>
    <x v="0"/>
  </r>
  <r>
    <d v="2023-03-25T00:00:00"/>
    <s v="Niterói"/>
    <x v="1"/>
    <n v="2500"/>
    <x v="5185"/>
    <x v="1"/>
  </r>
  <r>
    <d v="2023-03-25T00:00:00"/>
    <s v="Belo Horizonte"/>
    <x v="5"/>
    <n v="8400"/>
    <x v="5186"/>
    <x v="0"/>
  </r>
  <r>
    <d v="2023-03-25T00:00:00"/>
    <s v="Belo Horizonte"/>
    <x v="5"/>
    <n v="26500"/>
    <x v="5187"/>
    <x v="0"/>
  </r>
  <r>
    <d v="2023-03-25T00:00:00"/>
    <s v="São Paulo"/>
    <x v="0"/>
    <n v="5000"/>
    <x v="5188"/>
    <x v="0"/>
  </r>
  <r>
    <d v="2023-03-25T00:00:00"/>
    <s v="Rio de Janeiro"/>
    <x v="1"/>
    <n v="14000"/>
    <x v="3292"/>
    <x v="0"/>
  </r>
  <r>
    <d v="2023-03-25T00:00:00"/>
    <s v="Porto Alegre"/>
    <x v="4"/>
    <n v="10500"/>
    <x v="5189"/>
    <x v="0"/>
  </r>
  <r>
    <d v="2023-03-26T00:00:00"/>
    <s v="Recife"/>
    <x v="6"/>
    <n v="10000"/>
    <x v="2767"/>
    <x v="1"/>
  </r>
  <r>
    <d v="2023-03-26T00:00:00"/>
    <s v="Niterói"/>
    <x v="1"/>
    <n v="5300"/>
    <x v="5190"/>
    <x v="1"/>
  </r>
  <r>
    <d v="2023-03-26T00:00:00"/>
    <s v="Campinas"/>
    <x v="0"/>
    <n v="26500"/>
    <x v="5191"/>
    <x v="0"/>
  </r>
  <r>
    <d v="2023-03-26T00:00:00"/>
    <s v="São Paulo"/>
    <x v="0"/>
    <n v="5300"/>
    <x v="233"/>
    <x v="1"/>
  </r>
  <r>
    <d v="2023-03-26T00:00:00"/>
    <s v="Belo Horizonte"/>
    <x v="5"/>
    <n v="5600"/>
    <x v="879"/>
    <x v="0"/>
  </r>
  <r>
    <d v="2023-03-27T00:00:00"/>
    <s v="Belo Horizonte"/>
    <x v="5"/>
    <n v="21200"/>
    <x v="5192"/>
    <x v="1"/>
  </r>
  <r>
    <d v="2023-03-27T00:00:00"/>
    <s v="Guarulhos"/>
    <x v="0"/>
    <n v="21200"/>
    <x v="620"/>
    <x v="0"/>
  </r>
  <r>
    <d v="2023-03-27T00:00:00"/>
    <s v="Rio de Janeiro"/>
    <x v="1"/>
    <n v="15900"/>
    <x v="2778"/>
    <x v="1"/>
  </r>
  <r>
    <d v="2023-03-27T00:00:00"/>
    <s v="Curitiba"/>
    <x v="3"/>
    <n v="4800"/>
    <x v="5193"/>
    <x v="1"/>
  </r>
  <r>
    <d v="2023-03-27T00:00:00"/>
    <s v="Porto Alegre"/>
    <x v="4"/>
    <n v="10600"/>
    <x v="3780"/>
    <x v="0"/>
  </r>
  <r>
    <d v="2023-03-27T00:00:00"/>
    <s v="São Paulo"/>
    <x v="0"/>
    <n v="10600"/>
    <x v="5194"/>
    <x v="0"/>
  </r>
  <r>
    <d v="2023-03-28T00:00:00"/>
    <s v="Goiânia"/>
    <x v="2"/>
    <n v="7500"/>
    <x v="2529"/>
    <x v="1"/>
  </r>
  <r>
    <d v="2023-03-28T00:00:00"/>
    <s v="Porto Alegre"/>
    <x v="4"/>
    <n v="15900"/>
    <x v="4266"/>
    <x v="0"/>
  </r>
  <r>
    <d v="2023-03-29T00:00:00"/>
    <s v="Campinas"/>
    <x v="0"/>
    <n v="26500"/>
    <x v="5195"/>
    <x v="0"/>
  </r>
  <r>
    <d v="2023-03-30T00:00:00"/>
    <s v="Goiânia"/>
    <x v="2"/>
    <n v="5600"/>
    <x v="5196"/>
    <x v="0"/>
  </r>
  <r>
    <d v="2023-03-30T00:00:00"/>
    <s v="Curitiba"/>
    <x v="3"/>
    <n v="21200"/>
    <x v="5197"/>
    <x v="0"/>
  </r>
  <r>
    <d v="2023-03-30T00:00:00"/>
    <s v="Goiânia"/>
    <x v="2"/>
    <n v="26500"/>
    <x v="5198"/>
    <x v="0"/>
  </r>
  <r>
    <d v="2023-03-30T00:00:00"/>
    <s v="Rio de Janeiro"/>
    <x v="1"/>
    <n v="3400"/>
    <x v="82"/>
    <x v="0"/>
  </r>
  <r>
    <d v="2023-03-31T00:00:00"/>
    <s v="Niterói"/>
    <x v="1"/>
    <n v="5000"/>
    <x v="5199"/>
    <x v="0"/>
  </r>
  <r>
    <d v="2023-04-01T00:00:00"/>
    <s v="Rio de Janeiro"/>
    <x v="1"/>
    <n v="3500"/>
    <x v="5200"/>
    <x v="0"/>
  </r>
  <r>
    <d v="2023-04-01T00:00:00"/>
    <s v="Campinas"/>
    <x v="0"/>
    <n v="3500"/>
    <x v="5201"/>
    <x v="0"/>
  </r>
  <r>
    <d v="2023-04-01T00:00:00"/>
    <s v="Porto Alegre"/>
    <x v="4"/>
    <n v="8400"/>
    <x v="3824"/>
    <x v="1"/>
  </r>
  <r>
    <d v="2023-04-01T00:00:00"/>
    <s v="Goiânia"/>
    <x v="2"/>
    <n v="8000"/>
    <x v="5202"/>
    <x v="0"/>
  </r>
  <r>
    <d v="2023-04-01T00:00:00"/>
    <s v="São Paulo"/>
    <x v="0"/>
    <n v="5000"/>
    <x v="5203"/>
    <x v="0"/>
  </r>
  <r>
    <d v="2023-04-01T00:00:00"/>
    <s v="Belo Horizonte"/>
    <x v="5"/>
    <n v="15900"/>
    <x v="182"/>
    <x v="0"/>
  </r>
  <r>
    <d v="2023-04-01T00:00:00"/>
    <s v="Belo Horizonte"/>
    <x v="5"/>
    <n v="2500"/>
    <x v="5204"/>
    <x v="1"/>
  </r>
  <r>
    <d v="2023-04-01T00:00:00"/>
    <s v="Porto Alegre"/>
    <x v="4"/>
    <n v="15900"/>
    <x v="5205"/>
    <x v="1"/>
  </r>
  <r>
    <d v="2023-04-01T00:00:00"/>
    <s v="Rio de Janeiro"/>
    <x v="1"/>
    <n v="15900"/>
    <x v="357"/>
    <x v="0"/>
  </r>
  <r>
    <d v="2023-04-01T00:00:00"/>
    <s v="Niterói"/>
    <x v="1"/>
    <n v="5300"/>
    <x v="5206"/>
    <x v="1"/>
  </r>
  <r>
    <d v="2023-04-02T00:00:00"/>
    <s v="Curitiba"/>
    <x v="3"/>
    <n v="26500"/>
    <x v="5207"/>
    <x v="0"/>
  </r>
  <r>
    <d v="2023-04-02T00:00:00"/>
    <s v="Belo Horizonte"/>
    <x v="5"/>
    <n v="21200"/>
    <x v="5208"/>
    <x v="0"/>
  </r>
  <r>
    <d v="2023-04-02T00:00:00"/>
    <s v="Guarulhos"/>
    <x v="0"/>
    <n v="10200"/>
    <x v="5209"/>
    <x v="1"/>
  </r>
  <r>
    <d v="2023-04-02T00:00:00"/>
    <s v="São Paulo"/>
    <x v="0"/>
    <n v="2500"/>
    <x v="1163"/>
    <x v="0"/>
  </r>
  <r>
    <d v="2023-04-02T00:00:00"/>
    <s v="Belo Horizonte"/>
    <x v="5"/>
    <n v="7000"/>
    <x v="5210"/>
    <x v="1"/>
  </r>
  <r>
    <d v="2023-04-02T00:00:00"/>
    <s v="Niterói"/>
    <x v="1"/>
    <n v="10200"/>
    <x v="5211"/>
    <x v="0"/>
  </r>
  <r>
    <d v="2023-04-02T00:00:00"/>
    <s v="São Paulo"/>
    <x v="0"/>
    <n v="17500"/>
    <x v="5212"/>
    <x v="1"/>
  </r>
  <r>
    <d v="2023-04-02T00:00:00"/>
    <s v="Guarulhos"/>
    <x v="0"/>
    <n v="10000"/>
    <x v="1404"/>
    <x v="0"/>
  </r>
  <r>
    <d v="2023-04-02T00:00:00"/>
    <s v="São Paulo"/>
    <x v="0"/>
    <n v="5300"/>
    <x v="5213"/>
    <x v="0"/>
  </r>
  <r>
    <d v="2023-04-03T00:00:00"/>
    <s v="Niterói"/>
    <x v="1"/>
    <n v="15900"/>
    <x v="5214"/>
    <x v="0"/>
  </r>
  <r>
    <d v="2023-04-03T00:00:00"/>
    <s v="Goiânia"/>
    <x v="2"/>
    <n v="26500"/>
    <x v="5013"/>
    <x v="0"/>
  </r>
  <r>
    <d v="2023-04-03T00:00:00"/>
    <s v="São Paulo"/>
    <x v="0"/>
    <n v="12500"/>
    <x v="5215"/>
    <x v="1"/>
  </r>
  <r>
    <d v="2023-04-03T00:00:00"/>
    <s v="Porto Alegre"/>
    <x v="4"/>
    <n v="17000"/>
    <x v="5216"/>
    <x v="1"/>
  </r>
  <r>
    <d v="2023-04-03T00:00:00"/>
    <s v="São Paulo"/>
    <x v="0"/>
    <n v="2100"/>
    <x v="5217"/>
    <x v="0"/>
  </r>
  <r>
    <d v="2023-04-03T00:00:00"/>
    <s v="Belo Horizonte"/>
    <x v="5"/>
    <n v="14000"/>
    <x v="5218"/>
    <x v="0"/>
  </r>
  <r>
    <d v="2023-04-03T00:00:00"/>
    <s v="Curitiba"/>
    <x v="3"/>
    <n v="15900"/>
    <x v="5219"/>
    <x v="0"/>
  </r>
  <r>
    <d v="2023-04-04T00:00:00"/>
    <s v="Rio de Janeiro"/>
    <x v="1"/>
    <n v="6300"/>
    <x v="5220"/>
    <x v="1"/>
  </r>
  <r>
    <d v="2023-04-05T00:00:00"/>
    <s v="Campinas"/>
    <x v="0"/>
    <n v="14000"/>
    <x v="799"/>
    <x v="0"/>
  </r>
  <r>
    <d v="2023-04-05T00:00:00"/>
    <s v="Porto Alegre"/>
    <x v="4"/>
    <n v="10600"/>
    <x v="5221"/>
    <x v="1"/>
  </r>
  <r>
    <d v="2023-04-05T00:00:00"/>
    <s v="Goiânia"/>
    <x v="2"/>
    <n v="3400"/>
    <x v="5222"/>
    <x v="0"/>
  </r>
  <r>
    <d v="2023-04-05T00:00:00"/>
    <s v="Rio de Janeiro"/>
    <x v="1"/>
    <n v="15900"/>
    <x v="5223"/>
    <x v="0"/>
  </r>
  <r>
    <d v="2023-04-05T00:00:00"/>
    <s v="Recife"/>
    <x v="6"/>
    <n v="5600"/>
    <x v="5224"/>
    <x v="0"/>
  </r>
  <r>
    <d v="2023-04-05T00:00:00"/>
    <s v="Porto Alegre"/>
    <x v="4"/>
    <n v="6300"/>
    <x v="5225"/>
    <x v="0"/>
  </r>
  <r>
    <d v="2023-04-05T00:00:00"/>
    <s v="São Paulo"/>
    <x v="0"/>
    <n v="21200"/>
    <x v="5226"/>
    <x v="1"/>
  </r>
  <r>
    <d v="2023-04-05T00:00:00"/>
    <s v="São Paulo"/>
    <x v="0"/>
    <n v="8000"/>
    <x v="5227"/>
    <x v="1"/>
  </r>
  <r>
    <d v="2023-04-05T00:00:00"/>
    <s v="São Paulo"/>
    <x v="0"/>
    <n v="1600"/>
    <x v="3801"/>
    <x v="0"/>
  </r>
  <r>
    <d v="2023-04-05T00:00:00"/>
    <s v="Rio de Janeiro"/>
    <x v="1"/>
    <n v="10600"/>
    <x v="5228"/>
    <x v="0"/>
  </r>
  <r>
    <d v="2023-04-05T00:00:00"/>
    <s v="Goiânia"/>
    <x v="2"/>
    <n v="6800"/>
    <x v="5229"/>
    <x v="1"/>
  </r>
  <r>
    <d v="2023-04-05T00:00:00"/>
    <s v="Belo Horizonte"/>
    <x v="5"/>
    <n v="12500"/>
    <x v="2056"/>
    <x v="0"/>
  </r>
  <r>
    <d v="2023-04-05T00:00:00"/>
    <s v="Rio de Janeiro"/>
    <x v="1"/>
    <n v="7000"/>
    <x v="5230"/>
    <x v="0"/>
  </r>
  <r>
    <d v="2023-04-05T00:00:00"/>
    <s v="Guarulhos"/>
    <x v="0"/>
    <n v="6300"/>
    <x v="2166"/>
    <x v="1"/>
  </r>
  <r>
    <d v="2023-04-05T00:00:00"/>
    <s v="Porto Alegre"/>
    <x v="4"/>
    <n v="3200"/>
    <x v="5231"/>
    <x v="1"/>
  </r>
  <r>
    <d v="2023-04-05T00:00:00"/>
    <s v="Porto Alegre"/>
    <x v="4"/>
    <n v="14000"/>
    <x v="5232"/>
    <x v="0"/>
  </r>
  <r>
    <d v="2023-04-06T00:00:00"/>
    <s v="Porto Alegre"/>
    <x v="4"/>
    <n v="21200"/>
    <x v="5233"/>
    <x v="1"/>
  </r>
  <r>
    <d v="2023-04-06T00:00:00"/>
    <s v="Belo Horizonte"/>
    <x v="5"/>
    <n v="3500"/>
    <x v="5234"/>
    <x v="1"/>
  </r>
  <r>
    <d v="2023-04-06T00:00:00"/>
    <s v="Curitiba"/>
    <x v="3"/>
    <n v="13600"/>
    <x v="5235"/>
    <x v="0"/>
  </r>
  <r>
    <d v="2023-04-06T00:00:00"/>
    <s v="São Paulo"/>
    <x v="0"/>
    <n v="6800"/>
    <x v="5236"/>
    <x v="0"/>
  </r>
  <r>
    <d v="2023-04-06T00:00:00"/>
    <s v="São Paulo"/>
    <x v="0"/>
    <n v="4200"/>
    <x v="5237"/>
    <x v="1"/>
  </r>
  <r>
    <d v="2023-04-06T00:00:00"/>
    <s v="Porto Alegre"/>
    <x v="4"/>
    <n v="2100"/>
    <x v="5238"/>
    <x v="1"/>
  </r>
  <r>
    <d v="2023-04-06T00:00:00"/>
    <s v="Belo Horizonte"/>
    <x v="5"/>
    <n v="15900"/>
    <x v="5239"/>
    <x v="1"/>
  </r>
  <r>
    <d v="2023-04-06T00:00:00"/>
    <s v="Porto Alegre"/>
    <x v="4"/>
    <n v="4200"/>
    <x v="5240"/>
    <x v="0"/>
  </r>
  <r>
    <d v="2023-04-06T00:00:00"/>
    <s v="Belo Horizonte"/>
    <x v="5"/>
    <n v="10600"/>
    <x v="5241"/>
    <x v="1"/>
  </r>
  <r>
    <d v="2023-04-07T00:00:00"/>
    <s v="Curitiba"/>
    <x v="3"/>
    <n v="26500"/>
    <x v="5242"/>
    <x v="1"/>
  </r>
  <r>
    <d v="2023-04-08T00:00:00"/>
    <s v="São Paulo"/>
    <x v="0"/>
    <n v="6800"/>
    <x v="5243"/>
    <x v="1"/>
  </r>
  <r>
    <d v="2023-04-08T00:00:00"/>
    <s v="Rio de Janeiro"/>
    <x v="1"/>
    <n v="7500"/>
    <x v="5244"/>
    <x v="0"/>
  </r>
  <r>
    <d v="2023-04-08T00:00:00"/>
    <s v="Goiânia"/>
    <x v="2"/>
    <n v="1600"/>
    <x v="5245"/>
    <x v="0"/>
  </r>
  <r>
    <d v="2023-04-08T00:00:00"/>
    <s v="Belo Horizonte"/>
    <x v="5"/>
    <n v="2100"/>
    <x v="5246"/>
    <x v="0"/>
  </r>
  <r>
    <d v="2023-04-08T00:00:00"/>
    <s v="Goiânia"/>
    <x v="2"/>
    <n v="5300"/>
    <x v="5247"/>
    <x v="0"/>
  </r>
  <r>
    <d v="2023-04-09T00:00:00"/>
    <s v="São Paulo"/>
    <x v="0"/>
    <n v="4800"/>
    <x v="5248"/>
    <x v="1"/>
  </r>
  <r>
    <d v="2023-04-09T00:00:00"/>
    <s v="Belo Horizonte"/>
    <x v="5"/>
    <n v="2100"/>
    <x v="5249"/>
    <x v="1"/>
  </r>
  <r>
    <d v="2023-04-10T00:00:00"/>
    <s v="Curitiba"/>
    <x v="3"/>
    <n v="7000"/>
    <x v="2641"/>
    <x v="1"/>
  </r>
  <r>
    <d v="2023-04-10T00:00:00"/>
    <s v="Campinas"/>
    <x v="0"/>
    <n v="2500"/>
    <x v="5250"/>
    <x v="0"/>
  </r>
  <r>
    <d v="2023-04-10T00:00:00"/>
    <s v="Goiânia"/>
    <x v="2"/>
    <n v="4200"/>
    <x v="4176"/>
    <x v="1"/>
  </r>
  <r>
    <d v="2023-04-10T00:00:00"/>
    <s v="Belo Horizonte"/>
    <x v="5"/>
    <n v="14000"/>
    <x v="5251"/>
    <x v="0"/>
  </r>
  <r>
    <d v="2023-04-10T00:00:00"/>
    <s v="Goiânia"/>
    <x v="2"/>
    <n v="10600"/>
    <x v="3085"/>
    <x v="1"/>
  </r>
  <r>
    <d v="2023-04-10T00:00:00"/>
    <s v="São Paulo"/>
    <x v="0"/>
    <n v="6400"/>
    <x v="5252"/>
    <x v="0"/>
  </r>
  <r>
    <d v="2023-04-10T00:00:00"/>
    <s v="Niterói"/>
    <x v="1"/>
    <n v="7000"/>
    <x v="5253"/>
    <x v="0"/>
  </r>
  <r>
    <d v="2023-04-10T00:00:00"/>
    <s v="Recife"/>
    <x v="6"/>
    <n v="6300"/>
    <x v="4843"/>
    <x v="1"/>
  </r>
  <r>
    <d v="2023-04-10T00:00:00"/>
    <s v="Curitiba"/>
    <x v="3"/>
    <n v="26500"/>
    <x v="4113"/>
    <x v="0"/>
  </r>
  <r>
    <d v="2023-04-11T00:00:00"/>
    <s v="Belo Horizonte"/>
    <x v="5"/>
    <n v="10000"/>
    <x v="3623"/>
    <x v="1"/>
  </r>
  <r>
    <d v="2023-04-11T00:00:00"/>
    <s v="São Paulo"/>
    <x v="0"/>
    <n v="10500"/>
    <x v="5254"/>
    <x v="0"/>
  </r>
  <r>
    <d v="2023-04-11T00:00:00"/>
    <s v="Goiânia"/>
    <x v="2"/>
    <n v="5300"/>
    <x v="621"/>
    <x v="0"/>
  </r>
  <r>
    <d v="2023-04-11T00:00:00"/>
    <s v="São Paulo"/>
    <x v="0"/>
    <n v="15900"/>
    <x v="5255"/>
    <x v="0"/>
  </r>
  <r>
    <d v="2023-04-11T00:00:00"/>
    <s v="Belo Horizonte"/>
    <x v="5"/>
    <n v="7500"/>
    <x v="1674"/>
    <x v="0"/>
  </r>
  <r>
    <d v="2023-04-11T00:00:00"/>
    <s v="Curitiba"/>
    <x v="3"/>
    <n v="7000"/>
    <x v="4060"/>
    <x v="0"/>
  </r>
  <r>
    <d v="2023-04-11T00:00:00"/>
    <s v="Curitiba"/>
    <x v="3"/>
    <n v="17500"/>
    <x v="5256"/>
    <x v="1"/>
  </r>
  <r>
    <d v="2023-04-11T00:00:00"/>
    <s v="Belo Horizonte"/>
    <x v="5"/>
    <n v="1400"/>
    <x v="5257"/>
    <x v="1"/>
  </r>
  <r>
    <d v="2023-04-11T00:00:00"/>
    <s v="Belo Horizonte"/>
    <x v="5"/>
    <n v="26500"/>
    <x v="433"/>
    <x v="0"/>
  </r>
  <r>
    <d v="2023-04-11T00:00:00"/>
    <s v="São Paulo"/>
    <x v="0"/>
    <n v="8000"/>
    <x v="5258"/>
    <x v="1"/>
  </r>
  <r>
    <d v="2023-04-12T00:00:00"/>
    <s v="Niterói"/>
    <x v="1"/>
    <n v="26500"/>
    <x v="5259"/>
    <x v="1"/>
  </r>
  <r>
    <d v="2023-04-12T00:00:00"/>
    <s v="São Paulo"/>
    <x v="0"/>
    <n v="2500"/>
    <x v="5260"/>
    <x v="1"/>
  </r>
  <r>
    <d v="2023-04-12T00:00:00"/>
    <s v="Rio de Janeiro"/>
    <x v="1"/>
    <n v="10600"/>
    <x v="5261"/>
    <x v="0"/>
  </r>
  <r>
    <d v="2023-04-12T00:00:00"/>
    <s v="Guarulhos"/>
    <x v="0"/>
    <n v="17500"/>
    <x v="5262"/>
    <x v="1"/>
  </r>
  <r>
    <d v="2023-04-13T00:00:00"/>
    <s v="Curitiba"/>
    <x v="3"/>
    <n v="10600"/>
    <x v="5263"/>
    <x v="1"/>
  </r>
  <r>
    <d v="2023-04-13T00:00:00"/>
    <s v="Belo Horizonte"/>
    <x v="5"/>
    <n v="10000"/>
    <x v="5264"/>
    <x v="0"/>
  </r>
  <r>
    <d v="2023-04-13T00:00:00"/>
    <s v="Rio de Janeiro"/>
    <x v="1"/>
    <n v="26500"/>
    <x v="5265"/>
    <x v="1"/>
  </r>
  <r>
    <d v="2023-04-13T00:00:00"/>
    <s v="Rio de Janeiro"/>
    <x v="1"/>
    <n v="5600"/>
    <x v="5266"/>
    <x v="0"/>
  </r>
  <r>
    <d v="2023-04-13T00:00:00"/>
    <s v="Campinas"/>
    <x v="0"/>
    <n v="15900"/>
    <x v="5267"/>
    <x v="0"/>
  </r>
  <r>
    <d v="2023-04-13T00:00:00"/>
    <s v="Guarulhos"/>
    <x v="0"/>
    <n v="26500"/>
    <x v="4580"/>
    <x v="1"/>
  </r>
  <r>
    <d v="2023-04-13T00:00:00"/>
    <s v="Campinas"/>
    <x v="0"/>
    <n v="10600"/>
    <x v="5268"/>
    <x v="0"/>
  </r>
  <r>
    <d v="2023-04-13T00:00:00"/>
    <s v="Belo Horizonte"/>
    <x v="5"/>
    <n v="4200"/>
    <x v="2304"/>
    <x v="0"/>
  </r>
  <r>
    <d v="2023-04-13T00:00:00"/>
    <s v="São Paulo"/>
    <x v="0"/>
    <n v="13600"/>
    <x v="5269"/>
    <x v="1"/>
  </r>
  <r>
    <d v="2023-04-13T00:00:00"/>
    <s v="Belo Horizonte"/>
    <x v="5"/>
    <n v="13600"/>
    <x v="2681"/>
    <x v="1"/>
  </r>
  <r>
    <d v="2023-04-13T00:00:00"/>
    <s v="São Paulo"/>
    <x v="0"/>
    <n v="26500"/>
    <x v="5270"/>
    <x v="0"/>
  </r>
  <r>
    <d v="2023-04-13T00:00:00"/>
    <s v="Belo Horizonte"/>
    <x v="5"/>
    <n v="10200"/>
    <x v="5271"/>
    <x v="0"/>
  </r>
  <r>
    <d v="2023-04-13T00:00:00"/>
    <s v="Recife"/>
    <x v="6"/>
    <n v="2500"/>
    <x v="5272"/>
    <x v="1"/>
  </r>
  <r>
    <d v="2023-04-13T00:00:00"/>
    <s v="São Paulo"/>
    <x v="0"/>
    <n v="5000"/>
    <x v="5273"/>
    <x v="0"/>
  </r>
  <r>
    <d v="2023-04-13T00:00:00"/>
    <s v="Rio de Janeiro"/>
    <x v="1"/>
    <n v="13600"/>
    <x v="5274"/>
    <x v="1"/>
  </r>
  <r>
    <d v="2023-04-13T00:00:00"/>
    <s v="Campinas"/>
    <x v="0"/>
    <n v="26500"/>
    <x v="4608"/>
    <x v="0"/>
  </r>
  <r>
    <d v="2023-04-13T00:00:00"/>
    <s v="São Paulo"/>
    <x v="0"/>
    <n v="21200"/>
    <x v="5275"/>
    <x v="0"/>
  </r>
  <r>
    <d v="2023-04-13T00:00:00"/>
    <s v="Porto Alegre"/>
    <x v="4"/>
    <n v="12500"/>
    <x v="5276"/>
    <x v="1"/>
  </r>
  <r>
    <d v="2023-04-14T00:00:00"/>
    <s v="Rio de Janeiro"/>
    <x v="1"/>
    <n v="1600"/>
    <x v="5277"/>
    <x v="0"/>
  </r>
  <r>
    <d v="2023-04-14T00:00:00"/>
    <s v="Goiânia"/>
    <x v="2"/>
    <n v="17500"/>
    <x v="5278"/>
    <x v="0"/>
  </r>
  <r>
    <d v="2023-04-14T00:00:00"/>
    <s v="Belo Horizonte"/>
    <x v="5"/>
    <n v="2800"/>
    <x v="5279"/>
    <x v="0"/>
  </r>
  <r>
    <d v="2023-04-14T00:00:00"/>
    <s v="Goiânia"/>
    <x v="2"/>
    <n v="26500"/>
    <x v="5280"/>
    <x v="1"/>
  </r>
  <r>
    <d v="2023-04-14T00:00:00"/>
    <s v="Goiânia"/>
    <x v="2"/>
    <n v="6800"/>
    <x v="5281"/>
    <x v="1"/>
  </r>
  <r>
    <d v="2023-04-15T00:00:00"/>
    <s v="Porto Alegre"/>
    <x v="4"/>
    <n v="10200"/>
    <x v="5282"/>
    <x v="0"/>
  </r>
  <r>
    <d v="2023-04-16T00:00:00"/>
    <s v="Rio de Janeiro"/>
    <x v="1"/>
    <n v="5000"/>
    <x v="5283"/>
    <x v="0"/>
  </r>
  <r>
    <d v="2023-04-16T00:00:00"/>
    <s v="Goiânia"/>
    <x v="2"/>
    <n v="7500"/>
    <x v="576"/>
    <x v="0"/>
  </r>
  <r>
    <d v="2023-04-17T00:00:00"/>
    <s v="Rio de Janeiro"/>
    <x v="1"/>
    <n v="2800"/>
    <x v="343"/>
    <x v="0"/>
  </r>
  <r>
    <d v="2023-04-17T00:00:00"/>
    <s v="Rio de Janeiro"/>
    <x v="1"/>
    <n v="7500"/>
    <x v="2318"/>
    <x v="1"/>
  </r>
  <r>
    <d v="2023-04-18T00:00:00"/>
    <s v="Campinas"/>
    <x v="0"/>
    <n v="15900"/>
    <x v="5284"/>
    <x v="0"/>
  </r>
  <r>
    <d v="2023-04-18T00:00:00"/>
    <s v="Belo Horizonte"/>
    <x v="5"/>
    <n v="6800"/>
    <x v="5285"/>
    <x v="1"/>
  </r>
  <r>
    <d v="2023-04-18T00:00:00"/>
    <s v="Campinas"/>
    <x v="0"/>
    <n v="15900"/>
    <x v="5286"/>
    <x v="0"/>
  </r>
  <r>
    <d v="2023-04-18T00:00:00"/>
    <s v="Guarulhos"/>
    <x v="0"/>
    <n v="2500"/>
    <x v="1833"/>
    <x v="0"/>
  </r>
  <r>
    <d v="2023-04-18T00:00:00"/>
    <s v="Belo Horizonte"/>
    <x v="5"/>
    <n v="10600"/>
    <x v="5287"/>
    <x v="0"/>
  </r>
  <r>
    <d v="2023-04-18T00:00:00"/>
    <s v="Belo Horizonte"/>
    <x v="5"/>
    <n v="26500"/>
    <x v="5288"/>
    <x v="0"/>
  </r>
  <r>
    <d v="2023-04-18T00:00:00"/>
    <s v="Curitiba"/>
    <x v="3"/>
    <n v="3200"/>
    <x v="5289"/>
    <x v="1"/>
  </r>
  <r>
    <d v="2023-04-18T00:00:00"/>
    <s v="Campinas"/>
    <x v="0"/>
    <n v="5000"/>
    <x v="5290"/>
    <x v="0"/>
  </r>
  <r>
    <d v="2023-04-18T00:00:00"/>
    <s v="Goiânia"/>
    <x v="2"/>
    <n v="3500"/>
    <x v="5291"/>
    <x v="1"/>
  </r>
  <r>
    <d v="2023-04-18T00:00:00"/>
    <s v="São Paulo"/>
    <x v="0"/>
    <n v="7500"/>
    <x v="2486"/>
    <x v="0"/>
  </r>
  <r>
    <d v="2023-04-18T00:00:00"/>
    <s v="Porto Alegre"/>
    <x v="4"/>
    <n v="8000"/>
    <x v="5292"/>
    <x v="1"/>
  </r>
  <r>
    <d v="2023-04-18T00:00:00"/>
    <s v="Guarulhos"/>
    <x v="0"/>
    <n v="7000"/>
    <x v="1821"/>
    <x v="0"/>
  </r>
  <r>
    <d v="2023-04-18T00:00:00"/>
    <s v="São Paulo"/>
    <x v="0"/>
    <n v="5000"/>
    <x v="5293"/>
    <x v="0"/>
  </r>
  <r>
    <d v="2023-04-18T00:00:00"/>
    <s v="São Paulo"/>
    <x v="0"/>
    <n v="7500"/>
    <x v="5294"/>
    <x v="1"/>
  </r>
  <r>
    <d v="2023-04-18T00:00:00"/>
    <s v="Campinas"/>
    <x v="0"/>
    <n v="5300"/>
    <x v="5295"/>
    <x v="0"/>
  </r>
  <r>
    <d v="2023-04-18T00:00:00"/>
    <s v="Curitiba"/>
    <x v="3"/>
    <n v="1400"/>
    <x v="5185"/>
    <x v="1"/>
  </r>
  <r>
    <d v="2023-04-18T00:00:00"/>
    <s v="Porto Alegre"/>
    <x v="4"/>
    <n v="7500"/>
    <x v="5296"/>
    <x v="1"/>
  </r>
  <r>
    <d v="2023-04-18T00:00:00"/>
    <s v="São Paulo"/>
    <x v="0"/>
    <n v="2100"/>
    <x v="5297"/>
    <x v="0"/>
  </r>
  <r>
    <d v="2023-04-18T00:00:00"/>
    <s v="Recife"/>
    <x v="6"/>
    <n v="10600"/>
    <x v="611"/>
    <x v="0"/>
  </r>
  <r>
    <d v="2023-04-19T00:00:00"/>
    <s v="Belo Horizonte"/>
    <x v="5"/>
    <n v="6300"/>
    <x v="5129"/>
    <x v="1"/>
  </r>
  <r>
    <d v="2023-04-20T00:00:00"/>
    <s v="Curitiba"/>
    <x v="3"/>
    <n v="1400"/>
    <x v="5298"/>
    <x v="1"/>
  </r>
  <r>
    <d v="2023-04-20T00:00:00"/>
    <s v="Guarulhos"/>
    <x v="0"/>
    <n v="5300"/>
    <x v="5299"/>
    <x v="0"/>
  </r>
  <r>
    <d v="2023-04-21T00:00:00"/>
    <s v="Recife"/>
    <x v="6"/>
    <n v="1400"/>
    <x v="5300"/>
    <x v="1"/>
  </r>
  <r>
    <d v="2023-04-21T00:00:00"/>
    <s v="Campinas"/>
    <x v="0"/>
    <n v="10200"/>
    <x v="5301"/>
    <x v="0"/>
  </r>
  <r>
    <d v="2023-04-21T00:00:00"/>
    <s v="Belo Horizonte"/>
    <x v="5"/>
    <n v="12500"/>
    <x v="5302"/>
    <x v="0"/>
  </r>
  <r>
    <d v="2023-04-22T00:00:00"/>
    <s v="Porto Alegre"/>
    <x v="4"/>
    <n v="10600"/>
    <x v="1170"/>
    <x v="0"/>
  </r>
  <r>
    <d v="2023-04-22T00:00:00"/>
    <s v="São Paulo"/>
    <x v="0"/>
    <n v="4800"/>
    <x v="5303"/>
    <x v="1"/>
  </r>
  <r>
    <d v="2023-04-22T00:00:00"/>
    <s v="Belo Horizonte"/>
    <x v="5"/>
    <n v="2500"/>
    <x v="1039"/>
    <x v="0"/>
  </r>
  <r>
    <d v="2023-04-22T00:00:00"/>
    <s v="Goiânia"/>
    <x v="2"/>
    <n v="8000"/>
    <x v="1989"/>
    <x v="0"/>
  </r>
  <r>
    <d v="2023-04-22T00:00:00"/>
    <s v="São Paulo"/>
    <x v="0"/>
    <n v="3400"/>
    <x v="5304"/>
    <x v="1"/>
  </r>
  <r>
    <d v="2023-04-22T00:00:00"/>
    <s v="Belo Horizonte"/>
    <x v="5"/>
    <n v="14000"/>
    <x v="5305"/>
    <x v="0"/>
  </r>
  <r>
    <d v="2023-04-22T00:00:00"/>
    <s v="Campinas"/>
    <x v="0"/>
    <n v="21200"/>
    <x v="5306"/>
    <x v="1"/>
  </r>
  <r>
    <d v="2023-04-22T00:00:00"/>
    <s v="São Paulo"/>
    <x v="0"/>
    <n v="3400"/>
    <x v="5307"/>
    <x v="1"/>
  </r>
  <r>
    <d v="2023-04-23T00:00:00"/>
    <s v="Guarulhos"/>
    <x v="0"/>
    <n v="21200"/>
    <x v="5308"/>
    <x v="0"/>
  </r>
  <r>
    <d v="2023-04-23T00:00:00"/>
    <s v="Curitiba"/>
    <x v="3"/>
    <n v="15900"/>
    <x v="5309"/>
    <x v="0"/>
  </r>
  <r>
    <d v="2023-04-24T00:00:00"/>
    <s v="Guarulhos"/>
    <x v="0"/>
    <n v="10600"/>
    <x v="5310"/>
    <x v="1"/>
  </r>
  <r>
    <d v="2023-04-24T00:00:00"/>
    <s v="Niterói"/>
    <x v="1"/>
    <n v="5300"/>
    <x v="5311"/>
    <x v="1"/>
  </r>
  <r>
    <d v="2023-04-24T00:00:00"/>
    <s v="Goiânia"/>
    <x v="2"/>
    <n v="4800"/>
    <x v="5312"/>
    <x v="0"/>
  </r>
  <r>
    <d v="2023-04-24T00:00:00"/>
    <s v="São Paulo"/>
    <x v="0"/>
    <n v="10500"/>
    <x v="5313"/>
    <x v="0"/>
  </r>
  <r>
    <d v="2023-04-24T00:00:00"/>
    <s v="Niterói"/>
    <x v="1"/>
    <n v="1600"/>
    <x v="5314"/>
    <x v="0"/>
  </r>
  <r>
    <d v="2023-04-25T00:00:00"/>
    <s v="Recife"/>
    <x v="6"/>
    <n v="6300"/>
    <x v="5315"/>
    <x v="0"/>
  </r>
  <r>
    <d v="2023-04-26T00:00:00"/>
    <s v="Belo Horizonte"/>
    <x v="5"/>
    <n v="8000"/>
    <x v="5316"/>
    <x v="0"/>
  </r>
  <r>
    <d v="2023-04-26T00:00:00"/>
    <s v="Curitiba"/>
    <x v="3"/>
    <n v="2800"/>
    <x v="5317"/>
    <x v="0"/>
  </r>
  <r>
    <d v="2023-04-26T00:00:00"/>
    <s v="Guarulhos"/>
    <x v="0"/>
    <n v="4200"/>
    <x v="5318"/>
    <x v="1"/>
  </r>
  <r>
    <d v="2023-04-27T00:00:00"/>
    <s v="Guarulhos"/>
    <x v="0"/>
    <n v="10000"/>
    <x v="4344"/>
    <x v="0"/>
  </r>
  <r>
    <d v="2023-04-27T00:00:00"/>
    <s v="Goiânia"/>
    <x v="2"/>
    <n v="7000"/>
    <x v="5319"/>
    <x v="0"/>
  </r>
  <r>
    <d v="2023-04-27T00:00:00"/>
    <s v="Guarulhos"/>
    <x v="0"/>
    <n v="2800"/>
    <x v="5320"/>
    <x v="1"/>
  </r>
  <r>
    <d v="2023-04-27T00:00:00"/>
    <s v="Campinas"/>
    <x v="0"/>
    <n v="2100"/>
    <x v="5321"/>
    <x v="1"/>
  </r>
  <r>
    <d v="2023-04-27T00:00:00"/>
    <s v="Goiânia"/>
    <x v="2"/>
    <n v="26500"/>
    <x v="5322"/>
    <x v="1"/>
  </r>
  <r>
    <d v="2023-04-27T00:00:00"/>
    <s v="Guarulhos"/>
    <x v="0"/>
    <n v="14000"/>
    <x v="621"/>
    <x v="0"/>
  </r>
  <r>
    <d v="2023-04-27T00:00:00"/>
    <s v="Campinas"/>
    <x v="0"/>
    <n v="26500"/>
    <x v="5323"/>
    <x v="1"/>
  </r>
  <r>
    <d v="2023-04-27T00:00:00"/>
    <s v="Belo Horizonte"/>
    <x v="5"/>
    <n v="4200"/>
    <x v="5324"/>
    <x v="0"/>
  </r>
  <r>
    <d v="2023-04-27T00:00:00"/>
    <s v="Rio de Janeiro"/>
    <x v="1"/>
    <n v="10500"/>
    <x v="5325"/>
    <x v="0"/>
  </r>
  <r>
    <d v="2023-04-27T00:00:00"/>
    <s v="Belo Horizonte"/>
    <x v="5"/>
    <n v="5300"/>
    <x v="5326"/>
    <x v="0"/>
  </r>
  <r>
    <d v="2023-04-27T00:00:00"/>
    <s v="Belo Horizonte"/>
    <x v="5"/>
    <n v="15900"/>
    <x v="5327"/>
    <x v="0"/>
  </r>
  <r>
    <d v="2023-04-27T00:00:00"/>
    <s v="São Paulo"/>
    <x v="0"/>
    <n v="10000"/>
    <x v="5023"/>
    <x v="0"/>
  </r>
  <r>
    <d v="2023-04-27T00:00:00"/>
    <s v="Guarulhos"/>
    <x v="0"/>
    <n v="7500"/>
    <x v="4070"/>
    <x v="0"/>
  </r>
  <r>
    <d v="2023-04-27T00:00:00"/>
    <s v="Guarulhos"/>
    <x v="0"/>
    <n v="2500"/>
    <x v="5328"/>
    <x v="0"/>
  </r>
  <r>
    <d v="2023-04-27T00:00:00"/>
    <s v="Campinas"/>
    <x v="0"/>
    <n v="21200"/>
    <x v="2302"/>
    <x v="0"/>
  </r>
  <r>
    <d v="2023-04-27T00:00:00"/>
    <s v="Belo Horizonte"/>
    <x v="5"/>
    <n v="12500"/>
    <x v="5329"/>
    <x v="0"/>
  </r>
  <r>
    <d v="2023-04-28T00:00:00"/>
    <s v="Curitiba"/>
    <x v="3"/>
    <n v="26500"/>
    <x v="5330"/>
    <x v="1"/>
  </r>
  <r>
    <d v="2023-04-28T00:00:00"/>
    <s v="Niterói"/>
    <x v="1"/>
    <n v="5000"/>
    <x v="5331"/>
    <x v="0"/>
  </r>
  <r>
    <d v="2023-04-28T00:00:00"/>
    <s v="Guarulhos"/>
    <x v="0"/>
    <n v="1600"/>
    <x v="5332"/>
    <x v="1"/>
  </r>
  <r>
    <d v="2023-04-28T00:00:00"/>
    <s v="Goiânia"/>
    <x v="2"/>
    <n v="12500"/>
    <x v="5333"/>
    <x v="1"/>
  </r>
  <r>
    <d v="2023-04-28T00:00:00"/>
    <s v="Porto Alegre"/>
    <x v="4"/>
    <n v="10000"/>
    <x v="5334"/>
    <x v="0"/>
  </r>
  <r>
    <d v="2023-04-28T00:00:00"/>
    <s v="São Paulo"/>
    <x v="0"/>
    <n v="14000"/>
    <x v="5335"/>
    <x v="1"/>
  </r>
  <r>
    <d v="2023-04-29T00:00:00"/>
    <s v="Goiânia"/>
    <x v="2"/>
    <n v="1600"/>
    <x v="5336"/>
    <x v="1"/>
  </r>
  <r>
    <d v="2023-04-29T00:00:00"/>
    <s v="Rio de Janeiro"/>
    <x v="1"/>
    <n v="5300"/>
    <x v="5337"/>
    <x v="1"/>
  </r>
  <r>
    <d v="2023-04-29T00:00:00"/>
    <s v="São Paulo"/>
    <x v="0"/>
    <n v="2500"/>
    <x v="5338"/>
    <x v="1"/>
  </r>
  <r>
    <d v="2023-04-29T00:00:00"/>
    <s v="Guarulhos"/>
    <x v="0"/>
    <n v="21200"/>
    <x v="1969"/>
    <x v="1"/>
  </r>
  <r>
    <d v="2023-04-29T00:00:00"/>
    <s v="Guarulhos"/>
    <x v="0"/>
    <n v="2500"/>
    <x v="5339"/>
    <x v="1"/>
  </r>
  <r>
    <d v="2023-04-29T00:00:00"/>
    <s v="Porto Alegre"/>
    <x v="4"/>
    <n v="17500"/>
    <x v="375"/>
    <x v="0"/>
  </r>
  <r>
    <d v="2023-04-29T00:00:00"/>
    <s v="Belo Horizonte"/>
    <x v="5"/>
    <n v="6300"/>
    <x v="4539"/>
    <x v="1"/>
  </r>
  <r>
    <d v="2023-04-30T00:00:00"/>
    <s v="Belo Horizonte"/>
    <x v="5"/>
    <n v="4200"/>
    <x v="4347"/>
    <x v="0"/>
  </r>
  <r>
    <d v="2023-04-30T00:00:00"/>
    <s v="Belo Horizonte"/>
    <x v="5"/>
    <n v="21200"/>
    <x v="5340"/>
    <x v="0"/>
  </r>
  <r>
    <d v="2023-04-30T00:00:00"/>
    <s v="Belo Horizonte"/>
    <x v="5"/>
    <n v="5000"/>
    <x v="639"/>
    <x v="1"/>
  </r>
  <r>
    <d v="2023-04-30T00:00:00"/>
    <s v="Niterói"/>
    <x v="1"/>
    <n v="2500"/>
    <x v="5341"/>
    <x v="1"/>
  </r>
  <r>
    <d v="2023-04-30T00:00:00"/>
    <s v="Rio de Janeiro"/>
    <x v="1"/>
    <n v="2500"/>
    <x v="5342"/>
    <x v="1"/>
  </r>
  <r>
    <d v="2023-04-30T00:00:00"/>
    <s v="São Paulo"/>
    <x v="0"/>
    <n v="12500"/>
    <x v="5343"/>
    <x v="0"/>
  </r>
  <r>
    <d v="2023-05-01T00:00:00"/>
    <s v="Guarulhos"/>
    <x v="0"/>
    <n v="14000"/>
    <x v="5344"/>
    <x v="0"/>
  </r>
  <r>
    <d v="2023-05-01T00:00:00"/>
    <s v="Goiânia"/>
    <x v="2"/>
    <n v="7000"/>
    <x v="195"/>
    <x v="0"/>
  </r>
  <r>
    <d v="2023-05-01T00:00:00"/>
    <s v="Niterói"/>
    <x v="1"/>
    <n v="10600"/>
    <x v="5345"/>
    <x v="0"/>
  </r>
  <r>
    <d v="2023-05-01T00:00:00"/>
    <s v="Belo Horizonte"/>
    <x v="5"/>
    <n v="10600"/>
    <x v="5346"/>
    <x v="0"/>
  </r>
  <r>
    <d v="2023-05-01T00:00:00"/>
    <s v="Porto Alegre"/>
    <x v="4"/>
    <n v="26500"/>
    <x v="5347"/>
    <x v="1"/>
  </r>
  <r>
    <d v="2023-05-01T00:00:00"/>
    <s v="São Paulo"/>
    <x v="0"/>
    <n v="21200"/>
    <x v="4809"/>
    <x v="0"/>
  </r>
  <r>
    <d v="2023-05-01T00:00:00"/>
    <s v="São Paulo"/>
    <x v="0"/>
    <n v="8400"/>
    <x v="595"/>
    <x v="0"/>
  </r>
  <r>
    <d v="2023-05-01T00:00:00"/>
    <s v="Goiânia"/>
    <x v="2"/>
    <n v="21200"/>
    <x v="2137"/>
    <x v="0"/>
  </r>
  <r>
    <d v="2023-05-02T00:00:00"/>
    <s v="Belo Horizonte"/>
    <x v="5"/>
    <n v="5000"/>
    <x v="5043"/>
    <x v="1"/>
  </r>
  <r>
    <d v="2023-05-02T00:00:00"/>
    <s v="Campinas"/>
    <x v="0"/>
    <n v="10200"/>
    <x v="5348"/>
    <x v="0"/>
  </r>
  <r>
    <d v="2023-05-03T00:00:00"/>
    <s v="São Paulo"/>
    <x v="0"/>
    <n v="10500"/>
    <x v="5349"/>
    <x v="1"/>
  </r>
  <r>
    <d v="2023-05-03T00:00:00"/>
    <s v="Recife"/>
    <x v="6"/>
    <n v="4800"/>
    <x v="5350"/>
    <x v="1"/>
  </r>
  <r>
    <d v="2023-05-03T00:00:00"/>
    <s v="Belo Horizonte"/>
    <x v="5"/>
    <n v="6400"/>
    <x v="5351"/>
    <x v="0"/>
  </r>
  <r>
    <d v="2023-05-03T00:00:00"/>
    <s v="São Paulo"/>
    <x v="0"/>
    <n v="10000"/>
    <x v="5352"/>
    <x v="0"/>
  </r>
  <r>
    <d v="2023-05-03T00:00:00"/>
    <s v="Goiânia"/>
    <x v="2"/>
    <n v="21200"/>
    <x v="2742"/>
    <x v="0"/>
  </r>
  <r>
    <d v="2023-05-03T00:00:00"/>
    <s v="Niterói"/>
    <x v="1"/>
    <n v="5000"/>
    <x v="5353"/>
    <x v="0"/>
  </r>
  <r>
    <d v="2023-05-03T00:00:00"/>
    <s v="Recife"/>
    <x v="6"/>
    <n v="6300"/>
    <x v="5354"/>
    <x v="1"/>
  </r>
  <r>
    <d v="2023-05-03T00:00:00"/>
    <s v="Campinas"/>
    <x v="0"/>
    <n v="15900"/>
    <x v="2200"/>
    <x v="0"/>
  </r>
  <r>
    <d v="2023-05-03T00:00:00"/>
    <s v="Belo Horizonte"/>
    <x v="5"/>
    <n v="6400"/>
    <x v="5355"/>
    <x v="0"/>
  </r>
  <r>
    <d v="2023-05-03T00:00:00"/>
    <s v="Porto Alegre"/>
    <x v="4"/>
    <n v="10500"/>
    <x v="5356"/>
    <x v="0"/>
  </r>
  <r>
    <d v="2023-05-03T00:00:00"/>
    <s v="Belo Horizonte"/>
    <x v="5"/>
    <n v="15900"/>
    <x v="5357"/>
    <x v="0"/>
  </r>
  <r>
    <d v="2023-05-03T00:00:00"/>
    <s v="Rio de Janeiro"/>
    <x v="1"/>
    <n v="3500"/>
    <x v="5358"/>
    <x v="0"/>
  </r>
  <r>
    <d v="2023-05-03T00:00:00"/>
    <s v="Niterói"/>
    <x v="1"/>
    <n v="5300"/>
    <x v="5359"/>
    <x v="0"/>
  </r>
  <r>
    <d v="2023-05-04T00:00:00"/>
    <s v="São Paulo"/>
    <x v="0"/>
    <n v="5300"/>
    <x v="5360"/>
    <x v="1"/>
  </r>
  <r>
    <d v="2023-05-04T00:00:00"/>
    <s v="Campinas"/>
    <x v="0"/>
    <n v="3200"/>
    <x v="5361"/>
    <x v="0"/>
  </r>
  <r>
    <d v="2023-05-05T00:00:00"/>
    <s v="Niterói"/>
    <x v="1"/>
    <n v="5600"/>
    <x v="4699"/>
    <x v="0"/>
  </r>
  <r>
    <d v="2023-05-06T00:00:00"/>
    <s v="Niterói"/>
    <x v="1"/>
    <n v="4800"/>
    <x v="5362"/>
    <x v="1"/>
  </r>
  <r>
    <d v="2023-05-07T00:00:00"/>
    <s v="Guarulhos"/>
    <x v="0"/>
    <n v="15900"/>
    <x v="5363"/>
    <x v="0"/>
  </r>
  <r>
    <d v="2023-05-07T00:00:00"/>
    <s v="Goiânia"/>
    <x v="2"/>
    <n v="7500"/>
    <x v="5364"/>
    <x v="1"/>
  </r>
  <r>
    <d v="2023-05-07T00:00:00"/>
    <s v="Belo Horizonte"/>
    <x v="5"/>
    <n v="26500"/>
    <x v="5365"/>
    <x v="0"/>
  </r>
  <r>
    <d v="2023-05-07T00:00:00"/>
    <s v="São Paulo"/>
    <x v="0"/>
    <n v="21200"/>
    <x v="164"/>
    <x v="0"/>
  </r>
  <r>
    <d v="2023-05-07T00:00:00"/>
    <s v="São Paulo"/>
    <x v="0"/>
    <n v="12500"/>
    <x v="5366"/>
    <x v="0"/>
  </r>
  <r>
    <d v="2023-05-07T00:00:00"/>
    <s v="Guarulhos"/>
    <x v="0"/>
    <n v="2800"/>
    <x v="1567"/>
    <x v="1"/>
  </r>
  <r>
    <d v="2023-05-07T00:00:00"/>
    <s v="Goiânia"/>
    <x v="2"/>
    <n v="3200"/>
    <x v="5367"/>
    <x v="0"/>
  </r>
  <r>
    <d v="2023-05-07T00:00:00"/>
    <s v="São Paulo"/>
    <x v="0"/>
    <n v="21200"/>
    <x v="1159"/>
    <x v="1"/>
  </r>
  <r>
    <d v="2023-05-07T00:00:00"/>
    <s v="São Paulo"/>
    <x v="0"/>
    <n v="7000"/>
    <x v="4620"/>
    <x v="0"/>
  </r>
  <r>
    <d v="2023-05-07T00:00:00"/>
    <s v="Niterói"/>
    <x v="1"/>
    <n v="12500"/>
    <x v="5368"/>
    <x v="0"/>
  </r>
  <r>
    <d v="2023-05-07T00:00:00"/>
    <s v="Goiânia"/>
    <x v="2"/>
    <n v="7000"/>
    <x v="5369"/>
    <x v="1"/>
  </r>
  <r>
    <d v="2023-05-07T00:00:00"/>
    <s v="Goiânia"/>
    <x v="2"/>
    <n v="6800"/>
    <x v="2252"/>
    <x v="0"/>
  </r>
  <r>
    <d v="2023-05-07T00:00:00"/>
    <s v="Belo Horizonte"/>
    <x v="5"/>
    <n v="1600"/>
    <x v="5370"/>
    <x v="0"/>
  </r>
  <r>
    <d v="2023-05-07T00:00:00"/>
    <s v="Goiânia"/>
    <x v="2"/>
    <n v="26500"/>
    <x v="5371"/>
    <x v="1"/>
  </r>
  <r>
    <d v="2023-05-07T00:00:00"/>
    <s v="Belo Horizonte"/>
    <x v="5"/>
    <n v="8000"/>
    <x v="5372"/>
    <x v="0"/>
  </r>
  <r>
    <d v="2023-05-07T00:00:00"/>
    <s v="Belo Horizonte"/>
    <x v="5"/>
    <n v="3500"/>
    <x v="5373"/>
    <x v="0"/>
  </r>
  <r>
    <d v="2023-05-07T00:00:00"/>
    <s v="Campinas"/>
    <x v="0"/>
    <n v="15900"/>
    <x v="5374"/>
    <x v="0"/>
  </r>
  <r>
    <d v="2023-05-07T00:00:00"/>
    <s v="Campinas"/>
    <x v="0"/>
    <n v="10600"/>
    <x v="5375"/>
    <x v="0"/>
  </r>
  <r>
    <d v="2023-05-07T00:00:00"/>
    <s v="Guarulhos"/>
    <x v="0"/>
    <n v="1600"/>
    <x v="5376"/>
    <x v="0"/>
  </r>
  <r>
    <d v="2023-05-07T00:00:00"/>
    <s v="Rio de Janeiro"/>
    <x v="1"/>
    <n v="2100"/>
    <x v="5377"/>
    <x v="0"/>
  </r>
  <r>
    <d v="2023-05-07T00:00:00"/>
    <s v="Curitiba"/>
    <x v="3"/>
    <n v="6300"/>
    <x v="5378"/>
    <x v="1"/>
  </r>
  <r>
    <d v="2023-05-07T00:00:00"/>
    <s v="Goiânia"/>
    <x v="2"/>
    <n v="10600"/>
    <x v="5379"/>
    <x v="1"/>
  </r>
  <r>
    <d v="2023-05-07T00:00:00"/>
    <s v="São Paulo"/>
    <x v="0"/>
    <n v="2800"/>
    <x v="317"/>
    <x v="1"/>
  </r>
  <r>
    <d v="2023-05-08T00:00:00"/>
    <s v="Belo Horizonte"/>
    <x v="5"/>
    <n v="7500"/>
    <x v="5380"/>
    <x v="0"/>
  </r>
  <r>
    <d v="2023-05-08T00:00:00"/>
    <s v="São Paulo"/>
    <x v="0"/>
    <n v="10200"/>
    <x v="5381"/>
    <x v="0"/>
  </r>
  <r>
    <d v="2023-05-08T00:00:00"/>
    <s v="São Paulo"/>
    <x v="0"/>
    <n v="2100"/>
    <x v="5382"/>
    <x v="0"/>
  </r>
  <r>
    <d v="2023-05-08T00:00:00"/>
    <s v="Curitiba"/>
    <x v="3"/>
    <n v="2800"/>
    <x v="5383"/>
    <x v="0"/>
  </r>
  <r>
    <d v="2023-05-08T00:00:00"/>
    <s v="São Paulo"/>
    <x v="0"/>
    <n v="1600"/>
    <x v="5384"/>
    <x v="1"/>
  </r>
  <r>
    <d v="2023-05-08T00:00:00"/>
    <s v="São Paulo"/>
    <x v="0"/>
    <n v="4200"/>
    <x v="5385"/>
    <x v="0"/>
  </r>
  <r>
    <d v="2023-05-08T00:00:00"/>
    <s v="São Paulo"/>
    <x v="0"/>
    <n v="7000"/>
    <x v="5386"/>
    <x v="1"/>
  </r>
  <r>
    <d v="2023-05-08T00:00:00"/>
    <s v="Rio de Janeiro"/>
    <x v="1"/>
    <n v="8400"/>
    <x v="5387"/>
    <x v="0"/>
  </r>
  <r>
    <d v="2023-05-08T00:00:00"/>
    <s v="Porto Alegre"/>
    <x v="4"/>
    <n v="4200"/>
    <x v="5388"/>
    <x v="0"/>
  </r>
  <r>
    <d v="2023-05-08T00:00:00"/>
    <s v="Campinas"/>
    <x v="0"/>
    <n v="10600"/>
    <x v="5389"/>
    <x v="0"/>
  </r>
  <r>
    <d v="2023-05-08T00:00:00"/>
    <s v="Guarulhos"/>
    <x v="0"/>
    <n v="21200"/>
    <x v="4057"/>
    <x v="0"/>
  </r>
  <r>
    <d v="2023-05-08T00:00:00"/>
    <s v="São Paulo"/>
    <x v="0"/>
    <n v="14000"/>
    <x v="5390"/>
    <x v="0"/>
  </r>
  <r>
    <d v="2023-05-08T00:00:00"/>
    <s v="Belo Horizonte"/>
    <x v="5"/>
    <n v="12500"/>
    <x v="2449"/>
    <x v="0"/>
  </r>
  <r>
    <d v="2023-05-08T00:00:00"/>
    <s v="São Paulo"/>
    <x v="0"/>
    <n v="10500"/>
    <x v="528"/>
    <x v="1"/>
  </r>
  <r>
    <d v="2023-05-08T00:00:00"/>
    <s v="Goiânia"/>
    <x v="2"/>
    <n v="10600"/>
    <x v="160"/>
    <x v="0"/>
  </r>
  <r>
    <d v="2023-05-08T00:00:00"/>
    <s v="Belo Horizonte"/>
    <x v="5"/>
    <n v="2800"/>
    <x v="5391"/>
    <x v="0"/>
  </r>
  <r>
    <d v="2023-05-08T00:00:00"/>
    <s v="Curitiba"/>
    <x v="3"/>
    <n v="10500"/>
    <x v="2603"/>
    <x v="0"/>
  </r>
  <r>
    <d v="2023-05-08T00:00:00"/>
    <s v="Recife"/>
    <x v="6"/>
    <n v="12500"/>
    <x v="5392"/>
    <x v="0"/>
  </r>
  <r>
    <d v="2023-05-08T00:00:00"/>
    <s v="São Paulo"/>
    <x v="0"/>
    <n v="14000"/>
    <x v="5393"/>
    <x v="1"/>
  </r>
  <r>
    <d v="2023-05-08T00:00:00"/>
    <s v="Goiânia"/>
    <x v="2"/>
    <n v="5600"/>
    <x v="5394"/>
    <x v="0"/>
  </r>
  <r>
    <d v="2023-05-09T00:00:00"/>
    <s v="Porto Alegre"/>
    <x v="4"/>
    <n v="3200"/>
    <x v="5395"/>
    <x v="1"/>
  </r>
  <r>
    <d v="2023-05-10T00:00:00"/>
    <s v="Rio de Janeiro"/>
    <x v="1"/>
    <n v="8400"/>
    <x v="5396"/>
    <x v="1"/>
  </r>
  <r>
    <d v="2023-05-10T00:00:00"/>
    <s v="São Paulo"/>
    <x v="0"/>
    <n v="7000"/>
    <x v="5397"/>
    <x v="0"/>
  </r>
  <r>
    <d v="2023-05-10T00:00:00"/>
    <s v="São Paulo"/>
    <x v="0"/>
    <n v="26500"/>
    <x v="1647"/>
    <x v="0"/>
  </r>
  <r>
    <d v="2023-05-10T00:00:00"/>
    <s v="Campinas"/>
    <x v="0"/>
    <n v="10600"/>
    <x v="5398"/>
    <x v="1"/>
  </r>
  <r>
    <d v="2023-05-10T00:00:00"/>
    <s v="Belo Horizonte"/>
    <x v="5"/>
    <n v="10600"/>
    <x v="5399"/>
    <x v="1"/>
  </r>
  <r>
    <d v="2023-05-10T00:00:00"/>
    <s v="Porto Alegre"/>
    <x v="4"/>
    <n v="8400"/>
    <x v="5400"/>
    <x v="1"/>
  </r>
  <r>
    <d v="2023-05-10T00:00:00"/>
    <s v="Belo Horizonte"/>
    <x v="5"/>
    <n v="10500"/>
    <x v="5401"/>
    <x v="0"/>
  </r>
  <r>
    <d v="2023-05-11T00:00:00"/>
    <s v="Curitiba"/>
    <x v="3"/>
    <n v="26500"/>
    <x v="5402"/>
    <x v="0"/>
  </r>
  <r>
    <d v="2023-05-11T00:00:00"/>
    <s v="São Paulo"/>
    <x v="0"/>
    <n v="2500"/>
    <x v="4654"/>
    <x v="1"/>
  </r>
  <r>
    <d v="2023-05-11T00:00:00"/>
    <s v="Porto Alegre"/>
    <x v="4"/>
    <n v="3400"/>
    <x v="5403"/>
    <x v="1"/>
  </r>
  <r>
    <d v="2023-05-11T00:00:00"/>
    <s v="São Paulo"/>
    <x v="0"/>
    <n v="21200"/>
    <x v="5404"/>
    <x v="1"/>
  </r>
  <r>
    <d v="2023-05-11T00:00:00"/>
    <s v="São Paulo"/>
    <x v="0"/>
    <n v="3200"/>
    <x v="5405"/>
    <x v="1"/>
  </r>
  <r>
    <d v="2023-05-11T00:00:00"/>
    <s v="Campinas"/>
    <x v="0"/>
    <n v="7000"/>
    <x v="5406"/>
    <x v="1"/>
  </r>
  <r>
    <d v="2023-05-12T00:00:00"/>
    <s v="Niterói"/>
    <x v="1"/>
    <n v="5000"/>
    <x v="5407"/>
    <x v="0"/>
  </r>
  <r>
    <d v="2023-05-13T00:00:00"/>
    <s v="Porto Alegre"/>
    <x v="4"/>
    <n v="6300"/>
    <x v="5408"/>
    <x v="1"/>
  </r>
  <r>
    <d v="2023-05-13T00:00:00"/>
    <s v="Belo Horizonte"/>
    <x v="5"/>
    <n v="7500"/>
    <x v="5409"/>
    <x v="0"/>
  </r>
  <r>
    <d v="2023-05-13T00:00:00"/>
    <s v="São Paulo"/>
    <x v="0"/>
    <n v="4200"/>
    <x v="5410"/>
    <x v="0"/>
  </r>
  <r>
    <d v="2023-05-13T00:00:00"/>
    <s v="Belo Horizonte"/>
    <x v="5"/>
    <n v="3200"/>
    <x v="5411"/>
    <x v="1"/>
  </r>
  <r>
    <d v="2023-05-13T00:00:00"/>
    <s v="Campinas"/>
    <x v="0"/>
    <n v="5000"/>
    <x v="5412"/>
    <x v="1"/>
  </r>
  <r>
    <d v="2023-05-13T00:00:00"/>
    <s v="Campinas"/>
    <x v="0"/>
    <n v="6300"/>
    <x v="2035"/>
    <x v="0"/>
  </r>
  <r>
    <d v="2023-05-13T00:00:00"/>
    <s v="Campinas"/>
    <x v="0"/>
    <n v="2500"/>
    <x v="5413"/>
    <x v="1"/>
  </r>
  <r>
    <d v="2023-05-13T00:00:00"/>
    <s v="Guarulhos"/>
    <x v="0"/>
    <n v="6300"/>
    <x v="5414"/>
    <x v="0"/>
  </r>
  <r>
    <d v="2023-05-13T00:00:00"/>
    <s v="Recife"/>
    <x v="6"/>
    <n v="10600"/>
    <x v="5415"/>
    <x v="0"/>
  </r>
  <r>
    <d v="2023-05-13T00:00:00"/>
    <s v="Goiânia"/>
    <x v="2"/>
    <n v="5300"/>
    <x v="5203"/>
    <x v="0"/>
  </r>
  <r>
    <d v="2023-05-13T00:00:00"/>
    <s v="Goiânia"/>
    <x v="2"/>
    <n v="6300"/>
    <x v="5416"/>
    <x v="0"/>
  </r>
  <r>
    <d v="2023-05-13T00:00:00"/>
    <s v="São Paulo"/>
    <x v="0"/>
    <n v="10000"/>
    <x v="5417"/>
    <x v="0"/>
  </r>
  <r>
    <d v="2023-05-13T00:00:00"/>
    <s v="Rio de Janeiro"/>
    <x v="1"/>
    <n v="26500"/>
    <x v="576"/>
    <x v="0"/>
  </r>
  <r>
    <d v="2023-05-13T00:00:00"/>
    <s v="São Paulo"/>
    <x v="0"/>
    <n v="10600"/>
    <x v="5418"/>
    <x v="0"/>
  </r>
  <r>
    <d v="2023-05-13T00:00:00"/>
    <s v="Campinas"/>
    <x v="0"/>
    <n v="10600"/>
    <x v="5419"/>
    <x v="1"/>
  </r>
  <r>
    <d v="2023-05-13T00:00:00"/>
    <s v="Porto Alegre"/>
    <x v="4"/>
    <n v="10600"/>
    <x v="5420"/>
    <x v="1"/>
  </r>
  <r>
    <d v="2023-05-13T00:00:00"/>
    <s v="Goiânia"/>
    <x v="2"/>
    <n v="2100"/>
    <x v="2532"/>
    <x v="1"/>
  </r>
  <r>
    <d v="2023-05-14T00:00:00"/>
    <s v="São Paulo"/>
    <x v="0"/>
    <n v="7500"/>
    <x v="5421"/>
    <x v="1"/>
  </r>
  <r>
    <d v="2023-05-14T00:00:00"/>
    <s v="Rio de Janeiro"/>
    <x v="1"/>
    <n v="13600"/>
    <x v="5422"/>
    <x v="1"/>
  </r>
  <r>
    <d v="2023-05-14T00:00:00"/>
    <s v="Rio de Janeiro"/>
    <x v="1"/>
    <n v="10600"/>
    <x v="5423"/>
    <x v="1"/>
  </r>
  <r>
    <d v="2023-05-14T00:00:00"/>
    <s v="São Paulo"/>
    <x v="0"/>
    <n v="8000"/>
    <x v="5424"/>
    <x v="0"/>
  </r>
  <r>
    <d v="2023-05-14T00:00:00"/>
    <s v="Belo Horizonte"/>
    <x v="5"/>
    <n v="3400"/>
    <x v="5425"/>
    <x v="1"/>
  </r>
  <r>
    <d v="2023-05-14T00:00:00"/>
    <s v="Guarulhos"/>
    <x v="0"/>
    <n v="5300"/>
    <x v="3667"/>
    <x v="1"/>
  </r>
  <r>
    <d v="2023-05-14T00:00:00"/>
    <s v="Niterói"/>
    <x v="1"/>
    <n v="21200"/>
    <x v="156"/>
    <x v="0"/>
  </r>
  <r>
    <d v="2023-05-14T00:00:00"/>
    <s v="Rio de Janeiro"/>
    <x v="1"/>
    <n v="10600"/>
    <x v="5426"/>
    <x v="0"/>
  </r>
  <r>
    <d v="2023-05-14T00:00:00"/>
    <s v="Belo Horizonte"/>
    <x v="5"/>
    <n v="26500"/>
    <x v="5427"/>
    <x v="0"/>
  </r>
  <r>
    <d v="2023-05-15T00:00:00"/>
    <s v="Campinas"/>
    <x v="0"/>
    <n v="5300"/>
    <x v="5428"/>
    <x v="1"/>
  </r>
  <r>
    <d v="2023-05-15T00:00:00"/>
    <s v="Goiânia"/>
    <x v="2"/>
    <n v="14000"/>
    <x v="5429"/>
    <x v="0"/>
  </r>
  <r>
    <d v="2023-05-15T00:00:00"/>
    <s v="Rio de Janeiro"/>
    <x v="1"/>
    <n v="2800"/>
    <x v="5430"/>
    <x v="0"/>
  </r>
  <r>
    <d v="2023-05-15T00:00:00"/>
    <s v="Niterói"/>
    <x v="1"/>
    <n v="26500"/>
    <x v="5431"/>
    <x v="0"/>
  </r>
  <r>
    <d v="2023-05-15T00:00:00"/>
    <s v="Belo Horizonte"/>
    <x v="5"/>
    <n v="10200"/>
    <x v="5432"/>
    <x v="0"/>
  </r>
  <r>
    <d v="2023-05-15T00:00:00"/>
    <s v="Rio de Janeiro"/>
    <x v="1"/>
    <n v="5600"/>
    <x v="5433"/>
    <x v="0"/>
  </r>
  <r>
    <d v="2023-05-15T00:00:00"/>
    <s v="Niterói"/>
    <x v="1"/>
    <n v="6300"/>
    <x v="5434"/>
    <x v="1"/>
  </r>
  <r>
    <d v="2023-05-15T00:00:00"/>
    <s v="Porto Alegre"/>
    <x v="4"/>
    <n v="5000"/>
    <x v="4701"/>
    <x v="0"/>
  </r>
  <r>
    <d v="2023-05-15T00:00:00"/>
    <s v="São Paulo"/>
    <x v="0"/>
    <n v="7500"/>
    <x v="5435"/>
    <x v="0"/>
  </r>
  <r>
    <d v="2023-05-15T00:00:00"/>
    <s v="Campinas"/>
    <x v="0"/>
    <n v="5300"/>
    <x v="5436"/>
    <x v="1"/>
  </r>
  <r>
    <d v="2023-05-15T00:00:00"/>
    <s v="Porto Alegre"/>
    <x v="4"/>
    <n v="4200"/>
    <x v="5437"/>
    <x v="1"/>
  </r>
  <r>
    <d v="2023-05-15T00:00:00"/>
    <s v="Campinas"/>
    <x v="0"/>
    <n v="10600"/>
    <x v="5438"/>
    <x v="0"/>
  </r>
  <r>
    <d v="2023-05-15T00:00:00"/>
    <s v="Curitiba"/>
    <x v="3"/>
    <n v="8400"/>
    <x v="5439"/>
    <x v="0"/>
  </r>
  <r>
    <d v="2023-05-15T00:00:00"/>
    <s v="Goiânia"/>
    <x v="2"/>
    <n v="10500"/>
    <x v="5440"/>
    <x v="0"/>
  </r>
  <r>
    <d v="2023-05-15T00:00:00"/>
    <s v="Belo Horizonte"/>
    <x v="5"/>
    <n v="12500"/>
    <x v="5441"/>
    <x v="1"/>
  </r>
  <r>
    <d v="2023-05-15T00:00:00"/>
    <s v="Recife"/>
    <x v="6"/>
    <n v="17000"/>
    <x v="5442"/>
    <x v="1"/>
  </r>
  <r>
    <d v="2023-05-15T00:00:00"/>
    <s v="Belo Horizonte"/>
    <x v="5"/>
    <n v="8000"/>
    <x v="5443"/>
    <x v="0"/>
  </r>
  <r>
    <d v="2023-05-15T00:00:00"/>
    <s v="São Paulo"/>
    <x v="0"/>
    <n v="7000"/>
    <x v="2068"/>
    <x v="0"/>
  </r>
  <r>
    <d v="2023-05-15T00:00:00"/>
    <s v="Niterói"/>
    <x v="1"/>
    <n v="26500"/>
    <x v="5444"/>
    <x v="0"/>
  </r>
  <r>
    <d v="2023-05-15T00:00:00"/>
    <s v="Guarulhos"/>
    <x v="0"/>
    <n v="10600"/>
    <x v="5445"/>
    <x v="0"/>
  </r>
  <r>
    <d v="2023-05-15T00:00:00"/>
    <s v="Campinas"/>
    <x v="0"/>
    <n v="1600"/>
    <x v="5446"/>
    <x v="1"/>
  </r>
  <r>
    <d v="2023-05-16T00:00:00"/>
    <s v="Porto Alegre"/>
    <x v="4"/>
    <n v="1400"/>
    <x v="5447"/>
    <x v="1"/>
  </r>
  <r>
    <d v="2023-05-16T00:00:00"/>
    <s v="Porto Alegre"/>
    <x v="4"/>
    <n v="12500"/>
    <x v="5448"/>
    <x v="1"/>
  </r>
  <r>
    <d v="2023-05-16T00:00:00"/>
    <s v="São Paulo"/>
    <x v="0"/>
    <n v="3200"/>
    <x v="4841"/>
    <x v="1"/>
  </r>
  <r>
    <d v="2023-05-16T00:00:00"/>
    <s v="Guarulhos"/>
    <x v="0"/>
    <n v="3200"/>
    <x v="5449"/>
    <x v="1"/>
  </r>
  <r>
    <d v="2023-05-17T00:00:00"/>
    <s v="Goiânia"/>
    <x v="2"/>
    <n v="10200"/>
    <x v="5450"/>
    <x v="1"/>
  </r>
  <r>
    <d v="2023-05-17T00:00:00"/>
    <s v="Goiânia"/>
    <x v="2"/>
    <n v="10500"/>
    <x v="3223"/>
    <x v="0"/>
  </r>
  <r>
    <d v="2023-05-17T00:00:00"/>
    <s v="São Paulo"/>
    <x v="0"/>
    <n v="6300"/>
    <x v="377"/>
    <x v="0"/>
  </r>
  <r>
    <d v="2023-05-17T00:00:00"/>
    <s v="Belo Horizonte"/>
    <x v="5"/>
    <n v="5300"/>
    <x v="5451"/>
    <x v="1"/>
  </r>
  <r>
    <d v="2023-05-17T00:00:00"/>
    <s v="Belo Horizonte"/>
    <x v="5"/>
    <n v="10600"/>
    <x v="5452"/>
    <x v="1"/>
  </r>
  <r>
    <d v="2023-05-18T00:00:00"/>
    <s v="Porto Alegre"/>
    <x v="4"/>
    <n v="5300"/>
    <x v="5453"/>
    <x v="0"/>
  </r>
  <r>
    <d v="2023-05-18T00:00:00"/>
    <s v="Campinas"/>
    <x v="0"/>
    <n v="12500"/>
    <x v="5454"/>
    <x v="1"/>
  </r>
  <r>
    <d v="2023-05-18T00:00:00"/>
    <s v="Belo Horizonte"/>
    <x v="5"/>
    <n v="26500"/>
    <x v="2823"/>
    <x v="0"/>
  </r>
  <r>
    <d v="2023-05-18T00:00:00"/>
    <s v="Niterói"/>
    <x v="1"/>
    <n v="10000"/>
    <x v="5455"/>
    <x v="1"/>
  </r>
  <r>
    <d v="2023-05-18T00:00:00"/>
    <s v="Curitiba"/>
    <x v="3"/>
    <n v="10000"/>
    <x v="5456"/>
    <x v="0"/>
  </r>
  <r>
    <d v="2023-05-18T00:00:00"/>
    <s v="São Paulo"/>
    <x v="0"/>
    <n v="6400"/>
    <x v="5457"/>
    <x v="0"/>
  </r>
  <r>
    <d v="2023-05-18T00:00:00"/>
    <s v="Niterói"/>
    <x v="1"/>
    <n v="21200"/>
    <x v="5458"/>
    <x v="0"/>
  </r>
  <r>
    <d v="2023-05-19T00:00:00"/>
    <s v="Belo Horizonte"/>
    <x v="5"/>
    <n v="7500"/>
    <x v="5459"/>
    <x v="0"/>
  </r>
  <r>
    <d v="2023-05-19T00:00:00"/>
    <s v="Belo Horizonte"/>
    <x v="5"/>
    <n v="6800"/>
    <x v="5460"/>
    <x v="0"/>
  </r>
  <r>
    <d v="2023-05-19T00:00:00"/>
    <s v="São Paulo"/>
    <x v="0"/>
    <n v="3500"/>
    <x v="5435"/>
    <x v="0"/>
  </r>
  <r>
    <d v="2023-05-19T00:00:00"/>
    <s v="Guarulhos"/>
    <x v="0"/>
    <n v="4200"/>
    <x v="56"/>
    <x v="1"/>
  </r>
  <r>
    <d v="2023-05-19T00:00:00"/>
    <s v="São Paulo"/>
    <x v="0"/>
    <n v="5000"/>
    <x v="5461"/>
    <x v="0"/>
  </r>
  <r>
    <d v="2023-05-19T00:00:00"/>
    <s v="Goiânia"/>
    <x v="2"/>
    <n v="4800"/>
    <x v="5462"/>
    <x v="1"/>
  </r>
  <r>
    <d v="2023-05-20T00:00:00"/>
    <s v="Niterói"/>
    <x v="1"/>
    <n v="2100"/>
    <x v="5463"/>
    <x v="0"/>
  </r>
  <r>
    <d v="2023-05-20T00:00:00"/>
    <s v="Belo Horizonte"/>
    <x v="5"/>
    <n v="8000"/>
    <x v="5464"/>
    <x v="1"/>
  </r>
  <r>
    <d v="2023-05-20T00:00:00"/>
    <s v="Niterói"/>
    <x v="1"/>
    <n v="8400"/>
    <x v="5465"/>
    <x v="1"/>
  </r>
  <r>
    <d v="2023-05-20T00:00:00"/>
    <s v="Belo Horizonte"/>
    <x v="5"/>
    <n v="5600"/>
    <x v="577"/>
    <x v="0"/>
  </r>
  <r>
    <d v="2023-05-20T00:00:00"/>
    <s v="Belo Horizonte"/>
    <x v="5"/>
    <n v="21200"/>
    <x v="4522"/>
    <x v="0"/>
  </r>
  <r>
    <d v="2023-05-20T00:00:00"/>
    <s v="São Paulo"/>
    <x v="0"/>
    <n v="2500"/>
    <x v="5466"/>
    <x v="0"/>
  </r>
  <r>
    <d v="2023-05-20T00:00:00"/>
    <s v="Porto Alegre"/>
    <x v="4"/>
    <n v="7000"/>
    <x v="5467"/>
    <x v="0"/>
  </r>
  <r>
    <d v="2023-05-20T00:00:00"/>
    <s v="Belo Horizonte"/>
    <x v="5"/>
    <n v="2100"/>
    <x v="5468"/>
    <x v="0"/>
  </r>
  <r>
    <d v="2023-05-20T00:00:00"/>
    <s v="Guarulhos"/>
    <x v="0"/>
    <n v="12500"/>
    <x v="738"/>
    <x v="1"/>
  </r>
  <r>
    <d v="2023-05-20T00:00:00"/>
    <s v="Belo Horizonte"/>
    <x v="5"/>
    <n v="12500"/>
    <x v="5469"/>
    <x v="0"/>
  </r>
  <r>
    <d v="2023-05-21T00:00:00"/>
    <s v="Porto Alegre"/>
    <x v="4"/>
    <n v="6300"/>
    <x v="5470"/>
    <x v="0"/>
  </r>
  <r>
    <d v="2023-05-22T00:00:00"/>
    <s v="Niterói"/>
    <x v="1"/>
    <n v="4800"/>
    <x v="5471"/>
    <x v="1"/>
  </r>
  <r>
    <d v="2023-05-22T00:00:00"/>
    <s v="Curitiba"/>
    <x v="3"/>
    <n v="15900"/>
    <x v="1009"/>
    <x v="0"/>
  </r>
  <r>
    <d v="2023-05-22T00:00:00"/>
    <s v="Goiânia"/>
    <x v="2"/>
    <n v="15900"/>
    <x v="5472"/>
    <x v="0"/>
  </r>
  <r>
    <d v="2023-05-22T00:00:00"/>
    <s v="Guarulhos"/>
    <x v="0"/>
    <n v="4200"/>
    <x v="5473"/>
    <x v="0"/>
  </r>
  <r>
    <d v="2023-05-23T00:00:00"/>
    <s v="Niterói"/>
    <x v="1"/>
    <n v="5600"/>
    <x v="5474"/>
    <x v="1"/>
  </r>
  <r>
    <d v="2023-05-23T00:00:00"/>
    <s v="São Paulo"/>
    <x v="0"/>
    <n v="10600"/>
    <x v="5475"/>
    <x v="0"/>
  </r>
  <r>
    <d v="2023-05-24T00:00:00"/>
    <s v="São Paulo"/>
    <x v="0"/>
    <n v="14000"/>
    <x v="5476"/>
    <x v="0"/>
  </r>
  <r>
    <d v="2023-05-24T00:00:00"/>
    <s v="Porto Alegre"/>
    <x v="4"/>
    <n v="10000"/>
    <x v="5477"/>
    <x v="0"/>
  </r>
  <r>
    <d v="2023-05-24T00:00:00"/>
    <s v="Niterói"/>
    <x v="1"/>
    <n v="8000"/>
    <x v="5478"/>
    <x v="1"/>
  </r>
  <r>
    <d v="2023-05-25T00:00:00"/>
    <s v="São Paulo"/>
    <x v="0"/>
    <n v="5300"/>
    <x v="5479"/>
    <x v="0"/>
  </r>
  <r>
    <d v="2023-05-25T00:00:00"/>
    <s v="Porto Alegre"/>
    <x v="4"/>
    <n v="21200"/>
    <x v="5480"/>
    <x v="1"/>
  </r>
  <r>
    <d v="2023-05-26T00:00:00"/>
    <s v="Rio de Janeiro"/>
    <x v="1"/>
    <n v="21200"/>
    <x v="4136"/>
    <x v="0"/>
  </r>
  <r>
    <d v="2023-05-26T00:00:00"/>
    <s v="Guarulhos"/>
    <x v="0"/>
    <n v="17000"/>
    <x v="5481"/>
    <x v="0"/>
  </r>
  <r>
    <d v="2023-05-26T00:00:00"/>
    <s v="São Paulo"/>
    <x v="0"/>
    <n v="13600"/>
    <x v="5482"/>
    <x v="0"/>
  </r>
  <r>
    <d v="2023-05-26T00:00:00"/>
    <s v="Belo Horizonte"/>
    <x v="5"/>
    <n v="6800"/>
    <x v="5483"/>
    <x v="0"/>
  </r>
  <r>
    <d v="2023-05-26T00:00:00"/>
    <s v="Belo Horizonte"/>
    <x v="5"/>
    <n v="5000"/>
    <x v="5484"/>
    <x v="1"/>
  </r>
  <r>
    <d v="2023-05-26T00:00:00"/>
    <s v="Belo Horizonte"/>
    <x v="5"/>
    <n v="3500"/>
    <x v="5485"/>
    <x v="1"/>
  </r>
  <r>
    <d v="2023-05-26T00:00:00"/>
    <s v="São Paulo"/>
    <x v="0"/>
    <n v="10600"/>
    <x v="5486"/>
    <x v="0"/>
  </r>
  <r>
    <d v="2023-05-26T00:00:00"/>
    <s v="Recife"/>
    <x v="6"/>
    <n v="15900"/>
    <x v="5487"/>
    <x v="0"/>
  </r>
  <r>
    <d v="2023-05-26T00:00:00"/>
    <s v="Campinas"/>
    <x v="0"/>
    <n v="5300"/>
    <x v="5488"/>
    <x v="0"/>
  </r>
  <r>
    <d v="2023-05-26T00:00:00"/>
    <s v="Recife"/>
    <x v="6"/>
    <n v="3400"/>
    <x v="5489"/>
    <x v="0"/>
  </r>
  <r>
    <d v="2023-05-26T00:00:00"/>
    <s v="Rio de Janeiro"/>
    <x v="1"/>
    <n v="8400"/>
    <x v="5490"/>
    <x v="1"/>
  </r>
  <r>
    <d v="2023-05-26T00:00:00"/>
    <s v="São Paulo"/>
    <x v="0"/>
    <n v="10000"/>
    <x v="5491"/>
    <x v="1"/>
  </r>
  <r>
    <d v="2023-05-26T00:00:00"/>
    <s v="Curitiba"/>
    <x v="3"/>
    <n v="13600"/>
    <x v="5492"/>
    <x v="0"/>
  </r>
  <r>
    <d v="2023-05-27T00:00:00"/>
    <s v="São Paulo"/>
    <x v="0"/>
    <n v="1600"/>
    <x v="5493"/>
    <x v="0"/>
  </r>
  <r>
    <d v="2023-05-27T00:00:00"/>
    <s v="Campinas"/>
    <x v="0"/>
    <n v="14000"/>
    <x v="5494"/>
    <x v="1"/>
  </r>
  <r>
    <d v="2023-05-27T00:00:00"/>
    <s v="Belo Horizonte"/>
    <x v="5"/>
    <n v="17500"/>
    <x v="5495"/>
    <x v="1"/>
  </r>
  <r>
    <d v="2023-05-27T00:00:00"/>
    <s v="São Paulo"/>
    <x v="0"/>
    <n v="26500"/>
    <x v="5496"/>
    <x v="0"/>
  </r>
  <r>
    <d v="2023-05-27T00:00:00"/>
    <s v="Rio de Janeiro"/>
    <x v="1"/>
    <n v="4800"/>
    <x v="5497"/>
    <x v="0"/>
  </r>
  <r>
    <d v="2023-05-27T00:00:00"/>
    <s v="Belo Horizonte"/>
    <x v="5"/>
    <n v="17500"/>
    <x v="3142"/>
    <x v="0"/>
  </r>
  <r>
    <d v="2023-05-27T00:00:00"/>
    <s v="Porto Alegre"/>
    <x v="4"/>
    <n v="5300"/>
    <x v="5498"/>
    <x v="0"/>
  </r>
  <r>
    <d v="2023-05-27T00:00:00"/>
    <s v="Belo Horizonte"/>
    <x v="5"/>
    <n v="7000"/>
    <x v="5499"/>
    <x v="1"/>
  </r>
  <r>
    <d v="2023-05-28T00:00:00"/>
    <s v="Goiânia"/>
    <x v="2"/>
    <n v="3200"/>
    <x v="5500"/>
    <x v="0"/>
  </r>
  <r>
    <d v="2023-05-29T00:00:00"/>
    <s v="São Paulo"/>
    <x v="0"/>
    <n v="8000"/>
    <x v="1974"/>
    <x v="0"/>
  </r>
  <r>
    <d v="2023-05-29T00:00:00"/>
    <s v="Rio de Janeiro"/>
    <x v="1"/>
    <n v="13600"/>
    <x v="2071"/>
    <x v="0"/>
  </r>
  <r>
    <d v="2023-05-29T00:00:00"/>
    <s v="Porto Alegre"/>
    <x v="4"/>
    <n v="17000"/>
    <x v="2767"/>
    <x v="1"/>
  </r>
  <r>
    <d v="2023-05-29T00:00:00"/>
    <s v="Belo Horizonte"/>
    <x v="5"/>
    <n v="2500"/>
    <x v="4293"/>
    <x v="0"/>
  </r>
  <r>
    <d v="2023-05-29T00:00:00"/>
    <s v="Rio de Janeiro"/>
    <x v="1"/>
    <n v="14000"/>
    <x v="5501"/>
    <x v="0"/>
  </r>
  <r>
    <d v="2023-05-29T00:00:00"/>
    <s v="Rio de Janeiro"/>
    <x v="1"/>
    <n v="5600"/>
    <x v="5502"/>
    <x v="0"/>
  </r>
  <r>
    <d v="2023-05-29T00:00:00"/>
    <s v="Niterói"/>
    <x v="1"/>
    <n v="5600"/>
    <x v="4953"/>
    <x v="1"/>
  </r>
  <r>
    <d v="2023-05-29T00:00:00"/>
    <s v="Campinas"/>
    <x v="0"/>
    <n v="2800"/>
    <x v="5503"/>
    <x v="1"/>
  </r>
  <r>
    <d v="2023-05-29T00:00:00"/>
    <s v="Guarulhos"/>
    <x v="0"/>
    <n v="5300"/>
    <x v="5504"/>
    <x v="1"/>
  </r>
  <r>
    <d v="2023-05-29T00:00:00"/>
    <s v="São Paulo"/>
    <x v="0"/>
    <n v="15900"/>
    <x v="5505"/>
    <x v="0"/>
  </r>
  <r>
    <d v="2023-05-29T00:00:00"/>
    <s v="Goiânia"/>
    <x v="2"/>
    <n v="10200"/>
    <x v="1517"/>
    <x v="1"/>
  </r>
  <r>
    <d v="2023-05-29T00:00:00"/>
    <s v="Curitiba"/>
    <x v="3"/>
    <n v="15900"/>
    <x v="324"/>
    <x v="1"/>
  </r>
  <r>
    <d v="2023-05-29T00:00:00"/>
    <s v="Guarulhos"/>
    <x v="0"/>
    <n v="5300"/>
    <x v="5506"/>
    <x v="1"/>
  </r>
  <r>
    <d v="2023-05-29T00:00:00"/>
    <s v="Porto Alegre"/>
    <x v="4"/>
    <n v="14000"/>
    <x v="5507"/>
    <x v="0"/>
  </r>
  <r>
    <d v="2023-05-29T00:00:00"/>
    <s v="Campinas"/>
    <x v="0"/>
    <n v="26500"/>
    <x v="1226"/>
    <x v="1"/>
  </r>
  <r>
    <d v="2023-05-29T00:00:00"/>
    <s v="Campinas"/>
    <x v="0"/>
    <n v="5300"/>
    <x v="5508"/>
    <x v="0"/>
  </r>
  <r>
    <d v="2023-05-29T00:00:00"/>
    <s v="São Paulo"/>
    <x v="0"/>
    <n v="10500"/>
    <x v="2074"/>
    <x v="1"/>
  </r>
  <r>
    <d v="2023-05-30T00:00:00"/>
    <s v="Guarulhos"/>
    <x v="0"/>
    <n v="3400"/>
    <x v="5509"/>
    <x v="0"/>
  </r>
  <r>
    <d v="2023-05-30T00:00:00"/>
    <s v="Goiânia"/>
    <x v="2"/>
    <n v="6400"/>
    <x v="5510"/>
    <x v="0"/>
  </r>
  <r>
    <d v="2023-05-30T00:00:00"/>
    <s v="Belo Horizonte"/>
    <x v="5"/>
    <n v="7500"/>
    <x v="5511"/>
    <x v="0"/>
  </r>
  <r>
    <d v="2023-05-30T00:00:00"/>
    <s v="Goiânia"/>
    <x v="2"/>
    <n v="26500"/>
    <x v="4518"/>
    <x v="1"/>
  </r>
  <r>
    <d v="2023-05-30T00:00:00"/>
    <s v="Guarulhos"/>
    <x v="0"/>
    <n v="10000"/>
    <x v="5512"/>
    <x v="1"/>
  </r>
  <r>
    <d v="2023-05-30T00:00:00"/>
    <s v="São Paulo"/>
    <x v="0"/>
    <n v="6400"/>
    <x v="5513"/>
    <x v="0"/>
  </r>
  <r>
    <d v="2023-05-31T00:00:00"/>
    <s v="Rio de Janeiro"/>
    <x v="1"/>
    <n v="10500"/>
    <x v="5514"/>
    <x v="0"/>
  </r>
  <r>
    <d v="2023-06-01T00:00:00"/>
    <s v="São Paulo"/>
    <x v="0"/>
    <n v="3200"/>
    <x v="5515"/>
    <x v="0"/>
  </r>
  <r>
    <d v="2023-06-01T00:00:00"/>
    <s v="Belo Horizonte"/>
    <x v="5"/>
    <n v="5000"/>
    <x v="5516"/>
    <x v="1"/>
  </r>
  <r>
    <d v="2023-06-01T00:00:00"/>
    <s v="Belo Horizonte"/>
    <x v="5"/>
    <n v="5000"/>
    <x v="5517"/>
    <x v="1"/>
  </r>
  <r>
    <d v="2023-06-01T00:00:00"/>
    <s v="Goiânia"/>
    <x v="2"/>
    <n v="2500"/>
    <x v="5518"/>
    <x v="1"/>
  </r>
  <r>
    <d v="2023-06-01T00:00:00"/>
    <s v="Rio de Janeiro"/>
    <x v="1"/>
    <n v="7000"/>
    <x v="5519"/>
    <x v="1"/>
  </r>
  <r>
    <d v="2023-06-02T00:00:00"/>
    <s v="São Paulo"/>
    <x v="0"/>
    <n v="2100"/>
    <x v="5520"/>
    <x v="0"/>
  </r>
  <r>
    <d v="2023-06-02T00:00:00"/>
    <s v="Curitiba"/>
    <x v="3"/>
    <n v="21200"/>
    <x v="5521"/>
    <x v="0"/>
  </r>
  <r>
    <d v="2023-06-02T00:00:00"/>
    <s v="São Paulo"/>
    <x v="0"/>
    <n v="10200"/>
    <x v="5522"/>
    <x v="0"/>
  </r>
  <r>
    <d v="2023-06-02T00:00:00"/>
    <s v="São Paulo"/>
    <x v="0"/>
    <n v="10000"/>
    <x v="5523"/>
    <x v="0"/>
  </r>
  <r>
    <d v="2023-06-02T00:00:00"/>
    <s v="São Paulo"/>
    <x v="0"/>
    <n v="3400"/>
    <x v="5524"/>
    <x v="0"/>
  </r>
  <r>
    <d v="2023-06-02T00:00:00"/>
    <s v="Guarulhos"/>
    <x v="0"/>
    <n v="5000"/>
    <x v="5525"/>
    <x v="1"/>
  </r>
  <r>
    <d v="2023-06-02T00:00:00"/>
    <s v="Guarulhos"/>
    <x v="0"/>
    <n v="13600"/>
    <x v="5526"/>
    <x v="1"/>
  </r>
  <r>
    <d v="2023-06-02T00:00:00"/>
    <s v="Niterói"/>
    <x v="1"/>
    <n v="10200"/>
    <x v="3716"/>
    <x v="0"/>
  </r>
  <r>
    <d v="2023-06-03T00:00:00"/>
    <s v="Recife"/>
    <x v="6"/>
    <n v="10200"/>
    <x v="5527"/>
    <x v="0"/>
  </r>
  <r>
    <d v="2023-06-03T00:00:00"/>
    <s v="Campinas"/>
    <x v="0"/>
    <n v="6800"/>
    <x v="5528"/>
    <x v="0"/>
  </r>
  <r>
    <d v="2023-06-03T00:00:00"/>
    <s v="Guarulhos"/>
    <x v="0"/>
    <n v="10000"/>
    <x v="2430"/>
    <x v="0"/>
  </r>
  <r>
    <d v="2023-06-03T00:00:00"/>
    <s v="Rio de Janeiro"/>
    <x v="1"/>
    <n v="10600"/>
    <x v="4023"/>
    <x v="0"/>
  </r>
  <r>
    <d v="2023-06-03T00:00:00"/>
    <s v="São Paulo"/>
    <x v="0"/>
    <n v="7500"/>
    <x v="5529"/>
    <x v="0"/>
  </r>
  <r>
    <d v="2023-06-03T00:00:00"/>
    <s v="São Paulo"/>
    <x v="0"/>
    <n v="12500"/>
    <x v="5530"/>
    <x v="1"/>
  </r>
  <r>
    <d v="2023-06-03T00:00:00"/>
    <s v="Goiânia"/>
    <x v="2"/>
    <n v="10500"/>
    <x v="5531"/>
    <x v="1"/>
  </r>
  <r>
    <d v="2023-06-03T00:00:00"/>
    <s v="Goiânia"/>
    <x v="2"/>
    <n v="6300"/>
    <x v="5532"/>
    <x v="1"/>
  </r>
  <r>
    <d v="2023-06-03T00:00:00"/>
    <s v="Guarulhos"/>
    <x v="0"/>
    <n v="15900"/>
    <x v="940"/>
    <x v="1"/>
  </r>
  <r>
    <d v="2023-06-03T00:00:00"/>
    <s v="Belo Horizonte"/>
    <x v="5"/>
    <n v="12500"/>
    <x v="5533"/>
    <x v="0"/>
  </r>
  <r>
    <d v="2023-06-03T00:00:00"/>
    <s v="Curitiba"/>
    <x v="3"/>
    <n v="21200"/>
    <x v="4982"/>
    <x v="1"/>
  </r>
  <r>
    <d v="2023-06-03T00:00:00"/>
    <s v="Belo Horizonte"/>
    <x v="5"/>
    <n v="17500"/>
    <x v="2681"/>
    <x v="1"/>
  </r>
  <r>
    <d v="2023-06-03T00:00:00"/>
    <s v="Niterói"/>
    <x v="1"/>
    <n v="7500"/>
    <x v="5534"/>
    <x v="0"/>
  </r>
  <r>
    <d v="2023-06-03T00:00:00"/>
    <s v="Goiânia"/>
    <x v="2"/>
    <n v="10600"/>
    <x v="2595"/>
    <x v="1"/>
  </r>
  <r>
    <d v="2023-06-03T00:00:00"/>
    <s v="Niterói"/>
    <x v="1"/>
    <n v="3200"/>
    <x v="5535"/>
    <x v="1"/>
  </r>
  <r>
    <d v="2023-06-03T00:00:00"/>
    <s v="Porto Alegre"/>
    <x v="4"/>
    <n v="4200"/>
    <x v="5536"/>
    <x v="1"/>
  </r>
  <r>
    <d v="2023-06-03T00:00:00"/>
    <s v="Campinas"/>
    <x v="0"/>
    <n v="5300"/>
    <x v="2119"/>
    <x v="1"/>
  </r>
  <r>
    <d v="2023-06-03T00:00:00"/>
    <s v="Campinas"/>
    <x v="0"/>
    <n v="17000"/>
    <x v="5537"/>
    <x v="1"/>
  </r>
  <r>
    <d v="2023-06-03T00:00:00"/>
    <s v="São Paulo"/>
    <x v="0"/>
    <n v="4200"/>
    <x v="5538"/>
    <x v="0"/>
  </r>
  <r>
    <d v="2023-06-04T00:00:00"/>
    <s v="Niterói"/>
    <x v="1"/>
    <n v="7000"/>
    <x v="5539"/>
    <x v="0"/>
  </r>
  <r>
    <d v="2023-06-04T00:00:00"/>
    <s v="Belo Horizonte"/>
    <x v="5"/>
    <n v="4200"/>
    <x v="5540"/>
    <x v="0"/>
  </r>
  <r>
    <d v="2023-06-04T00:00:00"/>
    <s v="Guarulhos"/>
    <x v="0"/>
    <n v="1600"/>
    <x v="2601"/>
    <x v="0"/>
  </r>
  <r>
    <d v="2023-06-04T00:00:00"/>
    <s v="São Paulo"/>
    <x v="0"/>
    <n v="17500"/>
    <x v="5541"/>
    <x v="1"/>
  </r>
  <r>
    <d v="2023-06-05T00:00:00"/>
    <s v="Goiânia"/>
    <x v="2"/>
    <n v="7000"/>
    <x v="5542"/>
    <x v="0"/>
  </r>
  <r>
    <d v="2023-06-05T00:00:00"/>
    <s v="Curitiba"/>
    <x v="3"/>
    <n v="7500"/>
    <x v="1933"/>
    <x v="0"/>
  </r>
  <r>
    <d v="2023-06-05T00:00:00"/>
    <s v="Guarulhos"/>
    <x v="0"/>
    <n v="10600"/>
    <x v="5543"/>
    <x v="0"/>
  </r>
  <r>
    <d v="2023-06-05T00:00:00"/>
    <s v="Rio de Janeiro"/>
    <x v="1"/>
    <n v="5300"/>
    <x v="1902"/>
    <x v="1"/>
  </r>
  <r>
    <d v="2023-06-05T00:00:00"/>
    <s v="São Paulo"/>
    <x v="0"/>
    <n v="5000"/>
    <x v="5544"/>
    <x v="0"/>
  </r>
  <r>
    <d v="2023-06-05T00:00:00"/>
    <s v="Rio de Janeiro"/>
    <x v="1"/>
    <n v="21200"/>
    <x v="5545"/>
    <x v="1"/>
  </r>
  <r>
    <d v="2023-06-05T00:00:00"/>
    <s v="São Paulo"/>
    <x v="0"/>
    <n v="10600"/>
    <x v="5540"/>
    <x v="0"/>
  </r>
  <r>
    <d v="2023-06-05T00:00:00"/>
    <s v="Rio de Janeiro"/>
    <x v="1"/>
    <n v="15900"/>
    <x v="5546"/>
    <x v="0"/>
  </r>
  <r>
    <d v="2023-06-05T00:00:00"/>
    <s v="Guarulhos"/>
    <x v="0"/>
    <n v="10200"/>
    <x v="5547"/>
    <x v="0"/>
  </r>
  <r>
    <d v="2023-06-06T00:00:00"/>
    <s v="São Paulo"/>
    <x v="0"/>
    <n v="3400"/>
    <x v="4679"/>
    <x v="0"/>
  </r>
  <r>
    <d v="2023-06-06T00:00:00"/>
    <s v="Belo Horizonte"/>
    <x v="5"/>
    <n v="15900"/>
    <x v="5548"/>
    <x v="0"/>
  </r>
  <r>
    <d v="2023-06-06T00:00:00"/>
    <s v="Belo Horizonte"/>
    <x v="5"/>
    <n v="17500"/>
    <x v="5549"/>
    <x v="1"/>
  </r>
  <r>
    <d v="2023-06-06T00:00:00"/>
    <s v="São Paulo"/>
    <x v="0"/>
    <n v="15900"/>
    <x v="5550"/>
    <x v="0"/>
  </r>
  <r>
    <d v="2023-06-06T00:00:00"/>
    <s v="São Paulo"/>
    <x v="0"/>
    <n v="26500"/>
    <x v="5551"/>
    <x v="0"/>
  </r>
  <r>
    <d v="2023-06-06T00:00:00"/>
    <s v="Goiânia"/>
    <x v="2"/>
    <n v="12500"/>
    <x v="192"/>
    <x v="1"/>
  </r>
  <r>
    <d v="2023-06-06T00:00:00"/>
    <s v="São Paulo"/>
    <x v="0"/>
    <n v="2500"/>
    <x v="3271"/>
    <x v="0"/>
  </r>
  <r>
    <d v="2023-06-06T00:00:00"/>
    <s v="São Paulo"/>
    <x v="0"/>
    <n v="7500"/>
    <x v="5552"/>
    <x v="0"/>
  </r>
  <r>
    <d v="2023-06-07T00:00:00"/>
    <s v="Goiânia"/>
    <x v="2"/>
    <n v="15900"/>
    <x v="5553"/>
    <x v="0"/>
  </r>
  <r>
    <d v="2023-06-07T00:00:00"/>
    <s v="Porto Alegre"/>
    <x v="4"/>
    <n v="5000"/>
    <x v="5554"/>
    <x v="0"/>
  </r>
  <r>
    <d v="2023-06-07T00:00:00"/>
    <s v="São Paulo"/>
    <x v="0"/>
    <n v="5000"/>
    <x v="5555"/>
    <x v="1"/>
  </r>
  <r>
    <d v="2023-06-07T00:00:00"/>
    <s v="Rio de Janeiro"/>
    <x v="1"/>
    <n v="2500"/>
    <x v="5556"/>
    <x v="1"/>
  </r>
  <r>
    <d v="2023-06-07T00:00:00"/>
    <s v="Rio de Janeiro"/>
    <x v="1"/>
    <n v="3200"/>
    <x v="5557"/>
    <x v="0"/>
  </r>
  <r>
    <d v="2023-06-07T00:00:00"/>
    <s v="Campinas"/>
    <x v="0"/>
    <n v="5600"/>
    <x v="5558"/>
    <x v="1"/>
  </r>
  <r>
    <d v="2023-06-07T00:00:00"/>
    <s v="São Paulo"/>
    <x v="0"/>
    <n v="4200"/>
    <x v="3063"/>
    <x v="1"/>
  </r>
  <r>
    <d v="2023-06-07T00:00:00"/>
    <s v="Belo Horizonte"/>
    <x v="5"/>
    <n v="26500"/>
    <x v="5559"/>
    <x v="1"/>
  </r>
  <r>
    <d v="2023-06-07T00:00:00"/>
    <s v="Porto Alegre"/>
    <x v="4"/>
    <n v="21200"/>
    <x v="5560"/>
    <x v="1"/>
  </r>
  <r>
    <d v="2023-06-07T00:00:00"/>
    <s v="Rio de Janeiro"/>
    <x v="1"/>
    <n v="10500"/>
    <x v="5561"/>
    <x v="1"/>
  </r>
  <r>
    <d v="2023-06-08T00:00:00"/>
    <s v="Goiânia"/>
    <x v="2"/>
    <n v="10600"/>
    <x v="5562"/>
    <x v="1"/>
  </r>
  <r>
    <d v="2023-06-08T00:00:00"/>
    <s v="Campinas"/>
    <x v="0"/>
    <n v="10000"/>
    <x v="1767"/>
    <x v="1"/>
  </r>
  <r>
    <d v="2023-06-08T00:00:00"/>
    <s v="Goiânia"/>
    <x v="2"/>
    <n v="7500"/>
    <x v="5563"/>
    <x v="0"/>
  </r>
  <r>
    <d v="2023-06-08T00:00:00"/>
    <s v="Belo Horizonte"/>
    <x v="5"/>
    <n v="17000"/>
    <x v="785"/>
    <x v="1"/>
  </r>
  <r>
    <d v="2023-06-08T00:00:00"/>
    <s v="Goiânia"/>
    <x v="2"/>
    <n v="14000"/>
    <x v="5564"/>
    <x v="0"/>
  </r>
  <r>
    <d v="2023-06-08T00:00:00"/>
    <s v="Belo Horizonte"/>
    <x v="5"/>
    <n v="26500"/>
    <x v="234"/>
    <x v="1"/>
  </r>
  <r>
    <d v="2023-06-08T00:00:00"/>
    <s v="Goiânia"/>
    <x v="2"/>
    <n v="26500"/>
    <x v="5565"/>
    <x v="0"/>
  </r>
  <r>
    <d v="2023-06-08T00:00:00"/>
    <s v="Curitiba"/>
    <x v="3"/>
    <n v="10600"/>
    <x v="5566"/>
    <x v="0"/>
  </r>
  <r>
    <d v="2023-06-08T00:00:00"/>
    <s v="Guarulhos"/>
    <x v="0"/>
    <n v="7500"/>
    <x v="5567"/>
    <x v="1"/>
  </r>
  <r>
    <d v="2023-06-08T00:00:00"/>
    <s v="Goiânia"/>
    <x v="2"/>
    <n v="4800"/>
    <x v="5568"/>
    <x v="1"/>
  </r>
  <r>
    <d v="2023-06-08T00:00:00"/>
    <s v="Recife"/>
    <x v="6"/>
    <n v="10200"/>
    <x v="5569"/>
    <x v="0"/>
  </r>
  <r>
    <d v="2023-06-08T00:00:00"/>
    <s v="São Paulo"/>
    <x v="0"/>
    <n v="10600"/>
    <x v="5570"/>
    <x v="1"/>
  </r>
  <r>
    <d v="2023-06-08T00:00:00"/>
    <s v="São Paulo"/>
    <x v="0"/>
    <n v="7500"/>
    <x v="5571"/>
    <x v="1"/>
  </r>
  <r>
    <d v="2023-06-08T00:00:00"/>
    <s v="Rio de Janeiro"/>
    <x v="1"/>
    <n v="2800"/>
    <x v="5572"/>
    <x v="0"/>
  </r>
  <r>
    <d v="2023-06-08T00:00:00"/>
    <s v="Goiânia"/>
    <x v="2"/>
    <n v="6400"/>
    <x v="5573"/>
    <x v="0"/>
  </r>
  <r>
    <d v="2023-06-08T00:00:00"/>
    <s v="Niterói"/>
    <x v="1"/>
    <n v="17000"/>
    <x v="5574"/>
    <x v="1"/>
  </r>
  <r>
    <d v="2023-06-08T00:00:00"/>
    <s v="Belo Horizonte"/>
    <x v="5"/>
    <n v="4800"/>
    <x v="5575"/>
    <x v="0"/>
  </r>
  <r>
    <d v="2023-06-09T00:00:00"/>
    <s v="Niterói"/>
    <x v="1"/>
    <n v="10000"/>
    <x v="5576"/>
    <x v="1"/>
  </r>
  <r>
    <d v="2023-06-09T00:00:00"/>
    <s v="Goiânia"/>
    <x v="2"/>
    <n v="21200"/>
    <x v="5577"/>
    <x v="1"/>
  </r>
  <r>
    <d v="2023-06-09T00:00:00"/>
    <s v="Porto Alegre"/>
    <x v="4"/>
    <n v="1400"/>
    <x v="5578"/>
    <x v="1"/>
  </r>
  <r>
    <d v="2023-06-09T00:00:00"/>
    <s v="Campinas"/>
    <x v="0"/>
    <n v="15900"/>
    <x v="5579"/>
    <x v="0"/>
  </r>
  <r>
    <d v="2023-06-09T00:00:00"/>
    <s v="Belo Horizonte"/>
    <x v="5"/>
    <n v="7500"/>
    <x v="5580"/>
    <x v="0"/>
  </r>
  <r>
    <d v="2023-06-09T00:00:00"/>
    <s v="Rio de Janeiro"/>
    <x v="1"/>
    <n v="7000"/>
    <x v="1765"/>
    <x v="1"/>
  </r>
  <r>
    <d v="2023-06-09T00:00:00"/>
    <s v="Campinas"/>
    <x v="0"/>
    <n v="21200"/>
    <x v="5581"/>
    <x v="1"/>
  </r>
  <r>
    <d v="2023-06-09T00:00:00"/>
    <s v="Campinas"/>
    <x v="0"/>
    <n v="17000"/>
    <x v="5582"/>
    <x v="0"/>
  </r>
  <r>
    <d v="2023-06-09T00:00:00"/>
    <s v="Campinas"/>
    <x v="0"/>
    <n v="2500"/>
    <x v="1521"/>
    <x v="0"/>
  </r>
  <r>
    <d v="2023-06-09T00:00:00"/>
    <s v="Porto Alegre"/>
    <x v="4"/>
    <n v="17000"/>
    <x v="5583"/>
    <x v="1"/>
  </r>
  <r>
    <d v="2023-06-10T00:00:00"/>
    <s v="Rio de Janeiro"/>
    <x v="1"/>
    <n v="26500"/>
    <x v="5584"/>
    <x v="0"/>
  </r>
  <r>
    <d v="2023-06-10T00:00:00"/>
    <s v="Niterói"/>
    <x v="1"/>
    <n v="4800"/>
    <x v="5585"/>
    <x v="0"/>
  </r>
  <r>
    <d v="2023-06-10T00:00:00"/>
    <s v="Guarulhos"/>
    <x v="0"/>
    <n v="5300"/>
    <x v="5586"/>
    <x v="1"/>
  </r>
  <r>
    <d v="2023-06-10T00:00:00"/>
    <s v="Curitiba"/>
    <x v="3"/>
    <n v="4200"/>
    <x v="5587"/>
    <x v="1"/>
  </r>
  <r>
    <d v="2023-06-10T00:00:00"/>
    <s v="Curitiba"/>
    <x v="3"/>
    <n v="6300"/>
    <x v="5588"/>
    <x v="1"/>
  </r>
  <r>
    <d v="2023-06-10T00:00:00"/>
    <s v="Curitiba"/>
    <x v="3"/>
    <n v="7500"/>
    <x v="5589"/>
    <x v="0"/>
  </r>
  <r>
    <d v="2023-06-10T00:00:00"/>
    <s v="Goiânia"/>
    <x v="2"/>
    <n v="5600"/>
    <x v="5590"/>
    <x v="0"/>
  </r>
  <r>
    <d v="2023-06-11T00:00:00"/>
    <s v="Guarulhos"/>
    <x v="0"/>
    <n v="15900"/>
    <x v="4739"/>
    <x v="1"/>
  </r>
  <r>
    <d v="2023-06-11T00:00:00"/>
    <s v="Campinas"/>
    <x v="0"/>
    <n v="2500"/>
    <x v="5591"/>
    <x v="1"/>
  </r>
  <r>
    <d v="2023-06-12T00:00:00"/>
    <s v="Campinas"/>
    <x v="0"/>
    <n v="3200"/>
    <x v="5592"/>
    <x v="0"/>
  </r>
  <r>
    <d v="2023-06-12T00:00:00"/>
    <s v="Guarulhos"/>
    <x v="0"/>
    <n v="7500"/>
    <x v="2681"/>
    <x v="1"/>
  </r>
  <r>
    <d v="2023-06-12T00:00:00"/>
    <s v="Porto Alegre"/>
    <x v="4"/>
    <n v="4800"/>
    <x v="5593"/>
    <x v="1"/>
  </r>
  <r>
    <d v="2023-06-12T00:00:00"/>
    <s v="Porto Alegre"/>
    <x v="4"/>
    <n v="1400"/>
    <x v="10"/>
    <x v="1"/>
  </r>
  <r>
    <d v="2023-06-12T00:00:00"/>
    <s v="Goiânia"/>
    <x v="2"/>
    <n v="10200"/>
    <x v="5594"/>
    <x v="1"/>
  </r>
  <r>
    <d v="2023-06-12T00:00:00"/>
    <s v="São Paulo"/>
    <x v="0"/>
    <n v="8000"/>
    <x v="5595"/>
    <x v="0"/>
  </r>
  <r>
    <d v="2023-06-12T00:00:00"/>
    <s v="Belo Horizonte"/>
    <x v="5"/>
    <n v="8000"/>
    <x v="5596"/>
    <x v="0"/>
  </r>
  <r>
    <d v="2023-06-12T00:00:00"/>
    <s v="Campinas"/>
    <x v="0"/>
    <n v="6300"/>
    <x v="375"/>
    <x v="0"/>
  </r>
  <r>
    <d v="2023-06-12T00:00:00"/>
    <s v="Niterói"/>
    <x v="1"/>
    <n v="1400"/>
    <x v="5597"/>
    <x v="0"/>
  </r>
  <r>
    <d v="2023-06-13T00:00:00"/>
    <s v="Guarulhos"/>
    <x v="0"/>
    <n v="5000"/>
    <x v="5598"/>
    <x v="1"/>
  </r>
  <r>
    <d v="2023-06-13T00:00:00"/>
    <s v="São Paulo"/>
    <x v="0"/>
    <n v="26500"/>
    <x v="5599"/>
    <x v="1"/>
  </r>
  <r>
    <d v="2023-06-13T00:00:00"/>
    <s v="Campinas"/>
    <x v="0"/>
    <n v="26500"/>
    <x v="5600"/>
    <x v="0"/>
  </r>
  <r>
    <d v="2023-06-14T00:00:00"/>
    <s v="Campinas"/>
    <x v="0"/>
    <n v="5000"/>
    <x v="5601"/>
    <x v="1"/>
  </r>
  <r>
    <d v="2023-06-14T00:00:00"/>
    <s v="Guarulhos"/>
    <x v="0"/>
    <n v="10000"/>
    <x v="5602"/>
    <x v="0"/>
  </r>
  <r>
    <d v="2023-06-14T00:00:00"/>
    <s v="Rio de Janeiro"/>
    <x v="1"/>
    <n v="26500"/>
    <x v="833"/>
    <x v="0"/>
  </r>
  <r>
    <d v="2023-06-14T00:00:00"/>
    <s v="Niterói"/>
    <x v="1"/>
    <n v="2800"/>
    <x v="5603"/>
    <x v="1"/>
  </r>
  <r>
    <d v="2023-06-14T00:00:00"/>
    <s v="Guarulhos"/>
    <x v="0"/>
    <n v="21200"/>
    <x v="5604"/>
    <x v="1"/>
  </r>
  <r>
    <d v="2023-06-15T00:00:00"/>
    <s v="Campinas"/>
    <x v="0"/>
    <n v="17000"/>
    <x v="5605"/>
    <x v="1"/>
  </r>
  <r>
    <d v="2023-06-15T00:00:00"/>
    <s v="Curitiba"/>
    <x v="3"/>
    <n v="21200"/>
    <x v="5606"/>
    <x v="0"/>
  </r>
  <r>
    <d v="2023-06-15T00:00:00"/>
    <s v="São Paulo"/>
    <x v="0"/>
    <n v="15900"/>
    <x v="5607"/>
    <x v="0"/>
  </r>
  <r>
    <d v="2023-06-15T00:00:00"/>
    <s v="Belo Horizonte"/>
    <x v="5"/>
    <n v="10600"/>
    <x v="5608"/>
    <x v="1"/>
  </r>
  <r>
    <d v="2023-06-16T00:00:00"/>
    <s v="Goiânia"/>
    <x v="2"/>
    <n v="10500"/>
    <x v="1878"/>
    <x v="0"/>
  </r>
  <r>
    <d v="2023-06-17T00:00:00"/>
    <s v="Porto Alegre"/>
    <x v="4"/>
    <n v="10500"/>
    <x v="5609"/>
    <x v="1"/>
  </r>
  <r>
    <d v="2023-06-17T00:00:00"/>
    <s v="Belo Horizonte"/>
    <x v="5"/>
    <n v="5000"/>
    <x v="5610"/>
    <x v="0"/>
  </r>
  <r>
    <d v="2023-06-17T00:00:00"/>
    <s v="Belo Horizonte"/>
    <x v="5"/>
    <n v="15900"/>
    <x v="5611"/>
    <x v="1"/>
  </r>
  <r>
    <d v="2023-06-17T00:00:00"/>
    <s v="Belo Horizonte"/>
    <x v="5"/>
    <n v="6800"/>
    <x v="2450"/>
    <x v="0"/>
  </r>
  <r>
    <d v="2023-06-17T00:00:00"/>
    <s v="Curitiba"/>
    <x v="3"/>
    <n v="12500"/>
    <x v="5612"/>
    <x v="1"/>
  </r>
  <r>
    <d v="2023-06-17T00:00:00"/>
    <s v="Niterói"/>
    <x v="1"/>
    <n v="7500"/>
    <x v="5613"/>
    <x v="0"/>
  </r>
  <r>
    <d v="2023-06-17T00:00:00"/>
    <s v="Belo Horizonte"/>
    <x v="5"/>
    <n v="3500"/>
    <x v="4025"/>
    <x v="0"/>
  </r>
  <r>
    <d v="2023-06-17T00:00:00"/>
    <s v="Guarulhos"/>
    <x v="0"/>
    <n v="4200"/>
    <x v="5614"/>
    <x v="0"/>
  </r>
  <r>
    <d v="2023-06-18T00:00:00"/>
    <s v="Rio de Janeiro"/>
    <x v="1"/>
    <n v="2100"/>
    <x v="5615"/>
    <x v="1"/>
  </r>
  <r>
    <d v="2023-06-18T00:00:00"/>
    <s v="Goiânia"/>
    <x v="2"/>
    <n v="3500"/>
    <x v="5616"/>
    <x v="0"/>
  </r>
  <r>
    <d v="2023-06-18T00:00:00"/>
    <s v="Goiânia"/>
    <x v="2"/>
    <n v="10600"/>
    <x v="5617"/>
    <x v="0"/>
  </r>
  <r>
    <d v="2023-06-18T00:00:00"/>
    <s v="Rio de Janeiro"/>
    <x v="1"/>
    <n v="21200"/>
    <x v="5618"/>
    <x v="1"/>
  </r>
  <r>
    <d v="2023-06-18T00:00:00"/>
    <s v="Belo Horizonte"/>
    <x v="5"/>
    <n v="4200"/>
    <x v="5619"/>
    <x v="1"/>
  </r>
  <r>
    <d v="2023-06-18T00:00:00"/>
    <s v="Rio de Janeiro"/>
    <x v="1"/>
    <n v="12500"/>
    <x v="5620"/>
    <x v="0"/>
  </r>
  <r>
    <d v="2023-06-18T00:00:00"/>
    <s v="Rio de Janeiro"/>
    <x v="1"/>
    <n v="8000"/>
    <x v="5621"/>
    <x v="0"/>
  </r>
  <r>
    <d v="2023-06-19T00:00:00"/>
    <s v="Belo Horizonte"/>
    <x v="5"/>
    <n v="26500"/>
    <x v="5622"/>
    <x v="1"/>
  </r>
  <r>
    <d v="2023-06-19T00:00:00"/>
    <s v="Porto Alegre"/>
    <x v="4"/>
    <n v="5300"/>
    <x v="1778"/>
    <x v="1"/>
  </r>
  <r>
    <d v="2023-06-19T00:00:00"/>
    <s v="Niterói"/>
    <x v="1"/>
    <n v="10600"/>
    <x v="5623"/>
    <x v="1"/>
  </r>
  <r>
    <d v="2023-06-19T00:00:00"/>
    <s v="Niterói"/>
    <x v="1"/>
    <n v="26500"/>
    <x v="1966"/>
    <x v="0"/>
  </r>
  <r>
    <d v="2023-06-19T00:00:00"/>
    <s v="Belo Horizonte"/>
    <x v="5"/>
    <n v="8000"/>
    <x v="5624"/>
    <x v="0"/>
  </r>
  <r>
    <d v="2023-06-19T00:00:00"/>
    <s v="Goiânia"/>
    <x v="2"/>
    <n v="2500"/>
    <x v="1208"/>
    <x v="0"/>
  </r>
  <r>
    <d v="2023-06-19T00:00:00"/>
    <s v="Porto Alegre"/>
    <x v="4"/>
    <n v="17500"/>
    <x v="5625"/>
    <x v="0"/>
  </r>
  <r>
    <d v="2023-06-19T00:00:00"/>
    <s v="Niterói"/>
    <x v="1"/>
    <n v="4200"/>
    <x v="5626"/>
    <x v="1"/>
  </r>
  <r>
    <d v="2023-06-19T00:00:00"/>
    <s v="Niterói"/>
    <x v="1"/>
    <n v="5000"/>
    <x v="2431"/>
    <x v="0"/>
  </r>
  <r>
    <d v="2023-06-19T00:00:00"/>
    <s v="Rio de Janeiro"/>
    <x v="1"/>
    <n v="17500"/>
    <x v="5627"/>
    <x v="0"/>
  </r>
  <r>
    <d v="2023-06-19T00:00:00"/>
    <s v="Guarulhos"/>
    <x v="0"/>
    <n v="12500"/>
    <x v="1013"/>
    <x v="0"/>
  </r>
  <r>
    <d v="2023-06-19T00:00:00"/>
    <s v="Rio de Janeiro"/>
    <x v="1"/>
    <n v="13600"/>
    <x v="5628"/>
    <x v="0"/>
  </r>
  <r>
    <d v="2023-06-19T00:00:00"/>
    <s v="Rio de Janeiro"/>
    <x v="1"/>
    <n v="5300"/>
    <x v="5629"/>
    <x v="0"/>
  </r>
  <r>
    <d v="2023-06-19T00:00:00"/>
    <s v="Niterói"/>
    <x v="1"/>
    <n v="3500"/>
    <x v="5630"/>
    <x v="1"/>
  </r>
  <r>
    <d v="2023-06-19T00:00:00"/>
    <s v="Porto Alegre"/>
    <x v="4"/>
    <n v="10200"/>
    <x v="5631"/>
    <x v="0"/>
  </r>
  <r>
    <d v="2023-06-20T00:00:00"/>
    <s v="Campinas"/>
    <x v="0"/>
    <n v="7500"/>
    <x v="5"/>
    <x v="0"/>
  </r>
  <r>
    <d v="2023-06-20T00:00:00"/>
    <s v="Belo Horizonte"/>
    <x v="5"/>
    <n v="2800"/>
    <x v="5632"/>
    <x v="0"/>
  </r>
  <r>
    <d v="2023-06-20T00:00:00"/>
    <s v="Curitiba"/>
    <x v="3"/>
    <n v="6400"/>
    <x v="5633"/>
    <x v="0"/>
  </r>
  <r>
    <d v="2023-06-20T00:00:00"/>
    <s v="São Paulo"/>
    <x v="0"/>
    <n v="10600"/>
    <x v="5634"/>
    <x v="1"/>
  </r>
  <r>
    <d v="2023-06-20T00:00:00"/>
    <s v="Rio de Janeiro"/>
    <x v="1"/>
    <n v="6400"/>
    <x v="5635"/>
    <x v="0"/>
  </r>
  <r>
    <d v="2023-06-20T00:00:00"/>
    <s v="São Paulo"/>
    <x v="0"/>
    <n v="5000"/>
    <x v="5636"/>
    <x v="1"/>
  </r>
  <r>
    <d v="2023-06-20T00:00:00"/>
    <s v="São Paulo"/>
    <x v="0"/>
    <n v="5000"/>
    <x v="363"/>
    <x v="0"/>
  </r>
  <r>
    <d v="2023-06-20T00:00:00"/>
    <s v="Guarulhos"/>
    <x v="0"/>
    <n v="10500"/>
    <x v="5637"/>
    <x v="1"/>
  </r>
  <r>
    <d v="2023-06-20T00:00:00"/>
    <s v="Niterói"/>
    <x v="1"/>
    <n v="10000"/>
    <x v="5638"/>
    <x v="1"/>
  </r>
  <r>
    <d v="2023-06-20T00:00:00"/>
    <s v="Guarulhos"/>
    <x v="0"/>
    <n v="26500"/>
    <x v="5639"/>
    <x v="1"/>
  </r>
  <r>
    <d v="2023-06-21T00:00:00"/>
    <s v="Niterói"/>
    <x v="1"/>
    <n v="5300"/>
    <x v="5640"/>
    <x v="1"/>
  </r>
  <r>
    <d v="2023-06-21T00:00:00"/>
    <s v="Recife"/>
    <x v="6"/>
    <n v="8000"/>
    <x v="5641"/>
    <x v="1"/>
  </r>
  <r>
    <d v="2023-06-21T00:00:00"/>
    <s v="Goiânia"/>
    <x v="2"/>
    <n v="13600"/>
    <x v="5642"/>
    <x v="0"/>
  </r>
  <r>
    <d v="2023-06-21T00:00:00"/>
    <s v="Campinas"/>
    <x v="0"/>
    <n v="5300"/>
    <x v="5643"/>
    <x v="1"/>
  </r>
  <r>
    <d v="2023-06-21T00:00:00"/>
    <s v="Niterói"/>
    <x v="1"/>
    <n v="2500"/>
    <x v="5644"/>
    <x v="0"/>
  </r>
  <r>
    <d v="2023-06-21T00:00:00"/>
    <s v="São Paulo"/>
    <x v="0"/>
    <n v="2500"/>
    <x v="5645"/>
    <x v="1"/>
  </r>
  <r>
    <d v="2023-06-21T00:00:00"/>
    <s v="Goiânia"/>
    <x v="2"/>
    <n v="5600"/>
    <x v="5646"/>
    <x v="1"/>
  </r>
  <r>
    <d v="2023-06-21T00:00:00"/>
    <s v="Campinas"/>
    <x v="0"/>
    <n v="5600"/>
    <x v="5647"/>
    <x v="1"/>
  </r>
  <r>
    <d v="2023-06-21T00:00:00"/>
    <s v="Recife"/>
    <x v="6"/>
    <n v="7000"/>
    <x v="331"/>
    <x v="0"/>
  </r>
  <r>
    <d v="2023-06-21T00:00:00"/>
    <s v="São Paulo"/>
    <x v="0"/>
    <n v="13600"/>
    <x v="5648"/>
    <x v="0"/>
  </r>
  <r>
    <d v="2023-06-21T00:00:00"/>
    <s v="Belo Horizonte"/>
    <x v="5"/>
    <n v="10500"/>
    <x v="5649"/>
    <x v="1"/>
  </r>
  <r>
    <d v="2023-06-21T00:00:00"/>
    <s v="São Paulo"/>
    <x v="0"/>
    <n v="4800"/>
    <x v="5650"/>
    <x v="0"/>
  </r>
  <r>
    <d v="2023-06-21T00:00:00"/>
    <s v="Campinas"/>
    <x v="0"/>
    <n v="10600"/>
    <x v="5651"/>
    <x v="1"/>
  </r>
  <r>
    <d v="2023-06-21T00:00:00"/>
    <s v="Rio de Janeiro"/>
    <x v="1"/>
    <n v="5600"/>
    <x v="5652"/>
    <x v="1"/>
  </r>
  <r>
    <d v="2023-06-21T00:00:00"/>
    <s v="Belo Horizonte"/>
    <x v="5"/>
    <n v="12500"/>
    <x v="5653"/>
    <x v="0"/>
  </r>
  <r>
    <d v="2023-06-21T00:00:00"/>
    <s v="Belo Horizonte"/>
    <x v="5"/>
    <n v="21200"/>
    <x v="5654"/>
    <x v="1"/>
  </r>
  <r>
    <d v="2023-06-21T00:00:00"/>
    <s v="Niterói"/>
    <x v="1"/>
    <n v="15900"/>
    <x v="5655"/>
    <x v="0"/>
  </r>
  <r>
    <d v="2023-06-21T00:00:00"/>
    <s v="Porto Alegre"/>
    <x v="4"/>
    <n v="1600"/>
    <x v="5656"/>
    <x v="0"/>
  </r>
  <r>
    <d v="2023-06-21T00:00:00"/>
    <s v="Belo Horizonte"/>
    <x v="5"/>
    <n v="10600"/>
    <x v="5657"/>
    <x v="0"/>
  </r>
  <r>
    <d v="2023-06-22T00:00:00"/>
    <s v="Niterói"/>
    <x v="1"/>
    <n v="6300"/>
    <x v="5658"/>
    <x v="0"/>
  </r>
  <r>
    <d v="2023-06-22T00:00:00"/>
    <s v="Campinas"/>
    <x v="0"/>
    <n v="1600"/>
    <x v="4712"/>
    <x v="0"/>
  </r>
  <r>
    <d v="2023-06-22T00:00:00"/>
    <s v="São Paulo"/>
    <x v="0"/>
    <n v="4800"/>
    <x v="5659"/>
    <x v="0"/>
  </r>
  <r>
    <d v="2023-06-22T00:00:00"/>
    <s v="Rio de Janeiro"/>
    <x v="1"/>
    <n v="13600"/>
    <x v="1614"/>
    <x v="0"/>
  </r>
  <r>
    <d v="2023-06-23T00:00:00"/>
    <s v="Porto Alegre"/>
    <x v="4"/>
    <n v="15900"/>
    <x v="5660"/>
    <x v="1"/>
  </r>
  <r>
    <d v="2023-06-24T00:00:00"/>
    <s v="Guarulhos"/>
    <x v="0"/>
    <n v="10600"/>
    <x v="5661"/>
    <x v="1"/>
  </r>
  <r>
    <d v="2023-06-24T00:00:00"/>
    <s v="Porto Alegre"/>
    <x v="4"/>
    <n v="17500"/>
    <x v="5662"/>
    <x v="1"/>
  </r>
  <r>
    <d v="2023-06-24T00:00:00"/>
    <s v="Guarulhos"/>
    <x v="0"/>
    <n v="21200"/>
    <x v="5663"/>
    <x v="0"/>
  </r>
  <r>
    <d v="2023-06-24T00:00:00"/>
    <s v="Porto Alegre"/>
    <x v="4"/>
    <n v="10000"/>
    <x v="1840"/>
    <x v="0"/>
  </r>
  <r>
    <d v="2023-06-24T00:00:00"/>
    <s v="Niterói"/>
    <x v="1"/>
    <n v="10500"/>
    <x v="3932"/>
    <x v="1"/>
  </r>
  <r>
    <d v="2023-06-24T00:00:00"/>
    <s v="São Paulo"/>
    <x v="0"/>
    <n v="7000"/>
    <x v="5664"/>
    <x v="0"/>
  </r>
  <r>
    <d v="2023-06-24T00:00:00"/>
    <s v="Goiânia"/>
    <x v="2"/>
    <n v="10000"/>
    <x v="4440"/>
    <x v="1"/>
  </r>
  <r>
    <d v="2023-06-24T00:00:00"/>
    <s v="Recife"/>
    <x v="6"/>
    <n v="7500"/>
    <x v="5665"/>
    <x v="1"/>
  </r>
  <r>
    <d v="2023-06-25T00:00:00"/>
    <s v="Belo Horizonte"/>
    <x v="5"/>
    <n v="26500"/>
    <x v="5666"/>
    <x v="1"/>
  </r>
  <r>
    <d v="2023-06-25T00:00:00"/>
    <s v="Porto Alegre"/>
    <x v="4"/>
    <n v="4200"/>
    <x v="4457"/>
    <x v="1"/>
  </r>
  <r>
    <d v="2023-06-25T00:00:00"/>
    <s v="São Paulo"/>
    <x v="0"/>
    <n v="10000"/>
    <x v="5667"/>
    <x v="1"/>
  </r>
  <r>
    <d v="2023-06-25T00:00:00"/>
    <s v="Belo Horizonte"/>
    <x v="5"/>
    <n v="7000"/>
    <x v="5668"/>
    <x v="1"/>
  </r>
  <r>
    <d v="2023-06-25T00:00:00"/>
    <s v="São Paulo"/>
    <x v="0"/>
    <n v="10200"/>
    <x v="5669"/>
    <x v="0"/>
  </r>
  <r>
    <d v="2023-06-25T00:00:00"/>
    <s v="Rio de Janeiro"/>
    <x v="1"/>
    <n v="2500"/>
    <x v="5670"/>
    <x v="1"/>
  </r>
  <r>
    <d v="2023-06-26T00:00:00"/>
    <s v="Belo Horizonte"/>
    <x v="5"/>
    <n v="2500"/>
    <x v="5671"/>
    <x v="0"/>
  </r>
  <r>
    <d v="2023-06-26T00:00:00"/>
    <s v="Guarulhos"/>
    <x v="0"/>
    <n v="3500"/>
    <x v="5672"/>
    <x v="0"/>
  </r>
  <r>
    <d v="2023-06-26T00:00:00"/>
    <s v="Guarulhos"/>
    <x v="0"/>
    <n v="26500"/>
    <x v="5673"/>
    <x v="0"/>
  </r>
  <r>
    <d v="2023-06-26T00:00:00"/>
    <s v="Niterói"/>
    <x v="1"/>
    <n v="10500"/>
    <x v="5674"/>
    <x v="1"/>
  </r>
  <r>
    <d v="2023-06-26T00:00:00"/>
    <s v="Goiânia"/>
    <x v="2"/>
    <n v="10500"/>
    <x v="477"/>
    <x v="0"/>
  </r>
  <r>
    <d v="2023-06-26T00:00:00"/>
    <s v="São Paulo"/>
    <x v="0"/>
    <n v="12500"/>
    <x v="5675"/>
    <x v="0"/>
  </r>
  <r>
    <d v="2023-06-27T00:00:00"/>
    <s v="Goiânia"/>
    <x v="2"/>
    <n v="10600"/>
    <x v="5676"/>
    <x v="0"/>
  </r>
  <r>
    <d v="2023-06-27T00:00:00"/>
    <s v="Goiânia"/>
    <x v="2"/>
    <n v="26500"/>
    <x v="5677"/>
    <x v="1"/>
  </r>
  <r>
    <d v="2023-06-27T00:00:00"/>
    <s v="São Paulo"/>
    <x v="0"/>
    <n v="13600"/>
    <x v="5678"/>
    <x v="0"/>
  </r>
  <r>
    <d v="2023-06-27T00:00:00"/>
    <s v="Porto Alegre"/>
    <x v="4"/>
    <n v="10600"/>
    <x v="1542"/>
    <x v="0"/>
  </r>
  <r>
    <d v="2023-06-27T00:00:00"/>
    <s v="Belo Horizonte"/>
    <x v="5"/>
    <n v="13600"/>
    <x v="3401"/>
    <x v="1"/>
  </r>
  <r>
    <d v="2023-06-27T00:00:00"/>
    <s v="Porto Alegre"/>
    <x v="4"/>
    <n v="10500"/>
    <x v="5679"/>
    <x v="1"/>
  </r>
  <r>
    <d v="2023-06-27T00:00:00"/>
    <s v="Niterói"/>
    <x v="1"/>
    <n v="12500"/>
    <x v="935"/>
    <x v="0"/>
  </r>
  <r>
    <d v="2023-06-28T00:00:00"/>
    <s v="Porto Alegre"/>
    <x v="4"/>
    <n v="17000"/>
    <x v="5680"/>
    <x v="0"/>
  </r>
  <r>
    <d v="2023-06-28T00:00:00"/>
    <s v="Guarulhos"/>
    <x v="0"/>
    <n v="4200"/>
    <x v="5681"/>
    <x v="0"/>
  </r>
  <r>
    <d v="2023-06-29T00:00:00"/>
    <s v="Guarulhos"/>
    <x v="0"/>
    <n v="2100"/>
    <x v="2646"/>
    <x v="0"/>
  </r>
  <r>
    <d v="2023-06-29T00:00:00"/>
    <s v="Belo Horizonte"/>
    <x v="5"/>
    <n v="10500"/>
    <x v="5682"/>
    <x v="0"/>
  </r>
  <r>
    <d v="2023-06-29T00:00:00"/>
    <s v="Goiânia"/>
    <x v="2"/>
    <n v="10600"/>
    <x v="2117"/>
    <x v="0"/>
  </r>
  <r>
    <d v="2023-06-29T00:00:00"/>
    <s v="Goiânia"/>
    <x v="2"/>
    <n v="5300"/>
    <x v="5683"/>
    <x v="1"/>
  </r>
  <r>
    <d v="2023-06-29T00:00:00"/>
    <s v="São Paulo"/>
    <x v="0"/>
    <n v="17500"/>
    <x v="5684"/>
    <x v="1"/>
  </r>
  <r>
    <d v="2023-06-30T00:00:00"/>
    <s v="São Paulo"/>
    <x v="0"/>
    <n v="5300"/>
    <x v="5685"/>
    <x v="1"/>
  </r>
  <r>
    <d v="2023-07-01T00:00:00"/>
    <s v="Curitiba"/>
    <x v="3"/>
    <n v="17500"/>
    <x v="3373"/>
    <x v="1"/>
  </r>
  <r>
    <d v="2023-07-01T00:00:00"/>
    <s v="Niterói"/>
    <x v="1"/>
    <n v="7500"/>
    <x v="5686"/>
    <x v="1"/>
  </r>
  <r>
    <d v="2023-07-02T00:00:00"/>
    <s v="Belo Horizonte"/>
    <x v="5"/>
    <n v="12500"/>
    <x v="5687"/>
    <x v="0"/>
  </r>
  <r>
    <d v="2023-07-02T00:00:00"/>
    <s v="Belo Horizonte"/>
    <x v="5"/>
    <n v="26500"/>
    <x v="5688"/>
    <x v="0"/>
  </r>
  <r>
    <d v="2023-07-02T00:00:00"/>
    <s v="São Paulo"/>
    <x v="0"/>
    <n v="26500"/>
    <x v="5689"/>
    <x v="1"/>
  </r>
  <r>
    <d v="2023-07-02T00:00:00"/>
    <s v="Rio de Janeiro"/>
    <x v="1"/>
    <n v="21200"/>
    <x v="5690"/>
    <x v="1"/>
  </r>
  <r>
    <d v="2023-07-02T00:00:00"/>
    <s v="Guarulhos"/>
    <x v="0"/>
    <n v="10000"/>
    <x v="5691"/>
    <x v="1"/>
  </r>
  <r>
    <d v="2023-07-02T00:00:00"/>
    <s v="Campinas"/>
    <x v="0"/>
    <n v="5300"/>
    <x v="5692"/>
    <x v="1"/>
  </r>
  <r>
    <d v="2023-07-02T00:00:00"/>
    <s v="Goiânia"/>
    <x v="2"/>
    <n v="6400"/>
    <x v="1694"/>
    <x v="1"/>
  </r>
  <r>
    <d v="2023-07-02T00:00:00"/>
    <s v="Belo Horizonte"/>
    <x v="5"/>
    <n v="4200"/>
    <x v="3059"/>
    <x v="0"/>
  </r>
  <r>
    <d v="2023-07-03T00:00:00"/>
    <s v="Guarulhos"/>
    <x v="0"/>
    <n v="10600"/>
    <x v="5693"/>
    <x v="0"/>
  </r>
  <r>
    <d v="2023-07-03T00:00:00"/>
    <s v="Rio de Janeiro"/>
    <x v="1"/>
    <n v="17000"/>
    <x v="5694"/>
    <x v="1"/>
  </r>
  <r>
    <d v="2023-07-03T00:00:00"/>
    <s v="Niterói"/>
    <x v="1"/>
    <n v="15900"/>
    <x v="5695"/>
    <x v="0"/>
  </r>
  <r>
    <d v="2023-07-03T00:00:00"/>
    <s v="Belo Horizonte"/>
    <x v="5"/>
    <n v="7000"/>
    <x v="5696"/>
    <x v="1"/>
  </r>
  <r>
    <d v="2023-07-03T00:00:00"/>
    <s v="Goiânia"/>
    <x v="2"/>
    <n v="5300"/>
    <x v="5697"/>
    <x v="1"/>
  </r>
  <r>
    <d v="2023-07-03T00:00:00"/>
    <s v="Goiânia"/>
    <x v="2"/>
    <n v="2800"/>
    <x v="5401"/>
    <x v="0"/>
  </r>
  <r>
    <d v="2023-07-03T00:00:00"/>
    <s v="Recife"/>
    <x v="6"/>
    <n v="4200"/>
    <x v="2271"/>
    <x v="0"/>
  </r>
  <r>
    <d v="2023-07-03T00:00:00"/>
    <s v="São Paulo"/>
    <x v="0"/>
    <n v="10500"/>
    <x v="5698"/>
    <x v="1"/>
  </r>
  <r>
    <d v="2023-07-03T00:00:00"/>
    <s v="Niterói"/>
    <x v="1"/>
    <n v="5000"/>
    <x v="5699"/>
    <x v="0"/>
  </r>
  <r>
    <d v="2023-07-03T00:00:00"/>
    <s v="Belo Horizonte"/>
    <x v="5"/>
    <n v="7000"/>
    <x v="5700"/>
    <x v="0"/>
  </r>
  <r>
    <d v="2023-07-03T00:00:00"/>
    <s v="Porto Alegre"/>
    <x v="4"/>
    <n v="10500"/>
    <x v="5701"/>
    <x v="0"/>
  </r>
  <r>
    <d v="2023-07-03T00:00:00"/>
    <s v="Porto Alegre"/>
    <x v="4"/>
    <n v="26500"/>
    <x v="5702"/>
    <x v="0"/>
  </r>
  <r>
    <d v="2023-07-03T00:00:00"/>
    <s v="Campinas"/>
    <x v="0"/>
    <n v="5300"/>
    <x v="5703"/>
    <x v="0"/>
  </r>
  <r>
    <d v="2023-07-04T00:00:00"/>
    <s v="Belo Horizonte"/>
    <x v="5"/>
    <n v="5600"/>
    <x v="5704"/>
    <x v="1"/>
  </r>
  <r>
    <d v="2023-07-05T00:00:00"/>
    <s v="Guarulhos"/>
    <x v="0"/>
    <n v="5300"/>
    <x v="5705"/>
    <x v="0"/>
  </r>
  <r>
    <d v="2023-07-05T00:00:00"/>
    <s v="Belo Horizonte"/>
    <x v="5"/>
    <n v="15900"/>
    <x v="3809"/>
    <x v="0"/>
  </r>
  <r>
    <d v="2023-07-05T00:00:00"/>
    <s v="Rio de Janeiro"/>
    <x v="1"/>
    <n v="4200"/>
    <x v="5706"/>
    <x v="0"/>
  </r>
  <r>
    <d v="2023-07-05T00:00:00"/>
    <s v="Belo Horizonte"/>
    <x v="5"/>
    <n v="12500"/>
    <x v="4939"/>
    <x v="0"/>
  </r>
  <r>
    <d v="2023-07-05T00:00:00"/>
    <s v="Rio de Janeiro"/>
    <x v="1"/>
    <n v="17000"/>
    <x v="4925"/>
    <x v="1"/>
  </r>
  <r>
    <d v="2023-07-06T00:00:00"/>
    <s v="Porto Alegre"/>
    <x v="4"/>
    <n v="4200"/>
    <x v="5707"/>
    <x v="1"/>
  </r>
  <r>
    <d v="2023-07-06T00:00:00"/>
    <s v="São Paulo"/>
    <x v="0"/>
    <n v="1400"/>
    <x v="3615"/>
    <x v="0"/>
  </r>
  <r>
    <d v="2023-07-06T00:00:00"/>
    <s v="Campinas"/>
    <x v="0"/>
    <n v="15900"/>
    <x v="5708"/>
    <x v="1"/>
  </r>
  <r>
    <d v="2023-07-06T00:00:00"/>
    <s v="Niterói"/>
    <x v="1"/>
    <n v="5600"/>
    <x v="5709"/>
    <x v="0"/>
  </r>
  <r>
    <d v="2023-07-06T00:00:00"/>
    <s v="Niterói"/>
    <x v="1"/>
    <n v="10600"/>
    <x v="5710"/>
    <x v="1"/>
  </r>
  <r>
    <d v="2023-07-06T00:00:00"/>
    <s v="Rio de Janeiro"/>
    <x v="1"/>
    <n v="13600"/>
    <x v="5711"/>
    <x v="0"/>
  </r>
  <r>
    <d v="2023-07-07T00:00:00"/>
    <s v="Campinas"/>
    <x v="0"/>
    <n v="10000"/>
    <x v="5712"/>
    <x v="1"/>
  </r>
  <r>
    <d v="2023-07-08T00:00:00"/>
    <s v="Rio de Janeiro"/>
    <x v="1"/>
    <n v="14000"/>
    <x v="5713"/>
    <x v="0"/>
  </r>
  <r>
    <d v="2023-07-08T00:00:00"/>
    <s v="São Paulo"/>
    <x v="0"/>
    <n v="17000"/>
    <x v="5714"/>
    <x v="1"/>
  </r>
  <r>
    <d v="2023-07-08T00:00:00"/>
    <s v="São Paulo"/>
    <x v="0"/>
    <n v="2500"/>
    <x v="5715"/>
    <x v="0"/>
  </r>
  <r>
    <d v="2023-07-08T00:00:00"/>
    <s v="Recife"/>
    <x v="6"/>
    <n v="13600"/>
    <x v="5716"/>
    <x v="0"/>
  </r>
  <r>
    <d v="2023-07-09T00:00:00"/>
    <s v="Guarulhos"/>
    <x v="0"/>
    <n v="8000"/>
    <x v="5717"/>
    <x v="0"/>
  </r>
  <r>
    <d v="2023-07-09T00:00:00"/>
    <s v="São Paulo"/>
    <x v="0"/>
    <n v="1600"/>
    <x v="5718"/>
    <x v="1"/>
  </r>
  <r>
    <d v="2023-07-09T00:00:00"/>
    <s v="São Paulo"/>
    <x v="0"/>
    <n v="2800"/>
    <x v="5719"/>
    <x v="1"/>
  </r>
  <r>
    <d v="2023-07-09T00:00:00"/>
    <s v="São Paulo"/>
    <x v="0"/>
    <n v="7000"/>
    <x v="5720"/>
    <x v="0"/>
  </r>
  <r>
    <d v="2023-07-09T00:00:00"/>
    <s v="Niterói"/>
    <x v="1"/>
    <n v="5300"/>
    <x v="5721"/>
    <x v="0"/>
  </r>
  <r>
    <d v="2023-07-09T00:00:00"/>
    <s v="Goiânia"/>
    <x v="2"/>
    <n v="1600"/>
    <x v="2179"/>
    <x v="0"/>
  </r>
  <r>
    <d v="2023-07-09T00:00:00"/>
    <s v="Porto Alegre"/>
    <x v="4"/>
    <n v="7000"/>
    <x v="5722"/>
    <x v="0"/>
  </r>
  <r>
    <d v="2023-07-09T00:00:00"/>
    <s v="Guarulhos"/>
    <x v="0"/>
    <n v="26500"/>
    <x v="5723"/>
    <x v="1"/>
  </r>
  <r>
    <d v="2023-07-09T00:00:00"/>
    <s v="Niterói"/>
    <x v="1"/>
    <n v="17000"/>
    <x v="3857"/>
    <x v="0"/>
  </r>
  <r>
    <d v="2023-07-09T00:00:00"/>
    <s v="Guarulhos"/>
    <x v="0"/>
    <n v="10500"/>
    <x v="5724"/>
    <x v="1"/>
  </r>
  <r>
    <d v="2023-07-09T00:00:00"/>
    <s v="São Paulo"/>
    <x v="0"/>
    <n v="5000"/>
    <x v="5725"/>
    <x v="1"/>
  </r>
  <r>
    <d v="2023-07-10T00:00:00"/>
    <s v="Belo Horizonte"/>
    <x v="5"/>
    <n v="21200"/>
    <x v="5726"/>
    <x v="1"/>
  </r>
  <r>
    <d v="2023-07-10T00:00:00"/>
    <s v="Goiânia"/>
    <x v="2"/>
    <n v="10500"/>
    <x v="5727"/>
    <x v="1"/>
  </r>
  <r>
    <d v="2023-07-10T00:00:00"/>
    <s v="Curitiba"/>
    <x v="3"/>
    <n v="13600"/>
    <x v="5728"/>
    <x v="0"/>
  </r>
  <r>
    <d v="2023-07-10T00:00:00"/>
    <s v="Rio de Janeiro"/>
    <x v="1"/>
    <n v="10600"/>
    <x v="5729"/>
    <x v="1"/>
  </r>
  <r>
    <d v="2023-07-11T00:00:00"/>
    <s v="Goiânia"/>
    <x v="2"/>
    <n v="8400"/>
    <x v="5730"/>
    <x v="0"/>
  </r>
  <r>
    <d v="2023-07-11T00:00:00"/>
    <s v="Porto Alegre"/>
    <x v="4"/>
    <n v="13600"/>
    <x v="5731"/>
    <x v="1"/>
  </r>
  <r>
    <d v="2023-07-11T00:00:00"/>
    <s v="Belo Horizonte"/>
    <x v="5"/>
    <n v="3200"/>
    <x v="5732"/>
    <x v="1"/>
  </r>
  <r>
    <d v="2023-07-11T00:00:00"/>
    <s v="São Paulo"/>
    <x v="0"/>
    <n v="3400"/>
    <x v="5733"/>
    <x v="0"/>
  </r>
  <r>
    <d v="2023-07-11T00:00:00"/>
    <s v="Belo Horizonte"/>
    <x v="5"/>
    <n v="12500"/>
    <x v="5734"/>
    <x v="0"/>
  </r>
  <r>
    <d v="2023-07-11T00:00:00"/>
    <s v="Belo Horizonte"/>
    <x v="5"/>
    <n v="12500"/>
    <x v="732"/>
    <x v="1"/>
  </r>
  <r>
    <d v="2023-07-11T00:00:00"/>
    <s v="Porto Alegre"/>
    <x v="4"/>
    <n v="6400"/>
    <x v="5735"/>
    <x v="1"/>
  </r>
  <r>
    <d v="2023-07-11T00:00:00"/>
    <s v="Rio de Janeiro"/>
    <x v="1"/>
    <n v="15900"/>
    <x v="5736"/>
    <x v="1"/>
  </r>
  <r>
    <d v="2023-07-11T00:00:00"/>
    <s v="Campinas"/>
    <x v="0"/>
    <n v="13600"/>
    <x v="5737"/>
    <x v="0"/>
  </r>
  <r>
    <d v="2023-07-12T00:00:00"/>
    <s v="Porto Alegre"/>
    <x v="4"/>
    <n v="13600"/>
    <x v="5738"/>
    <x v="1"/>
  </r>
  <r>
    <d v="2023-07-12T00:00:00"/>
    <s v="Porto Alegre"/>
    <x v="4"/>
    <n v="15900"/>
    <x v="5739"/>
    <x v="1"/>
  </r>
  <r>
    <d v="2023-07-12T00:00:00"/>
    <s v="São Paulo"/>
    <x v="0"/>
    <n v="8000"/>
    <x v="5740"/>
    <x v="0"/>
  </r>
  <r>
    <d v="2023-07-12T00:00:00"/>
    <s v="Goiânia"/>
    <x v="2"/>
    <n v="2100"/>
    <x v="5741"/>
    <x v="0"/>
  </r>
  <r>
    <d v="2023-07-12T00:00:00"/>
    <s v="Rio de Janeiro"/>
    <x v="1"/>
    <n v="5300"/>
    <x v="5742"/>
    <x v="1"/>
  </r>
  <r>
    <d v="2023-07-13T00:00:00"/>
    <s v="São Paulo"/>
    <x v="0"/>
    <n v="15900"/>
    <x v="5743"/>
    <x v="1"/>
  </r>
  <r>
    <d v="2023-07-14T00:00:00"/>
    <s v="Guarulhos"/>
    <x v="0"/>
    <n v="7500"/>
    <x v="5744"/>
    <x v="0"/>
  </r>
  <r>
    <d v="2023-07-14T00:00:00"/>
    <s v="Goiânia"/>
    <x v="2"/>
    <n v="17500"/>
    <x v="2692"/>
    <x v="0"/>
  </r>
  <r>
    <d v="2023-07-14T00:00:00"/>
    <s v="Campinas"/>
    <x v="0"/>
    <n v="10500"/>
    <x v="5745"/>
    <x v="0"/>
  </r>
  <r>
    <d v="2023-07-14T00:00:00"/>
    <s v="Curitiba"/>
    <x v="3"/>
    <n v="10500"/>
    <x v="5746"/>
    <x v="0"/>
  </r>
  <r>
    <d v="2023-07-14T00:00:00"/>
    <s v="Belo Horizonte"/>
    <x v="5"/>
    <n v="15900"/>
    <x v="5747"/>
    <x v="1"/>
  </r>
  <r>
    <d v="2023-07-14T00:00:00"/>
    <s v="Campinas"/>
    <x v="0"/>
    <n v="5300"/>
    <x v="5129"/>
    <x v="1"/>
  </r>
  <r>
    <d v="2023-07-14T00:00:00"/>
    <s v="Campinas"/>
    <x v="0"/>
    <n v="6400"/>
    <x v="2575"/>
    <x v="1"/>
  </r>
  <r>
    <d v="2023-07-14T00:00:00"/>
    <s v="Rio de Janeiro"/>
    <x v="1"/>
    <n v="5000"/>
    <x v="5748"/>
    <x v="0"/>
  </r>
  <r>
    <d v="2023-07-14T00:00:00"/>
    <s v="Goiânia"/>
    <x v="2"/>
    <n v="5600"/>
    <x v="5749"/>
    <x v="1"/>
  </r>
  <r>
    <d v="2023-07-14T00:00:00"/>
    <s v="Recife"/>
    <x v="6"/>
    <n v="21200"/>
    <x v="5750"/>
    <x v="0"/>
  </r>
  <r>
    <d v="2023-07-14T00:00:00"/>
    <s v="Belo Horizonte"/>
    <x v="5"/>
    <n v="10600"/>
    <x v="3419"/>
    <x v="0"/>
  </r>
  <r>
    <d v="2023-07-15T00:00:00"/>
    <s v="Rio de Janeiro"/>
    <x v="1"/>
    <n v="1600"/>
    <x v="5751"/>
    <x v="0"/>
  </r>
  <r>
    <d v="2023-07-15T00:00:00"/>
    <s v="São Paulo"/>
    <x v="0"/>
    <n v="21200"/>
    <x v="5752"/>
    <x v="1"/>
  </r>
  <r>
    <d v="2023-07-16T00:00:00"/>
    <s v="São Paulo"/>
    <x v="0"/>
    <n v="5300"/>
    <x v="1205"/>
    <x v="0"/>
  </r>
  <r>
    <d v="2023-07-16T00:00:00"/>
    <s v="Belo Horizonte"/>
    <x v="5"/>
    <n v="2500"/>
    <x v="4559"/>
    <x v="1"/>
  </r>
  <r>
    <d v="2023-07-16T00:00:00"/>
    <s v="São Paulo"/>
    <x v="0"/>
    <n v="6400"/>
    <x v="5753"/>
    <x v="0"/>
  </r>
  <r>
    <d v="2023-07-16T00:00:00"/>
    <s v="Guarulhos"/>
    <x v="0"/>
    <n v="3500"/>
    <x v="5754"/>
    <x v="0"/>
  </r>
  <r>
    <d v="2023-07-17T00:00:00"/>
    <s v="São Paulo"/>
    <x v="0"/>
    <n v="12500"/>
    <x v="5755"/>
    <x v="0"/>
  </r>
  <r>
    <d v="2023-07-17T00:00:00"/>
    <s v="Rio de Janeiro"/>
    <x v="1"/>
    <n v="7500"/>
    <x v="5756"/>
    <x v="1"/>
  </r>
  <r>
    <d v="2023-07-17T00:00:00"/>
    <s v="Guarulhos"/>
    <x v="0"/>
    <n v="21200"/>
    <x v="567"/>
    <x v="1"/>
  </r>
  <r>
    <d v="2023-07-17T00:00:00"/>
    <s v="Guarulhos"/>
    <x v="0"/>
    <n v="21200"/>
    <x v="5757"/>
    <x v="1"/>
  </r>
  <r>
    <d v="2023-07-17T00:00:00"/>
    <s v="Belo Horizonte"/>
    <x v="5"/>
    <n v="10000"/>
    <x v="5758"/>
    <x v="0"/>
  </r>
  <r>
    <d v="2023-07-18T00:00:00"/>
    <s v="Niterói"/>
    <x v="1"/>
    <n v="26500"/>
    <x v="5759"/>
    <x v="1"/>
  </r>
  <r>
    <d v="2023-07-18T00:00:00"/>
    <s v="Belo Horizonte"/>
    <x v="5"/>
    <n v="10000"/>
    <x v="5760"/>
    <x v="1"/>
  </r>
  <r>
    <d v="2023-07-18T00:00:00"/>
    <s v="Niterói"/>
    <x v="1"/>
    <n v="8000"/>
    <x v="5761"/>
    <x v="1"/>
  </r>
  <r>
    <d v="2023-07-18T00:00:00"/>
    <s v="São Paulo"/>
    <x v="0"/>
    <n v="10200"/>
    <x v="5762"/>
    <x v="0"/>
  </r>
  <r>
    <d v="2023-07-18T00:00:00"/>
    <s v="Niterói"/>
    <x v="1"/>
    <n v="5000"/>
    <x v="5763"/>
    <x v="0"/>
  </r>
  <r>
    <d v="2023-07-18T00:00:00"/>
    <s v="Campinas"/>
    <x v="0"/>
    <n v="2100"/>
    <x v="1107"/>
    <x v="0"/>
  </r>
  <r>
    <d v="2023-07-18T00:00:00"/>
    <s v="Goiânia"/>
    <x v="2"/>
    <n v="3200"/>
    <x v="5764"/>
    <x v="0"/>
  </r>
  <r>
    <d v="2023-07-18T00:00:00"/>
    <s v="São Paulo"/>
    <x v="0"/>
    <n v="5600"/>
    <x v="5765"/>
    <x v="1"/>
  </r>
  <r>
    <d v="2023-07-19T00:00:00"/>
    <s v="Porto Alegre"/>
    <x v="4"/>
    <n v="8400"/>
    <x v="513"/>
    <x v="0"/>
  </r>
  <r>
    <d v="2023-07-19T00:00:00"/>
    <s v="Belo Horizonte"/>
    <x v="5"/>
    <n v="15900"/>
    <x v="5766"/>
    <x v="0"/>
  </r>
  <r>
    <d v="2023-07-19T00:00:00"/>
    <s v="Belo Horizonte"/>
    <x v="5"/>
    <n v="21200"/>
    <x v="904"/>
    <x v="0"/>
  </r>
  <r>
    <d v="2023-07-20T00:00:00"/>
    <s v="Belo Horizonte"/>
    <x v="5"/>
    <n v="6400"/>
    <x v="5767"/>
    <x v="1"/>
  </r>
  <r>
    <d v="2023-07-20T00:00:00"/>
    <s v="Belo Horizonte"/>
    <x v="5"/>
    <n v="17000"/>
    <x v="5768"/>
    <x v="0"/>
  </r>
  <r>
    <d v="2023-07-20T00:00:00"/>
    <s v="Belo Horizonte"/>
    <x v="5"/>
    <n v="3200"/>
    <x v="5769"/>
    <x v="0"/>
  </r>
  <r>
    <d v="2023-07-20T00:00:00"/>
    <s v="São Paulo"/>
    <x v="0"/>
    <n v="7000"/>
    <x v="5770"/>
    <x v="1"/>
  </r>
  <r>
    <d v="2023-07-20T00:00:00"/>
    <s v="Guarulhos"/>
    <x v="0"/>
    <n v="10200"/>
    <x v="5771"/>
    <x v="1"/>
  </r>
  <r>
    <d v="2023-07-20T00:00:00"/>
    <s v="Belo Horizonte"/>
    <x v="5"/>
    <n v="5000"/>
    <x v="5772"/>
    <x v="0"/>
  </r>
  <r>
    <d v="2023-07-20T00:00:00"/>
    <s v="São Paulo"/>
    <x v="0"/>
    <n v="21200"/>
    <x v="5773"/>
    <x v="0"/>
  </r>
  <r>
    <d v="2023-07-20T00:00:00"/>
    <s v="Belo Horizonte"/>
    <x v="5"/>
    <n v="12500"/>
    <x v="470"/>
    <x v="1"/>
  </r>
  <r>
    <d v="2023-07-20T00:00:00"/>
    <s v="Campinas"/>
    <x v="0"/>
    <n v="10600"/>
    <x v="5774"/>
    <x v="1"/>
  </r>
  <r>
    <d v="2023-07-20T00:00:00"/>
    <s v="São Paulo"/>
    <x v="0"/>
    <n v="7000"/>
    <x v="5775"/>
    <x v="1"/>
  </r>
  <r>
    <d v="2023-07-20T00:00:00"/>
    <s v="Porto Alegre"/>
    <x v="4"/>
    <n v="6400"/>
    <x v="5776"/>
    <x v="0"/>
  </r>
  <r>
    <d v="2023-07-20T00:00:00"/>
    <s v="Goiânia"/>
    <x v="2"/>
    <n v="21200"/>
    <x v="5777"/>
    <x v="1"/>
  </r>
  <r>
    <d v="2023-07-20T00:00:00"/>
    <s v="Rio de Janeiro"/>
    <x v="1"/>
    <n v="7000"/>
    <x v="5778"/>
    <x v="0"/>
  </r>
  <r>
    <d v="2023-07-20T00:00:00"/>
    <s v="São Paulo"/>
    <x v="0"/>
    <n v="4200"/>
    <x v="5779"/>
    <x v="0"/>
  </r>
  <r>
    <d v="2023-07-20T00:00:00"/>
    <s v="Belo Horizonte"/>
    <x v="5"/>
    <n v="3500"/>
    <x v="5780"/>
    <x v="1"/>
  </r>
  <r>
    <d v="2023-07-20T00:00:00"/>
    <s v="São Paulo"/>
    <x v="0"/>
    <n v="5300"/>
    <x v="5781"/>
    <x v="0"/>
  </r>
  <r>
    <d v="2023-07-20T00:00:00"/>
    <s v="Recife"/>
    <x v="6"/>
    <n v="10500"/>
    <x v="5782"/>
    <x v="1"/>
  </r>
  <r>
    <d v="2023-07-20T00:00:00"/>
    <s v="Belo Horizonte"/>
    <x v="5"/>
    <n v="4800"/>
    <x v="5783"/>
    <x v="1"/>
  </r>
  <r>
    <d v="2023-07-20T00:00:00"/>
    <s v="São Paulo"/>
    <x v="0"/>
    <n v="5300"/>
    <x v="5784"/>
    <x v="0"/>
  </r>
  <r>
    <d v="2023-07-20T00:00:00"/>
    <s v="Curitiba"/>
    <x v="3"/>
    <n v="10200"/>
    <x v="5785"/>
    <x v="1"/>
  </r>
  <r>
    <d v="2023-07-20T00:00:00"/>
    <s v="Rio de Janeiro"/>
    <x v="1"/>
    <n v="17500"/>
    <x v="660"/>
    <x v="0"/>
  </r>
  <r>
    <d v="2023-07-20T00:00:00"/>
    <s v="Belo Horizonte"/>
    <x v="5"/>
    <n v="10000"/>
    <x v="5786"/>
    <x v="0"/>
  </r>
  <r>
    <d v="2023-07-20T00:00:00"/>
    <s v="Goiânia"/>
    <x v="2"/>
    <n v="10600"/>
    <x v="5389"/>
    <x v="0"/>
  </r>
  <r>
    <d v="2023-07-21T00:00:00"/>
    <s v="Niterói"/>
    <x v="1"/>
    <n v="5000"/>
    <x v="5787"/>
    <x v="0"/>
  </r>
  <r>
    <d v="2023-07-21T00:00:00"/>
    <s v="Niterói"/>
    <x v="1"/>
    <n v="7000"/>
    <x v="103"/>
    <x v="1"/>
  </r>
  <r>
    <d v="2023-07-21T00:00:00"/>
    <s v="São Paulo"/>
    <x v="0"/>
    <n v="5600"/>
    <x v="5192"/>
    <x v="1"/>
  </r>
  <r>
    <d v="2023-07-21T00:00:00"/>
    <s v="Niterói"/>
    <x v="1"/>
    <n v="7000"/>
    <x v="5788"/>
    <x v="0"/>
  </r>
  <r>
    <d v="2023-07-21T00:00:00"/>
    <s v="Porto Alegre"/>
    <x v="4"/>
    <n v="10600"/>
    <x v="5789"/>
    <x v="1"/>
  </r>
  <r>
    <d v="2023-07-21T00:00:00"/>
    <s v="Goiânia"/>
    <x v="2"/>
    <n v="10000"/>
    <x v="4913"/>
    <x v="0"/>
  </r>
  <r>
    <d v="2023-07-21T00:00:00"/>
    <s v="Guarulhos"/>
    <x v="0"/>
    <n v="12500"/>
    <x v="1226"/>
    <x v="1"/>
  </r>
  <r>
    <d v="2023-07-21T00:00:00"/>
    <s v="Curitiba"/>
    <x v="3"/>
    <n v="5600"/>
    <x v="2532"/>
    <x v="1"/>
  </r>
  <r>
    <d v="2023-07-21T00:00:00"/>
    <s v="Campinas"/>
    <x v="0"/>
    <n v="2500"/>
    <x v="5790"/>
    <x v="0"/>
  </r>
  <r>
    <d v="2023-07-21T00:00:00"/>
    <s v="Curitiba"/>
    <x v="3"/>
    <n v="7000"/>
    <x v="5791"/>
    <x v="1"/>
  </r>
  <r>
    <d v="2023-07-21T00:00:00"/>
    <s v="Rio de Janeiro"/>
    <x v="1"/>
    <n v="5000"/>
    <x v="5792"/>
    <x v="0"/>
  </r>
  <r>
    <d v="2023-07-21T00:00:00"/>
    <s v="Porto Alegre"/>
    <x v="4"/>
    <n v="10600"/>
    <x v="5793"/>
    <x v="0"/>
  </r>
  <r>
    <d v="2023-07-21T00:00:00"/>
    <s v="Niterói"/>
    <x v="1"/>
    <n v="21200"/>
    <x v="5794"/>
    <x v="1"/>
  </r>
  <r>
    <d v="2023-07-21T00:00:00"/>
    <s v="Porto Alegre"/>
    <x v="4"/>
    <n v="5300"/>
    <x v="3329"/>
    <x v="0"/>
  </r>
  <r>
    <d v="2023-07-21T00:00:00"/>
    <s v="São Paulo"/>
    <x v="0"/>
    <n v="5300"/>
    <x v="5795"/>
    <x v="1"/>
  </r>
  <r>
    <d v="2023-07-21T00:00:00"/>
    <s v="Goiânia"/>
    <x v="2"/>
    <n v="6300"/>
    <x v="5796"/>
    <x v="1"/>
  </r>
  <r>
    <d v="2023-07-21T00:00:00"/>
    <s v="Belo Horizonte"/>
    <x v="5"/>
    <n v="2100"/>
    <x v="1175"/>
    <x v="1"/>
  </r>
  <r>
    <d v="2023-07-21T00:00:00"/>
    <s v="Belo Horizonte"/>
    <x v="5"/>
    <n v="2500"/>
    <x v="5797"/>
    <x v="1"/>
  </r>
  <r>
    <d v="2023-07-21T00:00:00"/>
    <s v="Rio de Janeiro"/>
    <x v="1"/>
    <n v="10000"/>
    <x v="5798"/>
    <x v="0"/>
  </r>
  <r>
    <d v="2023-07-21T00:00:00"/>
    <s v="São Paulo"/>
    <x v="0"/>
    <n v="10500"/>
    <x v="5799"/>
    <x v="1"/>
  </r>
  <r>
    <d v="2023-07-21T00:00:00"/>
    <s v="São Paulo"/>
    <x v="0"/>
    <n v="6300"/>
    <x v="5800"/>
    <x v="1"/>
  </r>
  <r>
    <d v="2023-07-21T00:00:00"/>
    <s v="Guarulhos"/>
    <x v="0"/>
    <n v="10500"/>
    <x v="5739"/>
    <x v="1"/>
  </r>
  <r>
    <d v="2023-07-21T00:00:00"/>
    <s v="Rio de Janeiro"/>
    <x v="1"/>
    <n v="21200"/>
    <x v="5801"/>
    <x v="0"/>
  </r>
  <r>
    <d v="2023-07-21T00:00:00"/>
    <s v="Guarulhos"/>
    <x v="0"/>
    <n v="10200"/>
    <x v="5802"/>
    <x v="0"/>
  </r>
  <r>
    <d v="2023-07-21T00:00:00"/>
    <s v="Belo Horizonte"/>
    <x v="5"/>
    <n v="1400"/>
    <x v="5803"/>
    <x v="1"/>
  </r>
  <r>
    <d v="2023-07-21T00:00:00"/>
    <s v="São Paulo"/>
    <x v="0"/>
    <n v="4200"/>
    <x v="5804"/>
    <x v="0"/>
  </r>
  <r>
    <d v="2023-07-21T00:00:00"/>
    <s v="São Paulo"/>
    <x v="0"/>
    <n v="21200"/>
    <x v="5805"/>
    <x v="1"/>
  </r>
  <r>
    <d v="2023-07-21T00:00:00"/>
    <s v="Goiânia"/>
    <x v="2"/>
    <n v="6400"/>
    <x v="5806"/>
    <x v="0"/>
  </r>
  <r>
    <d v="2023-07-21T00:00:00"/>
    <s v="Porto Alegre"/>
    <x v="4"/>
    <n v="21200"/>
    <x v="5807"/>
    <x v="1"/>
  </r>
  <r>
    <d v="2023-07-21T00:00:00"/>
    <s v="Rio de Janeiro"/>
    <x v="1"/>
    <n v="2500"/>
    <x v="2179"/>
    <x v="0"/>
  </r>
  <r>
    <d v="2023-07-21T00:00:00"/>
    <s v="Guarulhos"/>
    <x v="0"/>
    <n v="10600"/>
    <x v="286"/>
    <x v="0"/>
  </r>
  <r>
    <d v="2023-07-21T00:00:00"/>
    <s v="Belo Horizonte"/>
    <x v="5"/>
    <n v="10500"/>
    <x v="758"/>
    <x v="0"/>
  </r>
  <r>
    <d v="2023-07-21T00:00:00"/>
    <s v="Belo Horizonte"/>
    <x v="5"/>
    <n v="15900"/>
    <x v="5808"/>
    <x v="1"/>
  </r>
  <r>
    <d v="2023-07-21T00:00:00"/>
    <s v="Curitiba"/>
    <x v="3"/>
    <n v="21200"/>
    <x v="4503"/>
    <x v="1"/>
  </r>
  <r>
    <d v="2023-07-21T00:00:00"/>
    <s v="Campinas"/>
    <x v="0"/>
    <n v="15900"/>
    <x v="5809"/>
    <x v="1"/>
  </r>
  <r>
    <d v="2023-07-21T00:00:00"/>
    <s v="Niterói"/>
    <x v="1"/>
    <n v="8400"/>
    <x v="5810"/>
    <x v="0"/>
  </r>
  <r>
    <d v="2023-07-21T00:00:00"/>
    <s v="Goiânia"/>
    <x v="2"/>
    <n v="12500"/>
    <x v="499"/>
    <x v="0"/>
  </r>
  <r>
    <d v="2023-07-21T00:00:00"/>
    <s v="Recife"/>
    <x v="6"/>
    <n v="15900"/>
    <x v="5811"/>
    <x v="0"/>
  </r>
  <r>
    <d v="2023-07-21T00:00:00"/>
    <s v="Rio de Janeiro"/>
    <x v="1"/>
    <n v="4200"/>
    <x v="5812"/>
    <x v="1"/>
  </r>
  <r>
    <d v="2023-07-21T00:00:00"/>
    <s v="Guarulhos"/>
    <x v="0"/>
    <n v="12500"/>
    <x v="5813"/>
    <x v="0"/>
  </r>
  <r>
    <d v="2023-07-21T00:00:00"/>
    <s v="Niterói"/>
    <x v="1"/>
    <n v="10000"/>
    <x v="5814"/>
    <x v="1"/>
  </r>
  <r>
    <d v="2023-07-21T00:00:00"/>
    <s v="Recife"/>
    <x v="6"/>
    <n v="15900"/>
    <x v="5815"/>
    <x v="1"/>
  </r>
  <r>
    <d v="2023-07-21T00:00:00"/>
    <s v="Porto Alegre"/>
    <x v="4"/>
    <n v="2500"/>
    <x v="5816"/>
    <x v="0"/>
  </r>
  <r>
    <d v="2023-07-21T00:00:00"/>
    <s v="Rio de Janeiro"/>
    <x v="1"/>
    <n v="26500"/>
    <x v="5817"/>
    <x v="1"/>
  </r>
  <r>
    <d v="2023-07-22T00:00:00"/>
    <s v="Goiânia"/>
    <x v="2"/>
    <n v="4200"/>
    <x v="5818"/>
    <x v="1"/>
  </r>
  <r>
    <d v="2023-07-22T00:00:00"/>
    <s v="Rio de Janeiro"/>
    <x v="1"/>
    <n v="13600"/>
    <x v="5819"/>
    <x v="1"/>
  </r>
  <r>
    <d v="2023-07-22T00:00:00"/>
    <s v="Niterói"/>
    <x v="1"/>
    <n v="4200"/>
    <x v="637"/>
    <x v="1"/>
  </r>
  <r>
    <d v="2023-07-22T00:00:00"/>
    <s v="Niterói"/>
    <x v="1"/>
    <n v="3400"/>
    <x v="375"/>
    <x v="0"/>
  </r>
  <r>
    <d v="2023-07-22T00:00:00"/>
    <s v="Campinas"/>
    <x v="0"/>
    <n v="10600"/>
    <x v="5820"/>
    <x v="0"/>
  </r>
  <r>
    <d v="2023-07-22T00:00:00"/>
    <s v="Curitiba"/>
    <x v="3"/>
    <n v="6400"/>
    <x v="2156"/>
    <x v="0"/>
  </r>
  <r>
    <d v="2023-07-22T00:00:00"/>
    <s v="São Paulo"/>
    <x v="0"/>
    <n v="4800"/>
    <x v="5821"/>
    <x v="1"/>
  </r>
  <r>
    <d v="2023-07-22T00:00:00"/>
    <s v="Curitiba"/>
    <x v="3"/>
    <n v="13600"/>
    <x v="5822"/>
    <x v="0"/>
  </r>
  <r>
    <d v="2023-07-22T00:00:00"/>
    <s v="Curitiba"/>
    <x v="3"/>
    <n v="10000"/>
    <x v="5823"/>
    <x v="1"/>
  </r>
  <r>
    <d v="2023-07-23T00:00:00"/>
    <s v="Goiânia"/>
    <x v="2"/>
    <n v="10500"/>
    <x v="5824"/>
    <x v="1"/>
  </r>
  <r>
    <d v="2023-07-23T00:00:00"/>
    <s v="São Paulo"/>
    <x v="0"/>
    <n v="2100"/>
    <x v="5825"/>
    <x v="0"/>
  </r>
  <r>
    <d v="2023-07-23T00:00:00"/>
    <s v="Rio de Janeiro"/>
    <x v="1"/>
    <n v="13600"/>
    <x v="5683"/>
    <x v="1"/>
  </r>
  <r>
    <d v="2023-07-23T00:00:00"/>
    <s v="Guarulhos"/>
    <x v="0"/>
    <n v="2500"/>
    <x v="3925"/>
    <x v="1"/>
  </r>
  <r>
    <d v="2023-07-23T00:00:00"/>
    <s v="Porto Alegre"/>
    <x v="4"/>
    <n v="5600"/>
    <x v="5826"/>
    <x v="0"/>
  </r>
  <r>
    <d v="2023-07-23T00:00:00"/>
    <s v="Belo Horizonte"/>
    <x v="5"/>
    <n v="2800"/>
    <x v="2590"/>
    <x v="0"/>
  </r>
  <r>
    <d v="2023-07-23T00:00:00"/>
    <s v="Belo Horizonte"/>
    <x v="5"/>
    <n v="14000"/>
    <x v="5827"/>
    <x v="1"/>
  </r>
  <r>
    <d v="2023-07-23T00:00:00"/>
    <s v="São Paulo"/>
    <x v="0"/>
    <n v="5600"/>
    <x v="5828"/>
    <x v="0"/>
  </r>
  <r>
    <d v="2023-07-23T00:00:00"/>
    <s v="Campinas"/>
    <x v="0"/>
    <n v="2800"/>
    <x v="5829"/>
    <x v="0"/>
  </r>
  <r>
    <d v="2023-07-23T00:00:00"/>
    <s v="Goiânia"/>
    <x v="2"/>
    <n v="10500"/>
    <x v="5830"/>
    <x v="1"/>
  </r>
  <r>
    <d v="2023-07-23T00:00:00"/>
    <s v="Porto Alegre"/>
    <x v="4"/>
    <n v="12500"/>
    <x v="3409"/>
    <x v="1"/>
  </r>
  <r>
    <d v="2023-07-23T00:00:00"/>
    <s v="Recife"/>
    <x v="6"/>
    <n v="3400"/>
    <x v="5831"/>
    <x v="1"/>
  </r>
  <r>
    <d v="2023-07-23T00:00:00"/>
    <s v="Curitiba"/>
    <x v="3"/>
    <n v="5000"/>
    <x v="5832"/>
    <x v="1"/>
  </r>
  <r>
    <d v="2023-07-23T00:00:00"/>
    <s v="Belo Horizonte"/>
    <x v="5"/>
    <n v="12500"/>
    <x v="1614"/>
    <x v="0"/>
  </r>
  <r>
    <d v="2023-07-23T00:00:00"/>
    <s v="Belo Horizonte"/>
    <x v="5"/>
    <n v="26500"/>
    <x v="5833"/>
    <x v="0"/>
  </r>
  <r>
    <d v="2023-07-23T00:00:00"/>
    <s v="Guarulhos"/>
    <x v="0"/>
    <n v="5000"/>
    <x v="5834"/>
    <x v="0"/>
  </r>
  <r>
    <d v="2023-07-23T00:00:00"/>
    <s v="Goiânia"/>
    <x v="2"/>
    <n v="14000"/>
    <x v="5835"/>
    <x v="0"/>
  </r>
  <r>
    <d v="2023-07-23T00:00:00"/>
    <s v="Rio de Janeiro"/>
    <x v="1"/>
    <n v="1400"/>
    <x v="5836"/>
    <x v="1"/>
  </r>
  <r>
    <d v="2023-07-23T00:00:00"/>
    <s v="Rio de Janeiro"/>
    <x v="1"/>
    <n v="1400"/>
    <x v="5837"/>
    <x v="0"/>
  </r>
  <r>
    <d v="2023-07-23T00:00:00"/>
    <s v="Campinas"/>
    <x v="0"/>
    <n v="3400"/>
    <x v="4993"/>
    <x v="1"/>
  </r>
  <r>
    <d v="2023-07-23T00:00:00"/>
    <s v="São Paulo"/>
    <x v="0"/>
    <n v="17000"/>
    <x v="5838"/>
    <x v="1"/>
  </r>
  <r>
    <d v="2023-07-23T00:00:00"/>
    <s v="Belo Horizonte"/>
    <x v="5"/>
    <n v="8000"/>
    <x v="5839"/>
    <x v="0"/>
  </r>
  <r>
    <d v="2023-07-23T00:00:00"/>
    <s v="Rio de Janeiro"/>
    <x v="1"/>
    <n v="21200"/>
    <x v="5"/>
    <x v="0"/>
  </r>
  <r>
    <d v="2023-07-24T00:00:00"/>
    <s v="Belo Horizonte"/>
    <x v="5"/>
    <n v="3200"/>
    <x v="5025"/>
    <x v="0"/>
  </r>
  <r>
    <d v="2023-07-24T00:00:00"/>
    <s v="Niterói"/>
    <x v="1"/>
    <n v="5300"/>
    <x v="5840"/>
    <x v="0"/>
  </r>
  <r>
    <d v="2023-07-24T00:00:00"/>
    <s v="Recife"/>
    <x v="6"/>
    <n v="5600"/>
    <x v="5841"/>
    <x v="1"/>
  </r>
  <r>
    <d v="2023-07-24T00:00:00"/>
    <s v="Campinas"/>
    <x v="0"/>
    <n v="12500"/>
    <x v="5842"/>
    <x v="0"/>
  </r>
  <r>
    <d v="2023-07-24T00:00:00"/>
    <s v="Rio de Janeiro"/>
    <x v="1"/>
    <n v="21200"/>
    <x v="5843"/>
    <x v="1"/>
  </r>
  <r>
    <d v="2023-07-24T00:00:00"/>
    <s v="Porto Alegre"/>
    <x v="4"/>
    <n v="10600"/>
    <x v="5844"/>
    <x v="0"/>
  </r>
  <r>
    <d v="2023-07-24T00:00:00"/>
    <s v="Guarulhos"/>
    <x v="0"/>
    <n v="5300"/>
    <x v="5845"/>
    <x v="1"/>
  </r>
  <r>
    <d v="2023-07-24T00:00:00"/>
    <s v="Belo Horizonte"/>
    <x v="5"/>
    <n v="10600"/>
    <x v="5846"/>
    <x v="0"/>
  </r>
  <r>
    <d v="2023-07-24T00:00:00"/>
    <s v="Rio de Janeiro"/>
    <x v="1"/>
    <n v="26500"/>
    <x v="4591"/>
    <x v="0"/>
  </r>
  <r>
    <d v="2023-07-24T00:00:00"/>
    <s v="Belo Horizonte"/>
    <x v="5"/>
    <n v="21200"/>
    <x v="5847"/>
    <x v="1"/>
  </r>
  <r>
    <d v="2023-07-24T00:00:00"/>
    <s v="Goiânia"/>
    <x v="2"/>
    <n v="5300"/>
    <x v="5848"/>
    <x v="0"/>
  </r>
  <r>
    <d v="2023-07-24T00:00:00"/>
    <s v="Niterói"/>
    <x v="1"/>
    <n v="5300"/>
    <x v="5834"/>
    <x v="0"/>
  </r>
  <r>
    <d v="2023-07-24T00:00:00"/>
    <s v="São Paulo"/>
    <x v="0"/>
    <n v="10500"/>
    <x v="5849"/>
    <x v="1"/>
  </r>
  <r>
    <d v="2023-07-24T00:00:00"/>
    <s v="Guarulhos"/>
    <x v="0"/>
    <n v="7500"/>
    <x v="5850"/>
    <x v="1"/>
  </r>
  <r>
    <d v="2023-07-24T00:00:00"/>
    <s v="São Paulo"/>
    <x v="0"/>
    <n v="10600"/>
    <x v="5851"/>
    <x v="1"/>
  </r>
  <r>
    <d v="2023-07-24T00:00:00"/>
    <s v="Goiânia"/>
    <x v="2"/>
    <n v="14000"/>
    <x v="5852"/>
    <x v="1"/>
  </r>
  <r>
    <d v="2023-07-24T00:00:00"/>
    <s v="Belo Horizonte"/>
    <x v="5"/>
    <n v="17500"/>
    <x v="5853"/>
    <x v="0"/>
  </r>
  <r>
    <d v="2023-07-24T00:00:00"/>
    <s v="Goiânia"/>
    <x v="2"/>
    <n v="2800"/>
    <x v="2950"/>
    <x v="1"/>
  </r>
  <r>
    <d v="2023-07-24T00:00:00"/>
    <s v="Niterói"/>
    <x v="1"/>
    <n v="6300"/>
    <x v="2248"/>
    <x v="0"/>
  </r>
  <r>
    <d v="2023-07-24T00:00:00"/>
    <s v="Curitiba"/>
    <x v="3"/>
    <n v="10000"/>
    <x v="2484"/>
    <x v="0"/>
  </r>
  <r>
    <d v="2023-07-24T00:00:00"/>
    <s v="Rio de Janeiro"/>
    <x v="1"/>
    <n v="10500"/>
    <x v="5854"/>
    <x v="0"/>
  </r>
  <r>
    <d v="2023-07-24T00:00:00"/>
    <s v="Recife"/>
    <x v="6"/>
    <n v="7000"/>
    <x v="5855"/>
    <x v="1"/>
  </r>
  <r>
    <d v="2023-07-24T00:00:00"/>
    <s v="Goiânia"/>
    <x v="2"/>
    <n v="15900"/>
    <x v="5856"/>
    <x v="0"/>
  </r>
  <r>
    <d v="2023-07-24T00:00:00"/>
    <s v="São Paulo"/>
    <x v="0"/>
    <n v="1600"/>
    <x v="5857"/>
    <x v="1"/>
  </r>
  <r>
    <d v="2023-07-24T00:00:00"/>
    <s v="Curitiba"/>
    <x v="3"/>
    <n v="1400"/>
    <x v="5858"/>
    <x v="0"/>
  </r>
  <r>
    <d v="2023-07-24T00:00:00"/>
    <s v="Goiânia"/>
    <x v="2"/>
    <n v="4200"/>
    <x v="5859"/>
    <x v="0"/>
  </r>
  <r>
    <d v="2023-07-24T00:00:00"/>
    <s v="Rio de Janeiro"/>
    <x v="1"/>
    <n v="7500"/>
    <x v="5799"/>
    <x v="1"/>
  </r>
  <r>
    <d v="2023-07-24T00:00:00"/>
    <s v="São Paulo"/>
    <x v="0"/>
    <n v="12500"/>
    <x v="5860"/>
    <x v="0"/>
  </r>
  <r>
    <d v="2023-07-24T00:00:00"/>
    <s v="Campinas"/>
    <x v="0"/>
    <n v="2500"/>
    <x v="5861"/>
    <x v="1"/>
  </r>
  <r>
    <d v="2023-07-24T00:00:00"/>
    <s v="Belo Horizonte"/>
    <x v="5"/>
    <n v="6300"/>
    <x v="5862"/>
    <x v="1"/>
  </r>
  <r>
    <d v="2023-07-24T00:00:00"/>
    <s v="Niterói"/>
    <x v="1"/>
    <n v="4200"/>
    <x v="5863"/>
    <x v="0"/>
  </r>
  <r>
    <d v="2023-07-24T00:00:00"/>
    <s v="Curitiba"/>
    <x v="3"/>
    <n v="15900"/>
    <x v="5864"/>
    <x v="0"/>
  </r>
  <r>
    <d v="2023-07-24T00:00:00"/>
    <s v="São Paulo"/>
    <x v="0"/>
    <n v="14000"/>
    <x v="5865"/>
    <x v="0"/>
  </r>
  <r>
    <d v="2023-07-25T00:00:00"/>
    <s v="Niterói"/>
    <x v="1"/>
    <n v="8400"/>
    <x v="5866"/>
    <x v="1"/>
  </r>
  <r>
    <d v="2023-07-26T00:00:00"/>
    <s v="Goiânia"/>
    <x v="2"/>
    <n v="5300"/>
    <x v="5867"/>
    <x v="1"/>
  </r>
  <r>
    <d v="2023-07-26T00:00:00"/>
    <s v="Recife"/>
    <x v="6"/>
    <n v="1400"/>
    <x v="1322"/>
    <x v="1"/>
  </r>
  <r>
    <d v="2023-07-26T00:00:00"/>
    <s v="Rio de Janeiro"/>
    <x v="1"/>
    <n v="8000"/>
    <x v="4291"/>
    <x v="1"/>
  </r>
  <r>
    <d v="2023-07-26T00:00:00"/>
    <s v="Goiânia"/>
    <x v="2"/>
    <n v="6300"/>
    <x v="5868"/>
    <x v="0"/>
  </r>
  <r>
    <d v="2023-07-26T00:00:00"/>
    <s v="Belo Horizonte"/>
    <x v="5"/>
    <n v="4200"/>
    <x v="5869"/>
    <x v="1"/>
  </r>
  <r>
    <d v="2023-07-26T00:00:00"/>
    <s v="Rio de Janeiro"/>
    <x v="1"/>
    <n v="1400"/>
    <x v="5870"/>
    <x v="0"/>
  </r>
  <r>
    <d v="2023-07-26T00:00:00"/>
    <s v="Curitiba"/>
    <x v="3"/>
    <n v="15900"/>
    <x v="5871"/>
    <x v="1"/>
  </r>
  <r>
    <d v="2023-07-26T00:00:00"/>
    <s v="Rio de Janeiro"/>
    <x v="1"/>
    <n v="26500"/>
    <x v="5872"/>
    <x v="1"/>
  </r>
  <r>
    <d v="2023-07-26T00:00:00"/>
    <s v="Goiânia"/>
    <x v="2"/>
    <n v="5000"/>
    <x v="5873"/>
    <x v="1"/>
  </r>
  <r>
    <d v="2023-07-26T00:00:00"/>
    <s v="São Paulo"/>
    <x v="0"/>
    <n v="7500"/>
    <x v="5874"/>
    <x v="1"/>
  </r>
  <r>
    <d v="2023-07-26T00:00:00"/>
    <s v="Belo Horizonte"/>
    <x v="5"/>
    <n v="21200"/>
    <x v="5875"/>
    <x v="1"/>
  </r>
  <r>
    <d v="2023-07-26T00:00:00"/>
    <s v="Belo Horizonte"/>
    <x v="5"/>
    <n v="12500"/>
    <x v="128"/>
    <x v="0"/>
  </r>
  <r>
    <d v="2023-07-26T00:00:00"/>
    <s v="Curitiba"/>
    <x v="3"/>
    <n v="21200"/>
    <x v="5876"/>
    <x v="0"/>
  </r>
  <r>
    <d v="2023-07-26T00:00:00"/>
    <s v="Goiânia"/>
    <x v="2"/>
    <n v="7500"/>
    <x v="309"/>
    <x v="1"/>
  </r>
  <r>
    <d v="2023-07-26T00:00:00"/>
    <s v="São Paulo"/>
    <x v="0"/>
    <n v="3400"/>
    <x v="5877"/>
    <x v="0"/>
  </r>
  <r>
    <d v="2023-07-27T00:00:00"/>
    <s v="Goiânia"/>
    <x v="2"/>
    <n v="10500"/>
    <x v="5878"/>
    <x v="0"/>
  </r>
  <r>
    <d v="2023-07-27T00:00:00"/>
    <s v="Goiânia"/>
    <x v="2"/>
    <n v="21200"/>
    <x v="5879"/>
    <x v="0"/>
  </r>
  <r>
    <d v="2023-07-27T00:00:00"/>
    <s v="Recife"/>
    <x v="6"/>
    <n v="10600"/>
    <x v="5880"/>
    <x v="1"/>
  </r>
  <r>
    <d v="2023-07-27T00:00:00"/>
    <s v="Guarulhos"/>
    <x v="0"/>
    <n v="7500"/>
    <x v="2255"/>
    <x v="0"/>
  </r>
  <r>
    <d v="2023-07-27T00:00:00"/>
    <s v="Belo Horizonte"/>
    <x v="5"/>
    <n v="15900"/>
    <x v="5088"/>
    <x v="0"/>
  </r>
  <r>
    <d v="2023-07-27T00:00:00"/>
    <s v="Belo Horizonte"/>
    <x v="5"/>
    <n v="13600"/>
    <x v="145"/>
    <x v="1"/>
  </r>
  <r>
    <d v="2023-07-27T00:00:00"/>
    <s v="São Paulo"/>
    <x v="0"/>
    <n v="26500"/>
    <x v="5881"/>
    <x v="0"/>
  </r>
  <r>
    <d v="2023-07-27T00:00:00"/>
    <s v="Goiânia"/>
    <x v="2"/>
    <n v="12500"/>
    <x v="5882"/>
    <x v="0"/>
  </r>
  <r>
    <d v="2023-07-27T00:00:00"/>
    <s v="Niterói"/>
    <x v="1"/>
    <n v="17000"/>
    <x v="4224"/>
    <x v="0"/>
  </r>
  <r>
    <d v="2023-07-27T00:00:00"/>
    <s v="Guarulhos"/>
    <x v="0"/>
    <n v="5600"/>
    <x v="5883"/>
    <x v="1"/>
  </r>
  <r>
    <d v="2023-07-27T00:00:00"/>
    <s v="Niterói"/>
    <x v="1"/>
    <n v="17000"/>
    <x v="5884"/>
    <x v="1"/>
  </r>
  <r>
    <d v="2023-07-27T00:00:00"/>
    <s v="Curitiba"/>
    <x v="3"/>
    <n v="10000"/>
    <x v="5885"/>
    <x v="0"/>
  </r>
  <r>
    <d v="2023-07-27T00:00:00"/>
    <s v="Goiânia"/>
    <x v="2"/>
    <n v="3400"/>
    <x v="5886"/>
    <x v="1"/>
  </r>
  <r>
    <d v="2023-07-27T00:00:00"/>
    <s v="São Paulo"/>
    <x v="0"/>
    <n v="8400"/>
    <x v="5887"/>
    <x v="0"/>
  </r>
  <r>
    <d v="2023-07-27T00:00:00"/>
    <s v="Guarulhos"/>
    <x v="0"/>
    <n v="2500"/>
    <x v="5888"/>
    <x v="0"/>
  </r>
  <r>
    <d v="2023-07-27T00:00:00"/>
    <s v="Rio de Janeiro"/>
    <x v="1"/>
    <n v="10600"/>
    <x v="5889"/>
    <x v="0"/>
  </r>
  <r>
    <d v="2023-07-27T00:00:00"/>
    <s v="São Paulo"/>
    <x v="0"/>
    <n v="5000"/>
    <x v="5890"/>
    <x v="1"/>
  </r>
  <r>
    <d v="2023-07-27T00:00:00"/>
    <s v="Goiânia"/>
    <x v="2"/>
    <n v="21200"/>
    <x v="5891"/>
    <x v="0"/>
  </r>
  <r>
    <d v="2023-07-27T00:00:00"/>
    <s v="São Paulo"/>
    <x v="0"/>
    <n v="13600"/>
    <x v="5892"/>
    <x v="0"/>
  </r>
  <r>
    <d v="2023-07-27T00:00:00"/>
    <s v="Goiânia"/>
    <x v="2"/>
    <n v="8400"/>
    <x v="5893"/>
    <x v="1"/>
  </r>
  <r>
    <d v="2023-07-27T00:00:00"/>
    <s v="Porto Alegre"/>
    <x v="4"/>
    <n v="4200"/>
    <x v="5894"/>
    <x v="0"/>
  </r>
  <r>
    <d v="2023-07-27T00:00:00"/>
    <s v="Niterói"/>
    <x v="1"/>
    <n v="26500"/>
    <x v="928"/>
    <x v="1"/>
  </r>
  <r>
    <d v="2023-07-27T00:00:00"/>
    <s v="Belo Horizonte"/>
    <x v="5"/>
    <n v="15900"/>
    <x v="2350"/>
    <x v="1"/>
  </r>
  <r>
    <d v="2023-07-27T00:00:00"/>
    <s v="Goiânia"/>
    <x v="2"/>
    <n v="7500"/>
    <x v="5331"/>
    <x v="0"/>
  </r>
  <r>
    <d v="2023-07-27T00:00:00"/>
    <s v="São Paulo"/>
    <x v="0"/>
    <n v="3400"/>
    <x v="5895"/>
    <x v="0"/>
  </r>
  <r>
    <d v="2023-07-27T00:00:00"/>
    <s v="São Paulo"/>
    <x v="0"/>
    <n v="2500"/>
    <x v="5896"/>
    <x v="1"/>
  </r>
  <r>
    <d v="2023-07-27T00:00:00"/>
    <s v="Porto Alegre"/>
    <x v="4"/>
    <n v="5000"/>
    <x v="5897"/>
    <x v="0"/>
  </r>
  <r>
    <d v="2023-07-27T00:00:00"/>
    <s v="São Paulo"/>
    <x v="0"/>
    <n v="15900"/>
    <x v="5898"/>
    <x v="1"/>
  </r>
  <r>
    <d v="2023-07-27T00:00:00"/>
    <s v="Niterói"/>
    <x v="1"/>
    <n v="7000"/>
    <x v="576"/>
    <x v="0"/>
  </r>
  <r>
    <d v="2023-07-27T00:00:00"/>
    <s v="Porto Alegre"/>
    <x v="4"/>
    <n v="6400"/>
    <x v="5899"/>
    <x v="1"/>
  </r>
  <r>
    <d v="2023-07-27T00:00:00"/>
    <s v="Goiânia"/>
    <x v="2"/>
    <n v="21200"/>
    <x v="5900"/>
    <x v="0"/>
  </r>
  <r>
    <d v="2023-07-27T00:00:00"/>
    <s v="Belo Horizonte"/>
    <x v="5"/>
    <n v="21200"/>
    <x v="5901"/>
    <x v="0"/>
  </r>
  <r>
    <d v="2023-07-27T00:00:00"/>
    <s v="Guarulhos"/>
    <x v="0"/>
    <n v="7500"/>
    <x v="5902"/>
    <x v="1"/>
  </r>
  <r>
    <d v="2023-07-27T00:00:00"/>
    <s v="Campinas"/>
    <x v="0"/>
    <n v="5300"/>
    <x v="5903"/>
    <x v="1"/>
  </r>
  <r>
    <d v="2023-07-27T00:00:00"/>
    <s v="Rio de Janeiro"/>
    <x v="1"/>
    <n v="5300"/>
    <x v="2252"/>
    <x v="0"/>
  </r>
  <r>
    <d v="2023-07-27T00:00:00"/>
    <s v="Guarulhos"/>
    <x v="0"/>
    <n v="10500"/>
    <x v="5904"/>
    <x v="0"/>
  </r>
  <r>
    <d v="2023-07-28T00:00:00"/>
    <s v="Belo Horizonte"/>
    <x v="5"/>
    <n v="21200"/>
    <x v="3793"/>
    <x v="0"/>
  </r>
  <r>
    <d v="2023-07-28T00:00:00"/>
    <s v="Niterói"/>
    <x v="1"/>
    <n v="7000"/>
    <x v="5224"/>
    <x v="0"/>
  </r>
  <r>
    <d v="2023-07-28T00:00:00"/>
    <s v="Belo Horizonte"/>
    <x v="5"/>
    <n v="2100"/>
    <x v="1266"/>
    <x v="0"/>
  </r>
  <r>
    <d v="2023-07-28T00:00:00"/>
    <s v="Guarulhos"/>
    <x v="0"/>
    <n v="3500"/>
    <x v="5905"/>
    <x v="1"/>
  </r>
  <r>
    <d v="2023-07-28T00:00:00"/>
    <s v="Curitiba"/>
    <x v="3"/>
    <n v="15900"/>
    <x v="5906"/>
    <x v="0"/>
  </r>
  <r>
    <d v="2023-07-28T00:00:00"/>
    <s v="Belo Horizonte"/>
    <x v="5"/>
    <n v="12500"/>
    <x v="5907"/>
    <x v="0"/>
  </r>
  <r>
    <d v="2023-07-28T00:00:00"/>
    <s v="Niterói"/>
    <x v="1"/>
    <n v="1400"/>
    <x v="5908"/>
    <x v="0"/>
  </r>
  <r>
    <d v="2023-07-28T00:00:00"/>
    <s v="Campinas"/>
    <x v="0"/>
    <n v="13600"/>
    <x v="5909"/>
    <x v="1"/>
  </r>
  <r>
    <d v="2023-07-28T00:00:00"/>
    <s v="Goiânia"/>
    <x v="2"/>
    <n v="5000"/>
    <x v="1450"/>
    <x v="1"/>
  </r>
  <r>
    <d v="2023-07-28T00:00:00"/>
    <s v="Porto Alegre"/>
    <x v="4"/>
    <n v="26500"/>
    <x v="5910"/>
    <x v="0"/>
  </r>
  <r>
    <d v="2023-07-28T00:00:00"/>
    <s v="Campinas"/>
    <x v="0"/>
    <n v="13600"/>
    <x v="5911"/>
    <x v="1"/>
  </r>
  <r>
    <d v="2023-07-28T00:00:00"/>
    <s v="Niterói"/>
    <x v="1"/>
    <n v="10600"/>
    <x v="5424"/>
    <x v="0"/>
  </r>
  <r>
    <d v="2023-07-28T00:00:00"/>
    <s v="Guarulhos"/>
    <x v="0"/>
    <n v="5300"/>
    <x v="3032"/>
    <x v="0"/>
  </r>
  <r>
    <d v="2023-07-28T00:00:00"/>
    <s v="Niterói"/>
    <x v="1"/>
    <n v="21200"/>
    <x v="5912"/>
    <x v="0"/>
  </r>
  <r>
    <d v="2023-07-28T00:00:00"/>
    <s v="Belo Horizonte"/>
    <x v="5"/>
    <n v="4200"/>
    <x v="5913"/>
    <x v="1"/>
  </r>
  <r>
    <d v="2023-07-28T00:00:00"/>
    <s v="São Paulo"/>
    <x v="0"/>
    <n v="3400"/>
    <x v="1128"/>
    <x v="1"/>
  </r>
  <r>
    <d v="2023-07-28T00:00:00"/>
    <s v="Belo Horizonte"/>
    <x v="5"/>
    <n v="7500"/>
    <x v="5914"/>
    <x v="1"/>
  </r>
  <r>
    <d v="2023-07-28T00:00:00"/>
    <s v="Niterói"/>
    <x v="1"/>
    <n v="4200"/>
    <x v="5915"/>
    <x v="1"/>
  </r>
  <r>
    <d v="2023-07-28T00:00:00"/>
    <s v="Campinas"/>
    <x v="0"/>
    <n v="5300"/>
    <x v="690"/>
    <x v="0"/>
  </r>
  <r>
    <d v="2023-07-28T00:00:00"/>
    <s v="Curitiba"/>
    <x v="3"/>
    <n v="6300"/>
    <x v="5916"/>
    <x v="0"/>
  </r>
  <r>
    <d v="2023-07-28T00:00:00"/>
    <s v="Guarulhos"/>
    <x v="0"/>
    <n v="10500"/>
    <x v="5917"/>
    <x v="1"/>
  </r>
  <r>
    <d v="2023-07-28T00:00:00"/>
    <s v="Rio de Janeiro"/>
    <x v="1"/>
    <n v="5300"/>
    <x v="5918"/>
    <x v="1"/>
  </r>
  <r>
    <d v="2023-07-28T00:00:00"/>
    <s v="Goiânia"/>
    <x v="2"/>
    <n v="14000"/>
    <x v="5919"/>
    <x v="1"/>
  </r>
  <r>
    <d v="2023-07-28T00:00:00"/>
    <s v="São Paulo"/>
    <x v="0"/>
    <n v="4200"/>
    <x v="5920"/>
    <x v="0"/>
  </r>
  <r>
    <d v="2023-07-29T00:00:00"/>
    <s v="Curitiba"/>
    <x v="3"/>
    <n v="15900"/>
    <x v="2603"/>
    <x v="0"/>
  </r>
  <r>
    <d v="2023-07-29T00:00:00"/>
    <s v="Porto Alegre"/>
    <x v="4"/>
    <n v="21200"/>
    <x v="5921"/>
    <x v="0"/>
  </r>
  <r>
    <d v="2023-07-29T00:00:00"/>
    <s v="Guarulhos"/>
    <x v="0"/>
    <n v="10500"/>
    <x v="5922"/>
    <x v="1"/>
  </r>
  <r>
    <d v="2023-07-29T00:00:00"/>
    <s v="Belo Horizonte"/>
    <x v="5"/>
    <n v="10600"/>
    <x v="5923"/>
    <x v="0"/>
  </r>
  <r>
    <d v="2023-07-29T00:00:00"/>
    <s v="Guarulhos"/>
    <x v="0"/>
    <n v="3500"/>
    <x v="5924"/>
    <x v="0"/>
  </r>
  <r>
    <d v="2023-07-29T00:00:00"/>
    <s v="Belo Horizonte"/>
    <x v="5"/>
    <n v="12500"/>
    <x v="5925"/>
    <x v="1"/>
  </r>
  <r>
    <d v="2023-07-29T00:00:00"/>
    <s v="Recife"/>
    <x v="6"/>
    <n v="5000"/>
    <x v="5926"/>
    <x v="1"/>
  </r>
  <r>
    <d v="2023-07-29T00:00:00"/>
    <s v="Belo Horizonte"/>
    <x v="5"/>
    <n v="5300"/>
    <x v="5927"/>
    <x v="0"/>
  </r>
  <r>
    <d v="2023-07-29T00:00:00"/>
    <s v="São Paulo"/>
    <x v="0"/>
    <n v="26500"/>
    <x v="5928"/>
    <x v="1"/>
  </r>
  <r>
    <d v="2023-07-29T00:00:00"/>
    <s v="São Paulo"/>
    <x v="0"/>
    <n v="15900"/>
    <x v="5929"/>
    <x v="1"/>
  </r>
  <r>
    <d v="2023-07-29T00:00:00"/>
    <s v="Rio de Janeiro"/>
    <x v="1"/>
    <n v="3400"/>
    <x v="5930"/>
    <x v="1"/>
  </r>
  <r>
    <d v="2023-07-29T00:00:00"/>
    <s v="Guarulhos"/>
    <x v="0"/>
    <n v="8000"/>
    <x v="5931"/>
    <x v="0"/>
  </r>
  <r>
    <d v="2023-07-29T00:00:00"/>
    <s v="Goiânia"/>
    <x v="2"/>
    <n v="3200"/>
    <x v="5932"/>
    <x v="0"/>
  </r>
  <r>
    <d v="2023-07-29T00:00:00"/>
    <s v="Goiânia"/>
    <x v="2"/>
    <n v="4200"/>
    <x v="5933"/>
    <x v="0"/>
  </r>
  <r>
    <d v="2023-07-29T00:00:00"/>
    <s v="Goiânia"/>
    <x v="2"/>
    <n v="2500"/>
    <x v="5934"/>
    <x v="1"/>
  </r>
  <r>
    <d v="2023-07-29T00:00:00"/>
    <s v="Rio de Janeiro"/>
    <x v="1"/>
    <n v="21200"/>
    <x v="5935"/>
    <x v="1"/>
  </r>
  <r>
    <d v="2023-07-29T00:00:00"/>
    <s v="Goiânia"/>
    <x v="2"/>
    <n v="5300"/>
    <x v="5936"/>
    <x v="1"/>
  </r>
  <r>
    <d v="2023-07-29T00:00:00"/>
    <s v="Guarulhos"/>
    <x v="0"/>
    <n v="10000"/>
    <x v="5937"/>
    <x v="0"/>
  </r>
  <r>
    <d v="2023-07-29T00:00:00"/>
    <s v="Guarulhos"/>
    <x v="0"/>
    <n v="7000"/>
    <x v="5938"/>
    <x v="1"/>
  </r>
  <r>
    <d v="2023-07-29T00:00:00"/>
    <s v="São Paulo"/>
    <x v="0"/>
    <n v="5000"/>
    <x v="5939"/>
    <x v="1"/>
  </r>
  <r>
    <d v="2023-07-29T00:00:00"/>
    <s v="Belo Horizonte"/>
    <x v="5"/>
    <n v="7000"/>
    <x v="5940"/>
    <x v="1"/>
  </r>
  <r>
    <d v="2023-07-30T00:00:00"/>
    <s v="Niterói"/>
    <x v="1"/>
    <n v="15900"/>
    <x v="5941"/>
    <x v="0"/>
  </r>
  <r>
    <d v="2023-07-30T00:00:00"/>
    <s v="Goiânia"/>
    <x v="2"/>
    <n v="4200"/>
    <x v="1278"/>
    <x v="0"/>
  </r>
  <r>
    <d v="2023-07-30T00:00:00"/>
    <s v="Guarulhos"/>
    <x v="0"/>
    <n v="5600"/>
    <x v="4494"/>
    <x v="0"/>
  </r>
  <r>
    <d v="2023-07-30T00:00:00"/>
    <s v="Belo Horizonte"/>
    <x v="5"/>
    <n v="8400"/>
    <x v="5942"/>
    <x v="1"/>
  </r>
  <r>
    <d v="2023-07-30T00:00:00"/>
    <s v="São Paulo"/>
    <x v="0"/>
    <n v="21200"/>
    <x v="5943"/>
    <x v="0"/>
  </r>
  <r>
    <d v="2023-07-30T00:00:00"/>
    <s v="Campinas"/>
    <x v="0"/>
    <n v="26500"/>
    <x v="5944"/>
    <x v="1"/>
  </r>
  <r>
    <d v="2023-07-30T00:00:00"/>
    <s v="São Paulo"/>
    <x v="0"/>
    <n v="2500"/>
    <x v="663"/>
    <x v="1"/>
  </r>
  <r>
    <d v="2023-07-30T00:00:00"/>
    <s v="Goiânia"/>
    <x v="2"/>
    <n v="17000"/>
    <x v="595"/>
    <x v="0"/>
  </r>
  <r>
    <d v="2023-07-30T00:00:00"/>
    <s v="Belo Horizonte"/>
    <x v="5"/>
    <n v="8400"/>
    <x v="5945"/>
    <x v="0"/>
  </r>
  <r>
    <d v="2023-07-30T00:00:00"/>
    <s v="Porto Alegre"/>
    <x v="4"/>
    <n v="10600"/>
    <x v="1355"/>
    <x v="1"/>
  </r>
  <r>
    <d v="2023-07-30T00:00:00"/>
    <s v="Goiânia"/>
    <x v="2"/>
    <n v="2500"/>
    <x v="4449"/>
    <x v="0"/>
  </r>
  <r>
    <d v="2023-07-30T00:00:00"/>
    <s v="Goiânia"/>
    <x v="2"/>
    <n v="5600"/>
    <x v="5946"/>
    <x v="0"/>
  </r>
  <r>
    <d v="2023-07-30T00:00:00"/>
    <s v="Campinas"/>
    <x v="0"/>
    <n v="6800"/>
    <x v="2526"/>
    <x v="1"/>
  </r>
  <r>
    <d v="2023-07-30T00:00:00"/>
    <s v="Goiânia"/>
    <x v="2"/>
    <n v="21200"/>
    <x v="5947"/>
    <x v="0"/>
  </r>
  <r>
    <d v="2023-07-30T00:00:00"/>
    <s v="São Paulo"/>
    <x v="0"/>
    <n v="10500"/>
    <x v="5948"/>
    <x v="0"/>
  </r>
  <r>
    <d v="2023-07-31T00:00:00"/>
    <s v="São Paulo"/>
    <x v="0"/>
    <n v="7500"/>
    <x v="5949"/>
    <x v="1"/>
  </r>
  <r>
    <d v="2023-07-31T00:00:00"/>
    <s v="Niterói"/>
    <x v="1"/>
    <n v="10500"/>
    <x v="1776"/>
    <x v="0"/>
  </r>
  <r>
    <d v="2023-08-01T00:00:00"/>
    <s v="Belo Horizonte"/>
    <x v="5"/>
    <n v="17500"/>
    <x v="1463"/>
    <x v="0"/>
  </r>
  <r>
    <d v="2023-08-01T00:00:00"/>
    <s v="São Paulo"/>
    <x v="0"/>
    <n v="5600"/>
    <x v="5950"/>
    <x v="1"/>
  </r>
  <r>
    <d v="2023-08-02T00:00:00"/>
    <s v="Guarulhos"/>
    <x v="0"/>
    <n v="4800"/>
    <x v="3821"/>
    <x v="1"/>
  </r>
  <r>
    <d v="2023-08-02T00:00:00"/>
    <s v="Goiânia"/>
    <x v="2"/>
    <n v="26500"/>
    <x v="5951"/>
    <x v="0"/>
  </r>
  <r>
    <d v="2023-08-02T00:00:00"/>
    <s v="Goiânia"/>
    <x v="2"/>
    <n v="13600"/>
    <x v="5952"/>
    <x v="1"/>
  </r>
  <r>
    <d v="2023-08-02T00:00:00"/>
    <s v="Belo Horizonte"/>
    <x v="5"/>
    <n v="6800"/>
    <x v="5953"/>
    <x v="1"/>
  </r>
  <r>
    <d v="2023-08-02T00:00:00"/>
    <s v="Rio de Janeiro"/>
    <x v="1"/>
    <n v="1400"/>
    <x v="5954"/>
    <x v="0"/>
  </r>
  <r>
    <d v="2023-08-02T00:00:00"/>
    <s v="Belo Horizonte"/>
    <x v="5"/>
    <n v="5000"/>
    <x v="5955"/>
    <x v="1"/>
  </r>
  <r>
    <d v="2023-08-02T00:00:00"/>
    <s v="Goiânia"/>
    <x v="2"/>
    <n v="12500"/>
    <x v="5956"/>
    <x v="0"/>
  </r>
  <r>
    <d v="2023-08-02T00:00:00"/>
    <s v="Goiânia"/>
    <x v="2"/>
    <n v="15900"/>
    <x v="1116"/>
    <x v="0"/>
  </r>
  <r>
    <d v="2023-08-02T00:00:00"/>
    <s v="São Paulo"/>
    <x v="0"/>
    <n v="1600"/>
    <x v="5957"/>
    <x v="0"/>
  </r>
  <r>
    <d v="2023-08-02T00:00:00"/>
    <s v="São Paulo"/>
    <x v="0"/>
    <n v="10600"/>
    <x v="5958"/>
    <x v="1"/>
  </r>
  <r>
    <d v="2023-08-02T00:00:00"/>
    <s v="Guarulhos"/>
    <x v="0"/>
    <n v="26500"/>
    <x v="2400"/>
    <x v="1"/>
  </r>
  <r>
    <d v="2023-08-02T00:00:00"/>
    <s v="Rio de Janeiro"/>
    <x v="1"/>
    <n v="7000"/>
    <x v="5959"/>
    <x v="0"/>
  </r>
  <r>
    <d v="2023-08-02T00:00:00"/>
    <s v="São Paulo"/>
    <x v="0"/>
    <n v="5000"/>
    <x v="5960"/>
    <x v="0"/>
  </r>
  <r>
    <d v="2023-08-02T00:00:00"/>
    <s v="Rio de Janeiro"/>
    <x v="1"/>
    <n v="26500"/>
    <x v="4696"/>
    <x v="1"/>
  </r>
  <r>
    <d v="2023-08-02T00:00:00"/>
    <s v="Belo Horizonte"/>
    <x v="5"/>
    <n v="26500"/>
    <x v="5961"/>
    <x v="0"/>
  </r>
  <r>
    <d v="2023-08-02T00:00:00"/>
    <s v="Goiânia"/>
    <x v="2"/>
    <n v="12500"/>
    <x v="5962"/>
    <x v="1"/>
  </r>
  <r>
    <d v="2023-08-02T00:00:00"/>
    <s v="Niterói"/>
    <x v="1"/>
    <n v="10200"/>
    <x v="4212"/>
    <x v="0"/>
  </r>
  <r>
    <d v="2023-08-02T00:00:00"/>
    <s v="Guarulhos"/>
    <x v="0"/>
    <n v="7000"/>
    <x v="5963"/>
    <x v="1"/>
  </r>
  <r>
    <d v="2023-08-02T00:00:00"/>
    <s v="Belo Horizonte"/>
    <x v="5"/>
    <n v="6300"/>
    <x v="4839"/>
    <x v="0"/>
  </r>
  <r>
    <d v="2023-08-03T00:00:00"/>
    <s v="Porto Alegre"/>
    <x v="4"/>
    <n v="1600"/>
    <x v="5964"/>
    <x v="0"/>
  </r>
  <r>
    <d v="2023-08-04T00:00:00"/>
    <s v="Curitiba"/>
    <x v="3"/>
    <n v="10600"/>
    <x v="5965"/>
    <x v="1"/>
  </r>
  <r>
    <d v="2023-08-04T00:00:00"/>
    <s v="São Paulo"/>
    <x v="0"/>
    <n v="6400"/>
    <x v="1664"/>
    <x v="0"/>
  </r>
  <r>
    <d v="2023-08-04T00:00:00"/>
    <s v="Porto Alegre"/>
    <x v="4"/>
    <n v="7000"/>
    <x v="5966"/>
    <x v="0"/>
  </r>
  <r>
    <d v="2023-08-04T00:00:00"/>
    <s v="Belo Horizonte"/>
    <x v="5"/>
    <n v="5300"/>
    <x v="5967"/>
    <x v="1"/>
  </r>
  <r>
    <d v="2023-08-04T00:00:00"/>
    <s v="Niterói"/>
    <x v="1"/>
    <n v="12500"/>
    <x v="4038"/>
    <x v="0"/>
  </r>
  <r>
    <d v="2023-08-04T00:00:00"/>
    <s v="Belo Horizonte"/>
    <x v="5"/>
    <n v="26500"/>
    <x v="5968"/>
    <x v="1"/>
  </r>
  <r>
    <d v="2023-08-04T00:00:00"/>
    <s v="Belo Horizonte"/>
    <x v="5"/>
    <n v="8400"/>
    <x v="5969"/>
    <x v="1"/>
  </r>
  <r>
    <d v="2023-08-04T00:00:00"/>
    <s v="São Paulo"/>
    <x v="0"/>
    <n v="8400"/>
    <x v="5970"/>
    <x v="0"/>
  </r>
  <r>
    <d v="2023-08-04T00:00:00"/>
    <s v="Recife"/>
    <x v="6"/>
    <n v="5300"/>
    <x v="5971"/>
    <x v="0"/>
  </r>
  <r>
    <d v="2023-08-04T00:00:00"/>
    <s v="Belo Horizonte"/>
    <x v="5"/>
    <n v="6400"/>
    <x v="5972"/>
    <x v="0"/>
  </r>
  <r>
    <d v="2023-08-04T00:00:00"/>
    <s v="São Paulo"/>
    <x v="0"/>
    <n v="12500"/>
    <x v="3882"/>
    <x v="0"/>
  </r>
  <r>
    <d v="2023-08-04T00:00:00"/>
    <s v="São Paulo"/>
    <x v="0"/>
    <n v="15900"/>
    <x v="5973"/>
    <x v="1"/>
  </r>
  <r>
    <d v="2023-08-04T00:00:00"/>
    <s v="Porto Alegre"/>
    <x v="4"/>
    <n v="10600"/>
    <x v="5974"/>
    <x v="1"/>
  </r>
  <r>
    <d v="2023-08-04T00:00:00"/>
    <s v="Goiânia"/>
    <x v="2"/>
    <n v="7500"/>
    <x v="5975"/>
    <x v="0"/>
  </r>
  <r>
    <d v="2023-08-04T00:00:00"/>
    <s v="Campinas"/>
    <x v="0"/>
    <n v="7000"/>
    <x v="3898"/>
    <x v="0"/>
  </r>
  <r>
    <d v="2023-08-04T00:00:00"/>
    <s v="Guarulhos"/>
    <x v="0"/>
    <n v="10000"/>
    <x v="5976"/>
    <x v="0"/>
  </r>
  <r>
    <d v="2023-08-04T00:00:00"/>
    <s v="Goiânia"/>
    <x v="2"/>
    <n v="3200"/>
    <x v="5977"/>
    <x v="0"/>
  </r>
  <r>
    <d v="2023-08-04T00:00:00"/>
    <s v="São Paulo"/>
    <x v="0"/>
    <n v="12500"/>
    <x v="4467"/>
    <x v="0"/>
  </r>
  <r>
    <d v="2023-08-04T00:00:00"/>
    <s v="Niterói"/>
    <x v="1"/>
    <n v="17500"/>
    <x v="5978"/>
    <x v="1"/>
  </r>
  <r>
    <d v="2023-08-05T00:00:00"/>
    <s v="São Paulo"/>
    <x v="0"/>
    <n v="10500"/>
    <x v="5979"/>
    <x v="1"/>
  </r>
  <r>
    <d v="2023-08-05T00:00:00"/>
    <s v="Curitiba"/>
    <x v="3"/>
    <n v="5000"/>
    <x v="2449"/>
    <x v="0"/>
  </r>
  <r>
    <d v="2023-08-05T00:00:00"/>
    <s v="Guarulhos"/>
    <x v="0"/>
    <n v="10600"/>
    <x v="484"/>
    <x v="0"/>
  </r>
  <r>
    <d v="2023-08-05T00:00:00"/>
    <s v="São Paulo"/>
    <x v="0"/>
    <n v="21200"/>
    <x v="5980"/>
    <x v="1"/>
  </r>
  <r>
    <d v="2023-08-05T00:00:00"/>
    <s v="Belo Horizonte"/>
    <x v="5"/>
    <n v="17500"/>
    <x v="2473"/>
    <x v="0"/>
  </r>
  <r>
    <d v="2023-08-05T00:00:00"/>
    <s v="São Paulo"/>
    <x v="0"/>
    <n v="8000"/>
    <x v="2137"/>
    <x v="0"/>
  </r>
  <r>
    <d v="2023-08-05T00:00:00"/>
    <s v="Porto Alegre"/>
    <x v="4"/>
    <n v="3400"/>
    <x v="825"/>
    <x v="0"/>
  </r>
  <r>
    <d v="2023-08-05T00:00:00"/>
    <s v="Belo Horizonte"/>
    <x v="5"/>
    <n v="6800"/>
    <x v="5981"/>
    <x v="1"/>
  </r>
  <r>
    <d v="2023-08-05T00:00:00"/>
    <s v="Belo Horizonte"/>
    <x v="5"/>
    <n v="3500"/>
    <x v="5982"/>
    <x v="1"/>
  </r>
  <r>
    <d v="2023-08-05T00:00:00"/>
    <s v="São Paulo"/>
    <x v="0"/>
    <n v="12500"/>
    <x v="5983"/>
    <x v="0"/>
  </r>
  <r>
    <d v="2023-08-05T00:00:00"/>
    <s v="Niterói"/>
    <x v="1"/>
    <n v="3500"/>
    <x v="3762"/>
    <x v="1"/>
  </r>
  <r>
    <d v="2023-08-05T00:00:00"/>
    <s v="Goiânia"/>
    <x v="2"/>
    <n v="4200"/>
    <x v="5984"/>
    <x v="1"/>
  </r>
  <r>
    <d v="2023-08-05T00:00:00"/>
    <s v="Recife"/>
    <x v="6"/>
    <n v="10000"/>
    <x v="5985"/>
    <x v="1"/>
  </r>
  <r>
    <d v="2023-08-05T00:00:00"/>
    <s v="Rio de Janeiro"/>
    <x v="1"/>
    <n v="14000"/>
    <x v="5986"/>
    <x v="0"/>
  </r>
  <r>
    <d v="2023-08-06T00:00:00"/>
    <s v="Campinas"/>
    <x v="0"/>
    <n v="2100"/>
    <x v="5987"/>
    <x v="1"/>
  </r>
  <r>
    <d v="2023-08-07T00:00:00"/>
    <s v="Goiânia"/>
    <x v="2"/>
    <n v="26500"/>
    <x v="5988"/>
    <x v="0"/>
  </r>
  <r>
    <d v="2023-08-07T00:00:00"/>
    <s v="Belo Horizonte"/>
    <x v="5"/>
    <n v="10600"/>
    <x v="5989"/>
    <x v="1"/>
  </r>
  <r>
    <d v="2023-08-07T00:00:00"/>
    <s v="Rio de Janeiro"/>
    <x v="1"/>
    <n v="12500"/>
    <x v="5990"/>
    <x v="0"/>
  </r>
  <r>
    <d v="2023-08-08T00:00:00"/>
    <s v="Belo Horizonte"/>
    <x v="5"/>
    <n v="14000"/>
    <x v="4645"/>
    <x v="1"/>
  </r>
  <r>
    <d v="2023-08-08T00:00:00"/>
    <s v="São Paulo"/>
    <x v="0"/>
    <n v="15900"/>
    <x v="5991"/>
    <x v="1"/>
  </r>
  <r>
    <d v="2023-08-09T00:00:00"/>
    <s v="Niterói"/>
    <x v="1"/>
    <n v="2500"/>
    <x v="5992"/>
    <x v="0"/>
  </r>
  <r>
    <d v="2023-08-09T00:00:00"/>
    <s v="Campinas"/>
    <x v="0"/>
    <n v="17000"/>
    <x v="5993"/>
    <x v="0"/>
  </r>
  <r>
    <d v="2023-08-09T00:00:00"/>
    <s v="Belo Horizonte"/>
    <x v="5"/>
    <n v="13600"/>
    <x v="5994"/>
    <x v="0"/>
  </r>
  <r>
    <d v="2023-08-09T00:00:00"/>
    <s v="Belo Horizonte"/>
    <x v="5"/>
    <n v="4800"/>
    <x v="5995"/>
    <x v="0"/>
  </r>
  <r>
    <d v="2023-08-09T00:00:00"/>
    <s v="Rio de Janeiro"/>
    <x v="1"/>
    <n v="6800"/>
    <x v="5996"/>
    <x v="1"/>
  </r>
  <r>
    <d v="2023-08-09T00:00:00"/>
    <s v="Goiânia"/>
    <x v="2"/>
    <n v="13600"/>
    <x v="5997"/>
    <x v="1"/>
  </r>
  <r>
    <d v="2023-08-10T00:00:00"/>
    <s v="Porto Alegre"/>
    <x v="4"/>
    <n v="21200"/>
    <x v="5998"/>
    <x v="0"/>
  </r>
  <r>
    <d v="2023-08-10T00:00:00"/>
    <s v="Goiânia"/>
    <x v="2"/>
    <n v="2500"/>
    <x v="4987"/>
    <x v="1"/>
  </r>
  <r>
    <d v="2023-08-10T00:00:00"/>
    <s v="Belo Horizonte"/>
    <x v="5"/>
    <n v="3200"/>
    <x v="5999"/>
    <x v="0"/>
  </r>
  <r>
    <d v="2023-08-10T00:00:00"/>
    <s v="São Paulo"/>
    <x v="0"/>
    <n v="21200"/>
    <x v="6000"/>
    <x v="1"/>
  </r>
  <r>
    <d v="2023-08-10T00:00:00"/>
    <s v="Goiânia"/>
    <x v="2"/>
    <n v="5000"/>
    <x v="6001"/>
    <x v="0"/>
  </r>
  <r>
    <d v="2023-08-10T00:00:00"/>
    <s v="Porto Alegre"/>
    <x v="4"/>
    <n v="4200"/>
    <x v="88"/>
    <x v="0"/>
  </r>
  <r>
    <d v="2023-08-10T00:00:00"/>
    <s v="Goiânia"/>
    <x v="2"/>
    <n v="7500"/>
    <x v="6002"/>
    <x v="1"/>
  </r>
  <r>
    <d v="2023-08-10T00:00:00"/>
    <s v="Niterói"/>
    <x v="1"/>
    <n v="10000"/>
    <x v="6003"/>
    <x v="1"/>
  </r>
  <r>
    <d v="2023-08-10T00:00:00"/>
    <s v="Belo Horizonte"/>
    <x v="5"/>
    <n v="10600"/>
    <x v="3149"/>
    <x v="1"/>
  </r>
  <r>
    <d v="2023-08-10T00:00:00"/>
    <s v="Campinas"/>
    <x v="0"/>
    <n v="10600"/>
    <x v="6004"/>
    <x v="1"/>
  </r>
  <r>
    <d v="2023-08-10T00:00:00"/>
    <s v="Belo Horizonte"/>
    <x v="5"/>
    <n v="5000"/>
    <x v="6005"/>
    <x v="1"/>
  </r>
  <r>
    <d v="2023-08-10T00:00:00"/>
    <s v="São Paulo"/>
    <x v="0"/>
    <n v="6800"/>
    <x v="1974"/>
    <x v="0"/>
  </r>
  <r>
    <d v="2023-08-10T00:00:00"/>
    <s v="Porto Alegre"/>
    <x v="4"/>
    <n v="17500"/>
    <x v="2072"/>
    <x v="0"/>
  </r>
  <r>
    <d v="2023-08-10T00:00:00"/>
    <s v="Goiânia"/>
    <x v="2"/>
    <n v="26500"/>
    <x v="6006"/>
    <x v="0"/>
  </r>
  <r>
    <d v="2023-08-10T00:00:00"/>
    <s v="Belo Horizonte"/>
    <x v="5"/>
    <n v="12500"/>
    <x v="6007"/>
    <x v="0"/>
  </r>
  <r>
    <d v="2023-08-10T00:00:00"/>
    <s v="Goiânia"/>
    <x v="2"/>
    <n v="4800"/>
    <x v="6008"/>
    <x v="1"/>
  </r>
  <r>
    <d v="2023-08-11T00:00:00"/>
    <s v="Porto Alegre"/>
    <x v="4"/>
    <n v="10600"/>
    <x v="6009"/>
    <x v="0"/>
  </r>
  <r>
    <d v="2023-08-11T00:00:00"/>
    <s v="Belo Horizonte"/>
    <x v="5"/>
    <n v="17000"/>
    <x v="6010"/>
    <x v="0"/>
  </r>
  <r>
    <d v="2023-08-11T00:00:00"/>
    <s v="Curitiba"/>
    <x v="3"/>
    <n v="6400"/>
    <x v="6011"/>
    <x v="1"/>
  </r>
  <r>
    <d v="2023-08-11T00:00:00"/>
    <s v="Niterói"/>
    <x v="1"/>
    <n v="7500"/>
    <x v="6012"/>
    <x v="0"/>
  </r>
  <r>
    <d v="2023-08-11T00:00:00"/>
    <s v="São Paulo"/>
    <x v="0"/>
    <n v="10000"/>
    <x v="6013"/>
    <x v="0"/>
  </r>
  <r>
    <d v="2023-08-11T00:00:00"/>
    <s v="São Paulo"/>
    <x v="0"/>
    <n v="21200"/>
    <x v="6014"/>
    <x v="0"/>
  </r>
  <r>
    <d v="2023-08-11T00:00:00"/>
    <s v="Curitiba"/>
    <x v="3"/>
    <n v="10000"/>
    <x v="5011"/>
    <x v="0"/>
  </r>
  <r>
    <d v="2023-08-11T00:00:00"/>
    <s v="Campinas"/>
    <x v="0"/>
    <n v="2500"/>
    <x v="6015"/>
    <x v="1"/>
  </r>
  <r>
    <d v="2023-08-11T00:00:00"/>
    <s v="São Paulo"/>
    <x v="0"/>
    <n v="17000"/>
    <x v="5390"/>
    <x v="0"/>
  </r>
  <r>
    <d v="2023-08-11T00:00:00"/>
    <s v="Porto Alegre"/>
    <x v="4"/>
    <n v="14000"/>
    <x v="6016"/>
    <x v="1"/>
  </r>
  <r>
    <d v="2023-08-11T00:00:00"/>
    <s v="Campinas"/>
    <x v="0"/>
    <n v="2100"/>
    <x v="4"/>
    <x v="0"/>
  </r>
  <r>
    <d v="2023-08-11T00:00:00"/>
    <s v="Goiânia"/>
    <x v="2"/>
    <n v="10500"/>
    <x v="6017"/>
    <x v="1"/>
  </r>
  <r>
    <d v="2023-08-11T00:00:00"/>
    <s v="Belo Horizonte"/>
    <x v="5"/>
    <n v="13600"/>
    <x v="6018"/>
    <x v="1"/>
  </r>
  <r>
    <d v="2023-08-11T00:00:00"/>
    <s v="Rio de Janeiro"/>
    <x v="1"/>
    <n v="4200"/>
    <x v="6019"/>
    <x v="1"/>
  </r>
  <r>
    <d v="2023-08-11T00:00:00"/>
    <s v="Campinas"/>
    <x v="0"/>
    <n v="3200"/>
    <x v="6020"/>
    <x v="1"/>
  </r>
  <r>
    <d v="2023-08-11T00:00:00"/>
    <s v="Curitiba"/>
    <x v="3"/>
    <n v="10600"/>
    <x v="6021"/>
    <x v="1"/>
  </r>
  <r>
    <d v="2023-08-11T00:00:00"/>
    <s v="Belo Horizonte"/>
    <x v="5"/>
    <n v="5600"/>
    <x v="6022"/>
    <x v="0"/>
  </r>
  <r>
    <d v="2023-08-11T00:00:00"/>
    <s v="Porto Alegre"/>
    <x v="4"/>
    <n v="6400"/>
    <x v="3534"/>
    <x v="1"/>
  </r>
  <r>
    <d v="2023-08-11T00:00:00"/>
    <s v="Curitiba"/>
    <x v="3"/>
    <n v="10000"/>
    <x v="6023"/>
    <x v="0"/>
  </r>
  <r>
    <d v="2023-08-11T00:00:00"/>
    <s v="Goiânia"/>
    <x v="2"/>
    <n v="14000"/>
    <x v="6024"/>
    <x v="0"/>
  </r>
  <r>
    <d v="2023-08-12T00:00:00"/>
    <s v="Guarulhos"/>
    <x v="0"/>
    <n v="26500"/>
    <x v="6025"/>
    <x v="1"/>
  </r>
  <r>
    <d v="2023-08-12T00:00:00"/>
    <s v="Rio de Janeiro"/>
    <x v="1"/>
    <n v="6800"/>
    <x v="6026"/>
    <x v="1"/>
  </r>
  <r>
    <d v="2023-08-12T00:00:00"/>
    <s v="Porto Alegre"/>
    <x v="4"/>
    <n v="5000"/>
    <x v="6027"/>
    <x v="1"/>
  </r>
  <r>
    <d v="2023-08-12T00:00:00"/>
    <s v="Niterói"/>
    <x v="1"/>
    <n v="14000"/>
    <x v="6028"/>
    <x v="1"/>
  </r>
  <r>
    <d v="2023-08-12T00:00:00"/>
    <s v="Recife"/>
    <x v="6"/>
    <n v="12500"/>
    <x v="6029"/>
    <x v="0"/>
  </r>
  <r>
    <d v="2023-08-12T00:00:00"/>
    <s v="Rio de Janeiro"/>
    <x v="1"/>
    <n v="21200"/>
    <x v="6030"/>
    <x v="1"/>
  </r>
  <r>
    <d v="2023-08-12T00:00:00"/>
    <s v="Belo Horizonte"/>
    <x v="5"/>
    <n v="10000"/>
    <x v="6031"/>
    <x v="0"/>
  </r>
  <r>
    <d v="2023-08-12T00:00:00"/>
    <s v="Belo Horizonte"/>
    <x v="5"/>
    <n v="17000"/>
    <x v="6032"/>
    <x v="0"/>
  </r>
  <r>
    <d v="2023-08-12T00:00:00"/>
    <s v="São Paulo"/>
    <x v="0"/>
    <n v="2100"/>
    <x v="347"/>
    <x v="0"/>
  </r>
  <r>
    <d v="2023-08-12T00:00:00"/>
    <s v="Goiânia"/>
    <x v="2"/>
    <n v="17000"/>
    <x v="6033"/>
    <x v="1"/>
  </r>
  <r>
    <d v="2023-08-12T00:00:00"/>
    <s v="São Paulo"/>
    <x v="0"/>
    <n v="10200"/>
    <x v="6034"/>
    <x v="0"/>
  </r>
  <r>
    <d v="2023-08-12T00:00:00"/>
    <s v="Goiânia"/>
    <x v="2"/>
    <n v="10600"/>
    <x v="6035"/>
    <x v="1"/>
  </r>
  <r>
    <d v="2023-08-12T00:00:00"/>
    <s v="Goiânia"/>
    <x v="2"/>
    <n v="13600"/>
    <x v="6036"/>
    <x v="0"/>
  </r>
  <r>
    <d v="2023-08-12T00:00:00"/>
    <s v="Campinas"/>
    <x v="0"/>
    <n v="15900"/>
    <x v="6037"/>
    <x v="1"/>
  </r>
  <r>
    <d v="2023-08-12T00:00:00"/>
    <s v="Belo Horizonte"/>
    <x v="5"/>
    <n v="15900"/>
    <x v="6038"/>
    <x v="1"/>
  </r>
  <r>
    <d v="2023-08-12T00:00:00"/>
    <s v="Belo Horizonte"/>
    <x v="5"/>
    <n v="5300"/>
    <x v="6039"/>
    <x v="0"/>
  </r>
  <r>
    <d v="2023-08-13T00:00:00"/>
    <s v="Guarulhos"/>
    <x v="0"/>
    <n v="5000"/>
    <x v="6040"/>
    <x v="1"/>
  </r>
  <r>
    <d v="2023-08-13T00:00:00"/>
    <s v="Curitiba"/>
    <x v="3"/>
    <n v="10500"/>
    <x v="6041"/>
    <x v="0"/>
  </r>
  <r>
    <d v="2023-08-13T00:00:00"/>
    <s v="Niterói"/>
    <x v="1"/>
    <n v="21200"/>
    <x v="6042"/>
    <x v="1"/>
  </r>
  <r>
    <d v="2023-08-13T00:00:00"/>
    <s v="Goiânia"/>
    <x v="2"/>
    <n v="2800"/>
    <x v="6043"/>
    <x v="1"/>
  </r>
  <r>
    <d v="2023-08-13T00:00:00"/>
    <s v="São Paulo"/>
    <x v="0"/>
    <n v="21200"/>
    <x v="317"/>
    <x v="1"/>
  </r>
  <r>
    <d v="2023-08-13T00:00:00"/>
    <s v="Rio de Janeiro"/>
    <x v="1"/>
    <n v="3400"/>
    <x v="6044"/>
    <x v="0"/>
  </r>
  <r>
    <d v="2023-08-14T00:00:00"/>
    <s v="Rio de Janeiro"/>
    <x v="1"/>
    <n v="4800"/>
    <x v="6045"/>
    <x v="0"/>
  </r>
  <r>
    <d v="2023-08-14T00:00:00"/>
    <s v="Porto Alegre"/>
    <x v="4"/>
    <n v="5600"/>
    <x v="6046"/>
    <x v="0"/>
  </r>
  <r>
    <d v="2023-08-14T00:00:00"/>
    <s v="Guarulhos"/>
    <x v="0"/>
    <n v="6400"/>
    <x v="6047"/>
    <x v="1"/>
  </r>
  <r>
    <d v="2023-08-15T00:00:00"/>
    <s v="Goiânia"/>
    <x v="2"/>
    <n v="10200"/>
    <x v="6048"/>
    <x v="1"/>
  </r>
  <r>
    <d v="2023-08-15T00:00:00"/>
    <s v="São Paulo"/>
    <x v="0"/>
    <n v="4200"/>
    <x v="6049"/>
    <x v="0"/>
  </r>
  <r>
    <d v="2023-08-15T00:00:00"/>
    <s v="São Paulo"/>
    <x v="0"/>
    <n v="6300"/>
    <x v="6050"/>
    <x v="0"/>
  </r>
  <r>
    <d v="2023-08-15T00:00:00"/>
    <s v="Rio de Janeiro"/>
    <x v="1"/>
    <n v="2100"/>
    <x v="6051"/>
    <x v="1"/>
  </r>
  <r>
    <d v="2023-08-15T00:00:00"/>
    <s v="Porto Alegre"/>
    <x v="4"/>
    <n v="6800"/>
    <x v="5720"/>
    <x v="0"/>
  </r>
  <r>
    <d v="2023-08-15T00:00:00"/>
    <s v="Porto Alegre"/>
    <x v="4"/>
    <n v="5000"/>
    <x v="6052"/>
    <x v="0"/>
  </r>
  <r>
    <d v="2023-08-16T00:00:00"/>
    <s v="Goiânia"/>
    <x v="2"/>
    <n v="15900"/>
    <x v="6053"/>
    <x v="1"/>
  </r>
  <r>
    <d v="2023-08-16T00:00:00"/>
    <s v="Guarulhos"/>
    <x v="0"/>
    <n v="17500"/>
    <x v="1309"/>
    <x v="1"/>
  </r>
  <r>
    <d v="2023-08-16T00:00:00"/>
    <s v="Belo Horizonte"/>
    <x v="5"/>
    <n v="12500"/>
    <x v="6054"/>
    <x v="1"/>
  </r>
  <r>
    <d v="2023-08-16T00:00:00"/>
    <s v="Curitiba"/>
    <x v="3"/>
    <n v="10600"/>
    <x v="6055"/>
    <x v="1"/>
  </r>
  <r>
    <d v="2023-08-16T00:00:00"/>
    <s v="São Paulo"/>
    <x v="0"/>
    <n v="12500"/>
    <x v="3370"/>
    <x v="0"/>
  </r>
  <r>
    <d v="2023-08-16T00:00:00"/>
    <s v="Belo Horizonte"/>
    <x v="5"/>
    <n v="12500"/>
    <x v="4446"/>
    <x v="0"/>
  </r>
  <r>
    <d v="2023-08-16T00:00:00"/>
    <s v="Porto Alegre"/>
    <x v="4"/>
    <n v="5000"/>
    <x v="6056"/>
    <x v="0"/>
  </r>
  <r>
    <d v="2023-08-16T00:00:00"/>
    <s v="Rio de Janeiro"/>
    <x v="1"/>
    <n v="15900"/>
    <x v="6057"/>
    <x v="1"/>
  </r>
  <r>
    <d v="2023-08-16T00:00:00"/>
    <s v="Porto Alegre"/>
    <x v="4"/>
    <n v="10200"/>
    <x v="6058"/>
    <x v="1"/>
  </r>
  <r>
    <d v="2023-08-16T00:00:00"/>
    <s v="Guarulhos"/>
    <x v="0"/>
    <n v="1400"/>
    <x v="6059"/>
    <x v="0"/>
  </r>
  <r>
    <d v="2023-08-16T00:00:00"/>
    <s v="Porto Alegre"/>
    <x v="4"/>
    <n v="8400"/>
    <x v="4494"/>
    <x v="0"/>
  </r>
  <r>
    <d v="2023-08-16T00:00:00"/>
    <s v="São Paulo"/>
    <x v="0"/>
    <n v="2500"/>
    <x v="6060"/>
    <x v="0"/>
  </r>
  <r>
    <d v="2023-08-16T00:00:00"/>
    <s v="Niterói"/>
    <x v="1"/>
    <n v="21200"/>
    <x v="6061"/>
    <x v="0"/>
  </r>
  <r>
    <d v="2023-08-16T00:00:00"/>
    <s v="Campinas"/>
    <x v="0"/>
    <n v="8400"/>
    <x v="6062"/>
    <x v="0"/>
  </r>
  <r>
    <d v="2023-08-16T00:00:00"/>
    <s v="São Paulo"/>
    <x v="0"/>
    <n v="6800"/>
    <x v="6063"/>
    <x v="0"/>
  </r>
  <r>
    <d v="2023-08-16T00:00:00"/>
    <s v="Goiânia"/>
    <x v="2"/>
    <n v="5600"/>
    <x v="6064"/>
    <x v="0"/>
  </r>
  <r>
    <d v="2023-08-16T00:00:00"/>
    <s v="São Paulo"/>
    <x v="0"/>
    <n v="1400"/>
    <x v="842"/>
    <x v="1"/>
  </r>
  <r>
    <d v="2023-08-17T00:00:00"/>
    <s v="Rio de Janeiro"/>
    <x v="1"/>
    <n v="10000"/>
    <x v="3814"/>
    <x v="0"/>
  </r>
  <r>
    <d v="2023-08-17T00:00:00"/>
    <s v="Porto Alegre"/>
    <x v="4"/>
    <n v="1600"/>
    <x v="6065"/>
    <x v="1"/>
  </r>
  <r>
    <d v="2023-08-17T00:00:00"/>
    <s v="Niterói"/>
    <x v="1"/>
    <n v="21200"/>
    <x v="6066"/>
    <x v="1"/>
  </r>
  <r>
    <d v="2023-08-17T00:00:00"/>
    <s v="Goiânia"/>
    <x v="2"/>
    <n v="4800"/>
    <x v="6067"/>
    <x v="1"/>
  </r>
  <r>
    <d v="2023-08-17T00:00:00"/>
    <s v="Belo Horizonte"/>
    <x v="5"/>
    <n v="14000"/>
    <x v="6068"/>
    <x v="0"/>
  </r>
  <r>
    <d v="2023-08-17T00:00:00"/>
    <s v="Goiânia"/>
    <x v="2"/>
    <n v="10600"/>
    <x v="6069"/>
    <x v="0"/>
  </r>
  <r>
    <d v="2023-08-17T00:00:00"/>
    <s v="Campinas"/>
    <x v="0"/>
    <n v="12500"/>
    <x v="5057"/>
    <x v="0"/>
  </r>
  <r>
    <d v="2023-08-18T00:00:00"/>
    <s v="Belo Horizonte"/>
    <x v="5"/>
    <n v="5000"/>
    <x v="6070"/>
    <x v="1"/>
  </r>
  <r>
    <d v="2023-08-18T00:00:00"/>
    <s v="São Paulo"/>
    <x v="0"/>
    <n v="7000"/>
    <x v="4494"/>
    <x v="0"/>
  </r>
  <r>
    <d v="2023-08-19T00:00:00"/>
    <s v="Belo Horizonte"/>
    <x v="5"/>
    <n v="4800"/>
    <x v="6071"/>
    <x v="1"/>
  </r>
  <r>
    <d v="2023-08-19T00:00:00"/>
    <s v="Campinas"/>
    <x v="0"/>
    <n v="10600"/>
    <x v="6072"/>
    <x v="1"/>
  </r>
  <r>
    <d v="2023-08-19T00:00:00"/>
    <s v="Campinas"/>
    <x v="0"/>
    <n v="6800"/>
    <x v="4804"/>
    <x v="0"/>
  </r>
  <r>
    <d v="2023-08-19T00:00:00"/>
    <s v="Goiânia"/>
    <x v="2"/>
    <n v="5300"/>
    <x v="6073"/>
    <x v="1"/>
  </r>
  <r>
    <d v="2023-08-19T00:00:00"/>
    <s v="São Paulo"/>
    <x v="0"/>
    <n v="7000"/>
    <x v="6074"/>
    <x v="1"/>
  </r>
  <r>
    <d v="2023-08-19T00:00:00"/>
    <s v="Niterói"/>
    <x v="1"/>
    <n v="10000"/>
    <x v="6075"/>
    <x v="0"/>
  </r>
  <r>
    <d v="2023-08-19T00:00:00"/>
    <s v="São Paulo"/>
    <x v="0"/>
    <n v="6400"/>
    <x v="1795"/>
    <x v="0"/>
  </r>
  <r>
    <d v="2023-08-19T00:00:00"/>
    <s v="Belo Horizonte"/>
    <x v="5"/>
    <n v="8000"/>
    <x v="842"/>
    <x v="1"/>
  </r>
  <r>
    <d v="2023-08-19T00:00:00"/>
    <s v="Rio de Janeiro"/>
    <x v="1"/>
    <n v="15900"/>
    <x v="6076"/>
    <x v="0"/>
  </r>
  <r>
    <d v="2023-08-19T00:00:00"/>
    <s v="Guarulhos"/>
    <x v="0"/>
    <n v="10500"/>
    <x v="6077"/>
    <x v="0"/>
  </r>
  <r>
    <d v="2023-08-19T00:00:00"/>
    <s v="Rio de Janeiro"/>
    <x v="1"/>
    <n v="15900"/>
    <x v="6078"/>
    <x v="0"/>
  </r>
  <r>
    <d v="2023-08-19T00:00:00"/>
    <s v="Belo Horizonte"/>
    <x v="5"/>
    <n v="14000"/>
    <x v="6079"/>
    <x v="0"/>
  </r>
  <r>
    <d v="2023-08-19T00:00:00"/>
    <s v="São Paulo"/>
    <x v="0"/>
    <n v="17000"/>
    <x v="6080"/>
    <x v="1"/>
  </r>
  <r>
    <d v="2023-08-19T00:00:00"/>
    <s v="Belo Horizonte"/>
    <x v="5"/>
    <n v="10200"/>
    <x v="6081"/>
    <x v="1"/>
  </r>
  <r>
    <d v="2023-08-19T00:00:00"/>
    <s v="Porto Alegre"/>
    <x v="4"/>
    <n v="10600"/>
    <x v="6082"/>
    <x v="1"/>
  </r>
  <r>
    <d v="2023-08-19T00:00:00"/>
    <s v="Porto Alegre"/>
    <x v="4"/>
    <n v="4200"/>
    <x v="6083"/>
    <x v="1"/>
  </r>
  <r>
    <d v="2023-08-20T00:00:00"/>
    <s v="Rio de Janeiro"/>
    <x v="1"/>
    <n v="5000"/>
    <x v="6084"/>
    <x v="0"/>
  </r>
  <r>
    <d v="2023-08-20T00:00:00"/>
    <s v="São Paulo"/>
    <x v="0"/>
    <n v="4200"/>
    <x v="2248"/>
    <x v="0"/>
  </r>
  <r>
    <d v="2023-08-20T00:00:00"/>
    <s v="São Paulo"/>
    <x v="0"/>
    <n v="12500"/>
    <x v="4501"/>
    <x v="0"/>
  </r>
  <r>
    <d v="2023-08-20T00:00:00"/>
    <s v="Guarulhos"/>
    <x v="0"/>
    <n v="3500"/>
    <x v="6085"/>
    <x v="0"/>
  </r>
  <r>
    <d v="2023-08-20T00:00:00"/>
    <s v="Curitiba"/>
    <x v="3"/>
    <n v="17500"/>
    <x v="6086"/>
    <x v="0"/>
  </r>
  <r>
    <d v="2023-08-20T00:00:00"/>
    <s v="Belo Horizonte"/>
    <x v="5"/>
    <n v="21200"/>
    <x v="6087"/>
    <x v="0"/>
  </r>
  <r>
    <d v="2023-08-20T00:00:00"/>
    <s v="Rio de Janeiro"/>
    <x v="1"/>
    <n v="15900"/>
    <x v="6088"/>
    <x v="1"/>
  </r>
  <r>
    <d v="2023-08-20T00:00:00"/>
    <s v="Guarulhos"/>
    <x v="0"/>
    <n v="21200"/>
    <x v="915"/>
    <x v="0"/>
  </r>
  <r>
    <d v="2023-08-20T00:00:00"/>
    <s v="Belo Horizonte"/>
    <x v="5"/>
    <n v="26500"/>
    <x v="6089"/>
    <x v="1"/>
  </r>
  <r>
    <d v="2023-08-20T00:00:00"/>
    <s v="Belo Horizonte"/>
    <x v="5"/>
    <n v="4200"/>
    <x v="2698"/>
    <x v="1"/>
  </r>
  <r>
    <d v="2023-08-20T00:00:00"/>
    <s v="Guarulhos"/>
    <x v="0"/>
    <n v="21200"/>
    <x v="6090"/>
    <x v="1"/>
  </r>
  <r>
    <d v="2023-08-20T00:00:00"/>
    <s v="Guarulhos"/>
    <x v="0"/>
    <n v="26500"/>
    <x v="1964"/>
    <x v="0"/>
  </r>
  <r>
    <d v="2023-08-20T00:00:00"/>
    <s v="Curitiba"/>
    <x v="3"/>
    <n v="10600"/>
    <x v="6091"/>
    <x v="1"/>
  </r>
  <r>
    <d v="2023-08-21T00:00:00"/>
    <s v="Belo Horizonte"/>
    <x v="5"/>
    <n v="12500"/>
    <x v="6092"/>
    <x v="1"/>
  </r>
  <r>
    <d v="2023-08-22T00:00:00"/>
    <s v="São Paulo"/>
    <x v="0"/>
    <n v="4200"/>
    <x v="2302"/>
    <x v="0"/>
  </r>
  <r>
    <d v="2023-08-22T00:00:00"/>
    <s v="São Paulo"/>
    <x v="0"/>
    <n v="10200"/>
    <x v="6093"/>
    <x v="0"/>
  </r>
  <r>
    <d v="2023-08-22T00:00:00"/>
    <s v="Campinas"/>
    <x v="0"/>
    <n v="7000"/>
    <x v="6094"/>
    <x v="1"/>
  </r>
  <r>
    <d v="2023-08-22T00:00:00"/>
    <s v="Belo Horizonte"/>
    <x v="5"/>
    <n v="3500"/>
    <x v="812"/>
    <x v="0"/>
  </r>
  <r>
    <d v="2023-08-22T00:00:00"/>
    <s v="São Paulo"/>
    <x v="0"/>
    <n v="5000"/>
    <x v="6095"/>
    <x v="0"/>
  </r>
  <r>
    <d v="2023-08-22T00:00:00"/>
    <s v="Belo Horizonte"/>
    <x v="5"/>
    <n v="10000"/>
    <x v="6096"/>
    <x v="1"/>
  </r>
  <r>
    <d v="2023-08-22T00:00:00"/>
    <s v="São Paulo"/>
    <x v="0"/>
    <n v="10500"/>
    <x v="6097"/>
    <x v="1"/>
  </r>
  <r>
    <d v="2023-08-22T00:00:00"/>
    <s v="São Paulo"/>
    <x v="0"/>
    <n v="26500"/>
    <x v="6098"/>
    <x v="0"/>
  </r>
  <r>
    <d v="2023-08-22T00:00:00"/>
    <s v="São Paulo"/>
    <x v="0"/>
    <n v="3400"/>
    <x v="6099"/>
    <x v="0"/>
  </r>
  <r>
    <d v="2023-08-22T00:00:00"/>
    <s v="Belo Horizonte"/>
    <x v="5"/>
    <n v="3400"/>
    <x v="6100"/>
    <x v="0"/>
  </r>
  <r>
    <d v="2023-08-22T00:00:00"/>
    <s v="Curitiba"/>
    <x v="3"/>
    <n v="26500"/>
    <x v="6101"/>
    <x v="0"/>
  </r>
  <r>
    <d v="2023-08-22T00:00:00"/>
    <s v="Guarulhos"/>
    <x v="0"/>
    <n v="4200"/>
    <x v="4266"/>
    <x v="0"/>
  </r>
  <r>
    <d v="2023-08-22T00:00:00"/>
    <s v="Rio de Janeiro"/>
    <x v="1"/>
    <n v="3400"/>
    <x v="6102"/>
    <x v="1"/>
  </r>
  <r>
    <d v="2023-08-22T00:00:00"/>
    <s v="Niterói"/>
    <x v="1"/>
    <n v="8000"/>
    <x v="6103"/>
    <x v="1"/>
  </r>
  <r>
    <d v="2023-08-23T00:00:00"/>
    <s v="São Paulo"/>
    <x v="0"/>
    <n v="2500"/>
    <x v="6104"/>
    <x v="1"/>
  </r>
  <r>
    <d v="2023-08-23T00:00:00"/>
    <s v="Curitiba"/>
    <x v="3"/>
    <n v="15900"/>
    <x v="6105"/>
    <x v="0"/>
  </r>
  <r>
    <d v="2023-08-24T00:00:00"/>
    <s v="Goiânia"/>
    <x v="2"/>
    <n v="6300"/>
    <x v="6106"/>
    <x v="0"/>
  </r>
  <r>
    <d v="2023-08-24T00:00:00"/>
    <s v="São Paulo"/>
    <x v="0"/>
    <n v="15900"/>
    <x v="2045"/>
    <x v="0"/>
  </r>
  <r>
    <d v="2023-08-24T00:00:00"/>
    <s v="São Paulo"/>
    <x v="0"/>
    <n v="10600"/>
    <x v="6107"/>
    <x v="0"/>
  </r>
  <r>
    <d v="2023-08-24T00:00:00"/>
    <s v="São Paulo"/>
    <x v="0"/>
    <n v="7000"/>
    <x v="5065"/>
    <x v="0"/>
  </r>
  <r>
    <d v="2023-08-25T00:00:00"/>
    <s v="Curitiba"/>
    <x v="3"/>
    <n v="2100"/>
    <x v="6108"/>
    <x v="0"/>
  </r>
  <r>
    <d v="2023-08-25T00:00:00"/>
    <s v="São Paulo"/>
    <x v="0"/>
    <n v="7500"/>
    <x v="6109"/>
    <x v="0"/>
  </r>
  <r>
    <d v="2023-08-25T00:00:00"/>
    <s v="Belo Horizonte"/>
    <x v="5"/>
    <n v="12500"/>
    <x v="6110"/>
    <x v="1"/>
  </r>
  <r>
    <d v="2023-08-25T00:00:00"/>
    <s v="São Paulo"/>
    <x v="0"/>
    <n v="2800"/>
    <x v="1530"/>
    <x v="1"/>
  </r>
  <r>
    <d v="2023-08-25T00:00:00"/>
    <s v="Guarulhos"/>
    <x v="0"/>
    <n v="10000"/>
    <x v="6111"/>
    <x v="1"/>
  </r>
  <r>
    <d v="2023-08-25T00:00:00"/>
    <s v="Niterói"/>
    <x v="1"/>
    <n v="17500"/>
    <x v="6112"/>
    <x v="0"/>
  </r>
  <r>
    <d v="2023-08-25T00:00:00"/>
    <s v="Belo Horizonte"/>
    <x v="5"/>
    <n v="26500"/>
    <x v="2371"/>
    <x v="0"/>
  </r>
  <r>
    <d v="2023-08-26T00:00:00"/>
    <s v="Rio de Janeiro"/>
    <x v="1"/>
    <n v="5000"/>
    <x v="6113"/>
    <x v="1"/>
  </r>
  <r>
    <d v="2023-08-26T00:00:00"/>
    <s v="Curitiba"/>
    <x v="3"/>
    <n v="15900"/>
    <x v="2156"/>
    <x v="0"/>
  </r>
  <r>
    <d v="2023-08-26T00:00:00"/>
    <s v="São Paulo"/>
    <x v="0"/>
    <n v="1400"/>
    <x v="6114"/>
    <x v="0"/>
  </r>
  <r>
    <d v="2023-08-26T00:00:00"/>
    <s v="Porto Alegre"/>
    <x v="4"/>
    <n v="15900"/>
    <x v="6115"/>
    <x v="1"/>
  </r>
  <r>
    <d v="2023-08-26T00:00:00"/>
    <s v="Curitiba"/>
    <x v="3"/>
    <n v="2500"/>
    <x v="6116"/>
    <x v="0"/>
  </r>
  <r>
    <d v="2023-08-27T00:00:00"/>
    <s v="Rio de Janeiro"/>
    <x v="1"/>
    <n v="2800"/>
    <x v="6117"/>
    <x v="0"/>
  </r>
  <r>
    <d v="2023-08-27T00:00:00"/>
    <s v="Belo Horizonte"/>
    <x v="5"/>
    <n v="4200"/>
    <x v="6118"/>
    <x v="1"/>
  </r>
  <r>
    <d v="2023-08-27T00:00:00"/>
    <s v="São Paulo"/>
    <x v="0"/>
    <n v="14000"/>
    <x v="6119"/>
    <x v="0"/>
  </r>
  <r>
    <d v="2023-08-27T00:00:00"/>
    <s v="Porto Alegre"/>
    <x v="4"/>
    <n v="15900"/>
    <x v="6120"/>
    <x v="0"/>
  </r>
  <r>
    <d v="2023-08-27T00:00:00"/>
    <s v="Guarulhos"/>
    <x v="0"/>
    <n v="17500"/>
    <x v="6121"/>
    <x v="1"/>
  </r>
  <r>
    <d v="2023-08-27T00:00:00"/>
    <s v="Guarulhos"/>
    <x v="0"/>
    <n v="1600"/>
    <x v="6122"/>
    <x v="0"/>
  </r>
  <r>
    <d v="2023-08-27T00:00:00"/>
    <s v="Guarulhos"/>
    <x v="0"/>
    <n v="21200"/>
    <x v="6123"/>
    <x v="1"/>
  </r>
  <r>
    <d v="2023-08-27T00:00:00"/>
    <s v="Belo Horizonte"/>
    <x v="5"/>
    <n v="10600"/>
    <x v="1928"/>
    <x v="0"/>
  </r>
  <r>
    <d v="2023-08-28T00:00:00"/>
    <s v="Goiânia"/>
    <x v="2"/>
    <n v="7500"/>
    <x v="5531"/>
    <x v="1"/>
  </r>
  <r>
    <d v="2023-08-28T00:00:00"/>
    <s v="Niterói"/>
    <x v="1"/>
    <n v="2500"/>
    <x v="6124"/>
    <x v="1"/>
  </r>
  <r>
    <d v="2023-08-29T00:00:00"/>
    <s v="São Paulo"/>
    <x v="0"/>
    <n v="7500"/>
    <x v="6125"/>
    <x v="1"/>
  </r>
  <r>
    <d v="2023-08-29T00:00:00"/>
    <s v="Rio de Janeiro"/>
    <x v="1"/>
    <n v="12500"/>
    <x v="6126"/>
    <x v="0"/>
  </r>
  <r>
    <d v="2023-08-30T00:00:00"/>
    <s v="Goiânia"/>
    <x v="2"/>
    <n v="3400"/>
    <x v="6127"/>
    <x v="0"/>
  </r>
  <r>
    <d v="2023-08-30T00:00:00"/>
    <s v="Belo Horizonte"/>
    <x v="5"/>
    <n v="13600"/>
    <x v="4425"/>
    <x v="0"/>
  </r>
  <r>
    <d v="2023-08-30T00:00:00"/>
    <s v="São Paulo"/>
    <x v="0"/>
    <n v="10000"/>
    <x v="6128"/>
    <x v="0"/>
  </r>
  <r>
    <d v="2023-08-30T00:00:00"/>
    <s v="Rio de Janeiro"/>
    <x v="1"/>
    <n v="2500"/>
    <x v="6129"/>
    <x v="1"/>
  </r>
  <r>
    <d v="2023-08-30T00:00:00"/>
    <s v="Niterói"/>
    <x v="1"/>
    <n v="5300"/>
    <x v="6130"/>
    <x v="1"/>
  </r>
  <r>
    <d v="2023-08-30T00:00:00"/>
    <s v="Rio de Janeiro"/>
    <x v="1"/>
    <n v="13600"/>
    <x v="6131"/>
    <x v="0"/>
  </r>
  <r>
    <d v="2023-08-30T00:00:00"/>
    <s v="Guarulhos"/>
    <x v="0"/>
    <n v="15900"/>
    <x v="6132"/>
    <x v="1"/>
  </r>
  <r>
    <d v="2023-08-30T00:00:00"/>
    <s v="Rio de Janeiro"/>
    <x v="1"/>
    <n v="5000"/>
    <x v="6133"/>
    <x v="1"/>
  </r>
  <r>
    <d v="2023-08-30T00:00:00"/>
    <s v="Campinas"/>
    <x v="0"/>
    <n v="17500"/>
    <x v="6134"/>
    <x v="0"/>
  </r>
  <r>
    <d v="2023-08-30T00:00:00"/>
    <s v="São Paulo"/>
    <x v="0"/>
    <n v="10000"/>
    <x v="1925"/>
    <x v="1"/>
  </r>
  <r>
    <d v="2023-08-30T00:00:00"/>
    <s v="Curitiba"/>
    <x v="3"/>
    <n v="17000"/>
    <x v="6135"/>
    <x v="1"/>
  </r>
  <r>
    <d v="2023-08-30T00:00:00"/>
    <s v="Niterói"/>
    <x v="1"/>
    <n v="1400"/>
    <x v="6136"/>
    <x v="0"/>
  </r>
  <r>
    <d v="2023-08-30T00:00:00"/>
    <s v="Rio de Janeiro"/>
    <x v="1"/>
    <n v="7000"/>
    <x v="6137"/>
    <x v="0"/>
  </r>
  <r>
    <d v="2023-08-30T00:00:00"/>
    <s v="Porto Alegre"/>
    <x v="4"/>
    <n v="3200"/>
    <x v="1996"/>
    <x v="0"/>
  </r>
  <r>
    <d v="2023-08-30T00:00:00"/>
    <s v="Belo Horizonte"/>
    <x v="5"/>
    <n v="8400"/>
    <x v="4022"/>
    <x v="1"/>
  </r>
  <r>
    <d v="2023-08-31T00:00:00"/>
    <s v="Niterói"/>
    <x v="1"/>
    <n v="15900"/>
    <x v="6138"/>
    <x v="1"/>
  </r>
  <r>
    <d v="2023-08-31T00:00:00"/>
    <s v="Campinas"/>
    <x v="0"/>
    <n v="10000"/>
    <x v="6139"/>
    <x v="0"/>
  </r>
  <r>
    <d v="2023-08-31T00:00:00"/>
    <s v="Curitiba"/>
    <x v="3"/>
    <n v="5000"/>
    <x v="6140"/>
    <x v="0"/>
  </r>
  <r>
    <d v="2023-09-01T00:00:00"/>
    <s v="Belo Horizonte"/>
    <x v="5"/>
    <n v="15900"/>
    <x v="2989"/>
    <x v="1"/>
  </r>
  <r>
    <d v="2023-09-01T00:00:00"/>
    <s v="Niterói"/>
    <x v="1"/>
    <n v="26500"/>
    <x v="992"/>
    <x v="0"/>
  </r>
  <r>
    <d v="2023-09-02T00:00:00"/>
    <s v="Porto Alegre"/>
    <x v="4"/>
    <n v="5600"/>
    <x v="1116"/>
    <x v="0"/>
  </r>
  <r>
    <d v="2023-09-02T00:00:00"/>
    <s v="Belo Horizonte"/>
    <x v="5"/>
    <n v="3200"/>
    <x v="6141"/>
    <x v="1"/>
  </r>
  <r>
    <d v="2023-09-02T00:00:00"/>
    <s v="Belo Horizonte"/>
    <x v="5"/>
    <n v="21200"/>
    <x v="660"/>
    <x v="0"/>
  </r>
  <r>
    <d v="2023-09-03T00:00:00"/>
    <s v="São Paulo"/>
    <x v="0"/>
    <n v="13600"/>
    <x v="3227"/>
    <x v="1"/>
  </r>
  <r>
    <d v="2023-09-03T00:00:00"/>
    <s v="Curitiba"/>
    <x v="3"/>
    <n v="4200"/>
    <x v="6142"/>
    <x v="1"/>
  </r>
  <r>
    <d v="2023-09-04T00:00:00"/>
    <s v="São Paulo"/>
    <x v="0"/>
    <n v="21200"/>
    <x v="2583"/>
    <x v="0"/>
  </r>
  <r>
    <d v="2023-09-04T00:00:00"/>
    <s v="Porto Alegre"/>
    <x v="4"/>
    <n v="26500"/>
    <x v="6143"/>
    <x v="0"/>
  </r>
  <r>
    <d v="2023-09-04T00:00:00"/>
    <s v="Porto Alegre"/>
    <x v="4"/>
    <n v="3400"/>
    <x v="6144"/>
    <x v="1"/>
  </r>
  <r>
    <d v="2023-09-04T00:00:00"/>
    <s v="Rio de Janeiro"/>
    <x v="1"/>
    <n v="10000"/>
    <x v="3932"/>
    <x v="1"/>
  </r>
  <r>
    <d v="2023-09-04T00:00:00"/>
    <s v="Goiânia"/>
    <x v="2"/>
    <n v="2500"/>
    <x v="6145"/>
    <x v="1"/>
  </r>
  <r>
    <d v="2023-09-04T00:00:00"/>
    <s v="Belo Horizonte"/>
    <x v="5"/>
    <n v="10500"/>
    <x v="99"/>
    <x v="0"/>
  </r>
  <r>
    <d v="2023-09-04T00:00:00"/>
    <s v="Belo Horizonte"/>
    <x v="5"/>
    <n v="12500"/>
    <x v="6146"/>
    <x v="1"/>
  </r>
  <r>
    <d v="2023-09-04T00:00:00"/>
    <s v="Goiânia"/>
    <x v="2"/>
    <n v="2800"/>
    <x v="6147"/>
    <x v="0"/>
  </r>
  <r>
    <d v="2023-09-04T00:00:00"/>
    <s v="São Paulo"/>
    <x v="0"/>
    <n v="15900"/>
    <x v="6148"/>
    <x v="0"/>
  </r>
  <r>
    <d v="2023-09-04T00:00:00"/>
    <s v="São Paulo"/>
    <x v="0"/>
    <n v="8400"/>
    <x v="4915"/>
    <x v="1"/>
  </r>
  <r>
    <d v="2023-09-04T00:00:00"/>
    <s v="São Paulo"/>
    <x v="0"/>
    <n v="13600"/>
    <x v="6149"/>
    <x v="0"/>
  </r>
  <r>
    <d v="2023-09-04T00:00:00"/>
    <s v="São Paulo"/>
    <x v="0"/>
    <n v="10000"/>
    <x v="6150"/>
    <x v="1"/>
  </r>
  <r>
    <d v="2023-09-04T00:00:00"/>
    <s v="Rio de Janeiro"/>
    <x v="1"/>
    <n v="5000"/>
    <x v="266"/>
    <x v="0"/>
  </r>
  <r>
    <d v="2023-09-04T00:00:00"/>
    <s v="Guarulhos"/>
    <x v="0"/>
    <n v="2100"/>
    <x v="6151"/>
    <x v="0"/>
  </r>
  <r>
    <d v="2023-09-04T00:00:00"/>
    <s v="Belo Horizonte"/>
    <x v="5"/>
    <n v="7000"/>
    <x v="5972"/>
    <x v="0"/>
  </r>
  <r>
    <d v="2023-09-04T00:00:00"/>
    <s v="Guarulhos"/>
    <x v="0"/>
    <n v="7000"/>
    <x v="6152"/>
    <x v="0"/>
  </r>
  <r>
    <d v="2023-09-04T00:00:00"/>
    <s v="Belo Horizonte"/>
    <x v="5"/>
    <n v="6300"/>
    <x v="5314"/>
    <x v="0"/>
  </r>
  <r>
    <d v="2023-09-04T00:00:00"/>
    <s v="Guarulhos"/>
    <x v="0"/>
    <n v="13600"/>
    <x v="812"/>
    <x v="0"/>
  </r>
  <r>
    <d v="2023-09-05T00:00:00"/>
    <s v="Rio de Janeiro"/>
    <x v="1"/>
    <n v="10200"/>
    <x v="6153"/>
    <x v="1"/>
  </r>
  <r>
    <d v="2023-09-05T00:00:00"/>
    <s v="São Paulo"/>
    <x v="0"/>
    <n v="21200"/>
    <x v="6154"/>
    <x v="0"/>
  </r>
  <r>
    <d v="2023-09-05T00:00:00"/>
    <s v="Campinas"/>
    <x v="0"/>
    <n v="6400"/>
    <x v="6155"/>
    <x v="0"/>
  </r>
  <r>
    <d v="2023-09-05T00:00:00"/>
    <s v="Porto Alegre"/>
    <x v="4"/>
    <n v="2500"/>
    <x v="6156"/>
    <x v="1"/>
  </r>
  <r>
    <d v="2023-09-05T00:00:00"/>
    <s v="Niterói"/>
    <x v="1"/>
    <n v="4800"/>
    <x v="6157"/>
    <x v="1"/>
  </r>
  <r>
    <d v="2023-09-05T00:00:00"/>
    <s v="Goiânia"/>
    <x v="2"/>
    <n v="10000"/>
    <x v="6158"/>
    <x v="0"/>
  </r>
  <r>
    <d v="2023-09-05T00:00:00"/>
    <s v="Campinas"/>
    <x v="0"/>
    <n v="3500"/>
    <x v="4687"/>
    <x v="0"/>
  </r>
  <r>
    <d v="2023-09-06T00:00:00"/>
    <s v="Porto Alegre"/>
    <x v="4"/>
    <n v="12500"/>
    <x v="5706"/>
    <x v="0"/>
  </r>
  <r>
    <d v="2023-09-06T00:00:00"/>
    <s v="Goiânia"/>
    <x v="2"/>
    <n v="6800"/>
    <x v="6159"/>
    <x v="1"/>
  </r>
  <r>
    <d v="2023-09-06T00:00:00"/>
    <s v="Goiânia"/>
    <x v="2"/>
    <n v="26500"/>
    <x v="6160"/>
    <x v="1"/>
  </r>
  <r>
    <d v="2023-09-06T00:00:00"/>
    <s v="Guarulhos"/>
    <x v="0"/>
    <n v="10200"/>
    <x v="6161"/>
    <x v="1"/>
  </r>
  <r>
    <d v="2023-09-06T00:00:00"/>
    <s v="Goiânia"/>
    <x v="2"/>
    <n v="17500"/>
    <x v="6162"/>
    <x v="1"/>
  </r>
  <r>
    <d v="2023-09-06T00:00:00"/>
    <s v="Porto Alegre"/>
    <x v="4"/>
    <n v="5300"/>
    <x v="6163"/>
    <x v="1"/>
  </r>
  <r>
    <d v="2023-09-06T00:00:00"/>
    <s v="Campinas"/>
    <x v="0"/>
    <n v="1400"/>
    <x v="6164"/>
    <x v="0"/>
  </r>
  <r>
    <d v="2023-09-06T00:00:00"/>
    <s v="São Paulo"/>
    <x v="0"/>
    <n v="3200"/>
    <x v="375"/>
    <x v="0"/>
  </r>
  <r>
    <d v="2023-09-06T00:00:00"/>
    <s v="Curitiba"/>
    <x v="3"/>
    <n v="3400"/>
    <x v="2681"/>
    <x v="1"/>
  </r>
  <r>
    <d v="2023-09-06T00:00:00"/>
    <s v="São Paulo"/>
    <x v="0"/>
    <n v="21200"/>
    <x v="5856"/>
    <x v="0"/>
  </r>
  <r>
    <d v="2023-09-06T00:00:00"/>
    <s v="Goiânia"/>
    <x v="2"/>
    <n v="12500"/>
    <x v="6165"/>
    <x v="0"/>
  </r>
  <r>
    <d v="2023-09-06T00:00:00"/>
    <s v="Niterói"/>
    <x v="1"/>
    <n v="10600"/>
    <x v="6166"/>
    <x v="0"/>
  </r>
  <r>
    <d v="2023-09-06T00:00:00"/>
    <s v="Goiânia"/>
    <x v="2"/>
    <n v="10200"/>
    <x v="6167"/>
    <x v="1"/>
  </r>
  <r>
    <d v="2023-09-06T00:00:00"/>
    <s v="Campinas"/>
    <x v="0"/>
    <n v="7000"/>
    <x v="6168"/>
    <x v="1"/>
  </r>
  <r>
    <d v="2023-09-07T00:00:00"/>
    <s v="Belo Horizonte"/>
    <x v="5"/>
    <n v="5600"/>
    <x v="6169"/>
    <x v="1"/>
  </r>
  <r>
    <d v="2023-09-08T00:00:00"/>
    <s v="Belo Horizonte"/>
    <x v="5"/>
    <n v="1400"/>
    <x v="6170"/>
    <x v="0"/>
  </r>
  <r>
    <d v="2023-09-08T00:00:00"/>
    <s v="Guarulhos"/>
    <x v="0"/>
    <n v="7000"/>
    <x v="6171"/>
    <x v="1"/>
  </r>
  <r>
    <d v="2023-09-09T00:00:00"/>
    <s v="Belo Horizonte"/>
    <x v="5"/>
    <n v="8400"/>
    <x v="4068"/>
    <x v="0"/>
  </r>
  <r>
    <d v="2023-09-10T00:00:00"/>
    <s v="São Paulo"/>
    <x v="0"/>
    <n v="6400"/>
    <x v="6172"/>
    <x v="1"/>
  </r>
  <r>
    <d v="2023-09-10T00:00:00"/>
    <s v="São Paulo"/>
    <x v="0"/>
    <n v="6800"/>
    <x v="6173"/>
    <x v="0"/>
  </r>
  <r>
    <d v="2023-09-10T00:00:00"/>
    <s v="São Paulo"/>
    <x v="0"/>
    <n v="17500"/>
    <x v="4150"/>
    <x v="0"/>
  </r>
  <r>
    <d v="2023-09-11T00:00:00"/>
    <s v="Belo Horizonte"/>
    <x v="5"/>
    <n v="10000"/>
    <x v="236"/>
    <x v="0"/>
  </r>
  <r>
    <d v="2023-09-11T00:00:00"/>
    <s v="Goiânia"/>
    <x v="2"/>
    <n v="1400"/>
    <x v="6174"/>
    <x v="0"/>
  </r>
  <r>
    <d v="2023-09-11T00:00:00"/>
    <s v="Guarulhos"/>
    <x v="0"/>
    <n v="26500"/>
    <x v="6175"/>
    <x v="1"/>
  </r>
  <r>
    <d v="2023-09-11T00:00:00"/>
    <s v="Guarulhos"/>
    <x v="0"/>
    <n v="4800"/>
    <x v="2755"/>
    <x v="0"/>
  </r>
  <r>
    <d v="2023-09-11T00:00:00"/>
    <s v="Campinas"/>
    <x v="0"/>
    <n v="2500"/>
    <x v="6176"/>
    <x v="0"/>
  </r>
  <r>
    <d v="2023-09-11T00:00:00"/>
    <s v="Campinas"/>
    <x v="0"/>
    <n v="26500"/>
    <x v="6177"/>
    <x v="1"/>
  </r>
  <r>
    <d v="2023-09-11T00:00:00"/>
    <s v="Porto Alegre"/>
    <x v="4"/>
    <n v="10600"/>
    <x v="6178"/>
    <x v="0"/>
  </r>
  <r>
    <d v="2023-09-11T00:00:00"/>
    <s v="Belo Horizonte"/>
    <x v="5"/>
    <n v="2100"/>
    <x v="6179"/>
    <x v="0"/>
  </r>
  <r>
    <d v="2023-09-11T00:00:00"/>
    <s v="Guarulhos"/>
    <x v="0"/>
    <n v="5600"/>
    <x v="5569"/>
    <x v="0"/>
  </r>
  <r>
    <d v="2023-09-11T00:00:00"/>
    <s v="Campinas"/>
    <x v="0"/>
    <n v="14000"/>
    <x v="363"/>
    <x v="0"/>
  </r>
  <r>
    <d v="2023-09-11T00:00:00"/>
    <s v="São Paulo"/>
    <x v="0"/>
    <n v="5300"/>
    <x v="4114"/>
    <x v="1"/>
  </r>
  <r>
    <d v="2023-09-11T00:00:00"/>
    <s v="São Paulo"/>
    <x v="0"/>
    <n v="21200"/>
    <x v="3741"/>
    <x v="0"/>
  </r>
  <r>
    <d v="2023-09-12T00:00:00"/>
    <s v="São Paulo"/>
    <x v="0"/>
    <n v="12500"/>
    <x v="6180"/>
    <x v="1"/>
  </r>
  <r>
    <d v="2023-09-12T00:00:00"/>
    <s v="Curitiba"/>
    <x v="3"/>
    <n v="26500"/>
    <x v="6181"/>
    <x v="0"/>
  </r>
  <r>
    <d v="2023-09-12T00:00:00"/>
    <s v="Porto Alegre"/>
    <x v="4"/>
    <n v="10000"/>
    <x v="6182"/>
    <x v="1"/>
  </r>
  <r>
    <d v="2023-09-12T00:00:00"/>
    <s v="Niterói"/>
    <x v="1"/>
    <n v="26500"/>
    <x v="6183"/>
    <x v="1"/>
  </r>
  <r>
    <d v="2023-09-12T00:00:00"/>
    <s v="Porto Alegre"/>
    <x v="4"/>
    <n v="14000"/>
    <x v="6184"/>
    <x v="1"/>
  </r>
  <r>
    <d v="2023-09-12T00:00:00"/>
    <s v="Guarulhos"/>
    <x v="0"/>
    <n v="14000"/>
    <x v="6185"/>
    <x v="1"/>
  </r>
  <r>
    <d v="2023-09-12T00:00:00"/>
    <s v="Campinas"/>
    <x v="0"/>
    <n v="6800"/>
    <x v="6186"/>
    <x v="0"/>
  </r>
  <r>
    <d v="2023-09-12T00:00:00"/>
    <s v="São Paulo"/>
    <x v="0"/>
    <n v="7000"/>
    <x v="1175"/>
    <x v="1"/>
  </r>
  <r>
    <d v="2023-09-12T00:00:00"/>
    <s v="Belo Horizonte"/>
    <x v="5"/>
    <n v="17000"/>
    <x v="6187"/>
    <x v="0"/>
  </r>
  <r>
    <d v="2023-09-12T00:00:00"/>
    <s v="Campinas"/>
    <x v="0"/>
    <n v="3500"/>
    <x v="6188"/>
    <x v="1"/>
  </r>
  <r>
    <d v="2023-09-12T00:00:00"/>
    <s v="Rio de Janeiro"/>
    <x v="1"/>
    <n v="4200"/>
    <x v="6189"/>
    <x v="1"/>
  </r>
  <r>
    <d v="2023-09-12T00:00:00"/>
    <s v="Campinas"/>
    <x v="0"/>
    <n v="10500"/>
    <x v="1475"/>
    <x v="0"/>
  </r>
  <r>
    <d v="2023-09-12T00:00:00"/>
    <s v="São Paulo"/>
    <x v="0"/>
    <n v="10000"/>
    <x v="246"/>
    <x v="0"/>
  </r>
  <r>
    <d v="2023-09-12T00:00:00"/>
    <s v="Curitiba"/>
    <x v="3"/>
    <n v="15900"/>
    <x v="1974"/>
    <x v="0"/>
  </r>
  <r>
    <d v="2023-09-12T00:00:00"/>
    <s v="Niterói"/>
    <x v="1"/>
    <n v="17500"/>
    <x v="661"/>
    <x v="1"/>
  </r>
  <r>
    <d v="2023-09-12T00:00:00"/>
    <s v="Belo Horizonte"/>
    <x v="5"/>
    <n v="5300"/>
    <x v="88"/>
    <x v="0"/>
  </r>
  <r>
    <d v="2023-09-12T00:00:00"/>
    <s v="Porto Alegre"/>
    <x v="4"/>
    <n v="12500"/>
    <x v="3145"/>
    <x v="0"/>
  </r>
  <r>
    <d v="2023-09-13T00:00:00"/>
    <s v="São Paulo"/>
    <x v="0"/>
    <n v="3200"/>
    <x v="6190"/>
    <x v="1"/>
  </r>
  <r>
    <d v="2023-09-13T00:00:00"/>
    <s v="Niterói"/>
    <x v="1"/>
    <n v="3400"/>
    <x v="6191"/>
    <x v="1"/>
  </r>
  <r>
    <d v="2023-09-14T00:00:00"/>
    <s v="Porto Alegre"/>
    <x v="4"/>
    <n v="5000"/>
    <x v="3557"/>
    <x v="1"/>
  </r>
  <r>
    <d v="2023-09-15T00:00:00"/>
    <s v="Recife"/>
    <x v="6"/>
    <n v="10200"/>
    <x v="6192"/>
    <x v="0"/>
  </r>
  <r>
    <d v="2023-09-15T00:00:00"/>
    <s v="Guarulhos"/>
    <x v="0"/>
    <n v="7000"/>
    <x v="2147"/>
    <x v="1"/>
  </r>
  <r>
    <d v="2023-09-15T00:00:00"/>
    <s v="Belo Horizonte"/>
    <x v="5"/>
    <n v="7500"/>
    <x v="6193"/>
    <x v="1"/>
  </r>
  <r>
    <d v="2023-09-15T00:00:00"/>
    <s v="Porto Alegre"/>
    <x v="4"/>
    <n v="3500"/>
    <x v="6194"/>
    <x v="0"/>
  </r>
  <r>
    <d v="2023-09-15T00:00:00"/>
    <s v="Rio de Janeiro"/>
    <x v="1"/>
    <n v="10000"/>
    <x v="6195"/>
    <x v="1"/>
  </r>
  <r>
    <d v="2023-09-15T00:00:00"/>
    <s v="Niterói"/>
    <x v="1"/>
    <n v="3200"/>
    <x v="6196"/>
    <x v="0"/>
  </r>
  <r>
    <d v="2023-09-15T00:00:00"/>
    <s v="Niterói"/>
    <x v="1"/>
    <n v="7000"/>
    <x v="6197"/>
    <x v="1"/>
  </r>
  <r>
    <d v="2023-09-15T00:00:00"/>
    <s v="São Paulo"/>
    <x v="0"/>
    <n v="3500"/>
    <x v="6198"/>
    <x v="0"/>
  </r>
  <r>
    <d v="2023-09-15T00:00:00"/>
    <s v="São Paulo"/>
    <x v="0"/>
    <n v="10500"/>
    <x v="6199"/>
    <x v="1"/>
  </r>
  <r>
    <d v="2023-09-15T00:00:00"/>
    <s v="Guarulhos"/>
    <x v="0"/>
    <n v="5600"/>
    <x v="6200"/>
    <x v="0"/>
  </r>
  <r>
    <d v="2023-09-15T00:00:00"/>
    <s v="Campinas"/>
    <x v="0"/>
    <n v="26500"/>
    <x v="5562"/>
    <x v="1"/>
  </r>
  <r>
    <d v="2023-09-15T00:00:00"/>
    <s v="Niterói"/>
    <x v="1"/>
    <n v="14000"/>
    <x v="6201"/>
    <x v="1"/>
  </r>
  <r>
    <d v="2023-09-15T00:00:00"/>
    <s v="Guarulhos"/>
    <x v="0"/>
    <n v="2800"/>
    <x v="6202"/>
    <x v="0"/>
  </r>
  <r>
    <d v="2023-09-15T00:00:00"/>
    <s v="Guarulhos"/>
    <x v="0"/>
    <n v="4200"/>
    <x v="6203"/>
    <x v="1"/>
  </r>
  <r>
    <d v="2023-09-15T00:00:00"/>
    <s v="Niterói"/>
    <x v="1"/>
    <n v="12500"/>
    <x v="1059"/>
    <x v="0"/>
  </r>
  <r>
    <d v="2023-09-15T00:00:00"/>
    <s v="Niterói"/>
    <x v="1"/>
    <n v="2500"/>
    <x v="6204"/>
    <x v="1"/>
  </r>
  <r>
    <d v="2023-09-15T00:00:00"/>
    <s v="Campinas"/>
    <x v="0"/>
    <n v="1400"/>
    <x v="6205"/>
    <x v="0"/>
  </r>
  <r>
    <d v="2023-09-15T00:00:00"/>
    <s v="São Paulo"/>
    <x v="0"/>
    <n v="4200"/>
    <x v="6206"/>
    <x v="1"/>
  </r>
  <r>
    <d v="2023-09-16T00:00:00"/>
    <s v="São Paulo"/>
    <x v="0"/>
    <n v="5300"/>
    <x v="6207"/>
    <x v="0"/>
  </r>
  <r>
    <d v="2023-09-16T00:00:00"/>
    <s v="Niterói"/>
    <x v="1"/>
    <n v="5300"/>
    <x v="1895"/>
    <x v="0"/>
  </r>
  <r>
    <d v="2023-09-16T00:00:00"/>
    <s v="São Paulo"/>
    <x v="0"/>
    <n v="7000"/>
    <x v="6208"/>
    <x v="1"/>
  </r>
  <r>
    <d v="2023-09-16T00:00:00"/>
    <s v="Goiânia"/>
    <x v="2"/>
    <n v="2500"/>
    <x v="829"/>
    <x v="0"/>
  </r>
  <r>
    <d v="2023-09-16T00:00:00"/>
    <s v="Campinas"/>
    <x v="0"/>
    <n v="17500"/>
    <x v="1892"/>
    <x v="0"/>
  </r>
  <r>
    <d v="2023-09-16T00:00:00"/>
    <s v="Porto Alegre"/>
    <x v="4"/>
    <n v="5300"/>
    <x v="6209"/>
    <x v="0"/>
  </r>
  <r>
    <d v="2023-09-16T00:00:00"/>
    <s v="Curitiba"/>
    <x v="3"/>
    <n v="7000"/>
    <x v="6210"/>
    <x v="0"/>
  </r>
  <r>
    <d v="2023-09-16T00:00:00"/>
    <s v="Belo Horizonte"/>
    <x v="5"/>
    <n v="10000"/>
    <x v="1753"/>
    <x v="1"/>
  </r>
  <r>
    <d v="2023-09-16T00:00:00"/>
    <s v="Porto Alegre"/>
    <x v="4"/>
    <n v="10500"/>
    <x v="6211"/>
    <x v="0"/>
  </r>
  <r>
    <d v="2023-09-16T00:00:00"/>
    <s v="Rio de Janeiro"/>
    <x v="1"/>
    <n v="10500"/>
    <x v="6212"/>
    <x v="1"/>
  </r>
  <r>
    <d v="2023-09-16T00:00:00"/>
    <s v="Belo Horizonte"/>
    <x v="5"/>
    <n v="26500"/>
    <x v="6213"/>
    <x v="0"/>
  </r>
  <r>
    <d v="2023-09-16T00:00:00"/>
    <s v="São Paulo"/>
    <x v="0"/>
    <n v="10500"/>
    <x v="6214"/>
    <x v="0"/>
  </r>
  <r>
    <d v="2023-09-17T00:00:00"/>
    <s v="Curitiba"/>
    <x v="3"/>
    <n v="6800"/>
    <x v="6215"/>
    <x v="0"/>
  </r>
  <r>
    <d v="2023-09-18T00:00:00"/>
    <s v="Recife"/>
    <x v="6"/>
    <n v="4200"/>
    <x v="6216"/>
    <x v="1"/>
  </r>
  <r>
    <d v="2023-09-18T00:00:00"/>
    <s v="Belo Horizonte"/>
    <x v="5"/>
    <n v="14000"/>
    <x v="6217"/>
    <x v="1"/>
  </r>
  <r>
    <d v="2023-09-18T00:00:00"/>
    <s v="Porto Alegre"/>
    <x v="4"/>
    <n v="1600"/>
    <x v="6218"/>
    <x v="0"/>
  </r>
  <r>
    <d v="2023-09-18T00:00:00"/>
    <s v="Niterói"/>
    <x v="1"/>
    <n v="10600"/>
    <x v="6219"/>
    <x v="1"/>
  </r>
  <r>
    <d v="2023-09-18T00:00:00"/>
    <s v="Belo Horizonte"/>
    <x v="5"/>
    <n v="3500"/>
    <x v="6220"/>
    <x v="1"/>
  </r>
  <r>
    <d v="2023-09-18T00:00:00"/>
    <s v="Guarulhos"/>
    <x v="0"/>
    <n v="6400"/>
    <x v="878"/>
    <x v="0"/>
  </r>
  <r>
    <d v="2023-09-18T00:00:00"/>
    <s v="Goiânia"/>
    <x v="2"/>
    <n v="10500"/>
    <x v="6221"/>
    <x v="0"/>
  </r>
  <r>
    <d v="2023-09-18T00:00:00"/>
    <s v="São Paulo"/>
    <x v="0"/>
    <n v="4200"/>
    <x v="6222"/>
    <x v="1"/>
  </r>
  <r>
    <d v="2023-09-18T00:00:00"/>
    <s v="Belo Horizonte"/>
    <x v="5"/>
    <n v="5000"/>
    <x v="6223"/>
    <x v="1"/>
  </r>
  <r>
    <d v="2023-09-18T00:00:00"/>
    <s v="Belo Horizonte"/>
    <x v="5"/>
    <n v="8400"/>
    <x v="6224"/>
    <x v="1"/>
  </r>
  <r>
    <d v="2023-09-18T00:00:00"/>
    <s v="Porto Alegre"/>
    <x v="4"/>
    <n v="7500"/>
    <x v="4584"/>
    <x v="1"/>
  </r>
  <r>
    <d v="2023-09-19T00:00:00"/>
    <s v="São Paulo"/>
    <x v="0"/>
    <n v="2800"/>
    <x v="6225"/>
    <x v="1"/>
  </r>
  <r>
    <d v="2023-09-20T00:00:00"/>
    <s v="Guarulhos"/>
    <x v="0"/>
    <n v="15900"/>
    <x v="1391"/>
    <x v="0"/>
  </r>
  <r>
    <d v="2023-09-21T00:00:00"/>
    <s v="Campinas"/>
    <x v="0"/>
    <n v="26500"/>
    <x v="1974"/>
    <x v="0"/>
  </r>
  <r>
    <d v="2023-09-21T00:00:00"/>
    <s v="Porto Alegre"/>
    <x v="4"/>
    <n v="1400"/>
    <x v="6226"/>
    <x v="0"/>
  </r>
  <r>
    <d v="2023-09-21T00:00:00"/>
    <s v="São Paulo"/>
    <x v="0"/>
    <n v="5300"/>
    <x v="6227"/>
    <x v="1"/>
  </r>
  <r>
    <d v="2023-09-21T00:00:00"/>
    <s v="Belo Horizonte"/>
    <x v="5"/>
    <n v="6400"/>
    <x v="4239"/>
    <x v="0"/>
  </r>
  <r>
    <d v="2023-09-21T00:00:00"/>
    <s v="São Paulo"/>
    <x v="0"/>
    <n v="5300"/>
    <x v="6228"/>
    <x v="1"/>
  </r>
  <r>
    <d v="2023-09-21T00:00:00"/>
    <s v="São Paulo"/>
    <x v="0"/>
    <n v="8400"/>
    <x v="1373"/>
    <x v="0"/>
  </r>
  <r>
    <d v="2023-09-21T00:00:00"/>
    <s v="Porto Alegre"/>
    <x v="4"/>
    <n v="2100"/>
    <x v="6229"/>
    <x v="0"/>
  </r>
  <r>
    <d v="2023-09-21T00:00:00"/>
    <s v="São Paulo"/>
    <x v="0"/>
    <n v="7000"/>
    <x v="6230"/>
    <x v="1"/>
  </r>
  <r>
    <d v="2023-09-21T00:00:00"/>
    <s v="Rio de Janeiro"/>
    <x v="1"/>
    <n v="7000"/>
    <x v="6231"/>
    <x v="0"/>
  </r>
  <r>
    <d v="2023-09-21T00:00:00"/>
    <s v="Belo Horizonte"/>
    <x v="5"/>
    <n v="4800"/>
    <x v="699"/>
    <x v="1"/>
  </r>
  <r>
    <d v="2023-09-21T00:00:00"/>
    <s v="Goiânia"/>
    <x v="2"/>
    <n v="10600"/>
    <x v="1521"/>
    <x v="0"/>
  </r>
  <r>
    <d v="2023-09-21T00:00:00"/>
    <s v="Niterói"/>
    <x v="1"/>
    <n v="5300"/>
    <x v="69"/>
    <x v="0"/>
  </r>
  <r>
    <d v="2023-09-21T00:00:00"/>
    <s v="Belo Horizonte"/>
    <x v="5"/>
    <n v="6400"/>
    <x v="6232"/>
    <x v="1"/>
  </r>
  <r>
    <d v="2023-09-21T00:00:00"/>
    <s v="Belo Horizonte"/>
    <x v="5"/>
    <n v="1600"/>
    <x v="4202"/>
    <x v="1"/>
  </r>
  <r>
    <d v="2023-09-21T00:00:00"/>
    <s v="Campinas"/>
    <x v="0"/>
    <n v="2800"/>
    <x v="1370"/>
    <x v="0"/>
  </r>
  <r>
    <d v="2023-09-21T00:00:00"/>
    <s v="Rio de Janeiro"/>
    <x v="1"/>
    <n v="1600"/>
    <x v="6233"/>
    <x v="0"/>
  </r>
  <r>
    <d v="2023-09-21T00:00:00"/>
    <s v="São Paulo"/>
    <x v="0"/>
    <n v="7000"/>
    <x v="6234"/>
    <x v="0"/>
  </r>
  <r>
    <d v="2023-09-21T00:00:00"/>
    <s v="Guarulhos"/>
    <x v="0"/>
    <n v="14000"/>
    <x v="6235"/>
    <x v="0"/>
  </r>
  <r>
    <d v="2023-09-21T00:00:00"/>
    <s v="Guarulhos"/>
    <x v="0"/>
    <n v="5300"/>
    <x v="6236"/>
    <x v="0"/>
  </r>
  <r>
    <d v="2023-09-21T00:00:00"/>
    <s v="São Paulo"/>
    <x v="0"/>
    <n v="5000"/>
    <x v="6237"/>
    <x v="0"/>
  </r>
  <r>
    <d v="2023-09-21T00:00:00"/>
    <s v="Campinas"/>
    <x v="0"/>
    <n v="7500"/>
    <x v="6238"/>
    <x v="1"/>
  </r>
  <r>
    <d v="2023-09-21T00:00:00"/>
    <s v="Rio de Janeiro"/>
    <x v="1"/>
    <n v="8400"/>
    <x v="6239"/>
    <x v="1"/>
  </r>
  <r>
    <d v="2023-09-21T00:00:00"/>
    <s v="Goiânia"/>
    <x v="2"/>
    <n v="5300"/>
    <x v="5972"/>
    <x v="0"/>
  </r>
  <r>
    <d v="2023-09-21T00:00:00"/>
    <s v="Belo Horizonte"/>
    <x v="5"/>
    <n v="5000"/>
    <x v="6240"/>
    <x v="1"/>
  </r>
  <r>
    <d v="2023-09-21T00:00:00"/>
    <s v="Curitiba"/>
    <x v="3"/>
    <n v="26500"/>
    <x v="1300"/>
    <x v="1"/>
  </r>
  <r>
    <d v="2023-09-21T00:00:00"/>
    <s v="Niterói"/>
    <x v="1"/>
    <n v="6400"/>
    <x v="6241"/>
    <x v="0"/>
  </r>
  <r>
    <d v="2023-09-21T00:00:00"/>
    <s v="São Paulo"/>
    <x v="0"/>
    <n v="21200"/>
    <x v="6242"/>
    <x v="0"/>
  </r>
  <r>
    <d v="2023-09-22T00:00:00"/>
    <s v="Belo Horizonte"/>
    <x v="5"/>
    <n v="12500"/>
    <x v="6243"/>
    <x v="0"/>
  </r>
  <r>
    <d v="2023-09-22T00:00:00"/>
    <s v="Belo Horizonte"/>
    <x v="5"/>
    <n v="1400"/>
    <x v="6244"/>
    <x v="0"/>
  </r>
  <r>
    <d v="2023-09-23T00:00:00"/>
    <s v="São Paulo"/>
    <x v="0"/>
    <n v="12500"/>
    <x v="6245"/>
    <x v="1"/>
  </r>
  <r>
    <d v="2023-09-23T00:00:00"/>
    <s v="Niterói"/>
    <x v="1"/>
    <n v="10600"/>
    <x v="6246"/>
    <x v="0"/>
  </r>
  <r>
    <d v="2023-09-23T00:00:00"/>
    <s v="Porto Alegre"/>
    <x v="4"/>
    <n v="5300"/>
    <x v="6247"/>
    <x v="1"/>
  </r>
  <r>
    <d v="2023-09-23T00:00:00"/>
    <s v="Guarulhos"/>
    <x v="0"/>
    <n v="4200"/>
    <x v="6248"/>
    <x v="1"/>
  </r>
  <r>
    <d v="2023-09-23T00:00:00"/>
    <s v="Rio de Janeiro"/>
    <x v="1"/>
    <n v="12500"/>
    <x v="6249"/>
    <x v="0"/>
  </r>
  <r>
    <d v="2023-09-23T00:00:00"/>
    <s v="São Paulo"/>
    <x v="0"/>
    <n v="8400"/>
    <x v="1170"/>
    <x v="0"/>
  </r>
  <r>
    <d v="2023-09-23T00:00:00"/>
    <s v="Rio de Janeiro"/>
    <x v="1"/>
    <n v="5300"/>
    <x v="6250"/>
    <x v="0"/>
  </r>
  <r>
    <d v="2023-09-23T00:00:00"/>
    <s v="Guarulhos"/>
    <x v="0"/>
    <n v="2100"/>
    <x v="5557"/>
    <x v="0"/>
  </r>
  <r>
    <d v="2023-09-23T00:00:00"/>
    <s v="Porto Alegre"/>
    <x v="4"/>
    <n v="3400"/>
    <x v="6251"/>
    <x v="0"/>
  </r>
  <r>
    <d v="2023-09-23T00:00:00"/>
    <s v="Niterói"/>
    <x v="1"/>
    <n v="6300"/>
    <x v="6252"/>
    <x v="0"/>
  </r>
  <r>
    <d v="2023-09-23T00:00:00"/>
    <s v="São Paulo"/>
    <x v="0"/>
    <n v="15900"/>
    <x v="3732"/>
    <x v="1"/>
  </r>
  <r>
    <d v="2023-09-23T00:00:00"/>
    <s v="Recife"/>
    <x v="6"/>
    <n v="26500"/>
    <x v="6253"/>
    <x v="1"/>
  </r>
  <r>
    <d v="2023-09-23T00:00:00"/>
    <s v="Guarulhos"/>
    <x v="0"/>
    <n v="10200"/>
    <x v="6254"/>
    <x v="0"/>
  </r>
  <r>
    <d v="2023-09-23T00:00:00"/>
    <s v="São Paulo"/>
    <x v="0"/>
    <n v="6300"/>
    <x v="6255"/>
    <x v="1"/>
  </r>
  <r>
    <d v="2023-09-23T00:00:00"/>
    <s v="Porto Alegre"/>
    <x v="4"/>
    <n v="10500"/>
    <x v="6256"/>
    <x v="0"/>
  </r>
  <r>
    <d v="2023-09-23T00:00:00"/>
    <s v="Niterói"/>
    <x v="1"/>
    <n v="26500"/>
    <x v="6257"/>
    <x v="1"/>
  </r>
  <r>
    <d v="2023-09-23T00:00:00"/>
    <s v="Belo Horizonte"/>
    <x v="5"/>
    <n v="7500"/>
    <x v="427"/>
    <x v="0"/>
  </r>
  <r>
    <d v="2023-09-23T00:00:00"/>
    <s v="Niterói"/>
    <x v="1"/>
    <n v="2500"/>
    <x v="6258"/>
    <x v="0"/>
  </r>
  <r>
    <d v="2023-09-23T00:00:00"/>
    <s v="São Paulo"/>
    <x v="0"/>
    <n v="15900"/>
    <x v="6259"/>
    <x v="1"/>
  </r>
  <r>
    <d v="2023-09-23T00:00:00"/>
    <s v="Campinas"/>
    <x v="0"/>
    <n v="2100"/>
    <x v="6260"/>
    <x v="0"/>
  </r>
  <r>
    <d v="2023-09-24T00:00:00"/>
    <s v="Niterói"/>
    <x v="1"/>
    <n v="6400"/>
    <x v="6261"/>
    <x v="0"/>
  </r>
  <r>
    <d v="2023-09-24T00:00:00"/>
    <s v="Goiânia"/>
    <x v="2"/>
    <n v="4200"/>
    <x v="6262"/>
    <x v="1"/>
  </r>
  <r>
    <d v="2023-09-24T00:00:00"/>
    <s v="Porto Alegre"/>
    <x v="4"/>
    <n v="26500"/>
    <x v="1001"/>
    <x v="0"/>
  </r>
  <r>
    <d v="2023-09-24T00:00:00"/>
    <s v="Guarulhos"/>
    <x v="0"/>
    <n v="1600"/>
    <x v="6263"/>
    <x v="1"/>
  </r>
  <r>
    <d v="2023-09-24T00:00:00"/>
    <s v="São Paulo"/>
    <x v="0"/>
    <n v="7000"/>
    <x v="6264"/>
    <x v="1"/>
  </r>
  <r>
    <d v="2023-09-24T00:00:00"/>
    <s v="Porto Alegre"/>
    <x v="4"/>
    <n v="5000"/>
    <x v="6265"/>
    <x v="0"/>
  </r>
  <r>
    <d v="2023-09-24T00:00:00"/>
    <s v="Guarulhos"/>
    <x v="0"/>
    <n v="15900"/>
    <x v="6266"/>
    <x v="0"/>
  </r>
  <r>
    <d v="2023-09-24T00:00:00"/>
    <s v="Campinas"/>
    <x v="0"/>
    <n v="15900"/>
    <x v="6267"/>
    <x v="0"/>
  </r>
  <r>
    <d v="2023-09-25T00:00:00"/>
    <s v="Goiânia"/>
    <x v="2"/>
    <n v="10500"/>
    <x v="2646"/>
    <x v="0"/>
  </r>
  <r>
    <d v="2023-09-25T00:00:00"/>
    <s v="Rio de Janeiro"/>
    <x v="1"/>
    <n v="5300"/>
    <x v="6268"/>
    <x v="0"/>
  </r>
  <r>
    <d v="2023-09-25T00:00:00"/>
    <s v="Porto Alegre"/>
    <x v="4"/>
    <n v="13600"/>
    <x v="6269"/>
    <x v="0"/>
  </r>
  <r>
    <d v="2023-09-25T00:00:00"/>
    <s v="Porto Alegre"/>
    <x v="4"/>
    <n v="26500"/>
    <x v="6270"/>
    <x v="1"/>
  </r>
  <r>
    <d v="2023-09-25T00:00:00"/>
    <s v="São Paulo"/>
    <x v="0"/>
    <n v="2800"/>
    <x v="4131"/>
    <x v="1"/>
  </r>
  <r>
    <d v="2023-09-25T00:00:00"/>
    <s v="Rio de Janeiro"/>
    <x v="1"/>
    <n v="21200"/>
    <x v="6271"/>
    <x v="0"/>
  </r>
  <r>
    <d v="2023-09-25T00:00:00"/>
    <s v="Guarulhos"/>
    <x v="0"/>
    <n v="5000"/>
    <x v="6272"/>
    <x v="0"/>
  </r>
  <r>
    <d v="2023-09-25T00:00:00"/>
    <s v="Curitiba"/>
    <x v="3"/>
    <n v="7500"/>
    <x v="3552"/>
    <x v="1"/>
  </r>
  <r>
    <d v="2023-09-26T00:00:00"/>
    <s v="Campinas"/>
    <x v="0"/>
    <n v="10200"/>
    <x v="6273"/>
    <x v="0"/>
  </r>
  <r>
    <d v="2023-09-26T00:00:00"/>
    <s v="São Paulo"/>
    <x v="0"/>
    <n v="7000"/>
    <x v="5929"/>
    <x v="1"/>
  </r>
  <r>
    <d v="2023-09-26T00:00:00"/>
    <s v="Porto Alegre"/>
    <x v="4"/>
    <n v="13600"/>
    <x v="2618"/>
    <x v="1"/>
  </r>
  <r>
    <d v="2023-09-26T00:00:00"/>
    <s v="Niterói"/>
    <x v="1"/>
    <n v="10600"/>
    <x v="6274"/>
    <x v="0"/>
  </r>
  <r>
    <d v="2023-09-26T00:00:00"/>
    <s v="Goiânia"/>
    <x v="2"/>
    <n v="10600"/>
    <x v="3928"/>
    <x v="1"/>
  </r>
  <r>
    <d v="2023-09-26T00:00:00"/>
    <s v="Belo Horizonte"/>
    <x v="5"/>
    <n v="15900"/>
    <x v="6275"/>
    <x v="1"/>
  </r>
  <r>
    <d v="2023-09-26T00:00:00"/>
    <s v="Niterói"/>
    <x v="1"/>
    <n v="10600"/>
    <x v="6276"/>
    <x v="1"/>
  </r>
  <r>
    <d v="2023-09-26T00:00:00"/>
    <s v="Porto Alegre"/>
    <x v="4"/>
    <n v="7500"/>
    <x v="6277"/>
    <x v="0"/>
  </r>
  <r>
    <d v="2023-09-26T00:00:00"/>
    <s v="Guarulhos"/>
    <x v="0"/>
    <n v="7500"/>
    <x v="6278"/>
    <x v="1"/>
  </r>
  <r>
    <d v="2023-09-26T00:00:00"/>
    <s v="Guarulhos"/>
    <x v="0"/>
    <n v="10000"/>
    <x v="6279"/>
    <x v="1"/>
  </r>
  <r>
    <d v="2023-09-26T00:00:00"/>
    <s v="Belo Horizonte"/>
    <x v="5"/>
    <n v="10600"/>
    <x v="1608"/>
    <x v="0"/>
  </r>
  <r>
    <d v="2023-09-26T00:00:00"/>
    <s v="Rio de Janeiro"/>
    <x v="1"/>
    <n v="17500"/>
    <x v="2470"/>
    <x v="0"/>
  </r>
  <r>
    <d v="2023-09-26T00:00:00"/>
    <s v="Belo Horizonte"/>
    <x v="5"/>
    <n v="4800"/>
    <x v="6280"/>
    <x v="0"/>
  </r>
  <r>
    <d v="2023-09-26T00:00:00"/>
    <s v="Niterói"/>
    <x v="1"/>
    <n v="2100"/>
    <x v="6281"/>
    <x v="1"/>
  </r>
  <r>
    <d v="2023-09-26T00:00:00"/>
    <s v="Guarulhos"/>
    <x v="0"/>
    <n v="2100"/>
    <x v="6282"/>
    <x v="0"/>
  </r>
  <r>
    <d v="2023-09-26T00:00:00"/>
    <s v="Goiânia"/>
    <x v="2"/>
    <n v="26500"/>
    <x v="6283"/>
    <x v="1"/>
  </r>
  <r>
    <d v="2023-09-26T00:00:00"/>
    <s v="Niterói"/>
    <x v="1"/>
    <n v="4800"/>
    <x v="921"/>
    <x v="1"/>
  </r>
  <r>
    <d v="2023-09-26T00:00:00"/>
    <s v="Rio de Janeiro"/>
    <x v="1"/>
    <n v="2800"/>
    <x v="6284"/>
    <x v="0"/>
  </r>
  <r>
    <d v="2023-09-26T00:00:00"/>
    <s v="Rio de Janeiro"/>
    <x v="1"/>
    <n v="10500"/>
    <x v="6285"/>
    <x v="1"/>
  </r>
  <r>
    <d v="2023-09-27T00:00:00"/>
    <s v="Goiânia"/>
    <x v="2"/>
    <n v="5000"/>
    <x v="3055"/>
    <x v="0"/>
  </r>
  <r>
    <d v="2023-09-27T00:00:00"/>
    <s v="São Paulo"/>
    <x v="0"/>
    <n v="12500"/>
    <x v="6286"/>
    <x v="1"/>
  </r>
  <r>
    <d v="2023-09-27T00:00:00"/>
    <s v="Guarulhos"/>
    <x v="0"/>
    <n v="10000"/>
    <x v="6287"/>
    <x v="1"/>
  </r>
  <r>
    <d v="2023-09-27T00:00:00"/>
    <s v="Curitiba"/>
    <x v="3"/>
    <n v="7500"/>
    <x v="6288"/>
    <x v="0"/>
  </r>
  <r>
    <d v="2023-09-27T00:00:00"/>
    <s v="Goiânia"/>
    <x v="2"/>
    <n v="2500"/>
    <x v="904"/>
    <x v="0"/>
  </r>
  <r>
    <d v="2023-09-27T00:00:00"/>
    <s v="Niterói"/>
    <x v="1"/>
    <n v="10000"/>
    <x v="568"/>
    <x v="0"/>
  </r>
  <r>
    <d v="2023-09-27T00:00:00"/>
    <s v="Goiânia"/>
    <x v="2"/>
    <n v="21200"/>
    <x v="6289"/>
    <x v="0"/>
  </r>
  <r>
    <d v="2023-09-27T00:00:00"/>
    <s v="Campinas"/>
    <x v="0"/>
    <n v="7000"/>
    <x v="6290"/>
    <x v="1"/>
  </r>
  <r>
    <d v="2023-09-27T00:00:00"/>
    <s v="São Paulo"/>
    <x v="0"/>
    <n v="10600"/>
    <x v="6291"/>
    <x v="1"/>
  </r>
  <r>
    <d v="2023-09-27T00:00:00"/>
    <s v="Goiânia"/>
    <x v="2"/>
    <n v="10600"/>
    <x v="6292"/>
    <x v="0"/>
  </r>
  <r>
    <d v="2023-09-27T00:00:00"/>
    <s v="Campinas"/>
    <x v="0"/>
    <n v="7500"/>
    <x v="6293"/>
    <x v="0"/>
  </r>
  <r>
    <d v="2023-09-27T00:00:00"/>
    <s v="Rio de Janeiro"/>
    <x v="1"/>
    <n v="14000"/>
    <x v="6294"/>
    <x v="1"/>
  </r>
  <r>
    <d v="2023-09-27T00:00:00"/>
    <s v="Goiânia"/>
    <x v="2"/>
    <n v="26500"/>
    <x v="6295"/>
    <x v="0"/>
  </r>
  <r>
    <d v="2023-09-28T00:00:00"/>
    <s v="Guarulhos"/>
    <x v="0"/>
    <n v="12500"/>
    <x v="6296"/>
    <x v="0"/>
  </r>
  <r>
    <d v="2023-09-28T00:00:00"/>
    <s v="Niterói"/>
    <x v="1"/>
    <n v="8000"/>
    <x v="6297"/>
    <x v="0"/>
  </r>
  <r>
    <d v="2023-09-28T00:00:00"/>
    <s v="São Paulo"/>
    <x v="0"/>
    <n v="6400"/>
    <x v="3816"/>
    <x v="0"/>
  </r>
  <r>
    <d v="2023-09-28T00:00:00"/>
    <s v="Belo Horizonte"/>
    <x v="5"/>
    <n v="12500"/>
    <x v="5443"/>
    <x v="0"/>
  </r>
  <r>
    <d v="2023-09-28T00:00:00"/>
    <s v="Belo Horizonte"/>
    <x v="5"/>
    <n v="2800"/>
    <x v="6298"/>
    <x v="1"/>
  </r>
  <r>
    <d v="2023-09-28T00:00:00"/>
    <s v="Guarulhos"/>
    <x v="0"/>
    <n v="4200"/>
    <x v="6299"/>
    <x v="1"/>
  </r>
  <r>
    <d v="2023-09-28T00:00:00"/>
    <s v="Belo Horizonte"/>
    <x v="5"/>
    <n v="26500"/>
    <x v="364"/>
    <x v="0"/>
  </r>
  <r>
    <d v="2023-09-28T00:00:00"/>
    <s v="Guarulhos"/>
    <x v="0"/>
    <n v="2500"/>
    <x v="6300"/>
    <x v="1"/>
  </r>
  <r>
    <d v="2023-09-28T00:00:00"/>
    <s v="São Paulo"/>
    <x v="0"/>
    <n v="15900"/>
    <x v="6301"/>
    <x v="0"/>
  </r>
  <r>
    <d v="2023-09-28T00:00:00"/>
    <s v="Niterói"/>
    <x v="1"/>
    <n v="12500"/>
    <x v="6302"/>
    <x v="1"/>
  </r>
  <r>
    <d v="2023-09-28T00:00:00"/>
    <s v="Curitiba"/>
    <x v="3"/>
    <n v="2500"/>
    <x v="3655"/>
    <x v="0"/>
  </r>
  <r>
    <d v="2023-09-29T00:00:00"/>
    <s v="São Paulo"/>
    <x v="0"/>
    <n v="7500"/>
    <x v="6303"/>
    <x v="0"/>
  </r>
  <r>
    <d v="2023-09-30T00:00:00"/>
    <s v="Niterói"/>
    <x v="1"/>
    <n v="5300"/>
    <x v="6304"/>
    <x v="0"/>
  </r>
  <r>
    <d v="2023-09-30T00:00:00"/>
    <s v="Guarulhos"/>
    <x v="0"/>
    <n v="6800"/>
    <x v="6305"/>
    <x v="1"/>
  </r>
  <r>
    <d v="2023-09-30T00:00:00"/>
    <s v="Belo Horizonte"/>
    <x v="5"/>
    <n v="17500"/>
    <x v="850"/>
    <x v="0"/>
  </r>
  <r>
    <d v="2023-09-30T00:00:00"/>
    <s v="Guarulhos"/>
    <x v="0"/>
    <n v="15900"/>
    <x v="697"/>
    <x v="0"/>
  </r>
  <r>
    <d v="2023-09-30T00:00:00"/>
    <s v="Belo Horizonte"/>
    <x v="5"/>
    <n v="4200"/>
    <x v="1809"/>
    <x v="0"/>
  </r>
  <r>
    <d v="2023-09-30T00:00:00"/>
    <s v="Belo Horizonte"/>
    <x v="5"/>
    <n v="10000"/>
    <x v="257"/>
    <x v="1"/>
  </r>
  <r>
    <d v="2023-09-30T00:00:00"/>
    <s v="São Paulo"/>
    <x v="0"/>
    <n v="26500"/>
    <x v="6306"/>
    <x v="0"/>
  </r>
  <r>
    <d v="2023-09-30T00:00:00"/>
    <s v="Rio de Janeiro"/>
    <x v="1"/>
    <n v="21200"/>
    <x v="6307"/>
    <x v="0"/>
  </r>
  <r>
    <d v="2023-10-01T00:00:00"/>
    <s v="Goiânia"/>
    <x v="2"/>
    <n v="6800"/>
    <x v="6308"/>
    <x v="1"/>
  </r>
  <r>
    <d v="2023-10-01T00:00:00"/>
    <s v="Goiânia"/>
    <x v="2"/>
    <n v="10600"/>
    <x v="6309"/>
    <x v="1"/>
  </r>
  <r>
    <d v="2023-10-02T00:00:00"/>
    <s v="Porto Alegre"/>
    <x v="4"/>
    <n v="1400"/>
    <x v="6310"/>
    <x v="1"/>
  </r>
  <r>
    <d v="2023-10-02T00:00:00"/>
    <s v="Campinas"/>
    <x v="0"/>
    <n v="4800"/>
    <x v="6311"/>
    <x v="1"/>
  </r>
  <r>
    <d v="2023-10-02T00:00:00"/>
    <s v="Porto Alegre"/>
    <x v="4"/>
    <n v="21200"/>
    <x v="7"/>
    <x v="1"/>
  </r>
  <r>
    <d v="2023-10-02T00:00:00"/>
    <s v="Guarulhos"/>
    <x v="0"/>
    <n v="26500"/>
    <x v="6312"/>
    <x v="1"/>
  </r>
  <r>
    <d v="2023-10-02T00:00:00"/>
    <s v="São Paulo"/>
    <x v="0"/>
    <n v="7500"/>
    <x v="2952"/>
    <x v="1"/>
  </r>
  <r>
    <d v="2023-10-02T00:00:00"/>
    <s v="Rio de Janeiro"/>
    <x v="1"/>
    <n v="6800"/>
    <x v="527"/>
    <x v="0"/>
  </r>
  <r>
    <d v="2023-10-02T00:00:00"/>
    <s v="Belo Horizonte"/>
    <x v="5"/>
    <n v="5300"/>
    <x v="6313"/>
    <x v="0"/>
  </r>
  <r>
    <d v="2023-10-02T00:00:00"/>
    <s v="Belo Horizonte"/>
    <x v="5"/>
    <n v="5600"/>
    <x v="6314"/>
    <x v="0"/>
  </r>
  <r>
    <d v="2023-10-03T00:00:00"/>
    <s v="Niterói"/>
    <x v="1"/>
    <n v="21200"/>
    <x v="6315"/>
    <x v="0"/>
  </r>
  <r>
    <d v="2023-10-03T00:00:00"/>
    <s v="Campinas"/>
    <x v="0"/>
    <n v="1400"/>
    <x v="6316"/>
    <x v="0"/>
  </r>
  <r>
    <d v="2023-10-03T00:00:00"/>
    <s v="Rio de Janeiro"/>
    <x v="1"/>
    <n v="6400"/>
    <x v="6317"/>
    <x v="0"/>
  </r>
  <r>
    <d v="2023-10-03T00:00:00"/>
    <s v="Niterói"/>
    <x v="1"/>
    <n v="3200"/>
    <x v="6318"/>
    <x v="0"/>
  </r>
  <r>
    <d v="2023-10-03T00:00:00"/>
    <s v="Porto Alegre"/>
    <x v="4"/>
    <n v="1600"/>
    <x v="6319"/>
    <x v="1"/>
  </r>
  <r>
    <d v="2023-10-03T00:00:00"/>
    <s v="Belo Horizonte"/>
    <x v="5"/>
    <n v="26500"/>
    <x v="4229"/>
    <x v="1"/>
  </r>
  <r>
    <d v="2023-10-03T00:00:00"/>
    <s v="Goiânia"/>
    <x v="2"/>
    <n v="5000"/>
    <x v="6320"/>
    <x v="0"/>
  </r>
  <r>
    <d v="2023-10-03T00:00:00"/>
    <s v="Niterói"/>
    <x v="1"/>
    <n v="10600"/>
    <x v="3836"/>
    <x v="1"/>
  </r>
  <r>
    <d v="2023-10-03T00:00:00"/>
    <s v="São Paulo"/>
    <x v="0"/>
    <n v="5300"/>
    <x v="6321"/>
    <x v="0"/>
  </r>
  <r>
    <d v="2023-10-03T00:00:00"/>
    <s v="Campinas"/>
    <x v="0"/>
    <n v="26500"/>
    <x v="6322"/>
    <x v="1"/>
  </r>
  <r>
    <d v="2023-10-03T00:00:00"/>
    <s v="Porto Alegre"/>
    <x v="4"/>
    <n v="5600"/>
    <x v="3949"/>
    <x v="0"/>
  </r>
  <r>
    <d v="2023-10-04T00:00:00"/>
    <s v="Porto Alegre"/>
    <x v="4"/>
    <n v="26500"/>
    <x v="6323"/>
    <x v="0"/>
  </r>
  <r>
    <d v="2023-10-04T00:00:00"/>
    <s v="Goiânia"/>
    <x v="2"/>
    <n v="3200"/>
    <x v="6324"/>
    <x v="1"/>
  </r>
  <r>
    <d v="2023-10-04T00:00:00"/>
    <s v="Guarulhos"/>
    <x v="0"/>
    <n v="8400"/>
    <x v="6325"/>
    <x v="0"/>
  </r>
  <r>
    <d v="2023-10-05T00:00:00"/>
    <s v="São Paulo"/>
    <x v="0"/>
    <n v="5300"/>
    <x v="6326"/>
    <x v="1"/>
  </r>
  <r>
    <d v="2023-10-05T00:00:00"/>
    <s v="Goiânia"/>
    <x v="2"/>
    <n v="7500"/>
    <x v="6327"/>
    <x v="0"/>
  </r>
  <r>
    <d v="2023-10-05T00:00:00"/>
    <s v="São Paulo"/>
    <x v="0"/>
    <n v="2800"/>
    <x v="6328"/>
    <x v="1"/>
  </r>
  <r>
    <d v="2023-10-05T00:00:00"/>
    <s v="São Paulo"/>
    <x v="0"/>
    <n v="12500"/>
    <x v="6329"/>
    <x v="0"/>
  </r>
  <r>
    <d v="2023-10-05T00:00:00"/>
    <s v="Campinas"/>
    <x v="0"/>
    <n v="10600"/>
    <x v="6330"/>
    <x v="1"/>
  </r>
  <r>
    <d v="2023-10-05T00:00:00"/>
    <s v="Belo Horizonte"/>
    <x v="5"/>
    <n v="26500"/>
    <x v="20"/>
    <x v="1"/>
  </r>
  <r>
    <d v="2023-10-05T00:00:00"/>
    <s v="Rio de Janeiro"/>
    <x v="1"/>
    <n v="26500"/>
    <x v="6331"/>
    <x v="0"/>
  </r>
  <r>
    <d v="2023-10-05T00:00:00"/>
    <s v="Niterói"/>
    <x v="1"/>
    <n v="21200"/>
    <x v="3387"/>
    <x v="0"/>
  </r>
  <r>
    <d v="2023-10-06T00:00:00"/>
    <s v="Campinas"/>
    <x v="0"/>
    <n v="2500"/>
    <x v="2966"/>
    <x v="0"/>
  </r>
  <r>
    <d v="2023-10-06T00:00:00"/>
    <s v="Guarulhos"/>
    <x v="0"/>
    <n v="10200"/>
    <x v="4388"/>
    <x v="1"/>
  </r>
  <r>
    <d v="2023-10-06T00:00:00"/>
    <s v="São Paulo"/>
    <x v="0"/>
    <n v="21200"/>
    <x v="6332"/>
    <x v="1"/>
  </r>
  <r>
    <d v="2023-10-07T00:00:00"/>
    <s v="São Paulo"/>
    <x v="0"/>
    <n v="26500"/>
    <x v="6333"/>
    <x v="1"/>
  </r>
  <r>
    <d v="2023-10-07T00:00:00"/>
    <s v="Campinas"/>
    <x v="0"/>
    <n v="1600"/>
    <x v="364"/>
    <x v="0"/>
  </r>
  <r>
    <d v="2023-10-07T00:00:00"/>
    <s v="São Paulo"/>
    <x v="0"/>
    <n v="12500"/>
    <x v="4722"/>
    <x v="0"/>
  </r>
  <r>
    <d v="2023-10-08T00:00:00"/>
    <s v="Porto Alegre"/>
    <x v="4"/>
    <n v="26500"/>
    <x v="6334"/>
    <x v="1"/>
  </r>
  <r>
    <d v="2023-10-09T00:00:00"/>
    <s v="Rio de Janeiro"/>
    <x v="1"/>
    <n v="6400"/>
    <x v="5099"/>
    <x v="0"/>
  </r>
  <r>
    <d v="2023-10-09T00:00:00"/>
    <s v="São Paulo"/>
    <x v="0"/>
    <n v="5300"/>
    <x v="6335"/>
    <x v="0"/>
  </r>
  <r>
    <d v="2023-10-10T00:00:00"/>
    <s v="São Paulo"/>
    <x v="0"/>
    <n v="10500"/>
    <x v="6336"/>
    <x v="1"/>
  </r>
  <r>
    <d v="2023-10-10T00:00:00"/>
    <s v="Porto Alegre"/>
    <x v="4"/>
    <n v="7000"/>
    <x v="6250"/>
    <x v="0"/>
  </r>
  <r>
    <d v="2023-10-10T00:00:00"/>
    <s v="Goiânia"/>
    <x v="2"/>
    <n v="6300"/>
    <x v="862"/>
    <x v="1"/>
  </r>
  <r>
    <d v="2023-10-10T00:00:00"/>
    <s v="Campinas"/>
    <x v="0"/>
    <n v="12500"/>
    <x v="6337"/>
    <x v="1"/>
  </r>
  <r>
    <d v="2023-10-10T00:00:00"/>
    <s v="Goiânia"/>
    <x v="2"/>
    <n v="12500"/>
    <x v="6338"/>
    <x v="1"/>
  </r>
  <r>
    <d v="2023-10-10T00:00:00"/>
    <s v="Belo Horizonte"/>
    <x v="5"/>
    <n v="10600"/>
    <x v="6339"/>
    <x v="1"/>
  </r>
  <r>
    <d v="2023-10-10T00:00:00"/>
    <s v="São Paulo"/>
    <x v="0"/>
    <n v="21200"/>
    <x v="6340"/>
    <x v="1"/>
  </r>
  <r>
    <d v="2023-10-10T00:00:00"/>
    <s v="Guarulhos"/>
    <x v="0"/>
    <n v="26500"/>
    <x v="2066"/>
    <x v="0"/>
  </r>
  <r>
    <d v="2023-10-10T00:00:00"/>
    <s v="São Paulo"/>
    <x v="0"/>
    <n v="3500"/>
    <x v="6341"/>
    <x v="1"/>
  </r>
  <r>
    <d v="2023-10-11T00:00:00"/>
    <s v="São Paulo"/>
    <x v="0"/>
    <n v="21200"/>
    <x v="6342"/>
    <x v="0"/>
  </r>
  <r>
    <d v="2023-10-11T00:00:00"/>
    <s v="Guarulhos"/>
    <x v="0"/>
    <n v="12500"/>
    <x v="6343"/>
    <x v="0"/>
  </r>
  <r>
    <d v="2023-10-11T00:00:00"/>
    <s v="Belo Horizonte"/>
    <x v="5"/>
    <n v="10500"/>
    <x v="980"/>
    <x v="1"/>
  </r>
  <r>
    <d v="2023-10-11T00:00:00"/>
    <s v="Campinas"/>
    <x v="0"/>
    <n v="7500"/>
    <x v="6344"/>
    <x v="0"/>
  </r>
  <r>
    <d v="2023-10-11T00:00:00"/>
    <s v="Niterói"/>
    <x v="1"/>
    <n v="7500"/>
    <x v="6345"/>
    <x v="1"/>
  </r>
  <r>
    <d v="2023-10-11T00:00:00"/>
    <s v="Goiânia"/>
    <x v="2"/>
    <n v="12500"/>
    <x v="2236"/>
    <x v="1"/>
  </r>
  <r>
    <d v="2023-10-11T00:00:00"/>
    <s v="Rio de Janeiro"/>
    <x v="1"/>
    <n v="15900"/>
    <x v="6346"/>
    <x v="1"/>
  </r>
  <r>
    <d v="2023-10-11T00:00:00"/>
    <s v="Niterói"/>
    <x v="1"/>
    <n v="6400"/>
    <x v="6347"/>
    <x v="1"/>
  </r>
  <r>
    <d v="2023-10-11T00:00:00"/>
    <s v="Belo Horizonte"/>
    <x v="5"/>
    <n v="10600"/>
    <x v="4789"/>
    <x v="1"/>
  </r>
  <r>
    <d v="2023-10-11T00:00:00"/>
    <s v="Recife"/>
    <x v="6"/>
    <n v="5300"/>
    <x v="67"/>
    <x v="0"/>
  </r>
  <r>
    <d v="2023-10-11T00:00:00"/>
    <s v="Goiânia"/>
    <x v="2"/>
    <n v="8000"/>
    <x v="6348"/>
    <x v="1"/>
  </r>
  <r>
    <d v="2023-10-11T00:00:00"/>
    <s v="Guarulhos"/>
    <x v="0"/>
    <n v="13600"/>
    <x v="6349"/>
    <x v="0"/>
  </r>
  <r>
    <d v="2023-10-11T00:00:00"/>
    <s v="Campinas"/>
    <x v="0"/>
    <n v="26500"/>
    <x v="6350"/>
    <x v="1"/>
  </r>
  <r>
    <d v="2023-10-11T00:00:00"/>
    <s v="Belo Horizonte"/>
    <x v="5"/>
    <n v="1400"/>
    <x v="376"/>
    <x v="0"/>
  </r>
  <r>
    <d v="2023-10-11T00:00:00"/>
    <s v="Guarulhos"/>
    <x v="0"/>
    <n v="6400"/>
    <x v="6351"/>
    <x v="0"/>
  </r>
  <r>
    <d v="2023-10-11T00:00:00"/>
    <s v="Belo Horizonte"/>
    <x v="5"/>
    <n v="3500"/>
    <x v="3631"/>
    <x v="0"/>
  </r>
  <r>
    <d v="2023-10-11T00:00:00"/>
    <s v="Rio de Janeiro"/>
    <x v="1"/>
    <n v="2500"/>
    <x v="6352"/>
    <x v="1"/>
  </r>
  <r>
    <d v="2023-10-11T00:00:00"/>
    <s v="Belo Horizonte"/>
    <x v="5"/>
    <n v="15900"/>
    <x v="2189"/>
    <x v="1"/>
  </r>
  <r>
    <d v="2023-10-11T00:00:00"/>
    <s v="Belo Horizonte"/>
    <x v="5"/>
    <n v="3400"/>
    <x v="6353"/>
    <x v="0"/>
  </r>
  <r>
    <d v="2023-10-11T00:00:00"/>
    <s v="Goiânia"/>
    <x v="2"/>
    <n v="8400"/>
    <x v="1677"/>
    <x v="0"/>
  </r>
  <r>
    <d v="2023-10-11T00:00:00"/>
    <s v="Niterói"/>
    <x v="1"/>
    <n v="10600"/>
    <x v="5091"/>
    <x v="0"/>
  </r>
  <r>
    <d v="2023-10-11T00:00:00"/>
    <s v="São Paulo"/>
    <x v="0"/>
    <n v="3400"/>
    <x v="6354"/>
    <x v="1"/>
  </r>
  <r>
    <d v="2023-10-11T00:00:00"/>
    <s v="Porto Alegre"/>
    <x v="4"/>
    <n v="5300"/>
    <x v="6355"/>
    <x v="0"/>
  </r>
  <r>
    <d v="2023-10-11T00:00:00"/>
    <s v="Niterói"/>
    <x v="1"/>
    <n v="5000"/>
    <x v="6356"/>
    <x v="1"/>
  </r>
  <r>
    <d v="2023-10-11T00:00:00"/>
    <s v="Belo Horizonte"/>
    <x v="5"/>
    <n v="21200"/>
    <x v="920"/>
    <x v="0"/>
  </r>
  <r>
    <d v="2023-10-11T00:00:00"/>
    <s v="São Paulo"/>
    <x v="0"/>
    <n v="1400"/>
    <x v="4243"/>
    <x v="1"/>
  </r>
  <r>
    <d v="2023-10-11T00:00:00"/>
    <s v="Goiânia"/>
    <x v="2"/>
    <n v="3200"/>
    <x v="6357"/>
    <x v="0"/>
  </r>
  <r>
    <d v="2023-10-11T00:00:00"/>
    <s v="Belo Horizonte"/>
    <x v="5"/>
    <n v="5600"/>
    <x v="6358"/>
    <x v="1"/>
  </r>
  <r>
    <d v="2023-10-11T00:00:00"/>
    <s v="Belo Horizonte"/>
    <x v="5"/>
    <n v="7500"/>
    <x v="1198"/>
    <x v="0"/>
  </r>
  <r>
    <d v="2023-10-11T00:00:00"/>
    <s v="Guarulhos"/>
    <x v="0"/>
    <n v="12500"/>
    <x v="6359"/>
    <x v="0"/>
  </r>
  <r>
    <d v="2023-10-11T00:00:00"/>
    <s v="Goiânia"/>
    <x v="2"/>
    <n v="12500"/>
    <x v="5374"/>
    <x v="0"/>
  </r>
  <r>
    <d v="2023-10-11T00:00:00"/>
    <s v="Guarulhos"/>
    <x v="0"/>
    <n v="6300"/>
    <x v="1191"/>
    <x v="0"/>
  </r>
  <r>
    <d v="2023-10-12T00:00:00"/>
    <s v="São Paulo"/>
    <x v="0"/>
    <n v="1600"/>
    <x v="2615"/>
    <x v="0"/>
  </r>
  <r>
    <d v="2023-10-12T00:00:00"/>
    <s v="São Paulo"/>
    <x v="0"/>
    <n v="15900"/>
    <x v="6360"/>
    <x v="1"/>
  </r>
  <r>
    <d v="2023-10-13T00:00:00"/>
    <s v="Porto Alegre"/>
    <x v="4"/>
    <n v="4800"/>
    <x v="6361"/>
    <x v="0"/>
  </r>
  <r>
    <d v="2023-10-13T00:00:00"/>
    <s v="Niterói"/>
    <x v="1"/>
    <n v="2100"/>
    <x v="6362"/>
    <x v="1"/>
  </r>
  <r>
    <d v="2023-10-13T00:00:00"/>
    <s v="São Paulo"/>
    <x v="0"/>
    <n v="15900"/>
    <x v="845"/>
    <x v="0"/>
  </r>
  <r>
    <d v="2023-10-13T00:00:00"/>
    <s v="São Paulo"/>
    <x v="0"/>
    <n v="15900"/>
    <x v="6363"/>
    <x v="0"/>
  </r>
  <r>
    <d v="2023-10-13T00:00:00"/>
    <s v="Goiânia"/>
    <x v="2"/>
    <n v="5300"/>
    <x v="6364"/>
    <x v="1"/>
  </r>
  <r>
    <d v="2023-10-13T00:00:00"/>
    <s v="Belo Horizonte"/>
    <x v="5"/>
    <n v="5000"/>
    <x v="6365"/>
    <x v="0"/>
  </r>
  <r>
    <d v="2023-10-13T00:00:00"/>
    <s v="Niterói"/>
    <x v="1"/>
    <n v="5300"/>
    <x v="6366"/>
    <x v="1"/>
  </r>
  <r>
    <d v="2023-10-14T00:00:00"/>
    <s v="Niterói"/>
    <x v="1"/>
    <n v="7000"/>
    <x v="6367"/>
    <x v="1"/>
  </r>
  <r>
    <d v="2023-10-14T00:00:00"/>
    <s v="Belo Horizonte"/>
    <x v="5"/>
    <n v="5600"/>
    <x v="6368"/>
    <x v="0"/>
  </r>
  <r>
    <d v="2023-10-14T00:00:00"/>
    <s v="Rio de Janeiro"/>
    <x v="1"/>
    <n v="3400"/>
    <x v="6369"/>
    <x v="1"/>
  </r>
  <r>
    <d v="2023-10-14T00:00:00"/>
    <s v="Campinas"/>
    <x v="0"/>
    <n v="10500"/>
    <x v="6370"/>
    <x v="1"/>
  </r>
  <r>
    <d v="2023-10-14T00:00:00"/>
    <s v="São Paulo"/>
    <x v="0"/>
    <n v="10500"/>
    <x v="6371"/>
    <x v="1"/>
  </r>
  <r>
    <d v="2023-10-14T00:00:00"/>
    <s v="São Paulo"/>
    <x v="0"/>
    <n v="12500"/>
    <x v="6372"/>
    <x v="0"/>
  </r>
  <r>
    <d v="2023-10-14T00:00:00"/>
    <s v="Campinas"/>
    <x v="0"/>
    <n v="7500"/>
    <x v="6373"/>
    <x v="1"/>
  </r>
  <r>
    <d v="2023-10-14T00:00:00"/>
    <s v="Porto Alegre"/>
    <x v="4"/>
    <n v="2500"/>
    <x v="6374"/>
    <x v="0"/>
  </r>
  <r>
    <d v="2023-10-14T00:00:00"/>
    <s v="Niterói"/>
    <x v="1"/>
    <n v="17000"/>
    <x v="6375"/>
    <x v="1"/>
  </r>
  <r>
    <d v="2023-10-15T00:00:00"/>
    <s v="Guarulhos"/>
    <x v="0"/>
    <n v="15900"/>
    <x v="6376"/>
    <x v="1"/>
  </r>
  <r>
    <d v="2023-10-15T00:00:00"/>
    <s v="Goiânia"/>
    <x v="2"/>
    <n v="7000"/>
    <x v="6377"/>
    <x v="0"/>
  </r>
  <r>
    <d v="2023-10-15T00:00:00"/>
    <s v="Niterói"/>
    <x v="1"/>
    <n v="5300"/>
    <x v="6378"/>
    <x v="1"/>
  </r>
  <r>
    <d v="2023-10-15T00:00:00"/>
    <s v="Goiânia"/>
    <x v="2"/>
    <n v="7000"/>
    <x v="6379"/>
    <x v="0"/>
  </r>
  <r>
    <d v="2023-10-15T00:00:00"/>
    <s v="Niterói"/>
    <x v="1"/>
    <n v="15900"/>
    <x v="377"/>
    <x v="0"/>
  </r>
  <r>
    <d v="2023-10-15T00:00:00"/>
    <s v="Rio de Janeiro"/>
    <x v="1"/>
    <n v="3500"/>
    <x v="3302"/>
    <x v="0"/>
  </r>
  <r>
    <d v="2023-10-15T00:00:00"/>
    <s v="Campinas"/>
    <x v="0"/>
    <n v="15900"/>
    <x v="239"/>
    <x v="0"/>
  </r>
  <r>
    <d v="2023-10-16T00:00:00"/>
    <s v="Belo Horizonte"/>
    <x v="5"/>
    <n v="5300"/>
    <x v="6380"/>
    <x v="0"/>
  </r>
  <r>
    <d v="2023-10-16T00:00:00"/>
    <s v="Goiânia"/>
    <x v="2"/>
    <n v="6800"/>
    <x v="6381"/>
    <x v="0"/>
  </r>
  <r>
    <d v="2023-10-16T00:00:00"/>
    <s v="Rio de Janeiro"/>
    <x v="1"/>
    <n v="10500"/>
    <x v="6382"/>
    <x v="1"/>
  </r>
  <r>
    <d v="2023-10-17T00:00:00"/>
    <s v="São Paulo"/>
    <x v="0"/>
    <n v="7000"/>
    <x v="6383"/>
    <x v="0"/>
  </r>
  <r>
    <d v="2023-10-17T00:00:00"/>
    <s v="São Paulo"/>
    <x v="0"/>
    <n v="2800"/>
    <x v="6384"/>
    <x v="0"/>
  </r>
  <r>
    <d v="2023-10-17T00:00:00"/>
    <s v="Guarulhos"/>
    <x v="0"/>
    <n v="7000"/>
    <x v="6385"/>
    <x v="1"/>
  </r>
  <r>
    <d v="2023-10-17T00:00:00"/>
    <s v="Belo Horizonte"/>
    <x v="5"/>
    <n v="26500"/>
    <x v="6386"/>
    <x v="0"/>
  </r>
  <r>
    <d v="2023-10-17T00:00:00"/>
    <s v="Niterói"/>
    <x v="1"/>
    <n v="17000"/>
    <x v="3624"/>
    <x v="1"/>
  </r>
  <r>
    <d v="2023-10-17T00:00:00"/>
    <s v="São Paulo"/>
    <x v="0"/>
    <n v="17500"/>
    <x v="6387"/>
    <x v="1"/>
  </r>
  <r>
    <d v="2023-10-17T00:00:00"/>
    <s v="Campinas"/>
    <x v="0"/>
    <n v="15900"/>
    <x v="6388"/>
    <x v="1"/>
  </r>
  <r>
    <d v="2023-10-17T00:00:00"/>
    <s v="Niterói"/>
    <x v="1"/>
    <n v="7000"/>
    <x v="6389"/>
    <x v="0"/>
  </r>
  <r>
    <d v="2023-10-17T00:00:00"/>
    <s v="Goiânia"/>
    <x v="2"/>
    <n v="3200"/>
    <x v="6390"/>
    <x v="1"/>
  </r>
  <r>
    <d v="2023-10-17T00:00:00"/>
    <s v="Curitiba"/>
    <x v="3"/>
    <n v="6800"/>
    <x v="6391"/>
    <x v="0"/>
  </r>
  <r>
    <d v="2023-10-17T00:00:00"/>
    <s v="Guarulhos"/>
    <x v="0"/>
    <n v="4200"/>
    <x v="6392"/>
    <x v="0"/>
  </r>
  <r>
    <d v="2023-10-17T00:00:00"/>
    <s v="Niterói"/>
    <x v="1"/>
    <n v="4200"/>
    <x v="6393"/>
    <x v="0"/>
  </r>
  <r>
    <d v="2023-10-17T00:00:00"/>
    <s v="Rio de Janeiro"/>
    <x v="1"/>
    <n v="2800"/>
    <x v="6394"/>
    <x v="1"/>
  </r>
  <r>
    <d v="2023-10-17T00:00:00"/>
    <s v="Niterói"/>
    <x v="1"/>
    <n v="10600"/>
    <x v="915"/>
    <x v="0"/>
  </r>
  <r>
    <d v="2023-10-17T00:00:00"/>
    <s v="Niterói"/>
    <x v="1"/>
    <n v="10500"/>
    <x v="6395"/>
    <x v="1"/>
  </r>
  <r>
    <d v="2023-10-17T00:00:00"/>
    <s v="Porto Alegre"/>
    <x v="4"/>
    <n v="10000"/>
    <x v="6396"/>
    <x v="0"/>
  </r>
  <r>
    <d v="2023-10-17T00:00:00"/>
    <s v="Campinas"/>
    <x v="0"/>
    <n v="4200"/>
    <x v="2188"/>
    <x v="0"/>
  </r>
  <r>
    <d v="2023-10-17T00:00:00"/>
    <s v="Recife"/>
    <x v="6"/>
    <n v="12500"/>
    <x v="6397"/>
    <x v="0"/>
  </r>
  <r>
    <d v="2023-10-17T00:00:00"/>
    <s v="São Paulo"/>
    <x v="0"/>
    <n v="5300"/>
    <x v="6398"/>
    <x v="1"/>
  </r>
  <r>
    <d v="2023-10-17T00:00:00"/>
    <s v="Goiânia"/>
    <x v="2"/>
    <n v="5300"/>
    <x v="6399"/>
    <x v="0"/>
  </r>
  <r>
    <d v="2023-10-18T00:00:00"/>
    <s v="Belo Horizonte"/>
    <x v="5"/>
    <n v="13600"/>
    <x v="6400"/>
    <x v="1"/>
  </r>
  <r>
    <d v="2023-10-18T00:00:00"/>
    <s v="São Paulo"/>
    <x v="0"/>
    <n v="10600"/>
    <x v="6401"/>
    <x v="1"/>
  </r>
  <r>
    <d v="2023-10-18T00:00:00"/>
    <s v="Curitiba"/>
    <x v="3"/>
    <n v="12500"/>
    <x v="6402"/>
    <x v="0"/>
  </r>
  <r>
    <d v="2023-10-18T00:00:00"/>
    <s v="Belo Horizonte"/>
    <x v="5"/>
    <n v="4200"/>
    <x v="3943"/>
    <x v="1"/>
  </r>
  <r>
    <d v="2023-10-19T00:00:00"/>
    <s v="Belo Horizonte"/>
    <x v="5"/>
    <n v="4800"/>
    <x v="4953"/>
    <x v="1"/>
  </r>
  <r>
    <d v="2023-10-19T00:00:00"/>
    <s v="Goiânia"/>
    <x v="2"/>
    <n v="15900"/>
    <x v="6403"/>
    <x v="0"/>
  </r>
  <r>
    <d v="2023-10-20T00:00:00"/>
    <s v="São Paulo"/>
    <x v="0"/>
    <n v="10600"/>
    <x v="3909"/>
    <x v="1"/>
  </r>
  <r>
    <d v="2023-10-20T00:00:00"/>
    <s v="Goiânia"/>
    <x v="2"/>
    <n v="10500"/>
    <x v="947"/>
    <x v="1"/>
  </r>
  <r>
    <d v="2023-10-20T00:00:00"/>
    <s v="Curitiba"/>
    <x v="3"/>
    <n v="5300"/>
    <x v="6404"/>
    <x v="1"/>
  </r>
  <r>
    <d v="2023-10-20T00:00:00"/>
    <s v="Recife"/>
    <x v="6"/>
    <n v="13600"/>
    <x v="6405"/>
    <x v="0"/>
  </r>
  <r>
    <d v="2023-10-20T00:00:00"/>
    <s v="Curitiba"/>
    <x v="3"/>
    <n v="26500"/>
    <x v="6406"/>
    <x v="0"/>
  </r>
  <r>
    <d v="2023-10-20T00:00:00"/>
    <s v="Curitiba"/>
    <x v="3"/>
    <n v="7000"/>
    <x v="1732"/>
    <x v="0"/>
  </r>
  <r>
    <d v="2023-10-20T00:00:00"/>
    <s v="Rio de Janeiro"/>
    <x v="1"/>
    <n v="7000"/>
    <x v="6407"/>
    <x v="0"/>
  </r>
  <r>
    <d v="2023-10-20T00:00:00"/>
    <s v="Niterói"/>
    <x v="1"/>
    <n v="7000"/>
    <x v="1160"/>
    <x v="0"/>
  </r>
  <r>
    <d v="2023-10-20T00:00:00"/>
    <s v="São Paulo"/>
    <x v="0"/>
    <n v="13600"/>
    <x v="6408"/>
    <x v="1"/>
  </r>
  <r>
    <d v="2023-10-20T00:00:00"/>
    <s v="Guarulhos"/>
    <x v="0"/>
    <n v="4200"/>
    <x v="2804"/>
    <x v="0"/>
  </r>
  <r>
    <d v="2023-10-20T00:00:00"/>
    <s v="Rio de Janeiro"/>
    <x v="1"/>
    <n v="12500"/>
    <x v="6409"/>
    <x v="1"/>
  </r>
  <r>
    <d v="2023-10-20T00:00:00"/>
    <s v="São Paulo"/>
    <x v="0"/>
    <n v="3500"/>
    <x v="629"/>
    <x v="0"/>
  </r>
  <r>
    <d v="2023-10-20T00:00:00"/>
    <s v="Goiânia"/>
    <x v="2"/>
    <n v="10600"/>
    <x v="1904"/>
    <x v="0"/>
  </r>
  <r>
    <d v="2023-10-20T00:00:00"/>
    <s v="São Paulo"/>
    <x v="0"/>
    <n v="10500"/>
    <x v="6410"/>
    <x v="1"/>
  </r>
  <r>
    <d v="2023-10-21T00:00:00"/>
    <s v="Guarulhos"/>
    <x v="0"/>
    <n v="3400"/>
    <x v="6411"/>
    <x v="0"/>
  </r>
  <r>
    <d v="2023-10-21T00:00:00"/>
    <s v="Goiânia"/>
    <x v="2"/>
    <n v="14000"/>
    <x v="6412"/>
    <x v="0"/>
  </r>
  <r>
    <d v="2023-10-22T00:00:00"/>
    <s v="Campinas"/>
    <x v="0"/>
    <n v="5600"/>
    <x v="6413"/>
    <x v="0"/>
  </r>
  <r>
    <d v="2023-10-22T00:00:00"/>
    <s v="Campinas"/>
    <x v="0"/>
    <n v="21200"/>
    <x v="890"/>
    <x v="1"/>
  </r>
  <r>
    <d v="2023-10-22T00:00:00"/>
    <s v="Belo Horizonte"/>
    <x v="5"/>
    <n v="17500"/>
    <x v="6414"/>
    <x v="0"/>
  </r>
  <r>
    <d v="2023-10-22T00:00:00"/>
    <s v="Belo Horizonte"/>
    <x v="5"/>
    <n v="5600"/>
    <x v="1893"/>
    <x v="0"/>
  </r>
  <r>
    <d v="2023-10-22T00:00:00"/>
    <s v="Guarulhos"/>
    <x v="0"/>
    <n v="5300"/>
    <x v="6415"/>
    <x v="0"/>
  </r>
  <r>
    <d v="2023-10-22T00:00:00"/>
    <s v="Campinas"/>
    <x v="0"/>
    <n v="15900"/>
    <x v="5683"/>
    <x v="1"/>
  </r>
  <r>
    <d v="2023-10-22T00:00:00"/>
    <s v="São Paulo"/>
    <x v="0"/>
    <n v="17000"/>
    <x v="6416"/>
    <x v="0"/>
  </r>
  <r>
    <d v="2023-10-22T00:00:00"/>
    <s v="Belo Horizonte"/>
    <x v="5"/>
    <n v="4200"/>
    <x v="6393"/>
    <x v="0"/>
  </r>
  <r>
    <d v="2023-10-23T00:00:00"/>
    <s v="Belo Horizonte"/>
    <x v="5"/>
    <n v="2500"/>
    <x v="6417"/>
    <x v="1"/>
  </r>
  <r>
    <d v="2023-10-24T00:00:00"/>
    <s v="Porto Alegre"/>
    <x v="4"/>
    <n v="4200"/>
    <x v="6418"/>
    <x v="1"/>
  </r>
  <r>
    <d v="2023-10-24T00:00:00"/>
    <s v="São Paulo"/>
    <x v="0"/>
    <n v="17500"/>
    <x v="6419"/>
    <x v="0"/>
  </r>
  <r>
    <d v="2023-10-24T00:00:00"/>
    <s v="Porto Alegre"/>
    <x v="4"/>
    <n v="21200"/>
    <x v="2694"/>
    <x v="0"/>
  </r>
  <r>
    <d v="2023-10-24T00:00:00"/>
    <s v="Belo Horizonte"/>
    <x v="5"/>
    <n v="15900"/>
    <x v="6420"/>
    <x v="0"/>
  </r>
  <r>
    <d v="2023-10-24T00:00:00"/>
    <s v="Belo Horizonte"/>
    <x v="5"/>
    <n v="4200"/>
    <x v="6421"/>
    <x v="0"/>
  </r>
  <r>
    <d v="2023-10-24T00:00:00"/>
    <s v="Campinas"/>
    <x v="0"/>
    <n v="6300"/>
    <x v="6422"/>
    <x v="1"/>
  </r>
  <r>
    <d v="2023-10-24T00:00:00"/>
    <s v="São Paulo"/>
    <x v="0"/>
    <n v="4200"/>
    <x v="3288"/>
    <x v="1"/>
  </r>
  <r>
    <d v="2023-10-25T00:00:00"/>
    <s v="Porto Alegre"/>
    <x v="4"/>
    <n v="10500"/>
    <x v="6423"/>
    <x v="1"/>
  </r>
  <r>
    <d v="2023-10-25T00:00:00"/>
    <s v="São Paulo"/>
    <x v="0"/>
    <n v="26500"/>
    <x v="6424"/>
    <x v="0"/>
  </r>
  <r>
    <d v="2023-10-25T00:00:00"/>
    <s v="Niterói"/>
    <x v="1"/>
    <n v="10500"/>
    <x v="6425"/>
    <x v="1"/>
  </r>
  <r>
    <d v="2023-10-25T00:00:00"/>
    <s v="São Paulo"/>
    <x v="0"/>
    <n v="3400"/>
    <x v="6426"/>
    <x v="1"/>
  </r>
  <r>
    <d v="2023-10-25T00:00:00"/>
    <s v="São Paulo"/>
    <x v="0"/>
    <n v="2500"/>
    <x v="6427"/>
    <x v="1"/>
  </r>
  <r>
    <d v="2023-10-26T00:00:00"/>
    <s v="Campinas"/>
    <x v="0"/>
    <n v="5000"/>
    <x v="6428"/>
    <x v="1"/>
  </r>
  <r>
    <d v="2023-10-26T00:00:00"/>
    <s v="Rio de Janeiro"/>
    <x v="1"/>
    <n v="21200"/>
    <x v="6429"/>
    <x v="1"/>
  </r>
  <r>
    <d v="2023-10-26T00:00:00"/>
    <s v="Belo Horizonte"/>
    <x v="5"/>
    <n v="7500"/>
    <x v="6430"/>
    <x v="1"/>
  </r>
  <r>
    <d v="2023-10-26T00:00:00"/>
    <s v="Niterói"/>
    <x v="1"/>
    <n v="21200"/>
    <x v="6431"/>
    <x v="0"/>
  </r>
  <r>
    <d v="2023-10-26T00:00:00"/>
    <s v="Recife"/>
    <x v="6"/>
    <n v="15900"/>
    <x v="6432"/>
    <x v="1"/>
  </r>
  <r>
    <d v="2023-10-26T00:00:00"/>
    <s v="Campinas"/>
    <x v="0"/>
    <n v="5000"/>
    <x v="6433"/>
    <x v="1"/>
  </r>
  <r>
    <d v="2023-10-26T00:00:00"/>
    <s v="São Paulo"/>
    <x v="0"/>
    <n v="2800"/>
    <x v="6179"/>
    <x v="0"/>
  </r>
  <r>
    <d v="2023-10-26T00:00:00"/>
    <s v="Goiânia"/>
    <x v="2"/>
    <n v="7500"/>
    <x v="6434"/>
    <x v="1"/>
  </r>
  <r>
    <d v="2023-10-26T00:00:00"/>
    <s v="São Paulo"/>
    <x v="0"/>
    <n v="13600"/>
    <x v="5687"/>
    <x v="0"/>
  </r>
  <r>
    <d v="2023-10-26T00:00:00"/>
    <s v="São Paulo"/>
    <x v="0"/>
    <n v="3400"/>
    <x v="203"/>
    <x v="0"/>
  </r>
  <r>
    <d v="2023-10-26T00:00:00"/>
    <s v="Guarulhos"/>
    <x v="0"/>
    <n v="4200"/>
    <x v="6435"/>
    <x v="0"/>
  </r>
  <r>
    <d v="2023-10-27T00:00:00"/>
    <s v="São Paulo"/>
    <x v="0"/>
    <n v="5600"/>
    <x v="6436"/>
    <x v="1"/>
  </r>
  <r>
    <d v="2023-10-28T00:00:00"/>
    <s v="São Paulo"/>
    <x v="0"/>
    <n v="12500"/>
    <x v="4921"/>
    <x v="0"/>
  </r>
  <r>
    <d v="2023-10-28T00:00:00"/>
    <s v="Belo Horizonte"/>
    <x v="5"/>
    <n v="7000"/>
    <x v="6437"/>
    <x v="1"/>
  </r>
  <r>
    <d v="2023-10-29T00:00:00"/>
    <s v="São Paulo"/>
    <x v="0"/>
    <n v="6300"/>
    <x v="6438"/>
    <x v="0"/>
  </r>
  <r>
    <d v="2023-10-29T00:00:00"/>
    <s v="Belo Horizonte"/>
    <x v="5"/>
    <n v="15900"/>
    <x v="6439"/>
    <x v="1"/>
  </r>
  <r>
    <d v="2023-10-29T00:00:00"/>
    <s v="Belo Horizonte"/>
    <x v="5"/>
    <n v="17500"/>
    <x v="6440"/>
    <x v="1"/>
  </r>
  <r>
    <d v="2023-10-29T00:00:00"/>
    <s v="Rio de Janeiro"/>
    <x v="1"/>
    <n v="21200"/>
    <x v="6441"/>
    <x v="1"/>
  </r>
  <r>
    <d v="2023-10-29T00:00:00"/>
    <s v="Rio de Janeiro"/>
    <x v="1"/>
    <n v="5300"/>
    <x v="6442"/>
    <x v="0"/>
  </r>
  <r>
    <d v="2023-10-29T00:00:00"/>
    <s v="Belo Horizonte"/>
    <x v="5"/>
    <n v="10500"/>
    <x v="6443"/>
    <x v="1"/>
  </r>
  <r>
    <d v="2023-10-29T00:00:00"/>
    <s v="São Paulo"/>
    <x v="0"/>
    <n v="21200"/>
    <x v="6444"/>
    <x v="1"/>
  </r>
  <r>
    <d v="2023-10-30T00:00:00"/>
    <s v="Goiânia"/>
    <x v="2"/>
    <n v="26500"/>
    <x v="6445"/>
    <x v="0"/>
  </r>
  <r>
    <d v="2023-10-30T00:00:00"/>
    <s v="Campinas"/>
    <x v="0"/>
    <n v="8400"/>
    <x v="2881"/>
    <x v="1"/>
  </r>
  <r>
    <d v="2023-10-30T00:00:00"/>
    <s v="Curitiba"/>
    <x v="3"/>
    <n v="5300"/>
    <x v="6446"/>
    <x v="0"/>
  </r>
  <r>
    <d v="2023-10-30T00:00:00"/>
    <s v="Campinas"/>
    <x v="0"/>
    <n v="5300"/>
    <x v="1833"/>
    <x v="0"/>
  </r>
  <r>
    <d v="2023-10-30T00:00:00"/>
    <s v="Porto Alegre"/>
    <x v="4"/>
    <n v="2500"/>
    <x v="6447"/>
    <x v="1"/>
  </r>
  <r>
    <d v="2023-10-30T00:00:00"/>
    <s v="Porto Alegre"/>
    <x v="4"/>
    <n v="5300"/>
    <x v="6448"/>
    <x v="1"/>
  </r>
  <r>
    <d v="2023-10-30T00:00:00"/>
    <s v="Belo Horizonte"/>
    <x v="5"/>
    <n v="10000"/>
    <x v="6449"/>
    <x v="0"/>
  </r>
  <r>
    <d v="2023-10-30T00:00:00"/>
    <s v="Belo Horizonte"/>
    <x v="5"/>
    <n v="3400"/>
    <x v="6450"/>
    <x v="0"/>
  </r>
  <r>
    <d v="2023-10-30T00:00:00"/>
    <s v="Guarulhos"/>
    <x v="0"/>
    <n v="21200"/>
    <x v="6451"/>
    <x v="0"/>
  </r>
  <r>
    <d v="2023-10-30T00:00:00"/>
    <s v="Goiânia"/>
    <x v="2"/>
    <n v="3200"/>
    <x v="6452"/>
    <x v="0"/>
  </r>
  <r>
    <d v="2023-10-30T00:00:00"/>
    <s v="Rio de Janeiro"/>
    <x v="1"/>
    <n v="15900"/>
    <x v="6453"/>
    <x v="1"/>
  </r>
  <r>
    <d v="2023-10-30T00:00:00"/>
    <s v="Porto Alegre"/>
    <x v="4"/>
    <n v="10000"/>
    <x v="6454"/>
    <x v="1"/>
  </r>
  <r>
    <d v="2023-10-30T00:00:00"/>
    <s v="São Paulo"/>
    <x v="0"/>
    <n v="10200"/>
    <x v="246"/>
    <x v="0"/>
  </r>
  <r>
    <d v="2023-10-30T00:00:00"/>
    <s v="São Paulo"/>
    <x v="0"/>
    <n v="5300"/>
    <x v="6455"/>
    <x v="1"/>
  </r>
  <r>
    <d v="2023-10-30T00:00:00"/>
    <s v="Curitiba"/>
    <x v="3"/>
    <n v="26500"/>
    <x v="6456"/>
    <x v="0"/>
  </r>
  <r>
    <d v="2023-10-30T00:00:00"/>
    <s v="São Paulo"/>
    <x v="0"/>
    <n v="8400"/>
    <x v="6457"/>
    <x v="0"/>
  </r>
  <r>
    <d v="2023-10-30T00:00:00"/>
    <s v="Guarulhos"/>
    <x v="0"/>
    <n v="10600"/>
    <x v="6458"/>
    <x v="1"/>
  </r>
  <r>
    <d v="2023-10-30T00:00:00"/>
    <s v="Recife"/>
    <x v="6"/>
    <n v="7500"/>
    <x v="6459"/>
    <x v="1"/>
  </r>
  <r>
    <d v="2023-10-30T00:00:00"/>
    <s v="Porto Alegre"/>
    <x v="4"/>
    <n v="5600"/>
    <x v="6460"/>
    <x v="0"/>
  </r>
  <r>
    <d v="2023-10-30T00:00:00"/>
    <s v="Curitiba"/>
    <x v="3"/>
    <n v="15900"/>
    <x v="6461"/>
    <x v="1"/>
  </r>
  <r>
    <d v="2023-10-30T00:00:00"/>
    <s v="Belo Horizonte"/>
    <x v="5"/>
    <n v="21200"/>
    <x v="4131"/>
    <x v="1"/>
  </r>
  <r>
    <d v="2023-10-30T00:00:00"/>
    <s v="Niterói"/>
    <x v="1"/>
    <n v="10500"/>
    <x v="1080"/>
    <x v="0"/>
  </r>
  <r>
    <d v="2023-10-30T00:00:00"/>
    <s v="Campinas"/>
    <x v="0"/>
    <n v="8400"/>
    <x v="5241"/>
    <x v="1"/>
  </r>
  <r>
    <d v="2023-10-30T00:00:00"/>
    <s v="Guarulhos"/>
    <x v="0"/>
    <n v="4200"/>
    <x v="6462"/>
    <x v="1"/>
  </r>
  <r>
    <d v="2023-10-31T00:00:00"/>
    <s v="Belo Horizonte"/>
    <x v="5"/>
    <n v="10600"/>
    <x v="6463"/>
    <x v="0"/>
  </r>
  <r>
    <d v="2023-10-31T00:00:00"/>
    <s v="Belo Horizonte"/>
    <x v="5"/>
    <n v="5300"/>
    <x v="6464"/>
    <x v="0"/>
  </r>
  <r>
    <d v="2023-10-31T00:00:00"/>
    <s v="Recife"/>
    <x v="6"/>
    <n v="14000"/>
    <x v="2846"/>
    <x v="1"/>
  </r>
  <r>
    <d v="2023-10-31T00:00:00"/>
    <s v="Niterói"/>
    <x v="1"/>
    <n v="10200"/>
    <x v="1043"/>
    <x v="1"/>
  </r>
  <r>
    <d v="2023-10-31T00:00:00"/>
    <s v="Campinas"/>
    <x v="0"/>
    <n v="3500"/>
    <x v="6465"/>
    <x v="0"/>
  </r>
  <r>
    <d v="2023-10-31T00:00:00"/>
    <s v="São Paulo"/>
    <x v="0"/>
    <n v="5000"/>
    <x v="6466"/>
    <x v="1"/>
  </r>
  <r>
    <d v="2023-10-31T00:00:00"/>
    <s v="São Paulo"/>
    <x v="0"/>
    <n v="1600"/>
    <x v="6467"/>
    <x v="0"/>
  </r>
  <r>
    <d v="2023-10-31T00:00:00"/>
    <s v="Porto Alegre"/>
    <x v="4"/>
    <n v="17000"/>
    <x v="6468"/>
    <x v="0"/>
  </r>
  <r>
    <d v="2023-10-31T00:00:00"/>
    <s v="Recife"/>
    <x v="6"/>
    <n v="13600"/>
    <x v="5080"/>
    <x v="1"/>
  </r>
  <r>
    <d v="2023-10-31T00:00:00"/>
    <s v="Porto Alegre"/>
    <x v="4"/>
    <n v="10600"/>
    <x v="6469"/>
    <x v="1"/>
  </r>
  <r>
    <d v="2023-10-31T00:00:00"/>
    <s v="Niterói"/>
    <x v="1"/>
    <n v="4200"/>
    <x v="1479"/>
    <x v="0"/>
  </r>
  <r>
    <d v="2023-10-31T00:00:00"/>
    <s v="Niterói"/>
    <x v="1"/>
    <n v="15900"/>
    <x v="6470"/>
    <x v="1"/>
  </r>
  <r>
    <d v="2023-10-31T00:00:00"/>
    <s v="Niterói"/>
    <x v="1"/>
    <n v="10200"/>
    <x v="5004"/>
    <x v="1"/>
  </r>
  <r>
    <d v="2023-10-31T00:00:00"/>
    <s v="Belo Horizonte"/>
    <x v="5"/>
    <n v="15900"/>
    <x v="6471"/>
    <x v="0"/>
  </r>
  <r>
    <d v="2023-10-31T00:00:00"/>
    <s v="Curitiba"/>
    <x v="3"/>
    <n v="12500"/>
    <x v="721"/>
    <x v="1"/>
  </r>
  <r>
    <d v="2023-11-01T00:00:00"/>
    <s v="Rio de Janeiro"/>
    <x v="1"/>
    <n v="4200"/>
    <x v="6472"/>
    <x v="1"/>
  </r>
  <r>
    <d v="2023-11-01T00:00:00"/>
    <s v="Goiânia"/>
    <x v="2"/>
    <n v="3400"/>
    <x v="6158"/>
    <x v="0"/>
  </r>
  <r>
    <d v="2023-11-01T00:00:00"/>
    <s v="Belo Horizonte"/>
    <x v="5"/>
    <n v="21200"/>
    <x v="6473"/>
    <x v="1"/>
  </r>
  <r>
    <d v="2023-11-01T00:00:00"/>
    <s v="Guarulhos"/>
    <x v="0"/>
    <n v="5000"/>
    <x v="6474"/>
    <x v="0"/>
  </r>
  <r>
    <d v="2023-11-01T00:00:00"/>
    <s v="Porto Alegre"/>
    <x v="4"/>
    <n v="10500"/>
    <x v="6475"/>
    <x v="1"/>
  </r>
  <r>
    <d v="2023-11-01T00:00:00"/>
    <s v="Campinas"/>
    <x v="0"/>
    <n v="26500"/>
    <x v="6476"/>
    <x v="1"/>
  </r>
  <r>
    <d v="2023-11-01T00:00:00"/>
    <s v="Belo Horizonte"/>
    <x v="5"/>
    <n v="10500"/>
    <x v="2188"/>
    <x v="0"/>
  </r>
  <r>
    <d v="2023-11-01T00:00:00"/>
    <s v="Porto Alegre"/>
    <x v="4"/>
    <n v="3500"/>
    <x v="5443"/>
    <x v="0"/>
  </r>
  <r>
    <d v="2023-11-01T00:00:00"/>
    <s v="Belo Horizonte"/>
    <x v="5"/>
    <n v="5300"/>
    <x v="6477"/>
    <x v="1"/>
  </r>
  <r>
    <d v="2023-11-01T00:00:00"/>
    <s v="Belo Horizonte"/>
    <x v="5"/>
    <n v="7500"/>
    <x v="6478"/>
    <x v="1"/>
  </r>
  <r>
    <d v="2023-11-01T00:00:00"/>
    <s v="Belo Horizonte"/>
    <x v="5"/>
    <n v="21200"/>
    <x v="6479"/>
    <x v="0"/>
  </r>
  <r>
    <d v="2023-11-01T00:00:00"/>
    <s v="Guarulhos"/>
    <x v="0"/>
    <n v="5300"/>
    <x v="6480"/>
    <x v="1"/>
  </r>
  <r>
    <d v="2023-11-01T00:00:00"/>
    <s v="Belo Horizonte"/>
    <x v="5"/>
    <n v="1600"/>
    <x v="6481"/>
    <x v="1"/>
  </r>
  <r>
    <d v="2023-11-02T00:00:00"/>
    <s v="Niterói"/>
    <x v="1"/>
    <n v="15900"/>
    <x v="3206"/>
    <x v="1"/>
  </r>
  <r>
    <d v="2023-11-02T00:00:00"/>
    <s v="Goiânia"/>
    <x v="2"/>
    <n v="3500"/>
    <x v="6482"/>
    <x v="1"/>
  </r>
  <r>
    <d v="2023-11-02T00:00:00"/>
    <s v="Belo Horizonte"/>
    <x v="5"/>
    <n v="10600"/>
    <x v="6483"/>
    <x v="1"/>
  </r>
  <r>
    <d v="2023-11-02T00:00:00"/>
    <s v="São Paulo"/>
    <x v="0"/>
    <n v="6300"/>
    <x v="6484"/>
    <x v="1"/>
  </r>
  <r>
    <d v="2023-11-02T00:00:00"/>
    <s v="Porto Alegre"/>
    <x v="4"/>
    <n v="10000"/>
    <x v="970"/>
    <x v="0"/>
  </r>
  <r>
    <d v="2023-11-02T00:00:00"/>
    <s v="Guarulhos"/>
    <x v="0"/>
    <n v="8400"/>
    <x v="6485"/>
    <x v="0"/>
  </r>
  <r>
    <d v="2023-11-03T00:00:00"/>
    <s v="São Paulo"/>
    <x v="0"/>
    <n v="8000"/>
    <x v="4052"/>
    <x v="0"/>
  </r>
  <r>
    <d v="2023-11-03T00:00:00"/>
    <s v="Goiânia"/>
    <x v="2"/>
    <n v="6800"/>
    <x v="6486"/>
    <x v="1"/>
  </r>
  <r>
    <d v="2023-11-03T00:00:00"/>
    <s v="Niterói"/>
    <x v="1"/>
    <n v="3200"/>
    <x v="6487"/>
    <x v="1"/>
  </r>
  <r>
    <d v="2023-11-03T00:00:00"/>
    <s v="Campinas"/>
    <x v="0"/>
    <n v="5300"/>
    <x v="637"/>
    <x v="1"/>
  </r>
  <r>
    <d v="2023-11-03T00:00:00"/>
    <s v="Belo Horizonte"/>
    <x v="5"/>
    <n v="3200"/>
    <x v="6488"/>
    <x v="0"/>
  </r>
  <r>
    <d v="2023-11-03T00:00:00"/>
    <s v="Belo Horizonte"/>
    <x v="5"/>
    <n v="5000"/>
    <x v="6489"/>
    <x v="1"/>
  </r>
  <r>
    <d v="2023-11-03T00:00:00"/>
    <s v="São Paulo"/>
    <x v="0"/>
    <n v="12500"/>
    <x v="6490"/>
    <x v="1"/>
  </r>
  <r>
    <d v="2023-11-03T00:00:00"/>
    <s v="Campinas"/>
    <x v="0"/>
    <n v="3200"/>
    <x v="6491"/>
    <x v="1"/>
  </r>
  <r>
    <d v="2023-11-03T00:00:00"/>
    <s v="Belo Horizonte"/>
    <x v="5"/>
    <n v="5300"/>
    <x v="6492"/>
    <x v="0"/>
  </r>
  <r>
    <d v="2023-11-03T00:00:00"/>
    <s v="Goiânia"/>
    <x v="2"/>
    <n v="10600"/>
    <x v="6493"/>
    <x v="1"/>
  </r>
  <r>
    <d v="2023-11-04T00:00:00"/>
    <s v="São Paulo"/>
    <x v="0"/>
    <n v="12500"/>
    <x v="6494"/>
    <x v="0"/>
  </r>
  <r>
    <d v="2023-11-04T00:00:00"/>
    <s v="Porto Alegre"/>
    <x v="4"/>
    <n v="5300"/>
    <x v="6495"/>
    <x v="1"/>
  </r>
  <r>
    <d v="2023-11-04T00:00:00"/>
    <s v="Niterói"/>
    <x v="1"/>
    <n v="15900"/>
    <x v="6496"/>
    <x v="1"/>
  </r>
  <r>
    <d v="2023-11-04T00:00:00"/>
    <s v="Guarulhos"/>
    <x v="0"/>
    <n v="1400"/>
    <x v="4917"/>
    <x v="0"/>
  </r>
  <r>
    <d v="2023-11-05T00:00:00"/>
    <s v="Belo Horizonte"/>
    <x v="5"/>
    <n v="13600"/>
    <x v="6497"/>
    <x v="1"/>
  </r>
  <r>
    <d v="2023-11-05T00:00:00"/>
    <s v="Curitiba"/>
    <x v="3"/>
    <n v="12500"/>
    <x v="1057"/>
    <x v="0"/>
  </r>
  <r>
    <d v="2023-11-05T00:00:00"/>
    <s v="Niterói"/>
    <x v="1"/>
    <n v="5000"/>
    <x v="6498"/>
    <x v="1"/>
  </r>
  <r>
    <d v="2023-11-05T00:00:00"/>
    <s v="Belo Horizonte"/>
    <x v="5"/>
    <n v="13600"/>
    <x v="4890"/>
    <x v="1"/>
  </r>
  <r>
    <d v="2023-11-05T00:00:00"/>
    <s v="Belo Horizonte"/>
    <x v="5"/>
    <n v="6400"/>
    <x v="6499"/>
    <x v="1"/>
  </r>
  <r>
    <d v="2023-11-05T00:00:00"/>
    <s v="Rio de Janeiro"/>
    <x v="1"/>
    <n v="6300"/>
    <x v="1333"/>
    <x v="0"/>
  </r>
  <r>
    <d v="2023-11-05T00:00:00"/>
    <s v="São Paulo"/>
    <x v="0"/>
    <n v="8400"/>
    <x v="6500"/>
    <x v="1"/>
  </r>
  <r>
    <d v="2023-11-06T00:00:00"/>
    <s v="Niterói"/>
    <x v="1"/>
    <n v="17000"/>
    <x v="6501"/>
    <x v="1"/>
  </r>
  <r>
    <d v="2023-11-07T00:00:00"/>
    <s v="Recife"/>
    <x v="6"/>
    <n v="10600"/>
    <x v="6502"/>
    <x v="1"/>
  </r>
  <r>
    <d v="2023-11-07T00:00:00"/>
    <s v="Guarulhos"/>
    <x v="0"/>
    <n v="12500"/>
    <x v="6503"/>
    <x v="0"/>
  </r>
  <r>
    <d v="2023-11-07T00:00:00"/>
    <s v="São Paulo"/>
    <x v="0"/>
    <n v="5600"/>
    <x v="6504"/>
    <x v="0"/>
  </r>
  <r>
    <d v="2023-11-07T00:00:00"/>
    <s v="Guarulhos"/>
    <x v="0"/>
    <n v="15900"/>
    <x v="6505"/>
    <x v="0"/>
  </r>
  <r>
    <d v="2023-11-07T00:00:00"/>
    <s v="Campinas"/>
    <x v="0"/>
    <n v="2500"/>
    <x v="4136"/>
    <x v="0"/>
  </r>
  <r>
    <d v="2023-11-07T00:00:00"/>
    <s v="São Paulo"/>
    <x v="0"/>
    <n v="10600"/>
    <x v="6506"/>
    <x v="0"/>
  </r>
  <r>
    <d v="2023-11-07T00:00:00"/>
    <s v="Campinas"/>
    <x v="0"/>
    <n v="5300"/>
    <x v="1926"/>
    <x v="0"/>
  </r>
  <r>
    <d v="2023-11-07T00:00:00"/>
    <s v="Campinas"/>
    <x v="0"/>
    <n v="21200"/>
    <x v="6507"/>
    <x v="0"/>
  </r>
  <r>
    <d v="2023-11-07T00:00:00"/>
    <s v="Campinas"/>
    <x v="0"/>
    <n v="26500"/>
    <x v="3540"/>
    <x v="1"/>
  </r>
  <r>
    <d v="2023-11-07T00:00:00"/>
    <s v="Goiânia"/>
    <x v="2"/>
    <n v="5300"/>
    <x v="6508"/>
    <x v="1"/>
  </r>
  <r>
    <d v="2023-11-07T00:00:00"/>
    <s v="Curitiba"/>
    <x v="3"/>
    <n v="17000"/>
    <x v="6509"/>
    <x v="0"/>
  </r>
  <r>
    <d v="2023-11-07T00:00:00"/>
    <s v="São Paulo"/>
    <x v="0"/>
    <n v="15900"/>
    <x v="6510"/>
    <x v="0"/>
  </r>
  <r>
    <d v="2023-11-07T00:00:00"/>
    <s v="Belo Horizonte"/>
    <x v="5"/>
    <n v="2100"/>
    <x v="687"/>
    <x v="1"/>
  </r>
  <r>
    <d v="2023-11-07T00:00:00"/>
    <s v="São Paulo"/>
    <x v="0"/>
    <n v="3400"/>
    <x v="720"/>
    <x v="0"/>
  </r>
  <r>
    <d v="2023-11-07T00:00:00"/>
    <s v="Curitiba"/>
    <x v="3"/>
    <n v="2500"/>
    <x v="6511"/>
    <x v="1"/>
  </r>
  <r>
    <d v="2023-11-07T00:00:00"/>
    <s v="Guarulhos"/>
    <x v="0"/>
    <n v="5000"/>
    <x v="6512"/>
    <x v="0"/>
  </r>
  <r>
    <d v="2023-11-08T00:00:00"/>
    <s v="Belo Horizonte"/>
    <x v="5"/>
    <n v="2500"/>
    <x v="6513"/>
    <x v="1"/>
  </r>
  <r>
    <d v="2023-11-08T00:00:00"/>
    <s v="Porto Alegre"/>
    <x v="4"/>
    <n v="3400"/>
    <x v="2058"/>
    <x v="0"/>
  </r>
  <r>
    <d v="2023-11-08T00:00:00"/>
    <s v="Campinas"/>
    <x v="0"/>
    <n v="6400"/>
    <x v="6514"/>
    <x v="1"/>
  </r>
  <r>
    <d v="2023-11-08T00:00:00"/>
    <s v="Porto Alegre"/>
    <x v="4"/>
    <n v="4200"/>
    <x v="6515"/>
    <x v="0"/>
  </r>
  <r>
    <d v="2023-11-08T00:00:00"/>
    <s v="Campinas"/>
    <x v="0"/>
    <n v="21200"/>
    <x v="6516"/>
    <x v="0"/>
  </r>
  <r>
    <d v="2023-11-08T00:00:00"/>
    <s v="São Paulo"/>
    <x v="0"/>
    <n v="21200"/>
    <x v="2300"/>
    <x v="1"/>
  </r>
  <r>
    <d v="2023-11-08T00:00:00"/>
    <s v="São Paulo"/>
    <x v="0"/>
    <n v="10000"/>
    <x v="6517"/>
    <x v="1"/>
  </r>
  <r>
    <d v="2023-11-08T00:00:00"/>
    <s v="Rio de Janeiro"/>
    <x v="1"/>
    <n v="10000"/>
    <x v="192"/>
    <x v="1"/>
  </r>
  <r>
    <d v="2023-11-08T00:00:00"/>
    <s v="Guarulhos"/>
    <x v="0"/>
    <n v="17500"/>
    <x v="6518"/>
    <x v="0"/>
  </r>
  <r>
    <d v="2023-11-08T00:00:00"/>
    <s v="Guarulhos"/>
    <x v="0"/>
    <n v="5000"/>
    <x v="6519"/>
    <x v="0"/>
  </r>
  <r>
    <d v="2023-11-08T00:00:00"/>
    <s v="Niterói"/>
    <x v="1"/>
    <n v="15900"/>
    <x v="6520"/>
    <x v="0"/>
  </r>
  <r>
    <d v="2023-11-08T00:00:00"/>
    <s v="Curitiba"/>
    <x v="3"/>
    <n v="17500"/>
    <x v="6521"/>
    <x v="1"/>
  </r>
  <r>
    <d v="2023-11-08T00:00:00"/>
    <s v="São Paulo"/>
    <x v="0"/>
    <n v="2500"/>
    <x v="6522"/>
    <x v="0"/>
  </r>
  <r>
    <d v="2023-11-08T00:00:00"/>
    <s v="Goiânia"/>
    <x v="2"/>
    <n v="5300"/>
    <x v="6523"/>
    <x v="0"/>
  </r>
  <r>
    <d v="2023-11-08T00:00:00"/>
    <s v="Campinas"/>
    <x v="0"/>
    <n v="3200"/>
    <x v="4791"/>
    <x v="0"/>
  </r>
  <r>
    <d v="2023-11-09T00:00:00"/>
    <s v="Belo Horizonte"/>
    <x v="5"/>
    <n v="4200"/>
    <x v="5608"/>
    <x v="1"/>
  </r>
  <r>
    <d v="2023-11-10T00:00:00"/>
    <s v="Niterói"/>
    <x v="1"/>
    <n v="7500"/>
    <x v="4960"/>
    <x v="0"/>
  </r>
  <r>
    <d v="2023-11-10T00:00:00"/>
    <s v="São Paulo"/>
    <x v="0"/>
    <n v="7000"/>
    <x v="401"/>
    <x v="0"/>
  </r>
  <r>
    <d v="2023-11-10T00:00:00"/>
    <s v="São Paulo"/>
    <x v="0"/>
    <n v="2500"/>
    <x v="6524"/>
    <x v="0"/>
  </r>
  <r>
    <d v="2023-11-11T00:00:00"/>
    <s v="São Paulo"/>
    <x v="0"/>
    <n v="26500"/>
    <x v="6525"/>
    <x v="1"/>
  </r>
  <r>
    <d v="2023-11-11T00:00:00"/>
    <s v="Rio de Janeiro"/>
    <x v="1"/>
    <n v="15900"/>
    <x v="6526"/>
    <x v="1"/>
  </r>
  <r>
    <d v="2023-11-11T00:00:00"/>
    <s v="São Paulo"/>
    <x v="0"/>
    <n v="3400"/>
    <x v="5605"/>
    <x v="1"/>
  </r>
  <r>
    <d v="2023-11-12T00:00:00"/>
    <s v="São Paulo"/>
    <x v="0"/>
    <n v="3400"/>
    <x v="6527"/>
    <x v="1"/>
  </r>
  <r>
    <d v="2023-11-12T00:00:00"/>
    <s v="São Paulo"/>
    <x v="0"/>
    <n v="6800"/>
    <x v="6528"/>
    <x v="0"/>
  </r>
  <r>
    <d v="2023-11-12T00:00:00"/>
    <s v="Campinas"/>
    <x v="0"/>
    <n v="8400"/>
    <x v="2595"/>
    <x v="1"/>
  </r>
  <r>
    <d v="2023-11-12T00:00:00"/>
    <s v="Belo Horizonte"/>
    <x v="5"/>
    <n v="15900"/>
    <x v="6529"/>
    <x v="1"/>
  </r>
  <r>
    <d v="2023-11-12T00:00:00"/>
    <s v="Goiânia"/>
    <x v="2"/>
    <n v="8000"/>
    <x v="6530"/>
    <x v="1"/>
  </r>
  <r>
    <d v="2023-11-13T00:00:00"/>
    <s v="Niterói"/>
    <x v="1"/>
    <n v="5300"/>
    <x v="6531"/>
    <x v="0"/>
  </r>
  <r>
    <d v="2023-11-13T00:00:00"/>
    <s v="Belo Horizonte"/>
    <x v="5"/>
    <n v="3500"/>
    <x v="6532"/>
    <x v="0"/>
  </r>
  <r>
    <d v="2023-11-13T00:00:00"/>
    <s v="Porto Alegre"/>
    <x v="4"/>
    <n v="3200"/>
    <x v="6533"/>
    <x v="0"/>
  </r>
  <r>
    <d v="2023-11-13T00:00:00"/>
    <s v="São Paulo"/>
    <x v="0"/>
    <n v="2100"/>
    <x v="6199"/>
    <x v="1"/>
  </r>
  <r>
    <d v="2023-11-13T00:00:00"/>
    <s v="São Paulo"/>
    <x v="0"/>
    <n v="1600"/>
    <x v="2288"/>
    <x v="0"/>
  </r>
  <r>
    <d v="2023-11-13T00:00:00"/>
    <s v="Porto Alegre"/>
    <x v="4"/>
    <n v="2500"/>
    <x v="1523"/>
    <x v="0"/>
  </r>
  <r>
    <d v="2023-11-13T00:00:00"/>
    <s v="Belo Horizonte"/>
    <x v="5"/>
    <n v="7500"/>
    <x v="6534"/>
    <x v="0"/>
  </r>
  <r>
    <d v="2023-11-13T00:00:00"/>
    <s v="São Paulo"/>
    <x v="0"/>
    <n v="2100"/>
    <x v="6535"/>
    <x v="1"/>
  </r>
  <r>
    <d v="2023-11-13T00:00:00"/>
    <s v="Niterói"/>
    <x v="1"/>
    <n v="8400"/>
    <x v="6536"/>
    <x v="0"/>
  </r>
  <r>
    <d v="2023-11-13T00:00:00"/>
    <s v="Goiânia"/>
    <x v="2"/>
    <n v="2800"/>
    <x v="6537"/>
    <x v="1"/>
  </r>
  <r>
    <d v="2023-11-13T00:00:00"/>
    <s v="São Paulo"/>
    <x v="0"/>
    <n v="3400"/>
    <x v="3059"/>
    <x v="0"/>
  </r>
  <r>
    <d v="2023-11-13T00:00:00"/>
    <s v="São Paulo"/>
    <x v="0"/>
    <n v="4800"/>
    <x v="3828"/>
    <x v="0"/>
  </r>
  <r>
    <d v="2023-11-14T00:00:00"/>
    <s v="Belo Horizonte"/>
    <x v="5"/>
    <n v="3200"/>
    <x v="6538"/>
    <x v="0"/>
  </r>
  <r>
    <d v="2023-11-14T00:00:00"/>
    <s v="Guarulhos"/>
    <x v="0"/>
    <n v="3400"/>
    <x v="6539"/>
    <x v="0"/>
  </r>
  <r>
    <d v="2023-11-14T00:00:00"/>
    <s v="Belo Horizonte"/>
    <x v="5"/>
    <n v="3400"/>
    <x v="5293"/>
    <x v="0"/>
  </r>
  <r>
    <d v="2023-11-14T00:00:00"/>
    <s v="Goiânia"/>
    <x v="2"/>
    <n v="4200"/>
    <x v="6540"/>
    <x v="1"/>
  </r>
  <r>
    <d v="2023-11-14T00:00:00"/>
    <s v="Rio de Janeiro"/>
    <x v="1"/>
    <n v="2100"/>
    <x v="6541"/>
    <x v="1"/>
  </r>
  <r>
    <d v="2023-11-14T00:00:00"/>
    <s v="São Paulo"/>
    <x v="0"/>
    <n v="2500"/>
    <x v="6542"/>
    <x v="0"/>
  </r>
  <r>
    <d v="2023-11-14T00:00:00"/>
    <s v="São Paulo"/>
    <x v="0"/>
    <n v="17000"/>
    <x v="1810"/>
    <x v="0"/>
  </r>
  <r>
    <d v="2023-11-14T00:00:00"/>
    <s v="Belo Horizonte"/>
    <x v="5"/>
    <n v="4200"/>
    <x v="6543"/>
    <x v="1"/>
  </r>
  <r>
    <d v="2023-11-14T00:00:00"/>
    <s v="Porto Alegre"/>
    <x v="4"/>
    <n v="6300"/>
    <x v="6059"/>
    <x v="0"/>
  </r>
  <r>
    <d v="2023-11-14T00:00:00"/>
    <s v="Goiânia"/>
    <x v="2"/>
    <n v="2500"/>
    <x v="6544"/>
    <x v="1"/>
  </r>
  <r>
    <d v="2023-11-14T00:00:00"/>
    <s v="Guarulhos"/>
    <x v="0"/>
    <n v="5300"/>
    <x v="6545"/>
    <x v="1"/>
  </r>
  <r>
    <d v="2023-11-14T00:00:00"/>
    <s v="São Paulo"/>
    <x v="0"/>
    <n v="17000"/>
    <x v="6546"/>
    <x v="0"/>
  </r>
  <r>
    <d v="2023-11-14T00:00:00"/>
    <s v="São Paulo"/>
    <x v="0"/>
    <n v="15900"/>
    <x v="6547"/>
    <x v="0"/>
  </r>
  <r>
    <d v="2023-11-14T00:00:00"/>
    <s v="Niterói"/>
    <x v="1"/>
    <n v="10600"/>
    <x v="6548"/>
    <x v="1"/>
  </r>
  <r>
    <d v="2023-11-14T00:00:00"/>
    <s v="Porto Alegre"/>
    <x v="4"/>
    <n v="6300"/>
    <x v="6549"/>
    <x v="0"/>
  </r>
  <r>
    <d v="2023-11-14T00:00:00"/>
    <s v="Belo Horizonte"/>
    <x v="5"/>
    <n v="4200"/>
    <x v="6550"/>
    <x v="0"/>
  </r>
  <r>
    <d v="2023-11-14T00:00:00"/>
    <s v="Belo Horizonte"/>
    <x v="5"/>
    <n v="4200"/>
    <x v="6551"/>
    <x v="1"/>
  </r>
  <r>
    <d v="2023-11-14T00:00:00"/>
    <s v="Guarulhos"/>
    <x v="0"/>
    <n v="10600"/>
    <x v="6552"/>
    <x v="1"/>
  </r>
  <r>
    <d v="2023-11-15T00:00:00"/>
    <s v="Belo Horizonte"/>
    <x v="5"/>
    <n v="3200"/>
    <x v="5780"/>
    <x v="1"/>
  </r>
  <r>
    <d v="2023-11-15T00:00:00"/>
    <s v="Porto Alegre"/>
    <x v="4"/>
    <n v="17000"/>
    <x v="6553"/>
    <x v="0"/>
  </r>
  <r>
    <d v="2023-11-15T00:00:00"/>
    <s v="Campinas"/>
    <x v="0"/>
    <n v="2500"/>
    <x v="3679"/>
    <x v="0"/>
  </r>
  <r>
    <d v="2023-11-15T00:00:00"/>
    <s v="Belo Horizonte"/>
    <x v="5"/>
    <n v="5600"/>
    <x v="6554"/>
    <x v="1"/>
  </r>
  <r>
    <d v="2023-11-16T00:00:00"/>
    <s v="Campinas"/>
    <x v="0"/>
    <n v="5300"/>
    <x v="368"/>
    <x v="0"/>
  </r>
  <r>
    <d v="2023-11-16T00:00:00"/>
    <s v="Campinas"/>
    <x v="0"/>
    <n v="7000"/>
    <x v="6555"/>
    <x v="0"/>
  </r>
  <r>
    <d v="2023-11-16T00:00:00"/>
    <s v="Guarulhos"/>
    <x v="0"/>
    <n v="6300"/>
    <x v="6556"/>
    <x v="0"/>
  </r>
  <r>
    <d v="2023-11-16T00:00:00"/>
    <s v="Curitiba"/>
    <x v="3"/>
    <n v="2500"/>
    <x v="6557"/>
    <x v="1"/>
  </r>
  <r>
    <d v="2023-11-16T00:00:00"/>
    <s v="São Paulo"/>
    <x v="0"/>
    <n v="10600"/>
    <x v="6558"/>
    <x v="1"/>
  </r>
  <r>
    <d v="2023-11-16T00:00:00"/>
    <s v="Porto Alegre"/>
    <x v="4"/>
    <n v="15900"/>
    <x v="835"/>
    <x v="0"/>
  </r>
  <r>
    <d v="2023-11-16T00:00:00"/>
    <s v="Belo Horizonte"/>
    <x v="5"/>
    <n v="15900"/>
    <x v="6559"/>
    <x v="1"/>
  </r>
  <r>
    <d v="2023-11-17T00:00:00"/>
    <s v="São Paulo"/>
    <x v="0"/>
    <n v="6400"/>
    <x v="6560"/>
    <x v="1"/>
  </r>
  <r>
    <d v="2023-11-17T00:00:00"/>
    <s v="Guarulhos"/>
    <x v="0"/>
    <n v="26500"/>
    <x v="6561"/>
    <x v="1"/>
  </r>
  <r>
    <d v="2023-11-17T00:00:00"/>
    <s v="Campinas"/>
    <x v="0"/>
    <n v="2500"/>
    <x v="6562"/>
    <x v="1"/>
  </r>
  <r>
    <d v="2023-11-17T00:00:00"/>
    <s v="Campinas"/>
    <x v="0"/>
    <n v="7000"/>
    <x v="6563"/>
    <x v="1"/>
  </r>
  <r>
    <d v="2023-11-17T00:00:00"/>
    <s v="Curitiba"/>
    <x v="3"/>
    <n v="2100"/>
    <x v="6564"/>
    <x v="0"/>
  </r>
  <r>
    <d v="2023-11-18T00:00:00"/>
    <s v="São Paulo"/>
    <x v="0"/>
    <n v="2100"/>
    <x v="6565"/>
    <x v="1"/>
  </r>
  <r>
    <d v="2023-11-18T00:00:00"/>
    <s v="São Paulo"/>
    <x v="0"/>
    <n v="26500"/>
    <x v="1730"/>
    <x v="1"/>
  </r>
  <r>
    <d v="2023-11-19T00:00:00"/>
    <s v="Goiânia"/>
    <x v="2"/>
    <n v="10000"/>
    <x v="692"/>
    <x v="0"/>
  </r>
  <r>
    <d v="2023-11-19T00:00:00"/>
    <s v="Recife"/>
    <x v="6"/>
    <n v="26500"/>
    <x v="6566"/>
    <x v="1"/>
  </r>
  <r>
    <d v="2023-11-19T00:00:00"/>
    <s v="Rio de Janeiro"/>
    <x v="1"/>
    <n v="5000"/>
    <x v="3331"/>
    <x v="0"/>
  </r>
  <r>
    <d v="2023-11-19T00:00:00"/>
    <s v="Porto Alegre"/>
    <x v="4"/>
    <n v="15900"/>
    <x v="6567"/>
    <x v="0"/>
  </r>
  <r>
    <d v="2023-11-19T00:00:00"/>
    <s v="Recife"/>
    <x v="6"/>
    <n v="10600"/>
    <x v="2736"/>
    <x v="0"/>
  </r>
  <r>
    <d v="2023-11-19T00:00:00"/>
    <s v="Belo Horizonte"/>
    <x v="5"/>
    <n v="5000"/>
    <x v="6568"/>
    <x v="0"/>
  </r>
  <r>
    <d v="2023-11-19T00:00:00"/>
    <s v="Niterói"/>
    <x v="1"/>
    <n v="17500"/>
    <x v="6569"/>
    <x v="1"/>
  </r>
  <r>
    <d v="2023-11-19T00:00:00"/>
    <s v="Belo Horizonte"/>
    <x v="5"/>
    <n v="5000"/>
    <x v="4961"/>
    <x v="1"/>
  </r>
  <r>
    <d v="2023-11-20T00:00:00"/>
    <s v="Niterói"/>
    <x v="1"/>
    <n v="21200"/>
    <x v="6570"/>
    <x v="1"/>
  </r>
  <r>
    <d v="2023-11-20T00:00:00"/>
    <s v="Curitiba"/>
    <x v="3"/>
    <n v="2500"/>
    <x v="6571"/>
    <x v="0"/>
  </r>
  <r>
    <d v="2023-11-20T00:00:00"/>
    <s v="Belo Horizonte"/>
    <x v="5"/>
    <n v="5600"/>
    <x v="1319"/>
    <x v="1"/>
  </r>
  <r>
    <d v="2023-11-20T00:00:00"/>
    <s v="Curitiba"/>
    <x v="3"/>
    <n v="5600"/>
    <x v="6572"/>
    <x v="1"/>
  </r>
  <r>
    <d v="2023-11-20T00:00:00"/>
    <s v="Rio de Janeiro"/>
    <x v="1"/>
    <n v="4200"/>
    <x v="6573"/>
    <x v="1"/>
  </r>
  <r>
    <d v="2023-11-20T00:00:00"/>
    <s v="Niterói"/>
    <x v="1"/>
    <n v="13600"/>
    <x v="6574"/>
    <x v="1"/>
  </r>
  <r>
    <d v="2023-11-20T00:00:00"/>
    <s v="Rio de Janeiro"/>
    <x v="1"/>
    <n v="5300"/>
    <x v="6575"/>
    <x v="0"/>
  </r>
  <r>
    <d v="2023-11-21T00:00:00"/>
    <s v="Niterói"/>
    <x v="1"/>
    <n v="5300"/>
    <x v="6576"/>
    <x v="1"/>
  </r>
  <r>
    <d v="2023-11-21T00:00:00"/>
    <s v="Belo Horizonte"/>
    <x v="5"/>
    <n v="3200"/>
    <x v="6577"/>
    <x v="0"/>
  </r>
  <r>
    <d v="2023-11-21T00:00:00"/>
    <s v="Porto Alegre"/>
    <x v="4"/>
    <n v="15900"/>
    <x v="6578"/>
    <x v="0"/>
  </r>
  <r>
    <d v="2023-11-22T00:00:00"/>
    <s v="Rio de Janeiro"/>
    <x v="1"/>
    <n v="8400"/>
    <x v="6579"/>
    <x v="0"/>
  </r>
  <r>
    <d v="2023-11-22T00:00:00"/>
    <s v="Recife"/>
    <x v="6"/>
    <n v="26500"/>
    <x v="6580"/>
    <x v="1"/>
  </r>
  <r>
    <d v="2023-11-23T00:00:00"/>
    <s v="Belo Horizonte"/>
    <x v="5"/>
    <n v="14000"/>
    <x v="6581"/>
    <x v="0"/>
  </r>
  <r>
    <d v="2023-11-24T00:00:00"/>
    <s v="Niterói"/>
    <x v="1"/>
    <n v="17500"/>
    <x v="738"/>
    <x v="1"/>
  </r>
  <r>
    <d v="2023-11-24T00:00:00"/>
    <s v="São Paulo"/>
    <x v="0"/>
    <n v="6800"/>
    <x v="6582"/>
    <x v="0"/>
  </r>
  <r>
    <d v="2023-11-24T00:00:00"/>
    <s v="Campinas"/>
    <x v="0"/>
    <n v="7000"/>
    <x v="4803"/>
    <x v="0"/>
  </r>
  <r>
    <d v="2023-11-24T00:00:00"/>
    <s v="Porto Alegre"/>
    <x v="4"/>
    <n v="7500"/>
    <x v="6583"/>
    <x v="1"/>
  </r>
  <r>
    <d v="2023-11-24T00:00:00"/>
    <s v="Belo Horizonte"/>
    <x v="5"/>
    <n v="21200"/>
    <x v="6584"/>
    <x v="0"/>
  </r>
  <r>
    <d v="2023-11-24T00:00:00"/>
    <s v="São Paulo"/>
    <x v="0"/>
    <n v="15900"/>
    <x v="6585"/>
    <x v="0"/>
  </r>
  <r>
    <d v="2023-11-25T00:00:00"/>
    <s v="Porto Alegre"/>
    <x v="4"/>
    <n v="15900"/>
    <x v="6586"/>
    <x v="0"/>
  </r>
  <r>
    <d v="2023-11-26T00:00:00"/>
    <s v="Belo Horizonte"/>
    <x v="5"/>
    <n v="7000"/>
    <x v="6587"/>
    <x v="1"/>
  </r>
  <r>
    <d v="2023-11-27T00:00:00"/>
    <s v="Belo Horizonte"/>
    <x v="5"/>
    <n v="2800"/>
    <x v="6588"/>
    <x v="1"/>
  </r>
  <r>
    <d v="2023-11-27T00:00:00"/>
    <s v="Belo Horizonte"/>
    <x v="5"/>
    <n v="26500"/>
    <x v="6589"/>
    <x v="0"/>
  </r>
  <r>
    <d v="2023-11-27T00:00:00"/>
    <s v="São Paulo"/>
    <x v="0"/>
    <n v="5300"/>
    <x v="6590"/>
    <x v="0"/>
  </r>
  <r>
    <d v="2023-11-27T00:00:00"/>
    <s v="Niterói"/>
    <x v="1"/>
    <n v="21200"/>
    <x v="6591"/>
    <x v="0"/>
  </r>
  <r>
    <d v="2023-11-27T00:00:00"/>
    <s v="Belo Horizonte"/>
    <x v="5"/>
    <n v="7500"/>
    <x v="6592"/>
    <x v="0"/>
  </r>
  <r>
    <d v="2023-11-27T00:00:00"/>
    <s v="São Paulo"/>
    <x v="0"/>
    <n v="17500"/>
    <x v="2891"/>
    <x v="0"/>
  </r>
  <r>
    <d v="2023-11-28T00:00:00"/>
    <s v="Rio de Janeiro"/>
    <x v="1"/>
    <n v="6400"/>
    <x v="538"/>
    <x v="0"/>
  </r>
  <r>
    <d v="2023-11-28T00:00:00"/>
    <s v="São Paulo"/>
    <x v="0"/>
    <n v="5300"/>
    <x v="424"/>
    <x v="0"/>
  </r>
  <r>
    <d v="2023-11-28T00:00:00"/>
    <s v="Goiânia"/>
    <x v="2"/>
    <n v="6300"/>
    <x v="4527"/>
    <x v="1"/>
  </r>
  <r>
    <d v="2023-11-28T00:00:00"/>
    <s v="Niterói"/>
    <x v="1"/>
    <n v="14000"/>
    <x v="6593"/>
    <x v="0"/>
  </r>
  <r>
    <d v="2023-11-28T00:00:00"/>
    <s v="Belo Horizonte"/>
    <x v="5"/>
    <n v="6400"/>
    <x v="6594"/>
    <x v="1"/>
  </r>
  <r>
    <d v="2023-11-28T00:00:00"/>
    <s v="Belo Horizonte"/>
    <x v="5"/>
    <n v="2500"/>
    <x v="6595"/>
    <x v="1"/>
  </r>
  <r>
    <d v="2023-11-28T00:00:00"/>
    <s v="Porto Alegre"/>
    <x v="4"/>
    <n v="5000"/>
    <x v="6596"/>
    <x v="0"/>
  </r>
  <r>
    <d v="2023-11-28T00:00:00"/>
    <s v="Porto Alegre"/>
    <x v="4"/>
    <n v="10600"/>
    <x v="6597"/>
    <x v="0"/>
  </r>
  <r>
    <d v="2023-11-28T00:00:00"/>
    <s v="Goiânia"/>
    <x v="2"/>
    <n v="4800"/>
    <x v="6598"/>
    <x v="0"/>
  </r>
  <r>
    <d v="2023-11-28T00:00:00"/>
    <s v="São Paulo"/>
    <x v="0"/>
    <n v="17000"/>
    <x v="6599"/>
    <x v="0"/>
  </r>
  <r>
    <d v="2023-11-28T00:00:00"/>
    <s v="Niterói"/>
    <x v="1"/>
    <n v="2500"/>
    <x v="6600"/>
    <x v="0"/>
  </r>
  <r>
    <d v="2023-11-28T00:00:00"/>
    <s v="Campinas"/>
    <x v="0"/>
    <n v="15900"/>
    <x v="5573"/>
    <x v="0"/>
  </r>
  <r>
    <d v="2023-11-28T00:00:00"/>
    <s v="Guarulhos"/>
    <x v="0"/>
    <n v="12500"/>
    <x v="3012"/>
    <x v="1"/>
  </r>
  <r>
    <d v="2023-11-28T00:00:00"/>
    <s v="Porto Alegre"/>
    <x v="4"/>
    <n v="21200"/>
    <x v="6601"/>
    <x v="0"/>
  </r>
  <r>
    <d v="2023-11-28T00:00:00"/>
    <s v="Rio de Janeiro"/>
    <x v="1"/>
    <n v="5300"/>
    <x v="6602"/>
    <x v="1"/>
  </r>
  <r>
    <d v="2023-11-28T00:00:00"/>
    <s v="Goiânia"/>
    <x v="2"/>
    <n v="2500"/>
    <x v="6603"/>
    <x v="0"/>
  </r>
  <r>
    <d v="2023-11-28T00:00:00"/>
    <s v="Goiânia"/>
    <x v="2"/>
    <n v="1400"/>
    <x v="6604"/>
    <x v="0"/>
  </r>
  <r>
    <d v="2023-11-28T00:00:00"/>
    <s v="Belo Horizonte"/>
    <x v="5"/>
    <n v="17500"/>
    <x v="6605"/>
    <x v="1"/>
  </r>
  <r>
    <d v="2023-11-28T00:00:00"/>
    <s v="Belo Horizonte"/>
    <x v="5"/>
    <n v="3200"/>
    <x v="6606"/>
    <x v="0"/>
  </r>
  <r>
    <d v="2023-11-28T00:00:00"/>
    <s v="Belo Horizonte"/>
    <x v="5"/>
    <n v="2800"/>
    <x v="6607"/>
    <x v="1"/>
  </r>
  <r>
    <d v="2023-11-28T00:00:00"/>
    <s v="Niterói"/>
    <x v="1"/>
    <n v="10500"/>
    <x v="6608"/>
    <x v="0"/>
  </r>
  <r>
    <d v="2023-11-28T00:00:00"/>
    <s v="Belo Horizonte"/>
    <x v="5"/>
    <n v="26500"/>
    <x v="5165"/>
    <x v="0"/>
  </r>
  <r>
    <d v="2023-11-28T00:00:00"/>
    <s v="Goiânia"/>
    <x v="2"/>
    <n v="2100"/>
    <x v="6609"/>
    <x v="1"/>
  </r>
  <r>
    <d v="2023-11-28T00:00:00"/>
    <s v="Belo Horizonte"/>
    <x v="5"/>
    <n v="3200"/>
    <x v="2551"/>
    <x v="0"/>
  </r>
  <r>
    <d v="2023-11-29T00:00:00"/>
    <s v="Porto Alegre"/>
    <x v="4"/>
    <n v="10600"/>
    <x v="6610"/>
    <x v="0"/>
  </r>
  <r>
    <d v="2023-11-30T00:00:00"/>
    <s v="Campinas"/>
    <x v="0"/>
    <n v="4800"/>
    <x v="6611"/>
    <x v="1"/>
  </r>
  <r>
    <d v="2023-11-30T00:00:00"/>
    <s v="Guarulhos"/>
    <x v="0"/>
    <n v="8000"/>
    <x v="6612"/>
    <x v="0"/>
  </r>
  <r>
    <d v="2023-11-30T00:00:00"/>
    <s v="Curitiba"/>
    <x v="3"/>
    <n v="6300"/>
    <x v="6613"/>
    <x v="1"/>
  </r>
  <r>
    <d v="2023-11-30T00:00:00"/>
    <s v="Goiânia"/>
    <x v="2"/>
    <n v="5000"/>
    <x v="4027"/>
    <x v="1"/>
  </r>
  <r>
    <d v="2023-11-30T00:00:00"/>
    <s v="Porto Alegre"/>
    <x v="4"/>
    <n v="4800"/>
    <x v="6614"/>
    <x v="1"/>
  </r>
  <r>
    <d v="2023-12-01T00:00:00"/>
    <s v="Guarulhos"/>
    <x v="0"/>
    <n v="3200"/>
    <x v="6615"/>
    <x v="0"/>
  </r>
  <r>
    <d v="2023-12-01T00:00:00"/>
    <s v="Guarulhos"/>
    <x v="0"/>
    <n v="10000"/>
    <x v="6616"/>
    <x v="0"/>
  </r>
  <r>
    <d v="2023-12-01T00:00:00"/>
    <s v="Belo Horizonte"/>
    <x v="5"/>
    <n v="10600"/>
    <x v="6617"/>
    <x v="1"/>
  </r>
  <r>
    <d v="2023-12-01T00:00:00"/>
    <s v="Rio de Janeiro"/>
    <x v="1"/>
    <n v="5000"/>
    <x v="6618"/>
    <x v="1"/>
  </r>
  <r>
    <d v="2023-12-02T00:00:00"/>
    <s v="Guarulhos"/>
    <x v="0"/>
    <n v="2100"/>
    <x v="2265"/>
    <x v="0"/>
  </r>
  <r>
    <d v="2023-12-02T00:00:00"/>
    <s v="Goiânia"/>
    <x v="2"/>
    <n v="26500"/>
    <x v="1186"/>
    <x v="1"/>
  </r>
  <r>
    <d v="2023-12-02T00:00:00"/>
    <s v="Curitiba"/>
    <x v="3"/>
    <n v="13600"/>
    <x v="1440"/>
    <x v="0"/>
  </r>
  <r>
    <d v="2023-12-02T00:00:00"/>
    <s v="Belo Horizonte"/>
    <x v="5"/>
    <n v="2500"/>
    <x v="6619"/>
    <x v="0"/>
  </r>
  <r>
    <d v="2023-12-02T00:00:00"/>
    <s v="Rio de Janeiro"/>
    <x v="1"/>
    <n v="10600"/>
    <x v="6620"/>
    <x v="0"/>
  </r>
  <r>
    <d v="2023-12-03T00:00:00"/>
    <s v="Goiânia"/>
    <x v="2"/>
    <n v="5000"/>
    <x v="6621"/>
    <x v="1"/>
  </r>
  <r>
    <d v="2023-12-03T00:00:00"/>
    <s v="Niterói"/>
    <x v="1"/>
    <n v="12500"/>
    <x v="2462"/>
    <x v="1"/>
  </r>
  <r>
    <d v="2023-12-03T00:00:00"/>
    <s v="São Paulo"/>
    <x v="0"/>
    <n v="3400"/>
    <x v="6622"/>
    <x v="1"/>
  </r>
  <r>
    <d v="2023-12-03T00:00:00"/>
    <s v="São Paulo"/>
    <x v="0"/>
    <n v="15900"/>
    <x v="6623"/>
    <x v="0"/>
  </r>
  <r>
    <d v="2023-12-03T00:00:00"/>
    <s v="Goiânia"/>
    <x v="2"/>
    <n v="21200"/>
    <x v="6624"/>
    <x v="1"/>
  </r>
  <r>
    <d v="2023-12-04T00:00:00"/>
    <s v="São Paulo"/>
    <x v="0"/>
    <n v="13600"/>
    <x v="2573"/>
    <x v="0"/>
  </r>
  <r>
    <d v="2023-12-04T00:00:00"/>
    <s v="Belo Horizonte"/>
    <x v="5"/>
    <n v="3400"/>
    <x v="6625"/>
    <x v="0"/>
  </r>
  <r>
    <d v="2023-12-04T00:00:00"/>
    <s v="Guarulhos"/>
    <x v="0"/>
    <n v="4200"/>
    <x v="769"/>
    <x v="0"/>
  </r>
  <r>
    <d v="2023-12-04T00:00:00"/>
    <s v="São Paulo"/>
    <x v="0"/>
    <n v="17500"/>
    <x v="6626"/>
    <x v="0"/>
  </r>
  <r>
    <d v="2023-12-04T00:00:00"/>
    <s v="Rio de Janeiro"/>
    <x v="1"/>
    <n v="21200"/>
    <x v="6627"/>
    <x v="1"/>
  </r>
  <r>
    <d v="2023-12-04T00:00:00"/>
    <s v="São Paulo"/>
    <x v="0"/>
    <n v="4800"/>
    <x v="6628"/>
    <x v="1"/>
  </r>
  <r>
    <d v="2023-12-04T00:00:00"/>
    <s v="Rio de Janeiro"/>
    <x v="1"/>
    <n v="10600"/>
    <x v="6629"/>
    <x v="1"/>
  </r>
  <r>
    <d v="2023-12-04T00:00:00"/>
    <s v="São Paulo"/>
    <x v="0"/>
    <n v="17500"/>
    <x v="6630"/>
    <x v="0"/>
  </r>
  <r>
    <d v="2023-12-05T00:00:00"/>
    <s v="Campinas"/>
    <x v="0"/>
    <n v="12500"/>
    <x v="2568"/>
    <x v="1"/>
  </r>
  <r>
    <d v="2023-12-05T00:00:00"/>
    <s v="Campinas"/>
    <x v="0"/>
    <n v="2100"/>
    <x v="6631"/>
    <x v="1"/>
  </r>
  <r>
    <d v="2023-12-05T00:00:00"/>
    <s v="Rio de Janeiro"/>
    <x v="1"/>
    <n v="10600"/>
    <x v="6632"/>
    <x v="0"/>
  </r>
  <r>
    <d v="2023-12-05T00:00:00"/>
    <s v="Belo Horizonte"/>
    <x v="5"/>
    <n v="15900"/>
    <x v="6633"/>
    <x v="1"/>
  </r>
  <r>
    <d v="2023-12-05T00:00:00"/>
    <s v="Belo Horizonte"/>
    <x v="5"/>
    <n v="2800"/>
    <x v="6634"/>
    <x v="1"/>
  </r>
  <r>
    <d v="2023-12-06T00:00:00"/>
    <s v="Goiânia"/>
    <x v="2"/>
    <n v="3200"/>
    <x v="6635"/>
    <x v="1"/>
  </r>
  <r>
    <d v="2023-12-06T00:00:00"/>
    <s v="Belo Horizonte"/>
    <x v="5"/>
    <n v="26500"/>
    <x v="6636"/>
    <x v="1"/>
  </r>
  <r>
    <d v="2023-12-07T00:00:00"/>
    <s v="Goiânia"/>
    <x v="2"/>
    <n v="5000"/>
    <x v="6637"/>
    <x v="1"/>
  </r>
  <r>
    <d v="2023-12-07T00:00:00"/>
    <s v="Goiânia"/>
    <x v="2"/>
    <n v="10600"/>
    <x v="6638"/>
    <x v="0"/>
  </r>
  <r>
    <d v="2023-12-07T00:00:00"/>
    <s v="São Paulo"/>
    <x v="0"/>
    <n v="10500"/>
    <x v="6639"/>
    <x v="1"/>
  </r>
  <r>
    <d v="2023-12-08T00:00:00"/>
    <s v="Campinas"/>
    <x v="0"/>
    <n v="12500"/>
    <x v="6640"/>
    <x v="1"/>
  </r>
  <r>
    <d v="2023-12-08T00:00:00"/>
    <s v="Guarulhos"/>
    <x v="0"/>
    <n v="2800"/>
    <x v="6641"/>
    <x v="0"/>
  </r>
  <r>
    <d v="2023-12-08T00:00:00"/>
    <s v="Niterói"/>
    <x v="1"/>
    <n v="2500"/>
    <x v="380"/>
    <x v="1"/>
  </r>
  <r>
    <d v="2023-12-08T00:00:00"/>
    <s v="Curitiba"/>
    <x v="3"/>
    <n v="21200"/>
    <x v="1437"/>
    <x v="1"/>
  </r>
  <r>
    <d v="2023-12-08T00:00:00"/>
    <s v="São Paulo"/>
    <x v="0"/>
    <n v="12500"/>
    <x v="6642"/>
    <x v="1"/>
  </r>
  <r>
    <d v="2023-12-08T00:00:00"/>
    <s v="São Paulo"/>
    <x v="0"/>
    <n v="15900"/>
    <x v="425"/>
    <x v="0"/>
  </r>
  <r>
    <d v="2023-12-08T00:00:00"/>
    <s v="Guarulhos"/>
    <x v="0"/>
    <n v="6300"/>
    <x v="6643"/>
    <x v="0"/>
  </r>
  <r>
    <d v="2023-12-08T00:00:00"/>
    <s v="Belo Horizonte"/>
    <x v="5"/>
    <n v="5300"/>
    <x v="6644"/>
    <x v="1"/>
  </r>
  <r>
    <d v="2023-12-08T00:00:00"/>
    <s v="São Paulo"/>
    <x v="0"/>
    <n v="7500"/>
    <x v="6645"/>
    <x v="0"/>
  </r>
  <r>
    <d v="2023-12-08T00:00:00"/>
    <s v="Belo Horizonte"/>
    <x v="5"/>
    <n v="26500"/>
    <x v="6646"/>
    <x v="0"/>
  </r>
  <r>
    <d v="2023-12-08T00:00:00"/>
    <s v="Porto Alegre"/>
    <x v="4"/>
    <n v="10000"/>
    <x v="4772"/>
    <x v="0"/>
  </r>
  <r>
    <d v="2023-12-08T00:00:00"/>
    <s v="Rio de Janeiro"/>
    <x v="1"/>
    <n v="26500"/>
    <x v="6647"/>
    <x v="0"/>
  </r>
  <r>
    <d v="2023-12-09T00:00:00"/>
    <s v="Guarulhos"/>
    <x v="0"/>
    <n v="10500"/>
    <x v="6648"/>
    <x v="0"/>
  </r>
  <r>
    <d v="2023-12-09T00:00:00"/>
    <s v="São Paulo"/>
    <x v="0"/>
    <n v="6300"/>
    <x v="6649"/>
    <x v="1"/>
  </r>
  <r>
    <d v="2023-12-09T00:00:00"/>
    <s v="Recife"/>
    <x v="6"/>
    <n v="4200"/>
    <x v="6650"/>
    <x v="1"/>
  </r>
  <r>
    <d v="2023-12-09T00:00:00"/>
    <s v="Belo Horizonte"/>
    <x v="5"/>
    <n v="15900"/>
    <x v="6651"/>
    <x v="0"/>
  </r>
  <r>
    <d v="2023-12-10T00:00:00"/>
    <s v="Belo Horizonte"/>
    <x v="5"/>
    <n v="4800"/>
    <x v="6652"/>
    <x v="1"/>
  </r>
  <r>
    <d v="2023-12-10T00:00:00"/>
    <s v="Guarulhos"/>
    <x v="0"/>
    <n v="7000"/>
    <x v="6653"/>
    <x v="1"/>
  </r>
  <r>
    <d v="2023-12-10T00:00:00"/>
    <s v="Rio de Janeiro"/>
    <x v="1"/>
    <n v="3200"/>
    <x v="6654"/>
    <x v="0"/>
  </r>
  <r>
    <d v="2023-12-10T00:00:00"/>
    <s v="Curitiba"/>
    <x v="3"/>
    <n v="7000"/>
    <x v="6655"/>
    <x v="1"/>
  </r>
  <r>
    <d v="2023-12-11T00:00:00"/>
    <s v="Belo Horizonte"/>
    <x v="5"/>
    <n v="8400"/>
    <x v="6656"/>
    <x v="0"/>
  </r>
  <r>
    <d v="2023-12-11T00:00:00"/>
    <s v="Curitiba"/>
    <x v="3"/>
    <n v="6300"/>
    <x v="6657"/>
    <x v="1"/>
  </r>
  <r>
    <d v="2023-12-11T00:00:00"/>
    <s v="Guarulhos"/>
    <x v="0"/>
    <n v="21200"/>
    <x v="6658"/>
    <x v="1"/>
  </r>
  <r>
    <d v="2023-12-11T00:00:00"/>
    <s v="Recife"/>
    <x v="6"/>
    <n v="5000"/>
    <x v="6659"/>
    <x v="1"/>
  </r>
  <r>
    <d v="2023-12-11T00:00:00"/>
    <s v="Guarulhos"/>
    <x v="0"/>
    <n v="5300"/>
    <x v="6660"/>
    <x v="0"/>
  </r>
  <r>
    <d v="2023-12-11T00:00:00"/>
    <s v="Guarulhos"/>
    <x v="0"/>
    <n v="21200"/>
    <x v="6161"/>
    <x v="1"/>
  </r>
  <r>
    <d v="2023-12-11T00:00:00"/>
    <s v="Belo Horizonte"/>
    <x v="5"/>
    <n v="3200"/>
    <x v="6661"/>
    <x v="0"/>
  </r>
  <r>
    <d v="2023-12-11T00:00:00"/>
    <s v="Niterói"/>
    <x v="1"/>
    <n v="7000"/>
    <x v="6662"/>
    <x v="0"/>
  </r>
  <r>
    <d v="2023-12-11T00:00:00"/>
    <s v="Curitiba"/>
    <x v="3"/>
    <n v="17500"/>
    <x v="6663"/>
    <x v="0"/>
  </r>
  <r>
    <d v="2023-12-11T00:00:00"/>
    <s v="Goiânia"/>
    <x v="2"/>
    <n v="2500"/>
    <x v="6664"/>
    <x v="0"/>
  </r>
  <r>
    <d v="2023-12-11T00:00:00"/>
    <s v="Guarulhos"/>
    <x v="0"/>
    <n v="7000"/>
    <x v="6665"/>
    <x v="0"/>
  </r>
  <r>
    <d v="2023-12-11T00:00:00"/>
    <s v="Curitiba"/>
    <x v="3"/>
    <n v="13600"/>
    <x v="6666"/>
    <x v="0"/>
  </r>
  <r>
    <d v="2023-12-11T00:00:00"/>
    <s v="Guarulhos"/>
    <x v="0"/>
    <n v="17000"/>
    <x v="6667"/>
    <x v="1"/>
  </r>
  <r>
    <d v="2023-12-11T00:00:00"/>
    <s v="Niterói"/>
    <x v="1"/>
    <n v="10600"/>
    <x v="6668"/>
    <x v="1"/>
  </r>
  <r>
    <d v="2023-12-11T00:00:00"/>
    <s v="Niterói"/>
    <x v="1"/>
    <n v="21200"/>
    <x v="4208"/>
    <x v="0"/>
  </r>
  <r>
    <d v="2023-12-11T00:00:00"/>
    <s v="São Paulo"/>
    <x v="0"/>
    <n v="15900"/>
    <x v="6669"/>
    <x v="0"/>
  </r>
  <r>
    <d v="2023-12-11T00:00:00"/>
    <s v="Rio de Janeiro"/>
    <x v="1"/>
    <n v="10600"/>
    <x v="4244"/>
    <x v="0"/>
  </r>
  <r>
    <d v="2023-12-11T00:00:00"/>
    <s v="Goiânia"/>
    <x v="2"/>
    <n v="10600"/>
    <x v="6479"/>
    <x v="0"/>
  </r>
  <r>
    <d v="2023-12-11T00:00:00"/>
    <s v="Porto Alegre"/>
    <x v="4"/>
    <n v="15900"/>
    <x v="3454"/>
    <x v="0"/>
  </r>
  <r>
    <d v="2023-12-12T00:00:00"/>
    <s v="Goiânia"/>
    <x v="2"/>
    <n v="10600"/>
    <x v="423"/>
    <x v="1"/>
  </r>
  <r>
    <d v="2023-12-12T00:00:00"/>
    <s v="Niterói"/>
    <x v="1"/>
    <n v="12500"/>
    <x v="6670"/>
    <x v="0"/>
  </r>
  <r>
    <d v="2023-12-13T00:00:00"/>
    <s v="São Paulo"/>
    <x v="0"/>
    <n v="10200"/>
    <x v="6671"/>
    <x v="1"/>
  </r>
  <r>
    <d v="2023-12-13T00:00:00"/>
    <s v="São Paulo"/>
    <x v="0"/>
    <n v="5000"/>
    <x v="6672"/>
    <x v="1"/>
  </r>
  <r>
    <d v="2023-12-13T00:00:00"/>
    <s v="Porto Alegre"/>
    <x v="4"/>
    <n v="5000"/>
    <x v="6673"/>
    <x v="0"/>
  </r>
  <r>
    <d v="2023-12-13T00:00:00"/>
    <s v="São Paulo"/>
    <x v="0"/>
    <n v="7500"/>
    <x v="6674"/>
    <x v="0"/>
  </r>
  <r>
    <d v="2023-12-13T00:00:00"/>
    <s v="Belo Horizonte"/>
    <x v="5"/>
    <n v="10500"/>
    <x v="6675"/>
    <x v="0"/>
  </r>
  <r>
    <d v="2023-12-14T00:00:00"/>
    <s v="Rio de Janeiro"/>
    <x v="1"/>
    <n v="10600"/>
    <x v="6676"/>
    <x v="1"/>
  </r>
  <r>
    <d v="2023-12-14T00:00:00"/>
    <s v="Campinas"/>
    <x v="0"/>
    <n v="1400"/>
    <x v="6677"/>
    <x v="1"/>
  </r>
  <r>
    <d v="2023-12-14T00:00:00"/>
    <s v="Goiânia"/>
    <x v="2"/>
    <n v="10000"/>
    <x v="4430"/>
    <x v="0"/>
  </r>
  <r>
    <d v="2023-12-14T00:00:00"/>
    <s v="São Paulo"/>
    <x v="0"/>
    <n v="7000"/>
    <x v="6678"/>
    <x v="0"/>
  </r>
  <r>
    <d v="2023-12-15T00:00:00"/>
    <s v="Rio de Janeiro"/>
    <x v="1"/>
    <n v="26500"/>
    <x v="6679"/>
    <x v="1"/>
  </r>
  <r>
    <d v="2023-12-15T00:00:00"/>
    <s v="São Paulo"/>
    <x v="0"/>
    <n v="26500"/>
    <x v="6680"/>
    <x v="0"/>
  </r>
  <r>
    <d v="2023-12-15T00:00:00"/>
    <s v="Belo Horizonte"/>
    <x v="5"/>
    <n v="3400"/>
    <x v="6681"/>
    <x v="0"/>
  </r>
  <r>
    <d v="2023-12-15T00:00:00"/>
    <s v="São Paulo"/>
    <x v="0"/>
    <n v="4800"/>
    <x v="6682"/>
    <x v="0"/>
  </r>
  <r>
    <d v="2023-12-15T00:00:00"/>
    <s v="Campinas"/>
    <x v="0"/>
    <n v="6400"/>
    <x v="1470"/>
    <x v="0"/>
  </r>
  <r>
    <d v="2023-12-15T00:00:00"/>
    <s v="Curitiba"/>
    <x v="3"/>
    <n v="10200"/>
    <x v="6087"/>
    <x v="0"/>
  </r>
  <r>
    <d v="2023-12-15T00:00:00"/>
    <s v="Campinas"/>
    <x v="0"/>
    <n v="5000"/>
    <x v="6683"/>
    <x v="0"/>
  </r>
  <r>
    <d v="2023-12-15T00:00:00"/>
    <s v="Goiânia"/>
    <x v="2"/>
    <n v="7500"/>
    <x v="6684"/>
    <x v="0"/>
  </r>
  <r>
    <d v="2023-12-15T00:00:00"/>
    <s v="Rio de Janeiro"/>
    <x v="1"/>
    <n v="21200"/>
    <x v="4125"/>
    <x v="0"/>
  </r>
  <r>
    <d v="2023-12-16T00:00:00"/>
    <s v="São Paulo"/>
    <x v="0"/>
    <n v="14000"/>
    <x v="6685"/>
    <x v="0"/>
  </r>
  <r>
    <d v="2023-12-16T00:00:00"/>
    <s v="Niterói"/>
    <x v="1"/>
    <n v="5300"/>
    <x v="6686"/>
    <x v="1"/>
  </r>
  <r>
    <d v="2023-12-16T00:00:00"/>
    <s v="Rio de Janeiro"/>
    <x v="1"/>
    <n v="26500"/>
    <x v="6687"/>
    <x v="0"/>
  </r>
  <r>
    <d v="2023-12-16T00:00:00"/>
    <s v="Belo Horizonte"/>
    <x v="5"/>
    <n v="15900"/>
    <x v="6688"/>
    <x v="1"/>
  </r>
  <r>
    <d v="2023-12-16T00:00:00"/>
    <s v="Niterói"/>
    <x v="1"/>
    <n v="17500"/>
    <x v="6689"/>
    <x v="0"/>
  </r>
  <r>
    <d v="2023-12-16T00:00:00"/>
    <s v="Recife"/>
    <x v="6"/>
    <n v="5000"/>
    <x v="6690"/>
    <x v="0"/>
  </r>
  <r>
    <d v="2023-12-16T00:00:00"/>
    <s v="Campinas"/>
    <x v="0"/>
    <n v="15900"/>
    <x v="6691"/>
    <x v="0"/>
  </r>
  <r>
    <d v="2023-12-16T00:00:00"/>
    <s v="São Paulo"/>
    <x v="0"/>
    <n v="15900"/>
    <x v="6692"/>
    <x v="0"/>
  </r>
  <r>
    <d v="2023-12-16T00:00:00"/>
    <s v="Goiânia"/>
    <x v="2"/>
    <n v="10500"/>
    <x v="6693"/>
    <x v="1"/>
  </r>
  <r>
    <d v="2023-12-16T00:00:00"/>
    <s v="São Paulo"/>
    <x v="0"/>
    <n v="7000"/>
    <x v="6694"/>
    <x v="0"/>
  </r>
  <r>
    <d v="2023-12-17T00:00:00"/>
    <s v="Guarulhos"/>
    <x v="0"/>
    <n v="5000"/>
    <x v="499"/>
    <x v="0"/>
  </r>
  <r>
    <d v="2023-12-17T00:00:00"/>
    <s v="Curitiba"/>
    <x v="3"/>
    <n v="17500"/>
    <x v="6695"/>
    <x v="0"/>
  </r>
  <r>
    <d v="2023-12-17T00:00:00"/>
    <s v="São Paulo"/>
    <x v="0"/>
    <n v="5000"/>
    <x v="6696"/>
    <x v="1"/>
  </r>
  <r>
    <d v="2023-12-17T00:00:00"/>
    <s v="Campinas"/>
    <x v="0"/>
    <n v="1600"/>
    <x v="6697"/>
    <x v="0"/>
  </r>
  <r>
    <d v="2023-12-17T00:00:00"/>
    <s v="Porto Alegre"/>
    <x v="4"/>
    <n v="17500"/>
    <x v="6698"/>
    <x v="1"/>
  </r>
  <r>
    <d v="2023-12-17T00:00:00"/>
    <s v="Niterói"/>
    <x v="1"/>
    <n v="3200"/>
    <x v="6699"/>
    <x v="0"/>
  </r>
  <r>
    <d v="2023-12-17T00:00:00"/>
    <s v="Belo Horizonte"/>
    <x v="5"/>
    <n v="17000"/>
    <x v="6700"/>
    <x v="0"/>
  </r>
  <r>
    <d v="2023-12-17T00:00:00"/>
    <s v="Belo Horizonte"/>
    <x v="5"/>
    <n v="7500"/>
    <x v="3271"/>
    <x v="0"/>
  </r>
  <r>
    <d v="2023-12-17T00:00:00"/>
    <s v="Rio de Janeiro"/>
    <x v="1"/>
    <n v="17000"/>
    <x v="6701"/>
    <x v="0"/>
  </r>
  <r>
    <d v="2023-12-17T00:00:00"/>
    <s v="Recife"/>
    <x v="6"/>
    <n v="17500"/>
    <x v="6702"/>
    <x v="1"/>
  </r>
  <r>
    <d v="2023-12-17T00:00:00"/>
    <s v="Rio de Janeiro"/>
    <x v="1"/>
    <n v="15900"/>
    <x v="73"/>
    <x v="0"/>
  </r>
  <r>
    <d v="2023-12-17T00:00:00"/>
    <s v="Porto Alegre"/>
    <x v="4"/>
    <n v="5300"/>
    <x v="6703"/>
    <x v="0"/>
  </r>
  <r>
    <d v="2023-12-17T00:00:00"/>
    <s v="Campinas"/>
    <x v="0"/>
    <n v="12500"/>
    <x v="6704"/>
    <x v="0"/>
  </r>
  <r>
    <d v="2023-12-18T00:00:00"/>
    <s v="Goiânia"/>
    <x v="2"/>
    <n v="2800"/>
    <x v="4472"/>
    <x v="0"/>
  </r>
  <r>
    <d v="2023-12-18T00:00:00"/>
    <s v="Goiânia"/>
    <x v="2"/>
    <n v="10500"/>
    <x v="6705"/>
    <x v="1"/>
  </r>
  <r>
    <d v="2023-12-18T00:00:00"/>
    <s v="Niterói"/>
    <x v="1"/>
    <n v="5000"/>
    <x v="6706"/>
    <x v="1"/>
  </r>
  <r>
    <d v="2023-12-18T00:00:00"/>
    <s v="Goiânia"/>
    <x v="2"/>
    <n v="10500"/>
    <x v="6707"/>
    <x v="0"/>
  </r>
  <r>
    <d v="2023-12-18T00:00:00"/>
    <s v="Curitiba"/>
    <x v="3"/>
    <n v="12500"/>
    <x v="6708"/>
    <x v="1"/>
  </r>
  <r>
    <d v="2023-12-18T00:00:00"/>
    <s v="São Paulo"/>
    <x v="0"/>
    <n v="15900"/>
    <x v="6452"/>
    <x v="0"/>
  </r>
  <r>
    <d v="2023-12-18T00:00:00"/>
    <s v="São Paulo"/>
    <x v="0"/>
    <n v="5000"/>
    <x v="1117"/>
    <x v="0"/>
  </r>
  <r>
    <d v="2023-12-18T00:00:00"/>
    <s v="Porto Alegre"/>
    <x v="4"/>
    <n v="3500"/>
    <x v="6709"/>
    <x v="0"/>
  </r>
  <r>
    <d v="2023-12-19T00:00:00"/>
    <s v="Recife"/>
    <x v="6"/>
    <n v="6800"/>
    <x v="783"/>
    <x v="0"/>
  </r>
  <r>
    <d v="2023-12-19T00:00:00"/>
    <s v="Guarulhos"/>
    <x v="0"/>
    <n v="7500"/>
    <x v="6710"/>
    <x v="1"/>
  </r>
  <r>
    <d v="2023-12-19T00:00:00"/>
    <s v="São Paulo"/>
    <x v="0"/>
    <n v="7500"/>
    <x v="2840"/>
    <x v="1"/>
  </r>
  <r>
    <d v="2023-12-19T00:00:00"/>
    <s v="Guarulhos"/>
    <x v="0"/>
    <n v="21200"/>
    <x v="105"/>
    <x v="0"/>
  </r>
  <r>
    <d v="2023-12-19T00:00:00"/>
    <s v="Campinas"/>
    <x v="0"/>
    <n v="5300"/>
    <x v="6711"/>
    <x v="0"/>
  </r>
  <r>
    <d v="2023-12-19T00:00:00"/>
    <s v="São Paulo"/>
    <x v="0"/>
    <n v="5300"/>
    <x v="6712"/>
    <x v="1"/>
  </r>
  <r>
    <d v="2023-12-19T00:00:00"/>
    <s v="Goiânia"/>
    <x v="2"/>
    <n v="2500"/>
    <x v="6713"/>
    <x v="0"/>
  </r>
  <r>
    <d v="2023-12-19T00:00:00"/>
    <s v="Campinas"/>
    <x v="0"/>
    <n v="5300"/>
    <x v="6714"/>
    <x v="0"/>
  </r>
  <r>
    <d v="2023-12-19T00:00:00"/>
    <s v="Curitiba"/>
    <x v="3"/>
    <n v="14000"/>
    <x v="6715"/>
    <x v="1"/>
  </r>
  <r>
    <d v="2023-12-19T00:00:00"/>
    <s v="Belo Horizonte"/>
    <x v="5"/>
    <n v="26500"/>
    <x v="681"/>
    <x v="0"/>
  </r>
  <r>
    <d v="2023-12-19T00:00:00"/>
    <s v="Rio de Janeiro"/>
    <x v="1"/>
    <n v="4200"/>
    <x v="6716"/>
    <x v="0"/>
  </r>
  <r>
    <d v="2023-12-19T00:00:00"/>
    <s v="Rio de Janeiro"/>
    <x v="1"/>
    <n v="4800"/>
    <x v="6717"/>
    <x v="0"/>
  </r>
  <r>
    <d v="2023-12-19T00:00:00"/>
    <s v="Rio de Janeiro"/>
    <x v="1"/>
    <n v="5300"/>
    <x v="6718"/>
    <x v="1"/>
  </r>
  <r>
    <d v="2023-12-19T00:00:00"/>
    <s v="Guarulhos"/>
    <x v="0"/>
    <n v="10200"/>
    <x v="6719"/>
    <x v="1"/>
  </r>
  <r>
    <d v="2023-12-19T00:00:00"/>
    <s v="Niterói"/>
    <x v="1"/>
    <n v="26500"/>
    <x v="6720"/>
    <x v="1"/>
  </r>
  <r>
    <d v="2023-12-20T00:00:00"/>
    <s v="São Paulo"/>
    <x v="0"/>
    <n v="3200"/>
    <x v="6721"/>
    <x v="0"/>
  </r>
  <r>
    <d v="2023-12-20T00:00:00"/>
    <s v="Campinas"/>
    <x v="0"/>
    <n v="5000"/>
    <x v="6722"/>
    <x v="0"/>
  </r>
  <r>
    <d v="2023-12-20T00:00:00"/>
    <s v="Porto Alegre"/>
    <x v="4"/>
    <n v="26500"/>
    <x v="660"/>
    <x v="0"/>
  </r>
  <r>
    <d v="2023-12-20T00:00:00"/>
    <s v="São Paulo"/>
    <x v="0"/>
    <n v="7500"/>
    <x v="6723"/>
    <x v="0"/>
  </r>
  <r>
    <d v="2023-12-20T00:00:00"/>
    <s v="Curitiba"/>
    <x v="3"/>
    <n v="5600"/>
    <x v="558"/>
    <x v="0"/>
  </r>
  <r>
    <d v="2023-12-21T00:00:00"/>
    <s v="Recife"/>
    <x v="6"/>
    <n v="4200"/>
    <x v="4201"/>
    <x v="1"/>
  </r>
  <r>
    <d v="2023-12-21T00:00:00"/>
    <s v="Guarulhos"/>
    <x v="0"/>
    <n v="1600"/>
    <x v="6724"/>
    <x v="1"/>
  </r>
  <r>
    <d v="2023-12-21T00:00:00"/>
    <s v="Curitiba"/>
    <x v="3"/>
    <n v="7000"/>
    <x v="6725"/>
    <x v="1"/>
  </r>
  <r>
    <d v="2023-12-21T00:00:00"/>
    <s v="Goiânia"/>
    <x v="2"/>
    <n v="26500"/>
    <x v="3483"/>
    <x v="0"/>
  </r>
  <r>
    <d v="2023-12-21T00:00:00"/>
    <s v="São Paulo"/>
    <x v="0"/>
    <n v="21200"/>
    <x v="6537"/>
    <x v="1"/>
  </r>
  <r>
    <d v="2023-12-21T00:00:00"/>
    <s v="Campinas"/>
    <x v="0"/>
    <n v="2800"/>
    <x v="6726"/>
    <x v="1"/>
  </r>
  <r>
    <d v="2023-12-21T00:00:00"/>
    <s v="Rio de Janeiro"/>
    <x v="1"/>
    <n v="21200"/>
    <x v="6727"/>
    <x v="0"/>
  </r>
  <r>
    <d v="2023-12-21T00:00:00"/>
    <s v="Curitiba"/>
    <x v="3"/>
    <n v="7500"/>
    <x v="5287"/>
    <x v="0"/>
  </r>
  <r>
    <d v="2023-12-21T00:00:00"/>
    <s v="Niterói"/>
    <x v="1"/>
    <n v="3400"/>
    <x v="6728"/>
    <x v="0"/>
  </r>
  <r>
    <d v="2023-12-21T00:00:00"/>
    <s v="Recife"/>
    <x v="6"/>
    <n v="17500"/>
    <x v="4636"/>
    <x v="0"/>
  </r>
  <r>
    <d v="2023-12-21T00:00:00"/>
    <s v="São Paulo"/>
    <x v="0"/>
    <n v="5300"/>
    <x v="6729"/>
    <x v="0"/>
  </r>
  <r>
    <d v="2023-12-21T00:00:00"/>
    <s v="Campinas"/>
    <x v="0"/>
    <n v="10600"/>
    <x v="6730"/>
    <x v="1"/>
  </r>
  <r>
    <d v="2023-12-22T00:00:00"/>
    <s v="Belo Horizonte"/>
    <x v="5"/>
    <n v="10500"/>
    <x v="6731"/>
    <x v="0"/>
  </r>
  <r>
    <d v="2023-12-22T00:00:00"/>
    <s v="Guarulhos"/>
    <x v="0"/>
    <n v="10000"/>
    <x v="6732"/>
    <x v="0"/>
  </r>
  <r>
    <d v="2023-12-22T00:00:00"/>
    <s v="Belo Horizonte"/>
    <x v="5"/>
    <n v="6400"/>
    <x v="6733"/>
    <x v="0"/>
  </r>
  <r>
    <d v="2023-12-22T00:00:00"/>
    <s v="Belo Horizonte"/>
    <x v="5"/>
    <n v="26500"/>
    <x v="6734"/>
    <x v="0"/>
  </r>
  <r>
    <d v="2023-12-22T00:00:00"/>
    <s v="Belo Horizonte"/>
    <x v="5"/>
    <n v="6300"/>
    <x v="6735"/>
    <x v="1"/>
  </r>
  <r>
    <d v="2023-12-22T00:00:00"/>
    <s v="São Paulo"/>
    <x v="0"/>
    <n v="2500"/>
    <x v="6736"/>
    <x v="1"/>
  </r>
  <r>
    <d v="2023-12-22T00:00:00"/>
    <s v="Rio de Janeiro"/>
    <x v="1"/>
    <n v="4200"/>
    <x v="6737"/>
    <x v="0"/>
  </r>
  <r>
    <d v="2023-12-22T00:00:00"/>
    <s v="São Paulo"/>
    <x v="0"/>
    <n v="10200"/>
    <x v="6738"/>
    <x v="0"/>
  </r>
  <r>
    <d v="2023-12-23T00:00:00"/>
    <s v="Niterói"/>
    <x v="1"/>
    <n v="4200"/>
    <x v="6739"/>
    <x v="1"/>
  </r>
  <r>
    <d v="2023-12-23T00:00:00"/>
    <s v="Belo Horizonte"/>
    <x v="5"/>
    <n v="5600"/>
    <x v="3852"/>
    <x v="1"/>
  </r>
  <r>
    <d v="2023-12-23T00:00:00"/>
    <s v="Recife"/>
    <x v="6"/>
    <n v="17000"/>
    <x v="4117"/>
    <x v="0"/>
  </r>
  <r>
    <d v="2023-12-23T00:00:00"/>
    <s v="Porto Alegre"/>
    <x v="4"/>
    <n v="2500"/>
    <x v="6574"/>
    <x v="1"/>
  </r>
  <r>
    <d v="2023-12-23T00:00:00"/>
    <s v="Rio de Janeiro"/>
    <x v="1"/>
    <n v="26500"/>
    <x v="6524"/>
    <x v="0"/>
  </r>
  <r>
    <d v="2023-12-23T00:00:00"/>
    <s v="São Paulo"/>
    <x v="0"/>
    <n v="15900"/>
    <x v="6740"/>
    <x v="0"/>
  </r>
  <r>
    <d v="2023-12-23T00:00:00"/>
    <s v="Goiânia"/>
    <x v="2"/>
    <n v="5300"/>
    <x v="6741"/>
    <x v="0"/>
  </r>
  <r>
    <d v="2023-12-23T00:00:00"/>
    <s v="Goiânia"/>
    <x v="2"/>
    <n v="26500"/>
    <x v="4757"/>
    <x v="0"/>
  </r>
  <r>
    <d v="2023-12-23T00:00:00"/>
    <s v="Porto Alegre"/>
    <x v="4"/>
    <n v="7000"/>
    <x v="6742"/>
    <x v="0"/>
  </r>
  <r>
    <d v="2023-12-23T00:00:00"/>
    <s v="Guarulhos"/>
    <x v="0"/>
    <n v="10600"/>
    <x v="6743"/>
    <x v="1"/>
  </r>
  <r>
    <d v="2023-12-23T00:00:00"/>
    <s v="São Paulo"/>
    <x v="0"/>
    <n v="4200"/>
    <x v="1231"/>
    <x v="0"/>
  </r>
  <r>
    <d v="2023-12-23T00:00:00"/>
    <s v="Rio de Janeiro"/>
    <x v="1"/>
    <n v="5000"/>
    <x v="6744"/>
    <x v="0"/>
  </r>
  <r>
    <d v="2023-12-23T00:00:00"/>
    <s v="São Paulo"/>
    <x v="0"/>
    <n v="26500"/>
    <x v="5441"/>
    <x v="1"/>
  </r>
  <r>
    <d v="2023-12-23T00:00:00"/>
    <s v="São Paulo"/>
    <x v="0"/>
    <n v="3400"/>
    <x v="6745"/>
    <x v="0"/>
  </r>
  <r>
    <d v="2023-12-23T00:00:00"/>
    <s v="Niterói"/>
    <x v="1"/>
    <n v="13600"/>
    <x v="6746"/>
    <x v="1"/>
  </r>
  <r>
    <d v="2023-12-24T00:00:00"/>
    <s v="Guarulhos"/>
    <x v="0"/>
    <n v="1600"/>
    <x v="6747"/>
    <x v="1"/>
  </r>
  <r>
    <d v="2023-12-24T00:00:00"/>
    <s v="Guarulhos"/>
    <x v="0"/>
    <n v="15900"/>
    <x v="3475"/>
    <x v="0"/>
  </r>
  <r>
    <d v="2023-12-24T00:00:00"/>
    <s v="Belo Horizonte"/>
    <x v="5"/>
    <n v="12500"/>
    <x v="3811"/>
    <x v="1"/>
  </r>
  <r>
    <d v="2023-12-24T00:00:00"/>
    <s v="Porto Alegre"/>
    <x v="4"/>
    <n v="2100"/>
    <x v="6748"/>
    <x v="1"/>
  </r>
  <r>
    <d v="2023-12-24T00:00:00"/>
    <s v="São Paulo"/>
    <x v="0"/>
    <n v="5600"/>
    <x v="547"/>
    <x v="1"/>
  </r>
  <r>
    <d v="2023-12-25T00:00:00"/>
    <s v="Porto Alegre"/>
    <x v="4"/>
    <n v="10600"/>
    <x v="6749"/>
    <x v="0"/>
  </r>
  <r>
    <d v="2023-12-26T00:00:00"/>
    <s v="Campinas"/>
    <x v="0"/>
    <n v="6800"/>
    <x v="6750"/>
    <x v="0"/>
  </r>
  <r>
    <d v="2023-12-26T00:00:00"/>
    <s v="Curitiba"/>
    <x v="3"/>
    <n v="5300"/>
    <x v="6751"/>
    <x v="0"/>
  </r>
  <r>
    <d v="2023-12-26T00:00:00"/>
    <s v="Belo Horizonte"/>
    <x v="5"/>
    <n v="7500"/>
    <x v="2403"/>
    <x v="1"/>
  </r>
  <r>
    <d v="2023-12-26T00:00:00"/>
    <s v="Campinas"/>
    <x v="0"/>
    <n v="3400"/>
    <x v="6752"/>
    <x v="0"/>
  </r>
  <r>
    <d v="2023-12-27T00:00:00"/>
    <s v="Niterói"/>
    <x v="1"/>
    <n v="15900"/>
    <x v="6753"/>
    <x v="0"/>
  </r>
  <r>
    <d v="2023-12-27T00:00:00"/>
    <s v="São Paulo"/>
    <x v="0"/>
    <n v="4200"/>
    <x v="6754"/>
    <x v="0"/>
  </r>
  <r>
    <d v="2023-12-27T00:00:00"/>
    <s v="Belo Horizonte"/>
    <x v="5"/>
    <n v="5000"/>
    <x v="6755"/>
    <x v="0"/>
  </r>
  <r>
    <d v="2023-12-28T00:00:00"/>
    <s v="Guarulhos"/>
    <x v="0"/>
    <n v="3500"/>
    <x v="6756"/>
    <x v="0"/>
  </r>
  <r>
    <d v="2023-12-28T00:00:00"/>
    <s v="Goiânia"/>
    <x v="2"/>
    <n v="10500"/>
    <x v="1396"/>
    <x v="1"/>
  </r>
  <r>
    <d v="2023-12-28T00:00:00"/>
    <s v="São Paulo"/>
    <x v="0"/>
    <n v="2500"/>
    <x v="1057"/>
    <x v="0"/>
  </r>
  <r>
    <d v="2023-12-28T00:00:00"/>
    <s v="São Paulo"/>
    <x v="0"/>
    <n v="17500"/>
    <x v="6757"/>
    <x v="1"/>
  </r>
  <r>
    <d v="2023-12-28T00:00:00"/>
    <s v="Curitiba"/>
    <x v="3"/>
    <n v="5300"/>
    <x v="295"/>
    <x v="1"/>
  </r>
  <r>
    <d v="2023-12-28T00:00:00"/>
    <s v="Curitiba"/>
    <x v="3"/>
    <n v="13600"/>
    <x v="3096"/>
    <x v="0"/>
  </r>
  <r>
    <d v="2023-12-28T00:00:00"/>
    <s v="Goiânia"/>
    <x v="2"/>
    <n v="2500"/>
    <x v="6758"/>
    <x v="0"/>
  </r>
  <r>
    <d v="2023-12-28T00:00:00"/>
    <s v="Rio de Janeiro"/>
    <x v="1"/>
    <n v="10000"/>
    <x v="6759"/>
    <x v="1"/>
  </r>
  <r>
    <d v="2023-12-28T00:00:00"/>
    <s v="São Paulo"/>
    <x v="0"/>
    <n v="10000"/>
    <x v="6760"/>
    <x v="1"/>
  </r>
  <r>
    <d v="2023-12-28T00:00:00"/>
    <s v="Porto Alegre"/>
    <x v="4"/>
    <n v="6300"/>
    <x v="3300"/>
    <x v="1"/>
  </r>
  <r>
    <d v="2023-12-28T00:00:00"/>
    <s v="Porto Alegre"/>
    <x v="4"/>
    <n v="3200"/>
    <x v="822"/>
    <x v="0"/>
  </r>
  <r>
    <d v="2023-12-28T00:00:00"/>
    <s v="São Paulo"/>
    <x v="0"/>
    <n v="8000"/>
    <x v="6761"/>
    <x v="0"/>
  </r>
  <r>
    <d v="2023-12-29T00:00:00"/>
    <s v="Niterói"/>
    <x v="1"/>
    <n v="26500"/>
    <x v="6762"/>
    <x v="0"/>
  </r>
  <r>
    <d v="2023-12-29T00:00:00"/>
    <s v="Belo Horizonte"/>
    <x v="5"/>
    <n v="2500"/>
    <x v="6763"/>
    <x v="0"/>
  </r>
  <r>
    <d v="2023-12-29T00:00:00"/>
    <s v="Belo Horizonte"/>
    <x v="5"/>
    <n v="10600"/>
    <x v="4243"/>
    <x v="1"/>
  </r>
  <r>
    <d v="2023-12-29T00:00:00"/>
    <s v="Niterói"/>
    <x v="1"/>
    <n v="4200"/>
    <x v="3655"/>
    <x v="0"/>
  </r>
  <r>
    <d v="2023-12-30T00:00:00"/>
    <s v="Rio de Janeiro"/>
    <x v="1"/>
    <n v="15900"/>
    <x v="6764"/>
    <x v="0"/>
  </r>
  <r>
    <d v="2023-12-30T00:00:00"/>
    <s v="Belo Horizonte"/>
    <x v="5"/>
    <n v="2500"/>
    <x v="6161"/>
    <x v="1"/>
  </r>
  <r>
    <d v="2023-12-30T00:00:00"/>
    <s v="Campinas"/>
    <x v="0"/>
    <n v="4200"/>
    <x v="6765"/>
    <x v="0"/>
  </r>
  <r>
    <d v="2023-12-30T00:00:00"/>
    <s v="Rio de Janeiro"/>
    <x v="1"/>
    <n v="26500"/>
    <x v="6766"/>
    <x v="0"/>
  </r>
  <r>
    <d v="2023-12-31T00:00:00"/>
    <s v="Belo Horizonte"/>
    <x v="5"/>
    <n v="26500"/>
    <x v="6767"/>
    <x v="1"/>
  </r>
  <r>
    <d v="2023-12-31T00:00:00"/>
    <s v="Guarulhos"/>
    <x v="0"/>
    <n v="17000"/>
    <x v="6768"/>
    <x v="0"/>
  </r>
  <r>
    <d v="2023-12-31T00:00:00"/>
    <s v="São Paulo"/>
    <x v="0"/>
    <n v="4800"/>
    <x v="6769"/>
    <x v="0"/>
  </r>
  <r>
    <d v="2023-12-31T00:00:00"/>
    <s v="Belo Horizonte"/>
    <x v="5"/>
    <n v="26500"/>
    <x v="6770"/>
    <x v="0"/>
  </r>
  <r>
    <d v="2023-12-31T00:00:00"/>
    <s v="Belo Horizonte"/>
    <x v="5"/>
    <n v="26500"/>
    <x v="2547"/>
    <x v="0"/>
  </r>
  <r>
    <d v="2023-12-31T00:00:00"/>
    <s v="São Paulo"/>
    <x v="0"/>
    <n v="17000"/>
    <x v="6771"/>
    <x v="0"/>
  </r>
  <r>
    <d v="2023-12-31T00:00:00"/>
    <s v="Goiânia"/>
    <x v="2"/>
    <n v="1600"/>
    <x v="6772"/>
    <x v="1"/>
  </r>
  <r>
    <d v="2023-12-31T00:00:00"/>
    <s v="Goiânia"/>
    <x v="2"/>
    <n v="5300"/>
    <x v="2285"/>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5">
  <r>
    <d v="2024-01-11T00:00:00"/>
    <s v="Diego"/>
    <s v="Diogo Portella"/>
    <x v="0"/>
    <x v="0"/>
    <n v="288"/>
    <n v="34.56"/>
    <n v="10"/>
    <n v="28.8"/>
  </r>
  <r>
    <d v="2024-01-15T00:00:00"/>
    <s v="Diego"/>
    <s v="Wellington Gitirana"/>
    <x v="0"/>
    <x v="1"/>
    <n v="148"/>
    <n v="17.759999999999998"/>
    <n v="15"/>
    <n v="22.2"/>
  </r>
  <r>
    <d v="2024-01-19T00:00:00"/>
    <s v="João"/>
    <s v="Angelo Seidensticker"/>
    <x v="0"/>
    <x v="0"/>
    <n v="254"/>
    <n v="30.48"/>
    <n v="10"/>
    <n v="25.4"/>
  </r>
  <r>
    <d v="2024-01-20T00:00:00"/>
    <s v="João"/>
    <s v="Lucas Antônio"/>
    <x v="0"/>
    <x v="1"/>
    <n v="181"/>
    <n v="21.72"/>
    <n v="15"/>
    <n v="27.15"/>
  </r>
  <r>
    <d v="2024-01-25T00:00:00"/>
    <s v="Marcus"/>
    <s v="Sofia Figueiredo"/>
    <x v="0"/>
    <x v="0"/>
    <n v="195"/>
    <n v="23.4"/>
    <n v="10"/>
    <n v="19.5"/>
  </r>
  <r>
    <d v="2024-01-28T00:00:00"/>
    <s v="Alon"/>
    <s v="Christine Francisca"/>
    <x v="0"/>
    <x v="0"/>
    <n v="266"/>
    <n v="31.919999999999998"/>
    <n v="10"/>
    <n v="26.6"/>
  </r>
  <r>
    <d v="2024-01-28T00:00:00"/>
    <s v="João"/>
    <s v="Ian Luiza"/>
    <x v="0"/>
    <x v="2"/>
    <n v="98"/>
    <n v="11.76"/>
    <n v="10"/>
    <n v="9.8000000000000007"/>
  </r>
  <r>
    <d v="2024-01-28T00:00:00"/>
    <s v="Paulo"/>
    <s v="Maria Taylor"/>
    <x v="0"/>
    <x v="2"/>
    <n v="50"/>
    <n v="6"/>
    <n v="10"/>
    <n v="5"/>
  </r>
  <r>
    <d v="2024-01-29T00:00:00"/>
    <s v="Paulo"/>
    <s v="Ylana Paula"/>
    <x v="0"/>
    <x v="0"/>
    <n v="268"/>
    <n v="32.159999999999997"/>
    <n v="10"/>
    <n v="26.8"/>
  </r>
  <r>
    <d v="2024-01-29T00:00:00"/>
    <s v="Alon"/>
    <s v="Isabelle Baptista"/>
    <x v="0"/>
    <x v="2"/>
    <n v="192"/>
    <n v="23.04"/>
    <n v="10"/>
    <n v="19.2"/>
  </r>
  <r>
    <d v="2024-01-30T00:00:00"/>
    <s v="Marcus"/>
    <s v="Vicente Rivero"/>
    <x v="0"/>
    <x v="3"/>
    <n v="70"/>
    <n v="8.4"/>
    <n v="10"/>
    <n v="7"/>
  </r>
  <r>
    <d v="2024-02-02T00:00:00"/>
    <s v="Paulo"/>
    <s v="Izadora Albano"/>
    <x v="0"/>
    <x v="4"/>
    <n v="116"/>
    <n v="13.92"/>
    <n v="15"/>
    <n v="17.399999999999999"/>
  </r>
  <r>
    <d v="2024-02-03T00:00:00"/>
    <s v="Gabriel"/>
    <s v="Leonardo Marendino"/>
    <x v="0"/>
    <x v="1"/>
    <n v="179"/>
    <n v="21.48"/>
    <n v="15"/>
    <n v="26.85"/>
  </r>
  <r>
    <d v="2024-02-03T00:00:00"/>
    <s v="Paulo"/>
    <s v="Lyandra Neiva"/>
    <x v="0"/>
    <x v="4"/>
    <n v="129"/>
    <n v="15.479999999999999"/>
    <n v="15"/>
    <n v="19.350000000000001"/>
  </r>
  <r>
    <d v="2024-02-09T00:00:00"/>
    <s v="Marcus"/>
    <s v="Karina Baltar"/>
    <x v="0"/>
    <x v="3"/>
    <n v="135"/>
    <n v="16.2"/>
    <n v="10"/>
    <n v="13.5"/>
  </r>
  <r>
    <d v="2024-02-11T00:00:00"/>
    <s v="Diego"/>
    <s v="Emmanuel Victório"/>
    <x v="0"/>
    <x v="4"/>
    <n v="300"/>
    <n v="36"/>
    <n v="15"/>
    <n v="45"/>
  </r>
  <r>
    <d v="2024-02-11T00:00:00"/>
    <s v="João"/>
    <s v="Platini Iane"/>
    <x v="0"/>
    <x v="1"/>
    <n v="179"/>
    <n v="21.48"/>
    <n v="15"/>
    <n v="26.85"/>
  </r>
  <r>
    <d v="2024-02-11T00:00:00"/>
    <s v="Diego"/>
    <s v="Davi Póvoa"/>
    <x v="0"/>
    <x v="4"/>
    <n v="152"/>
    <n v="18.239999999999998"/>
    <n v="15"/>
    <n v="22.8"/>
  </r>
  <r>
    <d v="2024-02-18T00:00:00"/>
    <s v="Marcus"/>
    <s v="Denilton Baptista"/>
    <x v="0"/>
    <x v="1"/>
    <n v="54"/>
    <n v="6.4799999999999995"/>
    <n v="15"/>
    <n v="8.1"/>
  </r>
  <r>
    <d v="2024-02-19T00:00:00"/>
    <s v="João"/>
    <s v="Nicolas Monte"/>
    <x v="0"/>
    <x v="4"/>
    <n v="255"/>
    <n v="30.599999999999998"/>
    <n v="15"/>
    <n v="38.25"/>
  </r>
  <r>
    <d v="2024-02-21T00:00:00"/>
    <s v="Marcus"/>
    <s v="Gabriela Kranz"/>
    <x v="0"/>
    <x v="0"/>
    <n v="197"/>
    <n v="23.64"/>
    <n v="10"/>
    <n v="19.7"/>
  </r>
  <r>
    <d v="2024-02-22T00:00:00"/>
    <s v="Marcus"/>
    <s v="Patricia Rosales"/>
    <x v="0"/>
    <x v="4"/>
    <n v="268"/>
    <n v="32.159999999999997"/>
    <n v="15"/>
    <n v="40.200000000000003"/>
  </r>
  <r>
    <d v="2024-02-23T00:00:00"/>
    <s v="Paulo"/>
    <s v="Sebastião Paes"/>
    <x v="0"/>
    <x v="1"/>
    <n v="79"/>
    <n v="9.48"/>
    <n v="15"/>
    <n v="11.85"/>
  </r>
  <r>
    <d v="2024-02-27T00:00:00"/>
    <s v="Paulo"/>
    <s v="Lucca Lauzana"/>
    <x v="0"/>
    <x v="1"/>
    <n v="86"/>
    <n v="10.32"/>
    <n v="15"/>
    <n v="12.9"/>
  </r>
  <r>
    <d v="2024-02-27T00:00:00"/>
    <s v="João"/>
    <s v="Ana Ferreirinha"/>
    <x v="0"/>
    <x v="3"/>
    <n v="174"/>
    <n v="20.88"/>
    <n v="10"/>
    <n v="17.399999999999999"/>
  </r>
  <r>
    <d v="2024-03-01T00:00:00"/>
    <s v="Alon"/>
    <s v="Marcella Balbi"/>
    <x v="0"/>
    <x v="4"/>
    <n v="297"/>
    <n v="35.64"/>
    <n v="15"/>
    <n v="44.55"/>
  </r>
  <r>
    <d v="2024-03-12T00:00:00"/>
    <s v="Gabriel"/>
    <s v="Jonas Thome"/>
    <x v="0"/>
    <x v="2"/>
    <n v="289"/>
    <n v="34.68"/>
    <n v="10"/>
    <n v="28.9"/>
  </r>
  <r>
    <d v="2024-03-17T00:00:00"/>
    <s v="João"/>
    <s v="ThomazMarques"/>
    <x v="0"/>
    <x v="3"/>
    <n v="78"/>
    <n v="9.36"/>
    <n v="10"/>
    <n v="7.8"/>
  </r>
  <r>
    <d v="2024-03-17T00:00:00"/>
    <s v="Paulo"/>
    <s v="Danielle Fernando"/>
    <x v="0"/>
    <x v="3"/>
    <n v="225"/>
    <n v="27"/>
    <n v="10"/>
    <n v="22.5"/>
  </r>
  <r>
    <d v="2024-03-21T00:00:00"/>
    <s v="Gabriel"/>
    <s v="Dykson Junqueira"/>
    <x v="0"/>
    <x v="2"/>
    <n v="256"/>
    <n v="30.72"/>
    <n v="10"/>
    <n v="25.6"/>
  </r>
  <r>
    <d v="2024-03-21T00:00:00"/>
    <s v="Marcus"/>
    <s v="Andrew Guilherme"/>
    <x v="0"/>
    <x v="0"/>
    <n v="166"/>
    <n v="19.919999999999998"/>
    <n v="10"/>
    <n v="16.600000000000001"/>
  </r>
  <r>
    <d v="2024-03-26T00:00:00"/>
    <s v="Paulo"/>
    <s v="Lucca Rosa"/>
    <x v="0"/>
    <x v="2"/>
    <n v="225"/>
    <n v="27"/>
    <n v="10"/>
    <n v="22.5"/>
  </r>
  <r>
    <d v="2024-03-29T00:00:00"/>
    <s v="Marcus"/>
    <s v="Renata Bakman"/>
    <x v="0"/>
    <x v="1"/>
    <n v="265"/>
    <n v="31.799999999999997"/>
    <n v="15"/>
    <n v="39.75"/>
  </r>
  <r>
    <d v="2024-03-31T00:00:00"/>
    <s v="Gabriel"/>
    <s v="Ighor Tribuzy"/>
    <x v="0"/>
    <x v="3"/>
    <n v="222"/>
    <n v="26.64"/>
    <n v="10"/>
    <n v="22.2"/>
  </r>
  <r>
    <d v="2024-04-01T00:00:00"/>
    <s v="Gabriel"/>
    <s v="Andreza Vilachã"/>
    <x v="0"/>
    <x v="3"/>
    <n v="146"/>
    <n v="17.52"/>
    <n v="10"/>
    <n v="14.6"/>
  </r>
  <r>
    <d v="2024-04-03T00:00:00"/>
    <s v="Gabriel"/>
    <s v="Breno Ricardo"/>
    <x v="0"/>
    <x v="1"/>
    <n v="279"/>
    <n v="33.479999999999997"/>
    <n v="15"/>
    <n v="41.85"/>
  </r>
  <r>
    <d v="2024-04-03T00:00:00"/>
    <s v="João"/>
    <s v="Camille Paes"/>
    <x v="0"/>
    <x v="1"/>
    <n v="230"/>
    <n v="27.599999999999998"/>
    <n v="15"/>
    <n v="34.5"/>
  </r>
  <r>
    <d v="2024-04-03T00:00:00"/>
    <s v="João"/>
    <s v="Alfredo Bailly"/>
    <x v="0"/>
    <x v="1"/>
    <n v="177"/>
    <n v="21.24"/>
    <n v="15"/>
    <n v="26.55"/>
  </r>
  <r>
    <d v="2024-04-04T00:00:00"/>
    <s v="João"/>
    <s v="Nathalie Nogueira"/>
    <x v="0"/>
    <x v="1"/>
    <n v="101"/>
    <n v="12.12"/>
    <n v="15"/>
    <n v="15.15"/>
  </r>
  <r>
    <d v="2024-04-05T00:00:00"/>
    <s v="Paulo"/>
    <s v="Cláudia Bailly"/>
    <x v="0"/>
    <x v="0"/>
    <n v="190"/>
    <n v="22.8"/>
    <n v="10"/>
    <n v="19"/>
  </r>
  <r>
    <d v="2024-04-06T00:00:00"/>
    <s v="João"/>
    <s v="Matheus Trinta"/>
    <x v="0"/>
    <x v="3"/>
    <n v="69"/>
    <n v="8.2799999999999994"/>
    <n v="10"/>
    <n v="6.9"/>
  </r>
  <r>
    <d v="2024-04-11T00:00:00"/>
    <s v="João"/>
    <s v="Vivian Cesar"/>
    <x v="0"/>
    <x v="1"/>
    <n v="143"/>
    <n v="17.16"/>
    <n v="15"/>
    <n v="21.45"/>
  </r>
  <r>
    <d v="2024-04-17T00:00:00"/>
    <s v="Alon"/>
    <s v="Yasmim Freixo"/>
    <x v="0"/>
    <x v="4"/>
    <n v="50"/>
    <n v="6"/>
    <n v="15"/>
    <n v="7.5"/>
  </r>
  <r>
    <d v="2024-04-19T00:00:00"/>
    <s v="Alon"/>
    <s v="Carlos Piccinini"/>
    <x v="0"/>
    <x v="1"/>
    <n v="133"/>
    <n v="15.959999999999999"/>
    <n v="15"/>
    <n v="19.95"/>
  </r>
  <r>
    <d v="2024-04-20T00:00:00"/>
    <s v="Gabriel"/>
    <s v="Jennifer Ban"/>
    <x v="0"/>
    <x v="2"/>
    <n v="227"/>
    <n v="27.24"/>
    <n v="10"/>
    <n v="22.7"/>
  </r>
  <r>
    <d v="2024-04-22T00:00:00"/>
    <s v="Marcus"/>
    <s v="Giulia Sena"/>
    <x v="0"/>
    <x v="2"/>
    <n v="80"/>
    <n v="9.6"/>
    <n v="10"/>
    <n v="8"/>
  </r>
  <r>
    <d v="2024-04-22T00:00:00"/>
    <s v="Marcus"/>
    <s v="Ylana Silveira"/>
    <x v="0"/>
    <x v="2"/>
    <n v="131"/>
    <n v="15.719999999999999"/>
    <n v="10"/>
    <n v="13.1"/>
  </r>
  <r>
    <d v="2024-04-24T00:00:00"/>
    <s v="Paulo"/>
    <s v="Adriane Rivero"/>
    <x v="0"/>
    <x v="2"/>
    <n v="105"/>
    <n v="12.6"/>
    <n v="10"/>
    <n v="10.5"/>
  </r>
  <r>
    <d v="2024-04-25T00:00:00"/>
    <s v="Marcus"/>
    <s v="Laura Reyna"/>
    <x v="0"/>
    <x v="2"/>
    <n v="269"/>
    <n v="32.28"/>
    <n v="10"/>
    <n v="26.9"/>
  </r>
  <r>
    <d v="2024-05-02T00:00:00"/>
    <s v="Gabriel"/>
    <s v="Cristina Florêncio"/>
    <x v="0"/>
    <x v="1"/>
    <n v="278"/>
    <n v="33.36"/>
    <n v="15"/>
    <n v="41.7"/>
  </r>
  <r>
    <d v="2024-05-04T00:00:00"/>
    <s v="Marcus"/>
    <s v="Taís Abranches"/>
    <x v="0"/>
    <x v="0"/>
    <n v="108"/>
    <n v="12.959999999999999"/>
    <n v="10"/>
    <n v="10.8"/>
  </r>
  <r>
    <d v="2024-05-06T00:00:00"/>
    <s v="Paulo"/>
    <s v="Rebeca Bittencourt"/>
    <x v="0"/>
    <x v="0"/>
    <n v="129"/>
    <n v="15.479999999999999"/>
    <n v="10"/>
    <n v="12.9"/>
  </r>
  <r>
    <d v="2024-05-07T00:00:00"/>
    <s v="Marcus"/>
    <s v="Nathalie Tavares"/>
    <x v="0"/>
    <x v="3"/>
    <n v="141"/>
    <n v="16.919999999999998"/>
    <n v="10"/>
    <n v="14.1"/>
  </r>
  <r>
    <d v="2024-05-14T00:00:00"/>
    <s v="Marcus"/>
    <s v="Giuseppe Ferrer"/>
    <x v="0"/>
    <x v="0"/>
    <n v="73"/>
    <n v="8.76"/>
    <n v="10"/>
    <n v="7.3"/>
  </r>
  <r>
    <d v="2024-05-14T00:00:00"/>
    <s v="Marcus"/>
    <s v="Helena Francisco"/>
    <x v="0"/>
    <x v="1"/>
    <n v="50"/>
    <n v="6"/>
    <n v="15"/>
    <n v="7.5"/>
  </r>
  <r>
    <d v="2024-05-16T00:00:00"/>
    <s v="Paulo"/>
    <s v="Pâmella Flavio"/>
    <x v="0"/>
    <x v="2"/>
    <n v="193"/>
    <n v="23.16"/>
    <n v="10"/>
    <n v="19.3"/>
  </r>
  <r>
    <d v="2024-05-17T00:00:00"/>
    <s v="Alon"/>
    <s v="Izabella Moura"/>
    <x v="0"/>
    <x v="2"/>
    <n v="213"/>
    <n v="25.56"/>
    <n v="10"/>
    <n v="21.3"/>
  </r>
  <r>
    <d v="2024-05-18T00:00:00"/>
    <s v="Paulo"/>
    <s v="Denilton Batista"/>
    <x v="0"/>
    <x v="2"/>
    <n v="180"/>
    <n v="21.599999999999998"/>
    <n v="10"/>
    <n v="18"/>
  </r>
  <r>
    <d v="2024-05-18T00:00:00"/>
    <s v="Gabriel"/>
    <s v="Rodolfo Silotti"/>
    <x v="0"/>
    <x v="2"/>
    <n v="95"/>
    <n v="11.4"/>
    <n v="10"/>
    <n v="9.5"/>
  </r>
  <r>
    <d v="2024-05-22T00:00:00"/>
    <s v="Gabriel"/>
    <s v="Lorena Riany"/>
    <x v="0"/>
    <x v="2"/>
    <n v="118"/>
    <n v="14.16"/>
    <n v="10"/>
    <n v="11.8"/>
  </r>
  <r>
    <d v="2024-05-29T00:00:00"/>
    <s v="João"/>
    <s v="Isis Kohn"/>
    <x v="0"/>
    <x v="1"/>
    <n v="211"/>
    <n v="25.32"/>
    <n v="15"/>
    <n v="31.65"/>
  </r>
  <r>
    <d v="2024-05-30T00:00:00"/>
    <s v="João"/>
    <s v="Cleberson Campos"/>
    <x v="0"/>
    <x v="1"/>
    <n v="194"/>
    <n v="23.279999999999998"/>
    <n v="15"/>
    <n v="29.1"/>
  </r>
  <r>
    <d v="2024-05-31T00:00:00"/>
    <s v="Paulo"/>
    <s v="Valentina Bittencourt"/>
    <x v="0"/>
    <x v="4"/>
    <n v="288"/>
    <n v="34.56"/>
    <n v="15"/>
    <n v="43.2"/>
  </r>
  <r>
    <d v="2024-05-31T00:00:00"/>
    <s v="Alon"/>
    <s v="Lígia Araujo"/>
    <x v="0"/>
    <x v="1"/>
    <n v="81"/>
    <n v="9.7199999999999989"/>
    <n v="15"/>
    <n v="12.15"/>
  </r>
  <r>
    <d v="2024-06-05T00:00:00"/>
    <s v="Gabriel"/>
    <s v="Tayna Vilaça"/>
    <x v="0"/>
    <x v="5"/>
    <n v="54"/>
    <n v="6.4799999999999995"/>
    <n v="10"/>
    <n v="5.4"/>
  </r>
  <r>
    <d v="2024-06-06T00:00:00"/>
    <s v="Paulo"/>
    <s v="Artur José"/>
    <x v="0"/>
    <x v="5"/>
    <n v="193"/>
    <n v="23.16"/>
    <n v="10"/>
    <n v="19.3"/>
  </r>
  <r>
    <d v="2024-06-07T00:00:00"/>
    <s v="Alon"/>
    <s v="Lucca Coimbra"/>
    <x v="0"/>
    <x v="3"/>
    <n v="198"/>
    <n v="23.759999999999998"/>
    <n v="10"/>
    <n v="19.8"/>
  </r>
  <r>
    <d v="2024-06-08T00:00:00"/>
    <s v="Gabriel"/>
    <s v="Leandro Diogo"/>
    <x v="0"/>
    <x v="1"/>
    <n v="182"/>
    <n v="21.84"/>
    <n v="15"/>
    <n v="27.3"/>
  </r>
  <r>
    <d v="2024-06-08T00:00:00"/>
    <s v="Paulo"/>
    <s v="Raísa longo"/>
    <x v="0"/>
    <x v="1"/>
    <n v="290"/>
    <n v="34.799999999999997"/>
    <n v="15"/>
    <n v="43.5"/>
  </r>
  <r>
    <d v="2024-06-10T00:00:00"/>
    <s v="Paulo"/>
    <s v="Krissia Faria"/>
    <x v="0"/>
    <x v="3"/>
    <n v="271"/>
    <n v="32.519999999999996"/>
    <n v="10"/>
    <n v="27.1"/>
  </r>
  <r>
    <d v="2024-06-14T00:00:00"/>
    <s v="João"/>
    <s v="Hércules Thadeu"/>
    <x v="0"/>
    <x v="0"/>
    <n v="129"/>
    <n v="15.479999999999999"/>
    <n v="10"/>
    <n v="12.9"/>
  </r>
  <r>
    <d v="2024-06-15T00:00:00"/>
    <s v="Paulo"/>
    <s v="Alfredo Stockler"/>
    <x v="0"/>
    <x v="5"/>
    <n v="114"/>
    <n v="13.68"/>
    <n v="10"/>
    <n v="11.4"/>
  </r>
  <r>
    <d v="2024-06-17T00:00:00"/>
    <s v="Alon"/>
    <s v="Erick Gomes"/>
    <x v="0"/>
    <x v="5"/>
    <n v="100"/>
    <n v="12"/>
    <n v="10"/>
    <n v="10"/>
  </r>
  <r>
    <d v="2024-06-18T00:00:00"/>
    <s v="Paulo"/>
    <s v="Nathália Cassabian"/>
    <x v="0"/>
    <x v="5"/>
    <n v="132"/>
    <n v="15.84"/>
    <n v="10"/>
    <n v="13.2"/>
  </r>
  <r>
    <d v="2024-06-19T00:00:00"/>
    <s v="Alon"/>
    <s v="Higor Guedes"/>
    <x v="0"/>
    <x v="1"/>
    <n v="183"/>
    <n v="21.96"/>
    <n v="15"/>
    <n v="27.45"/>
  </r>
  <r>
    <d v="2024-06-24T00:00:00"/>
    <s v="João"/>
    <s v="Denilton Júnior"/>
    <x v="0"/>
    <x v="5"/>
    <n v="87"/>
    <n v="10.44"/>
    <n v="10"/>
    <n v="8.6999999999999993"/>
  </r>
  <r>
    <d v="2024-06-24T00:00:00"/>
    <s v="João"/>
    <s v="Cassandra Madruga"/>
    <x v="0"/>
    <x v="5"/>
    <n v="268"/>
    <n v="32.159999999999997"/>
    <n v="10"/>
    <n v="26.8"/>
  </r>
  <r>
    <d v="2024-06-25T00:00:00"/>
    <s v="Diego"/>
    <s v="Adelino Fonseca"/>
    <x v="0"/>
    <x v="2"/>
    <n v="171"/>
    <n v="20.52"/>
    <n v="10"/>
    <n v="17.100000000000001"/>
  </r>
  <r>
    <d v="2024-06-28T00:00:00"/>
    <s v="Diego"/>
    <s v="Marcus Ahnert"/>
    <x v="0"/>
    <x v="0"/>
    <n v="78"/>
    <n v="9.36"/>
    <n v="10"/>
    <n v="7.8"/>
  </r>
  <r>
    <d v="2024-06-29T00:00:00"/>
    <s v="João"/>
    <s v="Giovani Brandão"/>
    <x v="0"/>
    <x v="2"/>
    <n v="53"/>
    <n v="6.3599999999999994"/>
    <n v="10"/>
    <n v="5.3"/>
  </r>
  <r>
    <d v="2024-06-30T00:00:00"/>
    <s v="Paulo"/>
    <s v="Ysabella Portillo"/>
    <x v="0"/>
    <x v="3"/>
    <n v="179"/>
    <n v="21.48"/>
    <n v="10"/>
    <n v="17.899999999999999"/>
  </r>
  <r>
    <d v="2024-07-04T00:00:00"/>
    <s v="Marcus"/>
    <s v="Kallena Marinho"/>
    <x v="0"/>
    <x v="5"/>
    <n v="208"/>
    <n v="24.96"/>
    <n v="10"/>
    <n v="20.8"/>
  </r>
  <r>
    <d v="2024-07-06T00:00:00"/>
    <s v="Diego"/>
    <s v="Viviane Francisca"/>
    <x v="0"/>
    <x v="0"/>
    <n v="250"/>
    <n v="30"/>
    <n v="10"/>
    <n v="25"/>
  </r>
  <r>
    <d v="2024-07-08T00:00:00"/>
    <s v="Paulo"/>
    <s v="Cynthia Anunciação"/>
    <x v="0"/>
    <x v="3"/>
    <n v="297"/>
    <n v="35.64"/>
    <n v="10"/>
    <n v="29.7"/>
  </r>
  <r>
    <d v="2024-07-14T00:00:00"/>
    <s v="João"/>
    <s v="Átila Rubin"/>
    <x v="0"/>
    <x v="2"/>
    <n v="220"/>
    <n v="26.4"/>
    <n v="10"/>
    <n v="22"/>
  </r>
  <r>
    <d v="2024-07-14T00:00:00"/>
    <s v="João"/>
    <s v="Graziela Suzano"/>
    <x v="0"/>
    <x v="2"/>
    <n v="107"/>
    <n v="12.84"/>
    <n v="10"/>
    <n v="10.7"/>
  </r>
  <r>
    <d v="2024-07-14T00:00:00"/>
    <s v="Gabriel"/>
    <s v="Álvaro Marendino"/>
    <x v="0"/>
    <x v="4"/>
    <n v="98"/>
    <n v="11.76"/>
    <n v="15"/>
    <n v="14.7"/>
  </r>
  <r>
    <d v="2024-07-15T00:00:00"/>
    <s v="Alon"/>
    <s v="Raquel Barrionuevo"/>
    <x v="0"/>
    <x v="4"/>
    <n v="239"/>
    <n v="28.68"/>
    <n v="15"/>
    <n v="35.85"/>
  </r>
  <r>
    <d v="2024-07-18T00:00:00"/>
    <s v="Paulo"/>
    <s v="Angelo Andréa"/>
    <x v="0"/>
    <x v="4"/>
    <n v="280"/>
    <n v="33.6"/>
    <n v="15"/>
    <n v="42"/>
  </r>
  <r>
    <d v="2024-07-18T00:00:00"/>
    <s v="João"/>
    <s v="Daniella Yehudah"/>
    <x v="0"/>
    <x v="1"/>
    <n v="61"/>
    <n v="7.3199999999999994"/>
    <n v="15"/>
    <n v="9.15"/>
  </r>
  <r>
    <d v="2024-07-19T00:00:00"/>
    <s v="João"/>
    <s v="Thays Paulo"/>
    <x v="0"/>
    <x v="2"/>
    <n v="288"/>
    <n v="34.56"/>
    <n v="10"/>
    <n v="28.8"/>
  </r>
  <r>
    <d v="2024-07-21T00:00:00"/>
    <s v="Marcus"/>
    <s v="Yasser Carneiro"/>
    <x v="0"/>
    <x v="5"/>
    <n v="57"/>
    <n v="6.84"/>
    <n v="10"/>
    <n v="5.7"/>
  </r>
  <r>
    <d v="2024-07-22T00:00:00"/>
    <s v="Gabriel"/>
    <s v="Eduardo Ladogano"/>
    <x v="0"/>
    <x v="5"/>
    <n v="176"/>
    <n v="21.119999999999997"/>
    <n v="10"/>
    <n v="17.600000000000001"/>
  </r>
  <r>
    <d v="2024-07-22T00:00:00"/>
    <s v="Alon"/>
    <s v="Sergio Balassiano"/>
    <x v="0"/>
    <x v="5"/>
    <n v="67"/>
    <n v="8.0399999999999991"/>
    <n v="10"/>
    <n v="6.7"/>
  </r>
  <r>
    <d v="2024-07-23T00:00:00"/>
    <s v="Paulo"/>
    <s v="Raul Medeiros"/>
    <x v="0"/>
    <x v="5"/>
    <n v="253"/>
    <n v="30.36"/>
    <n v="10"/>
    <n v="25.3"/>
  </r>
  <r>
    <d v="2024-07-25T00:00:00"/>
    <s v="Marcus"/>
    <s v="Ingra Emmerick"/>
    <x v="0"/>
    <x v="4"/>
    <n v="65"/>
    <n v="7.8"/>
    <n v="15"/>
    <n v="9.75"/>
  </r>
  <r>
    <d v="2024-08-02T00:00:00"/>
    <s v="Paulo"/>
    <s v="Cristiane Carolina"/>
    <x v="0"/>
    <x v="4"/>
    <n v="295"/>
    <n v="35.4"/>
    <n v="15"/>
    <n v="44.25"/>
  </r>
  <r>
    <d v="2024-08-03T00:00:00"/>
    <s v="Marcus"/>
    <s v="Camille Whitaker"/>
    <x v="0"/>
    <x v="5"/>
    <n v="125"/>
    <n v="15"/>
    <n v="10"/>
    <n v="12.5"/>
  </r>
  <r>
    <d v="2024-08-03T00:00:00"/>
    <s v="Gabriel"/>
    <s v="Maurício Tribuzy"/>
    <x v="0"/>
    <x v="5"/>
    <n v="117"/>
    <n v="14.04"/>
    <n v="10"/>
    <n v="11.7"/>
  </r>
  <r>
    <d v="2024-08-04T00:00:00"/>
    <s v="Paulo"/>
    <s v="Vinicius Pellegrini"/>
    <x v="0"/>
    <x v="5"/>
    <n v="139"/>
    <n v="16.68"/>
    <n v="10"/>
    <n v="13.9"/>
  </r>
  <r>
    <d v="2024-08-06T00:00:00"/>
    <s v="Diego"/>
    <s v="Kim Fernandes"/>
    <x v="0"/>
    <x v="5"/>
    <n v="289"/>
    <n v="34.68"/>
    <n v="10"/>
    <n v="28.9"/>
  </r>
  <r>
    <d v="2024-08-08T00:00:00"/>
    <s v="Marcus"/>
    <s v="Marisol Rocha"/>
    <x v="0"/>
    <x v="4"/>
    <n v="129"/>
    <n v="15.479999999999999"/>
    <n v="15"/>
    <n v="19.350000000000001"/>
  </r>
  <r>
    <d v="2024-08-15T00:00:00"/>
    <s v="Marcus"/>
    <s v="Manuela Volpi"/>
    <x v="0"/>
    <x v="5"/>
    <n v="285"/>
    <n v="34.199999999999996"/>
    <n v="10"/>
    <n v="28.5"/>
  </r>
  <r>
    <d v="2024-08-17T00:00:00"/>
    <s v="Paulo"/>
    <s v="Izabella Kranz"/>
    <x v="0"/>
    <x v="0"/>
    <n v="247"/>
    <n v="29.64"/>
    <n v="10"/>
    <n v="24.7"/>
  </r>
  <r>
    <d v="2024-08-19T00:00:00"/>
    <s v="Marcus"/>
    <s v="Isabelle Frossard"/>
    <x v="0"/>
    <x v="0"/>
    <n v="186"/>
    <n v="22.32"/>
    <n v="10"/>
    <n v="18.600000000000001"/>
  </r>
  <r>
    <d v="2024-08-20T00:00:00"/>
    <s v="Alon"/>
    <s v="Helena La"/>
    <x v="0"/>
    <x v="2"/>
    <n v="209"/>
    <n v="25.08"/>
    <n v="10"/>
    <n v="20.9"/>
  </r>
  <r>
    <d v="2024-08-20T00:00:00"/>
    <s v="Alon"/>
    <s v="Willian Aguiar"/>
    <x v="0"/>
    <x v="2"/>
    <n v="110"/>
    <n v="13.2"/>
    <n v="10"/>
    <n v="11"/>
  </r>
  <r>
    <d v="2024-08-21T00:00:00"/>
    <s v="Diego"/>
    <s v="ManuelaMarquesgasperi"/>
    <x v="0"/>
    <x v="2"/>
    <n v="221"/>
    <n v="26.52"/>
    <n v="10"/>
    <n v="22.1"/>
  </r>
  <r>
    <d v="2024-08-26T00:00:00"/>
    <s v="Alon"/>
    <s v="Thárcila Barboza"/>
    <x v="0"/>
    <x v="1"/>
    <n v="172"/>
    <n v="20.64"/>
    <n v="15"/>
    <n v="25.8"/>
  </r>
  <r>
    <d v="2024-08-26T00:00:00"/>
    <s v="João"/>
    <s v="Felipe Cavalca"/>
    <x v="0"/>
    <x v="0"/>
    <n v="292"/>
    <n v="35.04"/>
    <n v="10"/>
    <n v="29.2"/>
  </r>
  <r>
    <d v="2024-08-27T00:00:00"/>
    <s v="Gabriel"/>
    <s v="Thayane Froufe"/>
    <x v="0"/>
    <x v="4"/>
    <n v="201"/>
    <n v="24.119999999999997"/>
    <n v="15"/>
    <n v="30.15"/>
  </r>
  <r>
    <d v="2024-08-31T00:00:00"/>
    <s v="Alon"/>
    <s v="Cleo Brendalina"/>
    <x v="0"/>
    <x v="1"/>
    <n v="205"/>
    <n v="24.599999999999998"/>
    <n v="15"/>
    <n v="30.75"/>
  </r>
  <r>
    <d v="2024-09-02T00:00:00"/>
    <s v="Gabriel"/>
    <s v="Isaac Corrêa"/>
    <x v="0"/>
    <x v="0"/>
    <n v="62"/>
    <n v="7.4399999999999995"/>
    <n v="10"/>
    <n v="6.2"/>
  </r>
  <r>
    <d v="2024-09-03T00:00:00"/>
    <s v="João"/>
    <s v="Wendel Gerhad"/>
    <x v="0"/>
    <x v="3"/>
    <n v="72"/>
    <n v="8.64"/>
    <n v="10"/>
    <n v="7.2"/>
  </r>
  <r>
    <d v="2024-09-07T00:00:00"/>
    <s v="Marcus"/>
    <s v="Luize Tostes"/>
    <x v="0"/>
    <x v="5"/>
    <n v="53"/>
    <n v="6.3599999999999994"/>
    <n v="10"/>
    <n v="5.3"/>
  </r>
  <r>
    <d v="2024-09-10T00:00:00"/>
    <s v="Alon"/>
    <s v="Karline Rubim"/>
    <x v="0"/>
    <x v="5"/>
    <n v="54"/>
    <n v="6.4799999999999995"/>
    <n v="10"/>
    <n v="5.4"/>
  </r>
  <r>
    <d v="2024-09-13T00:00:00"/>
    <s v="João"/>
    <s v="Adrielle Otavio"/>
    <x v="0"/>
    <x v="2"/>
    <n v="287"/>
    <n v="34.44"/>
    <n v="10"/>
    <n v="28.7"/>
  </r>
  <r>
    <d v="2024-09-13T00:00:00"/>
    <s v="Diego"/>
    <s v="Tácio Orind"/>
    <x v="0"/>
    <x v="2"/>
    <n v="284"/>
    <n v="34.08"/>
    <n v="10"/>
    <n v="28.4"/>
  </r>
  <r>
    <d v="2024-09-14T00:00:00"/>
    <s v="João"/>
    <s v="Suelen Dourado"/>
    <x v="0"/>
    <x v="2"/>
    <n v="120"/>
    <n v="14.399999999999999"/>
    <n v="10"/>
    <n v="12"/>
  </r>
  <r>
    <d v="2024-09-14T00:00:00"/>
    <s v="Marcus"/>
    <s v="Hyago Leticia"/>
    <x v="0"/>
    <x v="2"/>
    <n v="122"/>
    <n v="14.639999999999999"/>
    <n v="10"/>
    <n v="12.2"/>
  </r>
  <r>
    <d v="2024-09-14T00:00:00"/>
    <s v="Diego"/>
    <s v="Rebecca Lund"/>
    <x v="0"/>
    <x v="2"/>
    <n v="54"/>
    <n v="6.4799999999999995"/>
    <n v="10"/>
    <n v="5.4"/>
  </r>
  <r>
    <d v="2024-09-14T00:00:00"/>
    <s v="Gabriel"/>
    <s v="Marisol Tkotz"/>
    <x v="0"/>
    <x v="2"/>
    <n v="85"/>
    <n v="10.199999999999999"/>
    <n v="10"/>
    <n v="8.5"/>
  </r>
  <r>
    <d v="2024-09-16T00:00:00"/>
    <s v="Paulo"/>
    <s v="Daniele Miguel"/>
    <x v="0"/>
    <x v="5"/>
    <n v="146"/>
    <n v="17.52"/>
    <n v="10"/>
    <n v="14.6"/>
  </r>
  <r>
    <d v="2024-09-18T00:00:00"/>
    <s v="Alon"/>
    <s v="Antônio Júnior"/>
    <x v="0"/>
    <x v="5"/>
    <n v="97"/>
    <n v="11.639999999999999"/>
    <n v="10"/>
    <n v="9.6999999999999993"/>
  </r>
  <r>
    <d v="2024-09-19T00:00:00"/>
    <s v="Gabriel"/>
    <s v="Patricia Caroline"/>
    <x v="0"/>
    <x v="1"/>
    <n v="269"/>
    <n v="32.28"/>
    <n v="15"/>
    <n v="40.35"/>
  </r>
  <r>
    <d v="2024-09-22T00:00:00"/>
    <s v="Paulo"/>
    <s v="Luan Caroline"/>
    <x v="0"/>
    <x v="3"/>
    <n v="284"/>
    <n v="34.08"/>
    <n v="10"/>
    <n v="28.4"/>
  </r>
  <r>
    <d v="2024-09-23T00:00:00"/>
    <s v="João"/>
    <s v="Laiza Bittencourt"/>
    <x v="0"/>
    <x v="2"/>
    <n v="101"/>
    <n v="12.12"/>
    <n v="10"/>
    <n v="10.1"/>
  </r>
  <r>
    <d v="2024-09-25T00:00:00"/>
    <s v="João"/>
    <s v="Victória Naveiro"/>
    <x v="0"/>
    <x v="2"/>
    <n v="289"/>
    <n v="34.68"/>
    <n v="10"/>
    <n v="28.9"/>
  </r>
  <r>
    <d v="2024-09-27T00:00:00"/>
    <s v="Marcus"/>
    <s v="Vívian Fangueiro"/>
    <x v="0"/>
    <x v="1"/>
    <n v="300"/>
    <n v="36"/>
    <n v="15"/>
    <n v="45"/>
  </r>
  <r>
    <d v="2024-10-03T00:00:00"/>
    <s v="Alon"/>
    <s v="Luiza Francisca"/>
    <x v="0"/>
    <x v="4"/>
    <n v="164"/>
    <n v="19.68"/>
    <n v="15"/>
    <n v="24.6"/>
  </r>
  <r>
    <d v="2024-10-03T00:00:00"/>
    <s v="Diego"/>
    <s v="Rodney Nascimento"/>
    <x v="0"/>
    <x v="3"/>
    <n v="66"/>
    <n v="7.92"/>
    <n v="10"/>
    <n v="6.6"/>
  </r>
  <r>
    <d v="2024-10-04T00:00:00"/>
    <s v="João"/>
    <s v="Luiza Zickwolf"/>
    <x v="0"/>
    <x v="2"/>
    <n v="140"/>
    <n v="16.8"/>
    <n v="10"/>
    <n v="14"/>
  </r>
  <r>
    <d v="2024-10-05T00:00:00"/>
    <s v="Gabriel"/>
    <s v="Tayna Sofia"/>
    <x v="0"/>
    <x v="2"/>
    <n v="290"/>
    <n v="34.799999999999997"/>
    <n v="10"/>
    <n v="29"/>
  </r>
  <r>
    <d v="2024-10-06T00:00:00"/>
    <s v="Marcus"/>
    <s v="Luan Iane"/>
    <x v="0"/>
    <x v="2"/>
    <n v="188"/>
    <n v="22.56"/>
    <n v="10"/>
    <n v="18.8"/>
  </r>
  <r>
    <d v="2024-10-07T00:00:00"/>
    <s v="Marcus"/>
    <s v="Alecssander Neves"/>
    <x v="0"/>
    <x v="5"/>
    <n v="109"/>
    <n v="13.08"/>
    <n v="10"/>
    <n v="10.9"/>
  </r>
  <r>
    <d v="2024-10-14T00:00:00"/>
    <s v="Paulo"/>
    <s v="Ysabella Fonseca"/>
    <x v="0"/>
    <x v="2"/>
    <n v="75"/>
    <n v="9"/>
    <n v="10"/>
    <n v="7.5"/>
  </r>
  <r>
    <d v="2024-10-15T00:00:00"/>
    <s v="Gabriel"/>
    <s v="Stefan Cossich"/>
    <x v="0"/>
    <x v="2"/>
    <n v="298"/>
    <n v="35.76"/>
    <n v="10"/>
    <n v="29.8"/>
  </r>
  <r>
    <d v="2024-10-24T00:00:00"/>
    <s v="Alon"/>
    <s v="Murilo Cassia"/>
    <x v="0"/>
    <x v="5"/>
    <n v="227"/>
    <n v="27.24"/>
    <n v="10"/>
    <n v="22.7"/>
  </r>
  <r>
    <d v="2024-10-25T00:00:00"/>
    <s v="Diego"/>
    <s v="Kallena Sant'Anna"/>
    <x v="0"/>
    <x v="5"/>
    <n v="119"/>
    <n v="14.28"/>
    <n v="10"/>
    <n v="11.9"/>
  </r>
  <r>
    <d v="2024-10-26T00:00:00"/>
    <s v="João"/>
    <s v="Gizele Guilherme"/>
    <x v="0"/>
    <x v="5"/>
    <n v="162"/>
    <n v="19.439999999999998"/>
    <n v="10"/>
    <n v="16.2"/>
  </r>
  <r>
    <d v="2024-10-26T00:00:00"/>
    <s v="Marcus"/>
    <s v="Paula Bezerra"/>
    <x v="0"/>
    <x v="5"/>
    <n v="146"/>
    <n v="17.52"/>
    <n v="10"/>
    <n v="14.6"/>
  </r>
  <r>
    <d v="2024-10-26T00:00:00"/>
    <s v="Marcus"/>
    <s v="Thaisa Mesquita"/>
    <x v="0"/>
    <x v="5"/>
    <n v="229"/>
    <n v="27.48"/>
    <n v="10"/>
    <n v="22.9"/>
  </r>
  <r>
    <d v="2024-10-27T00:00:00"/>
    <s v="Diego"/>
    <s v="Layssa Ferrer"/>
    <x v="0"/>
    <x v="5"/>
    <n v="299"/>
    <n v="35.879999999999995"/>
    <n v="10"/>
    <n v="29.9"/>
  </r>
  <r>
    <d v="2024-10-28T00:00:00"/>
    <s v="Diego"/>
    <s v="Frederico Balassiano"/>
    <x v="0"/>
    <x v="4"/>
    <n v="174"/>
    <n v="20.88"/>
    <n v="15"/>
    <n v="26.1"/>
  </r>
  <r>
    <d v="2024-10-29T00:00:00"/>
    <s v="Diego"/>
    <s v="Ananda Souza"/>
    <x v="0"/>
    <x v="3"/>
    <n v="229"/>
    <n v="27.48"/>
    <n v="10"/>
    <n v="22.9"/>
  </r>
  <r>
    <d v="2024-10-29T00:00:00"/>
    <s v="Gabriel"/>
    <s v="Bárbara Elisa"/>
    <x v="0"/>
    <x v="4"/>
    <n v="287"/>
    <n v="34.44"/>
    <n v="15"/>
    <n v="43.05"/>
  </r>
  <r>
    <d v="2024-11-04T00:00:00"/>
    <s v="João"/>
    <s v="Tainah Victório"/>
    <x v="0"/>
    <x v="4"/>
    <n v="281"/>
    <n v="33.72"/>
    <n v="15"/>
    <n v="42.15"/>
  </r>
  <r>
    <d v="2024-11-04T00:00:00"/>
    <s v="João"/>
    <s v="Samantha Mendonça"/>
    <x v="0"/>
    <x v="3"/>
    <n v="190"/>
    <n v="22.8"/>
    <n v="10"/>
    <n v="19"/>
  </r>
  <r>
    <d v="2024-11-05T00:00:00"/>
    <s v="Paulo"/>
    <s v="Leandro Areias"/>
    <x v="0"/>
    <x v="2"/>
    <n v="262"/>
    <n v="31.439999999999998"/>
    <n v="10"/>
    <n v="26.2"/>
  </r>
  <r>
    <d v="2024-11-06T00:00:00"/>
    <s v="Paulo"/>
    <s v="Graziela Carreira"/>
    <x v="0"/>
    <x v="2"/>
    <n v="294"/>
    <n v="35.28"/>
    <n v="10"/>
    <n v="29.4"/>
  </r>
  <r>
    <d v="2024-11-07T00:00:00"/>
    <s v="Marcus"/>
    <s v="Ingra Rozenbaum"/>
    <x v="0"/>
    <x v="2"/>
    <n v="214"/>
    <n v="25.68"/>
    <n v="10"/>
    <n v="21.4"/>
  </r>
  <r>
    <d v="2024-11-08T00:00:00"/>
    <s v="João"/>
    <s v="Stephanie Fróes"/>
    <x v="0"/>
    <x v="4"/>
    <n v="272"/>
    <n v="32.64"/>
    <n v="15"/>
    <n v="40.799999999999997"/>
  </r>
  <r>
    <d v="2024-11-11T00:00:00"/>
    <s v="João"/>
    <s v="Layssa Bastos"/>
    <x v="0"/>
    <x v="1"/>
    <n v="258"/>
    <n v="30.959999999999997"/>
    <n v="15"/>
    <n v="38.700000000000003"/>
  </r>
  <r>
    <d v="2024-11-18T00:00:00"/>
    <s v="Diego"/>
    <s v="ReinaldoCosta"/>
    <x v="0"/>
    <x v="0"/>
    <n v="80"/>
    <n v="9.6"/>
    <n v="10"/>
    <n v="8"/>
  </r>
  <r>
    <d v="2024-11-19T00:00:00"/>
    <s v="Marcus"/>
    <s v="Samir Marendino"/>
    <x v="0"/>
    <x v="1"/>
    <n v="134"/>
    <n v="16.079999999999998"/>
    <n v="15"/>
    <n v="20.100000000000001"/>
  </r>
  <r>
    <d v="2024-11-20T00:00:00"/>
    <s v="Gabriel"/>
    <s v="Henrique Paiva"/>
    <x v="0"/>
    <x v="1"/>
    <n v="226"/>
    <n v="27.119999999999997"/>
    <n v="15"/>
    <n v="33.9"/>
  </r>
  <r>
    <d v="2024-11-26T00:00:00"/>
    <s v="Diego"/>
    <s v="Marcella Villar"/>
    <x v="0"/>
    <x v="1"/>
    <n v="141"/>
    <n v="16.919999999999998"/>
    <n v="15"/>
    <n v="21.15"/>
  </r>
  <r>
    <d v="2024-12-02T00:00:00"/>
    <s v="João"/>
    <s v="Érico Duque"/>
    <x v="0"/>
    <x v="5"/>
    <n v="76"/>
    <n v="9.1199999999999992"/>
    <n v="10"/>
    <n v="7.6"/>
  </r>
  <r>
    <d v="2024-12-04T00:00:00"/>
    <s v="Gabriel"/>
    <s v="Clara Rocha"/>
    <x v="0"/>
    <x v="5"/>
    <n v="252"/>
    <n v="30.24"/>
    <n v="10"/>
    <n v="25.2"/>
  </r>
  <r>
    <d v="2024-12-05T00:00:00"/>
    <s v="João"/>
    <s v="Myllena Lima"/>
    <x v="0"/>
    <x v="1"/>
    <n v="284"/>
    <n v="34.08"/>
    <n v="15"/>
    <n v="42.6"/>
  </r>
  <r>
    <d v="2024-12-06T00:00:00"/>
    <s v="Alon"/>
    <s v="Ariel Said"/>
    <x v="0"/>
    <x v="5"/>
    <n v="146"/>
    <n v="17.52"/>
    <n v="10"/>
    <n v="14.6"/>
  </r>
  <r>
    <d v="2024-12-10T00:00:00"/>
    <s v="Marcus"/>
    <s v="Marianne Yang"/>
    <x v="0"/>
    <x v="4"/>
    <n v="280"/>
    <n v="33.6"/>
    <n v="15"/>
    <n v="42"/>
  </r>
  <r>
    <d v="2024-12-11T00:00:00"/>
    <s v="Diego"/>
    <s v="Mariane Mendonça"/>
    <x v="0"/>
    <x v="1"/>
    <n v="268"/>
    <n v="32.159999999999997"/>
    <n v="15"/>
    <n v="40.200000000000003"/>
  </r>
  <r>
    <d v="2024-12-16T00:00:00"/>
    <s v="Marcus"/>
    <s v="Anderson Barbosa"/>
    <x v="0"/>
    <x v="1"/>
    <n v="154"/>
    <n v="18.48"/>
    <n v="15"/>
    <n v="23.1"/>
  </r>
  <r>
    <d v="2024-12-16T00:00:00"/>
    <s v="João"/>
    <s v="Karollayne Roberto"/>
    <x v="0"/>
    <x v="0"/>
    <n v="162"/>
    <n v="19.439999999999998"/>
    <n v="10"/>
    <n v="16.2"/>
  </r>
  <r>
    <d v="2024-12-18T00:00:00"/>
    <s v="Diego"/>
    <s v="Rhanna Aziz"/>
    <x v="0"/>
    <x v="1"/>
    <n v="109"/>
    <n v="13.08"/>
    <n v="15"/>
    <n v="16.350000000000001"/>
  </r>
  <r>
    <d v="2024-12-19T00:00:00"/>
    <s v="Diego"/>
    <s v="Dandara Mathias"/>
    <x v="0"/>
    <x v="1"/>
    <n v="110"/>
    <n v="13.2"/>
    <n v="15"/>
    <n v="16.5"/>
  </r>
  <r>
    <d v="2024-12-19T00:00:00"/>
    <s v="Marcus"/>
    <s v="Hygor Nobili"/>
    <x v="0"/>
    <x v="0"/>
    <n v="290"/>
    <n v="34.799999999999997"/>
    <n v="10"/>
    <n v="29"/>
  </r>
  <r>
    <d v="2024-12-20T00:00:00"/>
    <s v="Alon"/>
    <s v="Hygor Mesquita"/>
    <x v="0"/>
    <x v="4"/>
    <n v="298"/>
    <n v="35.76"/>
    <n v="15"/>
    <n v="44.7"/>
  </r>
  <r>
    <d v="2024-12-24T00:00:00"/>
    <s v="Marcus"/>
    <s v="Gabryela Taylor"/>
    <x v="0"/>
    <x v="2"/>
    <n v="258"/>
    <n v="30.959999999999997"/>
    <n v="10"/>
    <n v="25.8"/>
  </r>
  <r>
    <d v="2024-12-28T00:00:00"/>
    <s v="Diego"/>
    <s v="Jamile Yehudah"/>
    <x v="0"/>
    <x v="1"/>
    <n v="70"/>
    <n v="8.4"/>
    <n v="15"/>
    <n v="10.5"/>
  </r>
  <r>
    <d v="2024-12-30T00:00:00"/>
    <s v="Gabriel"/>
    <s v="Emilaine Machado"/>
    <x v="0"/>
    <x v="3"/>
    <n v="196"/>
    <n v="23.52"/>
    <n v="10"/>
    <n v="19.600000000000001"/>
  </r>
  <r>
    <d v="2024-12-31T00:00:00"/>
    <s v="Alon"/>
    <s v="Victor Paulo"/>
    <x v="0"/>
    <x v="0"/>
    <n v="126"/>
    <n v="15.12"/>
    <n v="10"/>
    <n v="12.6"/>
  </r>
  <r>
    <d v="2024-12-31T00:00:00"/>
    <s v="João"/>
    <s v="Andréia Naveiro"/>
    <x v="0"/>
    <x v="0"/>
    <n v="181"/>
    <n v="21.72"/>
    <n v="10"/>
    <n v="18.100000000000001"/>
  </r>
  <r>
    <d v="2024-01-01T00:00:00"/>
    <s v="João"/>
    <s v="Thiago Iris"/>
    <x v="1"/>
    <x v="3"/>
    <n v="274"/>
    <n v="32.879999999999995"/>
    <n v="10"/>
    <n v="27.4"/>
  </r>
  <r>
    <d v="2024-01-03T00:00:00"/>
    <s v="Alon"/>
    <s v="Samantha Amaral"/>
    <x v="1"/>
    <x v="3"/>
    <n v="152"/>
    <n v="18.239999999999998"/>
    <n v="10"/>
    <n v="15.2"/>
  </r>
  <r>
    <d v="2024-01-04T00:00:00"/>
    <s v="Gabriel"/>
    <s v="Leandro Fontenelle"/>
    <x v="1"/>
    <x v="2"/>
    <n v="278"/>
    <n v="33.36"/>
    <n v="10"/>
    <n v="27.8"/>
  </r>
  <r>
    <d v="2024-01-09T00:00:00"/>
    <s v="Paulo"/>
    <s v="Emilaine Barboza"/>
    <x v="1"/>
    <x v="1"/>
    <n v="239"/>
    <n v="28.68"/>
    <n v="15"/>
    <n v="35.85"/>
  </r>
  <r>
    <d v="2024-01-14T00:00:00"/>
    <s v="João"/>
    <s v="Nélio Bittencourt"/>
    <x v="1"/>
    <x v="0"/>
    <n v="185"/>
    <n v="22.2"/>
    <n v="10"/>
    <n v="18.5"/>
  </r>
  <r>
    <d v="2024-01-17T00:00:00"/>
    <s v="Gabriel"/>
    <s v="Ericka Baldanzi"/>
    <x v="1"/>
    <x v="0"/>
    <n v="297"/>
    <n v="35.64"/>
    <n v="10"/>
    <n v="29.7"/>
  </r>
  <r>
    <d v="2024-01-22T00:00:00"/>
    <s v="Alon"/>
    <s v="Cassio Martins"/>
    <x v="1"/>
    <x v="0"/>
    <n v="146"/>
    <n v="17.52"/>
    <n v="10"/>
    <n v="14.6"/>
  </r>
  <r>
    <d v="2024-01-22T00:00:00"/>
    <s v="Paulo"/>
    <s v="Thayane Vannier"/>
    <x v="1"/>
    <x v="0"/>
    <n v="165"/>
    <n v="19.8"/>
    <n v="10"/>
    <n v="16.5"/>
  </r>
  <r>
    <d v="2024-01-24T00:00:00"/>
    <s v="Marcus"/>
    <s v="Karollayne Mac"/>
    <x v="1"/>
    <x v="2"/>
    <n v="281"/>
    <n v="33.72"/>
    <n v="10"/>
    <n v="28.1"/>
  </r>
  <r>
    <d v="2024-01-25T00:00:00"/>
    <s v="Marcus"/>
    <s v="Julyana Ladogano"/>
    <x v="1"/>
    <x v="2"/>
    <n v="117"/>
    <n v="14.04"/>
    <n v="10"/>
    <n v="11.7"/>
  </r>
  <r>
    <d v="2024-01-25T00:00:00"/>
    <s v="Marcus"/>
    <s v="Carol Aziz"/>
    <x v="1"/>
    <x v="2"/>
    <n v="114"/>
    <n v="13.68"/>
    <n v="10"/>
    <n v="11.4"/>
  </r>
  <r>
    <d v="2024-01-25T00:00:00"/>
    <s v="Alon"/>
    <s v="Nathalya Zidan"/>
    <x v="1"/>
    <x v="2"/>
    <n v="58"/>
    <n v="6.96"/>
    <n v="10"/>
    <n v="5.8"/>
  </r>
  <r>
    <d v="2024-01-27T00:00:00"/>
    <s v="Marcus"/>
    <s v="Lohany Campelo"/>
    <x v="1"/>
    <x v="2"/>
    <n v="102"/>
    <n v="12.24"/>
    <n v="10"/>
    <n v="10.199999999999999"/>
  </r>
  <r>
    <d v="2024-01-27T00:00:00"/>
    <s v="Diego"/>
    <s v="Walmyr Sodré"/>
    <x v="1"/>
    <x v="2"/>
    <n v="126"/>
    <n v="15.12"/>
    <n v="10"/>
    <n v="12.6"/>
  </r>
  <r>
    <d v="2024-01-28T00:00:00"/>
    <s v="Paulo"/>
    <s v="Marcele Cossich"/>
    <x v="1"/>
    <x v="0"/>
    <n v="151"/>
    <n v="18.12"/>
    <n v="10"/>
    <n v="15.1"/>
  </r>
  <r>
    <d v="2024-01-28T00:00:00"/>
    <s v="João"/>
    <s v="Norman Suzano"/>
    <x v="1"/>
    <x v="2"/>
    <n v="68"/>
    <n v="8.16"/>
    <n v="10"/>
    <n v="6.8"/>
  </r>
  <r>
    <d v="2024-01-29T00:00:00"/>
    <s v="Diego"/>
    <s v="Karen Balassiano"/>
    <x v="1"/>
    <x v="3"/>
    <n v="221"/>
    <n v="26.52"/>
    <n v="10"/>
    <n v="22.1"/>
  </r>
  <r>
    <d v="2024-01-31T00:00:00"/>
    <s v="João"/>
    <s v="Jonathas Anunciação"/>
    <x v="1"/>
    <x v="0"/>
    <n v="261"/>
    <n v="31.32"/>
    <n v="10"/>
    <n v="26.1"/>
  </r>
  <r>
    <d v="2024-02-01T00:00:00"/>
    <s v="Paulo"/>
    <s v="Francyne Cossich"/>
    <x v="1"/>
    <x v="2"/>
    <n v="50"/>
    <n v="6"/>
    <n v="10"/>
    <n v="5"/>
  </r>
  <r>
    <d v="2024-02-01T00:00:00"/>
    <s v="Diego"/>
    <s v="Carla Mateus"/>
    <x v="1"/>
    <x v="0"/>
    <n v="103"/>
    <n v="12.36"/>
    <n v="10"/>
    <n v="10.3"/>
  </r>
  <r>
    <d v="2024-02-07T00:00:00"/>
    <s v="Diego"/>
    <s v="Tadeu Palha"/>
    <x v="1"/>
    <x v="0"/>
    <n v="263"/>
    <n v="31.56"/>
    <n v="10"/>
    <n v="26.3"/>
  </r>
  <r>
    <d v="2024-02-08T00:00:00"/>
    <s v="João"/>
    <s v="Diogo Abi-Ramia"/>
    <x v="1"/>
    <x v="0"/>
    <n v="298"/>
    <n v="35.76"/>
    <n v="10"/>
    <n v="29.8"/>
  </r>
  <r>
    <d v="2024-02-09T00:00:00"/>
    <s v="Marcus"/>
    <s v="Sylvia Ferrer"/>
    <x v="1"/>
    <x v="4"/>
    <n v="203"/>
    <n v="24.36"/>
    <n v="15"/>
    <n v="30.45"/>
  </r>
  <r>
    <d v="2024-02-11T00:00:00"/>
    <s v="Gabriel"/>
    <s v="Érica Felix"/>
    <x v="1"/>
    <x v="0"/>
    <n v="202"/>
    <n v="24.24"/>
    <n v="10"/>
    <n v="20.2"/>
  </r>
  <r>
    <d v="2024-02-12T00:00:00"/>
    <s v="João"/>
    <s v="Daniel Senderowicz"/>
    <x v="1"/>
    <x v="1"/>
    <n v="276"/>
    <n v="33.119999999999997"/>
    <n v="15"/>
    <n v="41.4"/>
  </r>
  <r>
    <d v="2024-02-14T00:00:00"/>
    <s v="Alon"/>
    <s v="Iasmim Emmerick"/>
    <x v="1"/>
    <x v="0"/>
    <n v="140"/>
    <n v="16.8"/>
    <n v="10"/>
    <n v="14"/>
  </r>
  <r>
    <d v="2024-02-14T00:00:00"/>
    <s v="Gabriel"/>
    <s v="Mauricio Fogacia"/>
    <x v="1"/>
    <x v="0"/>
    <n v="116"/>
    <n v="13.92"/>
    <n v="10"/>
    <n v="11.6"/>
  </r>
  <r>
    <d v="2024-02-16T00:00:00"/>
    <s v="Paulo"/>
    <s v="Ericka Thadeu"/>
    <x v="1"/>
    <x v="0"/>
    <n v="151"/>
    <n v="18.12"/>
    <n v="10"/>
    <n v="15.1"/>
  </r>
  <r>
    <d v="2024-02-16T00:00:00"/>
    <s v="Paulo"/>
    <s v="Anna Felix"/>
    <x v="1"/>
    <x v="3"/>
    <n v="193"/>
    <n v="23.16"/>
    <n v="10"/>
    <n v="19.3"/>
  </r>
  <r>
    <d v="2024-02-17T00:00:00"/>
    <s v="Gabriel"/>
    <s v="Thauan Bandeira"/>
    <x v="1"/>
    <x v="1"/>
    <n v="51"/>
    <n v="6.12"/>
    <n v="15"/>
    <n v="7.65"/>
  </r>
  <r>
    <d v="2024-02-17T00:00:00"/>
    <s v="Marcus"/>
    <s v="Gil Marques"/>
    <x v="1"/>
    <x v="0"/>
    <n v="291"/>
    <n v="34.92"/>
    <n v="10"/>
    <n v="29.1"/>
  </r>
  <r>
    <d v="2024-02-18T00:00:00"/>
    <s v="Paulo"/>
    <s v="Hugo Yudi"/>
    <x v="1"/>
    <x v="0"/>
    <n v="149"/>
    <n v="17.88"/>
    <n v="10"/>
    <n v="14.9"/>
  </r>
  <r>
    <d v="2024-02-21T00:00:00"/>
    <s v="Alon"/>
    <s v="Daniele Pisani"/>
    <x v="1"/>
    <x v="4"/>
    <n v="251"/>
    <n v="30.119999999999997"/>
    <n v="15"/>
    <n v="37.65"/>
  </r>
  <r>
    <d v="2024-02-23T00:00:00"/>
    <s v="João"/>
    <s v="Érico Silveira"/>
    <x v="1"/>
    <x v="0"/>
    <n v="127"/>
    <n v="15.24"/>
    <n v="10"/>
    <n v="12.7"/>
  </r>
  <r>
    <d v="2024-02-27T00:00:00"/>
    <s v="Paulo"/>
    <s v="Taila Guimarães"/>
    <x v="1"/>
    <x v="0"/>
    <n v="223"/>
    <n v="26.759999999999998"/>
    <n v="10"/>
    <n v="22.3"/>
  </r>
  <r>
    <d v="2024-02-27T00:00:00"/>
    <s v="Paulo"/>
    <s v="Haroldo Rosolia"/>
    <x v="1"/>
    <x v="0"/>
    <n v="144"/>
    <n v="17.28"/>
    <n v="10"/>
    <n v="14.4"/>
  </r>
  <r>
    <d v="2024-02-28T00:00:00"/>
    <s v="Marcus"/>
    <s v="Marjorie Pellegrini"/>
    <x v="1"/>
    <x v="3"/>
    <n v="181"/>
    <n v="21.72"/>
    <n v="10"/>
    <n v="18.100000000000001"/>
  </r>
  <r>
    <d v="2024-03-01T00:00:00"/>
    <s v="Paulo"/>
    <s v="Barbara Almawi"/>
    <x v="1"/>
    <x v="1"/>
    <n v="55"/>
    <n v="6.6"/>
    <n v="15"/>
    <n v="8.25"/>
  </r>
  <r>
    <d v="2024-03-02T00:00:00"/>
    <s v="Paulo"/>
    <s v="Júlio Heleno"/>
    <x v="1"/>
    <x v="0"/>
    <n v="159"/>
    <n v="19.079999999999998"/>
    <n v="10"/>
    <n v="15.9"/>
  </r>
  <r>
    <d v="2024-03-05T00:00:00"/>
    <s v="Paulo"/>
    <s v="Andrew Cavalcante"/>
    <x v="1"/>
    <x v="3"/>
    <n v="230"/>
    <n v="27.599999999999998"/>
    <n v="10"/>
    <n v="23"/>
  </r>
  <r>
    <d v="2024-03-05T00:00:00"/>
    <s v="Gabriel"/>
    <s v="Izadora Riany"/>
    <x v="1"/>
    <x v="0"/>
    <n v="191"/>
    <n v="22.919999999999998"/>
    <n v="10"/>
    <n v="19.100000000000001"/>
  </r>
  <r>
    <d v="2024-03-06T00:00:00"/>
    <s v="João"/>
    <s v="Norbertho Campelo"/>
    <x v="1"/>
    <x v="1"/>
    <n v="56"/>
    <n v="6.72"/>
    <n v="15"/>
    <n v="8.4"/>
  </r>
  <r>
    <d v="2024-03-11T00:00:00"/>
    <s v="Paulo"/>
    <s v="Leticia Brandão"/>
    <x v="1"/>
    <x v="4"/>
    <n v="143"/>
    <n v="17.16"/>
    <n v="15"/>
    <n v="21.45"/>
  </r>
  <r>
    <d v="2024-03-11T00:00:00"/>
    <s v="Gabriel"/>
    <s v="Fillipe Jalles"/>
    <x v="1"/>
    <x v="3"/>
    <n v="239"/>
    <n v="28.68"/>
    <n v="10"/>
    <n v="23.9"/>
  </r>
  <r>
    <d v="2024-03-18T00:00:00"/>
    <s v="Gabriel"/>
    <s v="Ruan Baruki"/>
    <x v="1"/>
    <x v="0"/>
    <n v="175"/>
    <n v="21"/>
    <n v="10"/>
    <n v="17.5"/>
  </r>
  <r>
    <d v="2024-03-20T00:00:00"/>
    <s v="Paulo"/>
    <s v="Pâmella Júnior"/>
    <x v="1"/>
    <x v="2"/>
    <n v="253"/>
    <n v="30.36"/>
    <n v="10"/>
    <n v="25.3"/>
  </r>
  <r>
    <d v="2024-03-23T00:00:00"/>
    <s v="Paulo"/>
    <s v="Nina Paes"/>
    <x v="1"/>
    <x v="2"/>
    <n v="119"/>
    <n v="14.28"/>
    <n v="10"/>
    <n v="11.9"/>
  </r>
  <r>
    <d v="2024-03-23T00:00:00"/>
    <s v="Diego"/>
    <s v="Luã Vargas"/>
    <x v="1"/>
    <x v="2"/>
    <n v="138"/>
    <n v="16.559999999999999"/>
    <n v="10"/>
    <n v="13.8"/>
  </r>
  <r>
    <d v="2024-03-24T00:00:00"/>
    <s v="Alon"/>
    <s v="Paulo Abreu"/>
    <x v="1"/>
    <x v="2"/>
    <n v="140"/>
    <n v="16.8"/>
    <n v="10"/>
    <n v="14"/>
  </r>
  <r>
    <d v="2024-03-25T00:00:00"/>
    <s v="Paulo"/>
    <s v="Yohanan Bandeira"/>
    <x v="1"/>
    <x v="0"/>
    <n v="143"/>
    <n v="17.16"/>
    <n v="10"/>
    <n v="14.3"/>
  </r>
  <r>
    <d v="2024-03-29T00:00:00"/>
    <s v="Marcus"/>
    <s v="Nivea Vanzo"/>
    <x v="1"/>
    <x v="4"/>
    <n v="240"/>
    <n v="28.799999999999997"/>
    <n v="15"/>
    <n v="36"/>
  </r>
  <r>
    <d v="2024-03-29T00:00:00"/>
    <s v="Alon"/>
    <s v="Igor Piccinini"/>
    <x v="1"/>
    <x v="1"/>
    <n v="138"/>
    <n v="16.559999999999999"/>
    <n v="15"/>
    <n v="20.7"/>
  </r>
  <r>
    <d v="2024-04-01T00:00:00"/>
    <s v="Gabriel"/>
    <s v="Murillo Bello"/>
    <x v="1"/>
    <x v="4"/>
    <n v="212"/>
    <n v="25.439999999999998"/>
    <n v="15"/>
    <n v="31.8"/>
  </r>
  <r>
    <d v="2024-04-02T00:00:00"/>
    <s v="Marcus"/>
    <s v="Valentina Carmo"/>
    <x v="1"/>
    <x v="1"/>
    <n v="157"/>
    <n v="18.84"/>
    <n v="15"/>
    <n v="23.55"/>
  </r>
  <r>
    <d v="2024-04-03T00:00:00"/>
    <s v="Alon"/>
    <s v="Alessandra Soibelman"/>
    <x v="1"/>
    <x v="0"/>
    <n v="113"/>
    <n v="13.559999999999999"/>
    <n v="10"/>
    <n v="11.3"/>
  </r>
  <r>
    <d v="2024-04-05T00:00:00"/>
    <s v="João"/>
    <s v="Izabella Cardoso"/>
    <x v="1"/>
    <x v="1"/>
    <n v="206"/>
    <n v="24.72"/>
    <n v="15"/>
    <n v="30.9"/>
  </r>
  <r>
    <d v="2024-04-07T00:00:00"/>
    <s v="Paulo"/>
    <s v="Wesley Brasil"/>
    <x v="1"/>
    <x v="4"/>
    <n v="71"/>
    <n v="8.52"/>
    <n v="15"/>
    <n v="10.65"/>
  </r>
  <r>
    <d v="2024-04-10T00:00:00"/>
    <s v="João"/>
    <s v="Karoline Rossi"/>
    <x v="1"/>
    <x v="1"/>
    <n v="134"/>
    <n v="16.079999999999998"/>
    <n v="15"/>
    <n v="20.100000000000001"/>
  </r>
  <r>
    <d v="2024-04-11T00:00:00"/>
    <s v="João"/>
    <s v="Elena Madrid"/>
    <x v="1"/>
    <x v="1"/>
    <n v="247"/>
    <n v="29.64"/>
    <n v="15"/>
    <n v="37.049999999999997"/>
  </r>
  <r>
    <d v="2024-04-13T00:00:00"/>
    <s v="Diego"/>
    <s v="Geam Azeredo"/>
    <x v="1"/>
    <x v="4"/>
    <n v="137"/>
    <n v="16.439999999999998"/>
    <n v="15"/>
    <n v="20.55"/>
  </r>
  <r>
    <d v="2024-04-14T00:00:00"/>
    <s v="Paulo"/>
    <s v="Melissa Junqueira"/>
    <x v="1"/>
    <x v="3"/>
    <n v="264"/>
    <n v="31.68"/>
    <n v="10"/>
    <n v="26.4"/>
  </r>
  <r>
    <d v="2024-04-14T00:00:00"/>
    <s v="João"/>
    <s v="Felipe Marcio"/>
    <x v="1"/>
    <x v="0"/>
    <n v="265"/>
    <n v="31.799999999999997"/>
    <n v="10"/>
    <n v="26.5"/>
  </r>
  <r>
    <d v="2024-04-14T00:00:00"/>
    <s v="João"/>
    <s v="Gisely Lopez"/>
    <x v="1"/>
    <x v="5"/>
    <n v="69"/>
    <n v="8.2799999999999994"/>
    <n v="10"/>
    <n v="6.9"/>
  </r>
  <r>
    <d v="2024-04-15T00:00:00"/>
    <s v="João"/>
    <s v="Cláudia Aguiar"/>
    <x v="1"/>
    <x v="5"/>
    <n v="261"/>
    <n v="31.32"/>
    <n v="10"/>
    <n v="26.1"/>
  </r>
  <r>
    <d v="2024-04-20T00:00:00"/>
    <s v="Gabriel"/>
    <s v="Jean Villar"/>
    <x v="1"/>
    <x v="5"/>
    <n v="235"/>
    <n v="28.2"/>
    <n v="10"/>
    <n v="23.5"/>
  </r>
  <r>
    <d v="2024-04-21T00:00:00"/>
    <s v="Paulo"/>
    <s v="Alfredo Bartholo"/>
    <x v="1"/>
    <x v="2"/>
    <n v="148"/>
    <n v="17.759999999999998"/>
    <n v="10"/>
    <n v="14.8"/>
  </r>
  <r>
    <d v="2024-04-24T00:00:00"/>
    <s v="Paulo"/>
    <s v="Gizele Madeira"/>
    <x v="1"/>
    <x v="2"/>
    <n v="170"/>
    <n v="20.399999999999999"/>
    <n v="10"/>
    <n v="17"/>
  </r>
  <r>
    <d v="2024-04-25T00:00:00"/>
    <s v="Marcus"/>
    <s v="Zilma Paula"/>
    <x v="1"/>
    <x v="1"/>
    <n v="79"/>
    <n v="9.48"/>
    <n v="15"/>
    <n v="11.85"/>
  </r>
  <r>
    <d v="2024-04-26T00:00:00"/>
    <s v="Alon"/>
    <s v="Marco Cristine"/>
    <x v="1"/>
    <x v="1"/>
    <n v="228"/>
    <n v="27.36"/>
    <n v="15"/>
    <n v="34.200000000000003"/>
  </r>
  <r>
    <d v="2024-04-30T00:00:00"/>
    <s v="Alon"/>
    <s v="Cláudia Tkotz"/>
    <x v="1"/>
    <x v="1"/>
    <n v="91"/>
    <n v="10.92"/>
    <n v="15"/>
    <n v="13.65"/>
  </r>
  <r>
    <d v="2024-05-01T00:00:00"/>
    <s v="Gabriel"/>
    <s v="Rilson Cavadas"/>
    <x v="1"/>
    <x v="0"/>
    <n v="88"/>
    <n v="10.559999999999999"/>
    <n v="10"/>
    <n v="8.8000000000000007"/>
  </r>
  <r>
    <d v="2024-05-03T00:00:00"/>
    <s v="Marcus"/>
    <s v="Jéssica Gameiro"/>
    <x v="1"/>
    <x v="0"/>
    <n v="153"/>
    <n v="18.36"/>
    <n v="10"/>
    <n v="15.3"/>
  </r>
  <r>
    <d v="2024-05-04T00:00:00"/>
    <s v="Marcus"/>
    <s v="Enrico Jobim"/>
    <x v="1"/>
    <x v="1"/>
    <n v="50"/>
    <n v="6"/>
    <n v="15"/>
    <n v="7.5"/>
  </r>
  <r>
    <d v="2024-05-05T00:00:00"/>
    <s v="Paulo"/>
    <s v="Vitória Furtado"/>
    <x v="1"/>
    <x v="0"/>
    <n v="227"/>
    <n v="27.24"/>
    <n v="10"/>
    <n v="22.7"/>
  </r>
  <r>
    <d v="2024-05-08T00:00:00"/>
    <s v="João"/>
    <s v="Alon Hermano"/>
    <x v="1"/>
    <x v="3"/>
    <n v="95"/>
    <n v="11.4"/>
    <n v="10"/>
    <n v="9.5"/>
  </r>
  <r>
    <d v="2024-05-11T00:00:00"/>
    <s v="João"/>
    <s v="SamanthaMarques"/>
    <x v="1"/>
    <x v="4"/>
    <n v="259"/>
    <n v="31.08"/>
    <n v="15"/>
    <n v="38.85"/>
  </r>
  <r>
    <d v="2024-05-13T00:00:00"/>
    <s v="Paulo"/>
    <s v="Andre Cromwell"/>
    <x v="1"/>
    <x v="4"/>
    <n v="136"/>
    <n v="16.32"/>
    <n v="15"/>
    <n v="20.399999999999999"/>
  </r>
  <r>
    <d v="2024-05-14T00:00:00"/>
    <s v="Paulo"/>
    <s v="Nathália José"/>
    <x v="1"/>
    <x v="4"/>
    <n v="256"/>
    <n v="30.72"/>
    <n v="15"/>
    <n v="38.4"/>
  </r>
  <r>
    <d v="2024-05-19T00:00:00"/>
    <s v="Alon"/>
    <s v="Danielle Miehrig"/>
    <x v="1"/>
    <x v="2"/>
    <n v="250"/>
    <n v="30"/>
    <n v="10"/>
    <n v="25"/>
  </r>
  <r>
    <d v="2024-05-19T00:00:00"/>
    <s v="Alon"/>
    <s v="Ana Aragão"/>
    <x v="1"/>
    <x v="2"/>
    <n v="258"/>
    <n v="30.959999999999997"/>
    <n v="10"/>
    <n v="25.8"/>
  </r>
  <r>
    <d v="2024-05-20T00:00:00"/>
    <s v="João"/>
    <s v="Leon Madruga"/>
    <x v="1"/>
    <x v="2"/>
    <n v="285"/>
    <n v="34.199999999999996"/>
    <n v="10"/>
    <n v="28.5"/>
  </r>
  <r>
    <d v="2024-05-26T00:00:00"/>
    <s v="Marcus"/>
    <s v="Andre Souza"/>
    <x v="1"/>
    <x v="1"/>
    <n v="215"/>
    <n v="25.8"/>
    <n v="15"/>
    <n v="32.25"/>
  </r>
  <r>
    <d v="2024-05-27T00:00:00"/>
    <s v="Gabriel"/>
    <s v="Juliana Vilachã"/>
    <x v="1"/>
    <x v="1"/>
    <n v="168"/>
    <n v="20.16"/>
    <n v="15"/>
    <n v="25.2"/>
  </r>
  <r>
    <d v="2024-05-27T00:00:00"/>
    <s v="Gabriel"/>
    <s v="Walmyr Peixoto"/>
    <x v="1"/>
    <x v="4"/>
    <n v="254"/>
    <n v="30.48"/>
    <n v="15"/>
    <n v="38.1"/>
  </r>
  <r>
    <d v="2024-05-30T00:00:00"/>
    <s v="Alon"/>
    <s v="Graziela Alves"/>
    <x v="1"/>
    <x v="0"/>
    <n v="200"/>
    <n v="24"/>
    <n v="10"/>
    <n v="20"/>
  </r>
  <r>
    <d v="2024-05-30T00:00:00"/>
    <s v="Marcus"/>
    <s v="Lorena Brendalina"/>
    <x v="1"/>
    <x v="3"/>
    <n v="144"/>
    <n v="17.28"/>
    <n v="10"/>
    <n v="14.4"/>
  </r>
  <r>
    <d v="2024-05-31T00:00:00"/>
    <s v="Marcus"/>
    <s v="Giselia Medeiros"/>
    <x v="1"/>
    <x v="1"/>
    <n v="151"/>
    <n v="18.12"/>
    <n v="15"/>
    <n v="22.65"/>
  </r>
  <r>
    <d v="2024-05-31T00:00:00"/>
    <s v="Diego"/>
    <s v="Francyne Arantes"/>
    <x v="1"/>
    <x v="4"/>
    <n v="65"/>
    <n v="7.8"/>
    <n v="15"/>
    <n v="9.75"/>
  </r>
  <r>
    <d v="2024-06-04T00:00:00"/>
    <s v="Alon"/>
    <s v="MauricioMarques"/>
    <x v="1"/>
    <x v="5"/>
    <n v="148"/>
    <n v="17.759999999999998"/>
    <n v="10"/>
    <n v="14.8"/>
  </r>
  <r>
    <d v="2024-06-05T00:00:00"/>
    <s v="João"/>
    <s v="Haroldo Mainente"/>
    <x v="1"/>
    <x v="5"/>
    <n v="267"/>
    <n v="32.04"/>
    <n v="10"/>
    <n v="26.7"/>
  </r>
  <r>
    <d v="2024-06-05T00:00:00"/>
    <s v="Paulo"/>
    <s v="Andreia Brendalina"/>
    <x v="1"/>
    <x v="5"/>
    <n v="262"/>
    <n v="31.439999999999998"/>
    <n v="10"/>
    <n v="26.2"/>
  </r>
  <r>
    <d v="2024-06-06T00:00:00"/>
    <s v="Gabriel"/>
    <s v="Tiago Corrêa"/>
    <x v="1"/>
    <x v="4"/>
    <n v="60"/>
    <n v="7.1999999999999993"/>
    <n v="15"/>
    <n v="9"/>
  </r>
  <r>
    <d v="2024-06-08T00:00:00"/>
    <s v="Diego"/>
    <s v="Tainá Fasano"/>
    <x v="1"/>
    <x v="1"/>
    <n v="241"/>
    <n v="28.919999999999998"/>
    <n v="15"/>
    <n v="36.15"/>
  </r>
  <r>
    <d v="2024-06-11T00:00:00"/>
    <s v="Gabriel"/>
    <s v="Viviane Schincariol"/>
    <x v="1"/>
    <x v="1"/>
    <n v="61"/>
    <n v="7.3199999999999994"/>
    <n v="15"/>
    <n v="9.15"/>
  </r>
  <r>
    <d v="2024-06-12T00:00:00"/>
    <s v="Alon"/>
    <s v="Wesley Mendes"/>
    <x v="1"/>
    <x v="0"/>
    <n v="194"/>
    <n v="23.279999999999998"/>
    <n v="10"/>
    <n v="19.399999999999999"/>
  </r>
  <r>
    <d v="2024-06-13T00:00:00"/>
    <s v="Gabriel"/>
    <s v="Yan Junqueira"/>
    <x v="1"/>
    <x v="0"/>
    <n v="227"/>
    <n v="27.24"/>
    <n v="10"/>
    <n v="22.7"/>
  </r>
  <r>
    <d v="2024-06-18T00:00:00"/>
    <s v="Alon"/>
    <s v="Gabryela Schincariol"/>
    <x v="1"/>
    <x v="1"/>
    <n v="50"/>
    <n v="6"/>
    <n v="15"/>
    <n v="7.5"/>
  </r>
  <r>
    <d v="2024-06-19T00:00:00"/>
    <s v="Gabriel"/>
    <s v="Alana Provenzano"/>
    <x v="1"/>
    <x v="1"/>
    <n v="71"/>
    <n v="8.52"/>
    <n v="15"/>
    <n v="10.65"/>
  </r>
  <r>
    <d v="2024-06-19T00:00:00"/>
    <s v="Paulo"/>
    <s v="Nicole Barreto"/>
    <x v="1"/>
    <x v="2"/>
    <n v="275"/>
    <n v="33"/>
    <n v="10"/>
    <n v="27.5"/>
  </r>
  <r>
    <d v="2024-06-21T00:00:00"/>
    <s v="Gabriel"/>
    <s v="Marjorie Smolarek"/>
    <x v="1"/>
    <x v="2"/>
    <n v="293"/>
    <n v="35.159999999999997"/>
    <n v="10"/>
    <n v="29.3"/>
  </r>
  <r>
    <d v="2024-06-21T00:00:00"/>
    <s v="Diego"/>
    <s v="Karollayne Bogossian"/>
    <x v="1"/>
    <x v="0"/>
    <n v="84"/>
    <n v="10.08"/>
    <n v="10"/>
    <n v="8.4"/>
  </r>
  <r>
    <d v="2024-06-24T00:00:00"/>
    <s v="Alon"/>
    <s v="Nickole Amorim"/>
    <x v="1"/>
    <x v="0"/>
    <n v="291"/>
    <n v="34.92"/>
    <n v="10"/>
    <n v="29.1"/>
  </r>
  <r>
    <d v="2024-06-27T00:00:00"/>
    <s v="Alon"/>
    <s v="Luciana Reis"/>
    <x v="1"/>
    <x v="0"/>
    <n v="156"/>
    <n v="18.72"/>
    <n v="10"/>
    <n v="15.6"/>
  </r>
  <r>
    <d v="2024-06-27T00:00:00"/>
    <s v="João"/>
    <s v="Henrique Infante"/>
    <x v="1"/>
    <x v="2"/>
    <n v="76"/>
    <n v="9.1199999999999992"/>
    <n v="10"/>
    <n v="7.6"/>
  </r>
  <r>
    <d v="2024-06-27T00:00:00"/>
    <s v="Alon"/>
    <s v="Alessandra Gabrielen"/>
    <x v="1"/>
    <x v="3"/>
    <n v="125"/>
    <n v="15"/>
    <n v="10"/>
    <n v="12.5"/>
  </r>
  <r>
    <d v="2024-06-28T00:00:00"/>
    <s v="Diego"/>
    <s v="Dalvan Franciele"/>
    <x v="1"/>
    <x v="0"/>
    <n v="273"/>
    <n v="32.76"/>
    <n v="10"/>
    <n v="27.3"/>
  </r>
  <r>
    <d v="2024-06-29T00:00:00"/>
    <s v="Paulo"/>
    <s v="Jeferson Sérgius"/>
    <x v="1"/>
    <x v="0"/>
    <n v="272"/>
    <n v="32.64"/>
    <n v="10"/>
    <n v="27.2"/>
  </r>
  <r>
    <d v="2024-07-01T00:00:00"/>
    <s v="Marcus"/>
    <s v="Julia Alves"/>
    <x v="1"/>
    <x v="0"/>
    <n v="57"/>
    <n v="6.84"/>
    <n v="10"/>
    <n v="5.7"/>
  </r>
  <r>
    <d v="2024-07-01T00:00:00"/>
    <s v="João"/>
    <s v="Jade Ontiveros"/>
    <x v="1"/>
    <x v="1"/>
    <n v="104"/>
    <n v="12.48"/>
    <n v="15"/>
    <n v="15.6"/>
  </r>
  <r>
    <d v="2024-07-05T00:00:00"/>
    <s v="Diego"/>
    <s v="Jonnathan Rubin"/>
    <x v="1"/>
    <x v="0"/>
    <n v="145"/>
    <n v="17.399999999999999"/>
    <n v="10"/>
    <n v="14.5"/>
  </r>
  <r>
    <d v="2024-07-05T00:00:00"/>
    <s v="Diego"/>
    <s v="Dilson Machado"/>
    <x v="1"/>
    <x v="0"/>
    <n v="95"/>
    <n v="11.4"/>
    <n v="10"/>
    <n v="9.5"/>
  </r>
  <r>
    <d v="2024-07-07T00:00:00"/>
    <s v="Paulo"/>
    <s v="Leticia Nacif"/>
    <x v="1"/>
    <x v="4"/>
    <n v="221"/>
    <n v="26.52"/>
    <n v="15"/>
    <n v="33.15"/>
  </r>
  <r>
    <d v="2024-07-08T00:00:00"/>
    <s v="Diego"/>
    <s v="Raul Neves"/>
    <x v="1"/>
    <x v="4"/>
    <n v="166"/>
    <n v="19.919999999999998"/>
    <n v="15"/>
    <n v="24.9"/>
  </r>
  <r>
    <d v="2024-07-12T00:00:00"/>
    <s v="Diego"/>
    <s v="Natali Cunha"/>
    <x v="1"/>
    <x v="2"/>
    <n v="228"/>
    <n v="27.36"/>
    <n v="10"/>
    <n v="22.8"/>
  </r>
  <r>
    <d v="2024-07-14T00:00:00"/>
    <s v="João"/>
    <s v="Dayane Azevedo"/>
    <x v="1"/>
    <x v="2"/>
    <n v="112"/>
    <n v="13.44"/>
    <n v="10"/>
    <n v="11.2"/>
  </r>
  <r>
    <d v="2024-07-16T00:00:00"/>
    <s v="Alon"/>
    <s v="Liz Mosqueira"/>
    <x v="1"/>
    <x v="1"/>
    <n v="168"/>
    <n v="20.16"/>
    <n v="15"/>
    <n v="25.2"/>
  </r>
  <r>
    <d v="2024-07-19T00:00:00"/>
    <s v="Diego"/>
    <s v="Wilson Penedo"/>
    <x v="1"/>
    <x v="2"/>
    <n v="219"/>
    <n v="26.279999999999998"/>
    <n v="10"/>
    <n v="21.9"/>
  </r>
  <r>
    <d v="2024-07-20T00:00:00"/>
    <s v="Alon"/>
    <s v="Diogo Centurione"/>
    <x v="1"/>
    <x v="2"/>
    <n v="156"/>
    <n v="18.72"/>
    <n v="10"/>
    <n v="15.6"/>
  </r>
  <r>
    <d v="2024-07-22T00:00:00"/>
    <s v="João"/>
    <s v="Hiaiune Duarte"/>
    <x v="1"/>
    <x v="5"/>
    <n v="164"/>
    <n v="19.68"/>
    <n v="10"/>
    <n v="16.399999999999999"/>
  </r>
  <r>
    <d v="2024-07-23T00:00:00"/>
    <s v="João"/>
    <s v="Carlos Maria"/>
    <x v="1"/>
    <x v="1"/>
    <n v="118"/>
    <n v="14.16"/>
    <n v="15"/>
    <n v="17.7"/>
  </r>
  <r>
    <d v="2024-07-25T00:00:00"/>
    <s v="Gabriel"/>
    <s v="Thales Ban"/>
    <x v="1"/>
    <x v="0"/>
    <n v="198"/>
    <n v="23.759999999999998"/>
    <n v="10"/>
    <n v="19.8"/>
  </r>
  <r>
    <d v="2024-07-27T00:00:00"/>
    <s v="Marcus"/>
    <s v="Tayane Rosa"/>
    <x v="1"/>
    <x v="5"/>
    <n v="230"/>
    <n v="27.599999999999998"/>
    <n v="10"/>
    <n v="23"/>
  </r>
  <r>
    <d v="2024-07-27T00:00:00"/>
    <s v="João"/>
    <s v="Cristiane Siqueira"/>
    <x v="1"/>
    <x v="4"/>
    <n v="258"/>
    <n v="30.959999999999997"/>
    <n v="15"/>
    <n v="38.700000000000003"/>
  </r>
  <r>
    <d v="2024-07-27T00:00:00"/>
    <s v="Diego"/>
    <s v="Thais Bogossian"/>
    <x v="1"/>
    <x v="4"/>
    <n v="150"/>
    <n v="18"/>
    <n v="15"/>
    <n v="22.5"/>
  </r>
  <r>
    <d v="2024-08-01T00:00:00"/>
    <s v="Gabriel"/>
    <s v="Mariane Jorge"/>
    <x v="1"/>
    <x v="5"/>
    <n v="118"/>
    <n v="14.16"/>
    <n v="10"/>
    <n v="11.8"/>
  </r>
  <r>
    <d v="2024-08-02T00:00:00"/>
    <s v="Paulo"/>
    <s v="Yan Rodrigues"/>
    <x v="1"/>
    <x v="5"/>
    <n v="262"/>
    <n v="31.439999999999998"/>
    <n v="10"/>
    <n v="26.2"/>
  </r>
  <r>
    <d v="2024-08-02T00:00:00"/>
    <s v="Gabriel"/>
    <s v="Thays Ferreirinha"/>
    <x v="1"/>
    <x v="1"/>
    <n v="52"/>
    <n v="6.24"/>
    <n v="15"/>
    <n v="7.8"/>
  </r>
  <r>
    <d v="2024-08-04T00:00:00"/>
    <s v="Paulo"/>
    <s v="Hyago Blumgrund"/>
    <x v="1"/>
    <x v="5"/>
    <n v="292"/>
    <n v="35.04"/>
    <n v="10"/>
    <n v="29.2"/>
  </r>
  <r>
    <d v="2024-08-04T00:00:00"/>
    <s v="Marcus"/>
    <s v="Giovani Jean"/>
    <x v="1"/>
    <x v="5"/>
    <n v="162"/>
    <n v="19.439999999999998"/>
    <n v="10"/>
    <n v="16.2"/>
  </r>
  <r>
    <d v="2024-08-05T00:00:00"/>
    <s v="João"/>
    <s v="Maria Menaged"/>
    <x v="1"/>
    <x v="5"/>
    <n v="207"/>
    <n v="24.84"/>
    <n v="10"/>
    <n v="20.7"/>
  </r>
  <r>
    <d v="2024-08-06T00:00:00"/>
    <s v="Gabriel"/>
    <s v="Pâmella Francisco"/>
    <x v="1"/>
    <x v="5"/>
    <n v="227"/>
    <n v="27.24"/>
    <n v="10"/>
    <n v="22.7"/>
  </r>
  <r>
    <d v="2024-08-08T00:00:00"/>
    <s v="Marcus"/>
    <s v="Cleberson Elisa"/>
    <x v="1"/>
    <x v="1"/>
    <n v="193"/>
    <n v="23.16"/>
    <n v="15"/>
    <n v="28.95"/>
  </r>
  <r>
    <d v="2024-08-15T00:00:00"/>
    <s v="Diego"/>
    <s v="Beatriz Florêncio"/>
    <x v="1"/>
    <x v="5"/>
    <n v="297"/>
    <n v="35.64"/>
    <n v="10"/>
    <n v="29.7"/>
  </r>
  <r>
    <d v="2024-08-17T00:00:00"/>
    <s v="Paulo"/>
    <s v="Walter Jorge"/>
    <x v="1"/>
    <x v="2"/>
    <n v="109"/>
    <n v="13.08"/>
    <n v="10"/>
    <n v="10.9"/>
  </r>
  <r>
    <d v="2024-08-18T00:00:00"/>
    <s v="João"/>
    <s v="Victor Hermsdorff"/>
    <x v="1"/>
    <x v="0"/>
    <n v="232"/>
    <n v="27.84"/>
    <n v="10"/>
    <n v="23.2"/>
  </r>
  <r>
    <d v="2024-08-20T00:00:00"/>
    <s v="Marcus"/>
    <s v="Pâmella Primo"/>
    <x v="1"/>
    <x v="0"/>
    <n v="189"/>
    <n v="22.68"/>
    <n v="10"/>
    <n v="18.899999999999999"/>
  </r>
  <r>
    <d v="2024-08-21T00:00:00"/>
    <s v="Paulo"/>
    <s v="Fernanda Amorim"/>
    <x v="1"/>
    <x v="0"/>
    <n v="277"/>
    <n v="33.24"/>
    <n v="10"/>
    <n v="27.7"/>
  </r>
  <r>
    <d v="2024-08-21T00:00:00"/>
    <s v="Marcus"/>
    <s v="Emilaine Silveira"/>
    <x v="1"/>
    <x v="0"/>
    <n v="211"/>
    <n v="25.32"/>
    <n v="10"/>
    <n v="21.1"/>
  </r>
  <r>
    <d v="2024-08-24T00:00:00"/>
    <s v="Marcus"/>
    <s v="Yohanan Miguel"/>
    <x v="1"/>
    <x v="0"/>
    <n v="298"/>
    <n v="35.76"/>
    <n v="10"/>
    <n v="29.8"/>
  </r>
  <r>
    <d v="2024-08-25T00:00:00"/>
    <s v="Alon"/>
    <s v="Tadeu Monte"/>
    <x v="1"/>
    <x v="4"/>
    <n v="56"/>
    <n v="6.72"/>
    <n v="15"/>
    <n v="8.4"/>
  </r>
  <r>
    <d v="2024-08-29T00:00:00"/>
    <s v="Paulo"/>
    <s v="Talissa Erthal"/>
    <x v="1"/>
    <x v="3"/>
    <n v="105"/>
    <n v="12.6"/>
    <n v="10"/>
    <n v="10.5"/>
  </r>
  <r>
    <d v="2024-08-30T00:00:00"/>
    <s v="Alon"/>
    <s v="Eduardo Sodré"/>
    <x v="1"/>
    <x v="4"/>
    <n v="116"/>
    <n v="13.92"/>
    <n v="15"/>
    <n v="17.399999999999999"/>
  </r>
  <r>
    <d v="2024-09-01T00:00:00"/>
    <s v="Diego"/>
    <s v="Marcus Miguel"/>
    <x v="1"/>
    <x v="0"/>
    <n v="94"/>
    <n v="11.28"/>
    <n v="10"/>
    <n v="9.4"/>
  </r>
  <r>
    <d v="2024-09-03T00:00:00"/>
    <s v="João"/>
    <s v="Alon José"/>
    <x v="1"/>
    <x v="4"/>
    <n v="58"/>
    <n v="6.96"/>
    <n v="15"/>
    <n v="8.6999999999999993"/>
  </r>
  <r>
    <d v="2024-09-04T00:00:00"/>
    <s v="João"/>
    <s v="Cynthia Côrte-Real"/>
    <x v="1"/>
    <x v="5"/>
    <n v="157"/>
    <n v="18.84"/>
    <n v="10"/>
    <n v="15.7"/>
  </r>
  <r>
    <d v="2024-09-06T00:00:00"/>
    <s v="Alon"/>
    <s v="Yasser Azevedo"/>
    <x v="1"/>
    <x v="5"/>
    <n v="245"/>
    <n v="29.4"/>
    <n v="10"/>
    <n v="24.5"/>
  </r>
  <r>
    <d v="2024-09-09T00:00:00"/>
    <s v="Diego"/>
    <s v="Maciela Augusto"/>
    <x v="1"/>
    <x v="5"/>
    <n v="189"/>
    <n v="22.68"/>
    <n v="10"/>
    <n v="18.899999999999999"/>
  </r>
  <r>
    <d v="2024-09-09T00:00:00"/>
    <s v="Diego"/>
    <s v="Alex Froufe"/>
    <x v="1"/>
    <x v="5"/>
    <n v="200"/>
    <n v="24"/>
    <n v="10"/>
    <n v="20"/>
  </r>
  <r>
    <d v="2024-09-10T00:00:00"/>
    <s v="Paulo"/>
    <s v="Vívian Vitor"/>
    <x v="1"/>
    <x v="5"/>
    <n v="124"/>
    <n v="14.879999999999999"/>
    <n v="10"/>
    <n v="12.4"/>
  </r>
  <r>
    <d v="2024-09-10T00:00:00"/>
    <s v="Alon"/>
    <s v="Manuela Tribuzy"/>
    <x v="1"/>
    <x v="5"/>
    <n v="166"/>
    <n v="19.919999999999998"/>
    <n v="10"/>
    <n v="16.600000000000001"/>
  </r>
  <r>
    <d v="2024-09-13T00:00:00"/>
    <s v="Marcus"/>
    <s v="YlanaCostalforne"/>
    <x v="1"/>
    <x v="2"/>
    <n v="259"/>
    <n v="31.08"/>
    <n v="10"/>
    <n v="25.9"/>
  </r>
  <r>
    <d v="2024-09-15T00:00:00"/>
    <s v="Paulo"/>
    <s v="Tayane Póvoa"/>
    <x v="1"/>
    <x v="4"/>
    <n v="160"/>
    <n v="19.2"/>
    <n v="15"/>
    <n v="24"/>
  </r>
  <r>
    <d v="2024-09-18T00:00:00"/>
    <s v="Marcus"/>
    <s v="Ylana Limp"/>
    <x v="1"/>
    <x v="1"/>
    <n v="159"/>
    <n v="19.079999999999998"/>
    <n v="15"/>
    <n v="23.85"/>
  </r>
  <r>
    <d v="2024-09-18T00:00:00"/>
    <s v="Marcus"/>
    <s v="Lucca Yehudah"/>
    <x v="1"/>
    <x v="0"/>
    <n v="100"/>
    <n v="12"/>
    <n v="10"/>
    <n v="10"/>
  </r>
  <r>
    <d v="2024-09-19T00:00:00"/>
    <s v="Diego"/>
    <s v="Dalvan Rebello"/>
    <x v="1"/>
    <x v="0"/>
    <n v="298"/>
    <n v="35.76"/>
    <n v="10"/>
    <n v="29.8"/>
  </r>
  <r>
    <d v="2024-09-19T00:00:00"/>
    <s v="Paulo"/>
    <s v="Paloma Cassia"/>
    <x v="1"/>
    <x v="1"/>
    <n v="76"/>
    <n v="9.1199999999999992"/>
    <n v="15"/>
    <n v="11.4"/>
  </r>
  <r>
    <d v="2024-09-20T00:00:00"/>
    <s v="Diego"/>
    <s v="Sara Miguel"/>
    <x v="1"/>
    <x v="0"/>
    <n v="250"/>
    <n v="30"/>
    <n v="10"/>
    <n v="25"/>
  </r>
  <r>
    <d v="2024-09-22T00:00:00"/>
    <s v="Alon"/>
    <s v="JonnathanMarques"/>
    <x v="1"/>
    <x v="0"/>
    <n v="121"/>
    <n v="14.52"/>
    <n v="10"/>
    <n v="12.1"/>
  </r>
  <r>
    <d v="2024-09-22T00:00:00"/>
    <s v="Marcus"/>
    <s v="Bernard Rebelo"/>
    <x v="1"/>
    <x v="3"/>
    <n v="248"/>
    <n v="29.759999999999998"/>
    <n v="10"/>
    <n v="24.8"/>
  </r>
  <r>
    <d v="2024-09-23T00:00:00"/>
    <s v="Paulo"/>
    <s v="Arnaldo Fagundes"/>
    <x v="1"/>
    <x v="2"/>
    <n v="276"/>
    <n v="33.119999999999997"/>
    <n v="10"/>
    <n v="27.6"/>
  </r>
  <r>
    <d v="2024-09-24T00:00:00"/>
    <s v="João"/>
    <s v="César Kohn"/>
    <x v="1"/>
    <x v="2"/>
    <n v="247"/>
    <n v="29.64"/>
    <n v="10"/>
    <n v="24.7"/>
  </r>
  <r>
    <d v="2024-09-24T00:00:00"/>
    <s v="Alon"/>
    <s v="Monique Renato"/>
    <x v="1"/>
    <x v="0"/>
    <n v="259"/>
    <n v="31.08"/>
    <n v="10"/>
    <n v="25.9"/>
  </r>
  <r>
    <d v="2024-09-26T00:00:00"/>
    <s v="Paulo"/>
    <s v="Paulo Freitas"/>
    <x v="1"/>
    <x v="0"/>
    <n v="179"/>
    <n v="21.48"/>
    <n v="10"/>
    <n v="17.899999999999999"/>
  </r>
  <r>
    <d v="2024-09-26T00:00:00"/>
    <s v="João"/>
    <s v="Alan Licurci"/>
    <x v="1"/>
    <x v="2"/>
    <n v="108"/>
    <n v="12.959999999999999"/>
    <n v="10"/>
    <n v="10.8"/>
  </r>
  <r>
    <d v="2024-09-27T00:00:00"/>
    <s v="Paulo"/>
    <s v="Raiane Villar"/>
    <x v="1"/>
    <x v="0"/>
    <n v="114"/>
    <n v="13.68"/>
    <n v="10"/>
    <n v="11.4"/>
  </r>
  <r>
    <d v="2024-09-28T00:00:00"/>
    <s v="João"/>
    <s v="Giovani Jose"/>
    <x v="1"/>
    <x v="0"/>
    <n v="207"/>
    <n v="24.84"/>
    <n v="10"/>
    <n v="20.7"/>
  </r>
  <r>
    <d v="2024-09-29T00:00:00"/>
    <s v="Alon"/>
    <s v="Leticia Montenegro"/>
    <x v="1"/>
    <x v="3"/>
    <n v="162"/>
    <n v="19.439999999999998"/>
    <n v="10"/>
    <n v="16.2"/>
  </r>
  <r>
    <d v="2024-09-29T00:00:00"/>
    <s v="João"/>
    <s v="Myllena Garcia"/>
    <x v="1"/>
    <x v="0"/>
    <n v="146"/>
    <n v="17.52"/>
    <n v="10"/>
    <n v="14.6"/>
  </r>
  <r>
    <d v="2024-09-30T00:00:00"/>
    <s v="João"/>
    <s v="Vladimir Silveira"/>
    <x v="1"/>
    <x v="1"/>
    <n v="117"/>
    <n v="14.04"/>
    <n v="15"/>
    <n v="17.55"/>
  </r>
  <r>
    <d v="2024-10-01T00:00:00"/>
    <s v="Diego"/>
    <s v="Beatriz Caroline"/>
    <x v="1"/>
    <x v="0"/>
    <n v="101"/>
    <n v="12.12"/>
    <n v="10"/>
    <n v="10.1"/>
  </r>
  <r>
    <d v="2024-10-03T00:00:00"/>
    <s v="João"/>
    <s v="Edgard Tribuzy"/>
    <x v="1"/>
    <x v="1"/>
    <n v="298"/>
    <n v="35.76"/>
    <n v="15"/>
    <n v="44.7"/>
  </r>
  <r>
    <d v="2024-10-06T00:00:00"/>
    <s v="Diego"/>
    <s v="Marcello Benvinda"/>
    <x v="1"/>
    <x v="2"/>
    <n v="137"/>
    <n v="16.439999999999998"/>
    <n v="10"/>
    <n v="13.7"/>
  </r>
  <r>
    <d v="2024-10-07T00:00:00"/>
    <s v="Alon"/>
    <s v="Ulisses Cesar"/>
    <x v="1"/>
    <x v="2"/>
    <n v="281"/>
    <n v="33.72"/>
    <n v="10"/>
    <n v="28.1"/>
  </r>
  <r>
    <d v="2024-10-07T00:00:00"/>
    <s v="Alon"/>
    <s v="Davi Cabral"/>
    <x v="1"/>
    <x v="5"/>
    <n v="153"/>
    <n v="18.36"/>
    <n v="10"/>
    <n v="15.3"/>
  </r>
  <r>
    <d v="2024-10-09T00:00:00"/>
    <s v="Diego"/>
    <s v="Marcos Neves"/>
    <x v="1"/>
    <x v="5"/>
    <n v="273"/>
    <n v="32.76"/>
    <n v="10"/>
    <n v="27.3"/>
  </r>
  <r>
    <d v="2024-10-10T00:00:00"/>
    <s v="João"/>
    <s v="RenatoCosta"/>
    <x v="1"/>
    <x v="5"/>
    <n v="166"/>
    <n v="19.919999999999998"/>
    <n v="10"/>
    <n v="16.600000000000001"/>
  </r>
  <r>
    <d v="2024-10-10T00:00:00"/>
    <s v="Diego"/>
    <s v="Erick Santos"/>
    <x v="1"/>
    <x v="5"/>
    <n v="152"/>
    <n v="18.239999999999998"/>
    <n v="10"/>
    <n v="15.2"/>
  </r>
  <r>
    <d v="2024-10-11T00:00:00"/>
    <s v="Gabriel"/>
    <s v="Ivana Sousa"/>
    <x v="1"/>
    <x v="2"/>
    <n v="98"/>
    <n v="11.76"/>
    <n v="10"/>
    <n v="9.8000000000000007"/>
  </r>
  <r>
    <d v="2024-10-11T00:00:00"/>
    <s v="Paulo"/>
    <s v="Domenik Santos"/>
    <x v="1"/>
    <x v="2"/>
    <n v="260"/>
    <n v="31.2"/>
    <n v="10"/>
    <n v="26"/>
  </r>
  <r>
    <d v="2024-10-11T00:00:00"/>
    <s v="Gabriel"/>
    <s v="Thaina Batista"/>
    <x v="1"/>
    <x v="2"/>
    <n v="94"/>
    <n v="11.28"/>
    <n v="10"/>
    <n v="9.4"/>
  </r>
  <r>
    <d v="2024-10-16T00:00:00"/>
    <s v="João"/>
    <s v="Lucca Menezes"/>
    <x v="1"/>
    <x v="2"/>
    <n v="116"/>
    <n v="13.92"/>
    <n v="10"/>
    <n v="11.6"/>
  </r>
  <r>
    <d v="2024-10-16T00:00:00"/>
    <s v="João"/>
    <s v="Alessandra Cristine"/>
    <x v="1"/>
    <x v="1"/>
    <n v="83"/>
    <n v="9.9599999999999991"/>
    <n v="15"/>
    <n v="12.45"/>
  </r>
  <r>
    <d v="2024-10-17T00:00:00"/>
    <s v="João"/>
    <s v="Helga Rubio"/>
    <x v="1"/>
    <x v="5"/>
    <n v="212"/>
    <n v="25.439999999999998"/>
    <n v="10"/>
    <n v="21.2"/>
  </r>
  <r>
    <d v="2024-10-17T00:00:00"/>
    <s v="Diego"/>
    <s v="Karina Mattos"/>
    <x v="1"/>
    <x v="4"/>
    <n v="157"/>
    <n v="18.84"/>
    <n v="15"/>
    <n v="23.55"/>
  </r>
  <r>
    <d v="2024-10-21T00:00:00"/>
    <s v="Alon"/>
    <s v="Micaele Bandeira"/>
    <x v="1"/>
    <x v="5"/>
    <n v="163"/>
    <n v="19.559999999999999"/>
    <n v="10"/>
    <n v="16.3"/>
  </r>
  <r>
    <d v="2024-10-21T00:00:00"/>
    <s v="Paulo"/>
    <s v="Raffael Penedo"/>
    <x v="1"/>
    <x v="1"/>
    <n v="65"/>
    <n v="7.8"/>
    <n v="15"/>
    <n v="9.75"/>
  </r>
  <r>
    <d v="2024-10-22T00:00:00"/>
    <s v="Paulo"/>
    <s v="Yasmine Reis"/>
    <x v="1"/>
    <x v="5"/>
    <n v="276"/>
    <n v="33.119999999999997"/>
    <n v="10"/>
    <n v="27.6"/>
  </r>
  <r>
    <d v="2024-10-24T00:00:00"/>
    <s v="João"/>
    <s v="Yla Anunciação"/>
    <x v="1"/>
    <x v="4"/>
    <n v="265"/>
    <n v="31.799999999999997"/>
    <n v="15"/>
    <n v="39.75"/>
  </r>
  <r>
    <d v="2024-10-31T00:00:00"/>
    <s v="João"/>
    <s v="Jose Gabrielen"/>
    <x v="1"/>
    <x v="1"/>
    <n v="76"/>
    <n v="9.1199999999999992"/>
    <n v="15"/>
    <n v="11.4"/>
  </r>
  <r>
    <d v="2024-10-31T00:00:00"/>
    <s v="Diego"/>
    <s v="Hiaiune Helena"/>
    <x v="1"/>
    <x v="4"/>
    <n v="250"/>
    <n v="30"/>
    <n v="15"/>
    <n v="37.5"/>
  </r>
  <r>
    <d v="2024-10-31T00:00:00"/>
    <s v="Marcus"/>
    <s v="Ully Tavares"/>
    <x v="1"/>
    <x v="1"/>
    <n v="81"/>
    <n v="9.7199999999999989"/>
    <n v="15"/>
    <n v="12.15"/>
  </r>
  <r>
    <d v="2024-11-03T00:00:00"/>
    <s v="Marcus"/>
    <s v="Raianne Catarino"/>
    <x v="1"/>
    <x v="0"/>
    <n v="254"/>
    <n v="30.48"/>
    <n v="10"/>
    <n v="25.4"/>
  </r>
  <r>
    <d v="2024-11-04T00:00:00"/>
    <s v="Marcus"/>
    <s v="Camilla Dourado"/>
    <x v="1"/>
    <x v="0"/>
    <n v="269"/>
    <n v="32.28"/>
    <n v="10"/>
    <n v="26.9"/>
  </r>
  <r>
    <d v="2024-11-06T00:00:00"/>
    <s v="Diego"/>
    <s v="Diogo Pereira"/>
    <x v="1"/>
    <x v="2"/>
    <n v="116"/>
    <n v="13.92"/>
    <n v="10"/>
    <n v="11.6"/>
  </r>
  <r>
    <d v="2024-11-07T00:00:00"/>
    <s v="Gabriel"/>
    <s v="Raiane Tsuyoshi"/>
    <x v="1"/>
    <x v="2"/>
    <n v="248"/>
    <n v="29.759999999999998"/>
    <n v="10"/>
    <n v="24.8"/>
  </r>
  <r>
    <d v="2024-11-08T00:00:00"/>
    <s v="Marcus"/>
    <s v="Jefferson Brendalina"/>
    <x v="1"/>
    <x v="2"/>
    <n v="102"/>
    <n v="12.24"/>
    <n v="10"/>
    <n v="10.199999999999999"/>
  </r>
  <r>
    <d v="2024-11-11T00:00:00"/>
    <s v="Paulo"/>
    <s v="Carolina Azevedo"/>
    <x v="1"/>
    <x v="3"/>
    <n v="158"/>
    <n v="18.96"/>
    <n v="10"/>
    <n v="15.8"/>
  </r>
  <r>
    <d v="2024-11-11T00:00:00"/>
    <s v="Alon"/>
    <s v="Yasmini Bretas"/>
    <x v="1"/>
    <x v="3"/>
    <n v="188"/>
    <n v="22.56"/>
    <n v="10"/>
    <n v="18.8"/>
  </r>
  <r>
    <d v="2024-11-13T00:00:00"/>
    <s v="Diego"/>
    <s v="Marcelly Sousa"/>
    <x v="1"/>
    <x v="1"/>
    <n v="230"/>
    <n v="27.599999999999998"/>
    <n v="15"/>
    <n v="34.5"/>
  </r>
  <r>
    <d v="2024-11-19T00:00:00"/>
    <s v="Gabriel"/>
    <s v="Giovani Leivyson"/>
    <x v="1"/>
    <x v="1"/>
    <n v="241"/>
    <n v="28.919999999999998"/>
    <n v="15"/>
    <n v="36.15"/>
  </r>
  <r>
    <d v="2024-11-19T00:00:00"/>
    <s v="João"/>
    <s v="Marco Lauzana"/>
    <x v="1"/>
    <x v="0"/>
    <n v="65"/>
    <n v="7.8"/>
    <n v="10"/>
    <n v="6.5"/>
  </r>
  <r>
    <d v="2024-11-23T00:00:00"/>
    <s v="João"/>
    <s v="Ives do"/>
    <x v="1"/>
    <x v="0"/>
    <n v="146"/>
    <n v="17.52"/>
    <n v="10"/>
    <n v="14.6"/>
  </r>
  <r>
    <d v="2024-11-26T00:00:00"/>
    <s v="Gabriel"/>
    <s v="Luana longo"/>
    <x v="1"/>
    <x v="0"/>
    <n v="156"/>
    <n v="18.72"/>
    <n v="10"/>
    <n v="15.6"/>
  </r>
  <r>
    <d v="2024-11-26T00:00:00"/>
    <s v="Gabriel"/>
    <s v="Larissa Rodrigo"/>
    <x v="1"/>
    <x v="1"/>
    <n v="125"/>
    <n v="15"/>
    <n v="15"/>
    <n v="18.75"/>
  </r>
  <r>
    <d v="2024-11-29T00:00:00"/>
    <s v="Gabriel"/>
    <s v="Ulisses Smolarek"/>
    <x v="1"/>
    <x v="5"/>
    <n v="290"/>
    <n v="34.799999999999997"/>
    <n v="10"/>
    <n v="29"/>
  </r>
  <r>
    <d v="2024-11-29T00:00:00"/>
    <s v="Paulo"/>
    <s v="Karina Moura"/>
    <x v="1"/>
    <x v="5"/>
    <n v="112"/>
    <n v="13.44"/>
    <n v="10"/>
    <n v="11.2"/>
  </r>
  <r>
    <d v="2024-11-29T00:00:00"/>
    <s v="Diego"/>
    <s v="Elana José"/>
    <x v="1"/>
    <x v="5"/>
    <n v="229"/>
    <n v="27.48"/>
    <n v="10"/>
    <n v="22.9"/>
  </r>
  <r>
    <d v="2024-12-01T00:00:00"/>
    <s v="Diego"/>
    <s v="Elaine Moraes"/>
    <x v="1"/>
    <x v="5"/>
    <n v="54"/>
    <n v="6.4799999999999995"/>
    <n v="10"/>
    <n v="5.4"/>
  </r>
  <r>
    <d v="2024-12-01T00:00:00"/>
    <s v="João"/>
    <s v="Ingra Nuñez"/>
    <x v="1"/>
    <x v="5"/>
    <n v="153"/>
    <n v="18.36"/>
    <n v="10"/>
    <n v="15.3"/>
  </r>
  <r>
    <d v="2024-12-06T00:00:00"/>
    <s v="João"/>
    <s v="Pietro Carolina"/>
    <x v="1"/>
    <x v="5"/>
    <n v="144"/>
    <n v="17.28"/>
    <n v="10"/>
    <n v="14.4"/>
  </r>
  <r>
    <d v="2024-12-06T00:00:00"/>
    <s v="Marcus"/>
    <s v="Jose Penna"/>
    <x v="1"/>
    <x v="5"/>
    <n v="296"/>
    <n v="35.519999999999996"/>
    <n v="10"/>
    <n v="29.6"/>
  </r>
  <r>
    <d v="2024-12-07T00:00:00"/>
    <s v="Gabriel"/>
    <s v="Raul Cossich"/>
    <x v="1"/>
    <x v="5"/>
    <n v="266"/>
    <n v="31.919999999999998"/>
    <n v="10"/>
    <n v="26.6"/>
  </r>
  <r>
    <d v="2024-12-08T00:00:00"/>
    <s v="Paulo"/>
    <s v="Diogo Cavalca"/>
    <x v="1"/>
    <x v="5"/>
    <n v="233"/>
    <n v="27.959999999999997"/>
    <n v="10"/>
    <n v="23.3"/>
  </r>
  <r>
    <d v="2024-12-09T00:00:00"/>
    <s v="Paulo"/>
    <s v="Cynthia Itapary"/>
    <x v="1"/>
    <x v="4"/>
    <n v="259"/>
    <n v="31.08"/>
    <n v="15"/>
    <n v="38.85"/>
  </r>
  <r>
    <d v="2024-12-15T00:00:00"/>
    <s v="Diego"/>
    <s v="Jonas Tiradentes"/>
    <x v="1"/>
    <x v="0"/>
    <n v="132"/>
    <n v="15.84"/>
    <n v="10"/>
    <n v="13.2"/>
  </r>
  <r>
    <d v="2024-12-18T00:00:00"/>
    <s v="João"/>
    <s v="Rodney Menaged"/>
    <x v="1"/>
    <x v="1"/>
    <n v="96"/>
    <n v="11.52"/>
    <n v="15"/>
    <n v="14.4"/>
  </r>
  <r>
    <d v="2024-12-19T00:00:00"/>
    <s v="Gabriel"/>
    <s v="Camilla Piccinini"/>
    <x v="1"/>
    <x v="4"/>
    <n v="87"/>
    <n v="10.44"/>
    <n v="15"/>
    <n v="13.05"/>
  </r>
  <r>
    <d v="2024-12-22T00:00:00"/>
    <s v="Gabriel"/>
    <s v="Bianca Smolarek"/>
    <x v="1"/>
    <x v="2"/>
    <n v="141"/>
    <n v="16.919999999999998"/>
    <n v="10"/>
    <n v="14.1"/>
  </r>
  <r>
    <d v="2024-12-25T00:00:00"/>
    <s v="Gabriel"/>
    <s v="Yasser Neviani"/>
    <x v="1"/>
    <x v="2"/>
    <n v="81"/>
    <n v="9.7199999999999989"/>
    <n v="10"/>
    <n v="8.1"/>
  </r>
  <r>
    <d v="2024-12-27T00:00:00"/>
    <s v="Gabriel"/>
    <s v="Thales do"/>
    <x v="1"/>
    <x v="2"/>
    <n v="114"/>
    <n v="13.68"/>
    <n v="10"/>
    <n v="11.4"/>
  </r>
  <r>
    <d v="2024-12-29T00:00:00"/>
    <s v="Marcus"/>
    <s v="Larissa Monteiro"/>
    <x v="1"/>
    <x v="4"/>
    <n v="131"/>
    <n v="15.719999999999999"/>
    <n v="15"/>
    <n v="19.649999999999999"/>
  </r>
  <r>
    <d v="2024-12-29T00:00:00"/>
    <s v="João"/>
    <s v="Vito Tsuyoshi"/>
    <x v="1"/>
    <x v="1"/>
    <n v="100"/>
    <n v="12"/>
    <n v="15"/>
    <n v="15"/>
  </r>
  <r>
    <d v="2024-12-30T00:00:00"/>
    <s v="Paulo"/>
    <s v="Manuela Serra"/>
    <x v="1"/>
    <x v="1"/>
    <n v="198"/>
    <n v="23.759999999999998"/>
    <n v="15"/>
    <n v="29.7"/>
  </r>
  <r>
    <d v="2024-01-02T00:00:00"/>
    <s v="Diego"/>
    <s v="Priscilla Provenzano"/>
    <x v="2"/>
    <x v="3"/>
    <n v="178"/>
    <n v="21.36"/>
    <n v="10"/>
    <n v="17.8"/>
  </r>
  <r>
    <d v="2024-01-03T00:00:00"/>
    <s v="Gabriel"/>
    <s v="Ericka Lopez"/>
    <x v="2"/>
    <x v="3"/>
    <n v="215"/>
    <n v="25.8"/>
    <n v="10"/>
    <n v="21.5"/>
  </r>
  <r>
    <d v="2024-01-04T00:00:00"/>
    <s v="Marcus"/>
    <s v="José Hippertt"/>
    <x v="2"/>
    <x v="0"/>
    <n v="206"/>
    <n v="24.72"/>
    <n v="10"/>
    <n v="20.6"/>
  </r>
  <r>
    <d v="2024-01-05T00:00:00"/>
    <s v="Diego"/>
    <s v="Mayná Vianna"/>
    <x v="2"/>
    <x v="0"/>
    <n v="129"/>
    <n v="15.479999999999999"/>
    <n v="10"/>
    <n v="12.9"/>
  </r>
  <r>
    <d v="2024-01-06T00:00:00"/>
    <s v="João"/>
    <s v="Andre Madrid"/>
    <x v="2"/>
    <x v="3"/>
    <n v="250"/>
    <n v="30"/>
    <n v="10"/>
    <n v="25"/>
  </r>
  <r>
    <d v="2024-01-07T00:00:00"/>
    <s v="Paulo"/>
    <s v="Joel Fracalossi"/>
    <x v="2"/>
    <x v="0"/>
    <n v="263"/>
    <n v="31.56"/>
    <n v="10"/>
    <n v="26.3"/>
  </r>
  <r>
    <d v="2024-01-07T00:00:00"/>
    <s v="João"/>
    <s v="Zilma Thamires"/>
    <x v="2"/>
    <x v="0"/>
    <n v="50"/>
    <n v="6"/>
    <n v="10"/>
    <n v="5"/>
  </r>
  <r>
    <d v="2024-01-10T00:00:00"/>
    <s v="Diego"/>
    <s v="Letícia Bittencourt"/>
    <x v="2"/>
    <x v="0"/>
    <n v="51"/>
    <n v="6.12"/>
    <n v="10"/>
    <n v="5.0999999999999996"/>
  </r>
  <r>
    <d v="2024-01-12T00:00:00"/>
    <s v="Alon"/>
    <s v="Millena Sena"/>
    <x v="2"/>
    <x v="3"/>
    <n v="98"/>
    <n v="11.76"/>
    <n v="10"/>
    <n v="9.8000000000000007"/>
  </r>
  <r>
    <d v="2024-01-12T00:00:00"/>
    <s v="Marcus"/>
    <s v="Marisol Lima"/>
    <x v="2"/>
    <x v="1"/>
    <n v="256"/>
    <n v="30.72"/>
    <n v="15"/>
    <n v="38.4"/>
  </r>
  <r>
    <d v="2024-01-14T00:00:00"/>
    <s v="João"/>
    <s v="Yohanan Dourado"/>
    <x v="2"/>
    <x v="1"/>
    <n v="203"/>
    <n v="24.36"/>
    <n v="15"/>
    <n v="30.45"/>
  </r>
  <r>
    <d v="2024-01-17T00:00:00"/>
    <s v="Paulo"/>
    <s v="Jônatas Rozenbaum"/>
    <x v="2"/>
    <x v="0"/>
    <n v="242"/>
    <n v="29.04"/>
    <n v="10"/>
    <n v="24.2"/>
  </r>
  <r>
    <d v="2024-01-18T00:00:00"/>
    <s v="Gabriel"/>
    <s v="Raul Gabrielen"/>
    <x v="2"/>
    <x v="3"/>
    <n v="111"/>
    <n v="13.32"/>
    <n v="10"/>
    <n v="11.1"/>
  </r>
  <r>
    <d v="2024-01-18T00:00:00"/>
    <s v="Marcus"/>
    <s v="Giovani Madruga"/>
    <x v="2"/>
    <x v="3"/>
    <n v="163"/>
    <n v="19.559999999999999"/>
    <n v="10"/>
    <n v="16.3"/>
  </r>
  <r>
    <d v="2024-01-24T00:00:00"/>
    <s v="Marcus"/>
    <s v="Iuri Morgado"/>
    <x v="2"/>
    <x v="0"/>
    <n v="275"/>
    <n v="33"/>
    <n v="10"/>
    <n v="27.5"/>
  </r>
  <r>
    <d v="2024-01-25T00:00:00"/>
    <s v="Gabriel"/>
    <s v="Mylla Mathias"/>
    <x v="2"/>
    <x v="2"/>
    <n v="286"/>
    <n v="34.32"/>
    <n v="10"/>
    <n v="28.6"/>
  </r>
  <r>
    <d v="2024-01-26T00:00:00"/>
    <s v="Diego"/>
    <s v="Cynthia Freire"/>
    <x v="2"/>
    <x v="0"/>
    <n v="175"/>
    <n v="21"/>
    <n v="10"/>
    <n v="17.5"/>
  </r>
  <r>
    <d v="2024-01-27T00:00:00"/>
    <s v="Alon"/>
    <s v="Walter Priscilla"/>
    <x v="2"/>
    <x v="2"/>
    <n v="252"/>
    <n v="30.24"/>
    <n v="10"/>
    <n v="25.2"/>
  </r>
  <r>
    <d v="2024-01-29T00:00:00"/>
    <s v="Diego"/>
    <s v="Adriano Semeraro"/>
    <x v="2"/>
    <x v="0"/>
    <n v="116"/>
    <n v="13.92"/>
    <n v="10"/>
    <n v="11.6"/>
  </r>
  <r>
    <d v="2024-01-30T00:00:00"/>
    <s v="Marcus"/>
    <s v="Nina Sérgius"/>
    <x v="2"/>
    <x v="0"/>
    <n v="110"/>
    <n v="13.2"/>
    <n v="10"/>
    <n v="11"/>
  </r>
  <r>
    <d v="2024-01-31T00:00:00"/>
    <s v="Alon"/>
    <s v="Isabella Villela"/>
    <x v="2"/>
    <x v="3"/>
    <n v="273"/>
    <n v="32.76"/>
    <n v="10"/>
    <n v="27.3"/>
  </r>
  <r>
    <d v="2024-01-31T00:00:00"/>
    <s v="Gabriel"/>
    <s v="Frederico Hudson"/>
    <x v="2"/>
    <x v="0"/>
    <n v="94"/>
    <n v="11.28"/>
    <n v="10"/>
    <n v="9.4"/>
  </r>
  <r>
    <d v="2024-02-03T00:00:00"/>
    <s v="Marcus"/>
    <s v="Thayssa Bogossian"/>
    <x v="2"/>
    <x v="4"/>
    <n v="200"/>
    <n v="24"/>
    <n v="15"/>
    <n v="30"/>
  </r>
  <r>
    <d v="2024-02-05T00:00:00"/>
    <s v="Diego"/>
    <s v="Breno Felix"/>
    <x v="2"/>
    <x v="0"/>
    <n v="180"/>
    <n v="21.599999999999998"/>
    <n v="10"/>
    <n v="18"/>
  </r>
  <r>
    <d v="2024-02-06T00:00:00"/>
    <s v="Alon"/>
    <s v="Julia Paes"/>
    <x v="2"/>
    <x v="4"/>
    <n v="171"/>
    <n v="20.52"/>
    <n v="15"/>
    <n v="25.65"/>
  </r>
  <r>
    <d v="2024-02-06T00:00:00"/>
    <s v="Marcus"/>
    <s v="Loreni Amor"/>
    <x v="2"/>
    <x v="3"/>
    <n v="118"/>
    <n v="14.16"/>
    <n v="10"/>
    <n v="11.8"/>
  </r>
  <r>
    <d v="2024-02-09T00:00:00"/>
    <s v="Alon"/>
    <s v="Izabelle Lobato"/>
    <x v="2"/>
    <x v="3"/>
    <n v="129"/>
    <n v="15.479999999999999"/>
    <n v="10"/>
    <n v="12.9"/>
  </r>
  <r>
    <d v="2024-02-12T00:00:00"/>
    <s v="Diego"/>
    <s v="Mateus Fernando"/>
    <x v="2"/>
    <x v="3"/>
    <n v="223"/>
    <n v="26.759999999999998"/>
    <n v="10"/>
    <n v="22.3"/>
  </r>
  <r>
    <d v="2024-02-15T00:00:00"/>
    <s v="Diego"/>
    <s v="Yasser Vinicius"/>
    <x v="2"/>
    <x v="3"/>
    <n v="258"/>
    <n v="30.959999999999997"/>
    <n v="10"/>
    <n v="25.8"/>
  </r>
  <r>
    <d v="2024-02-16T00:00:00"/>
    <s v="Gabriel"/>
    <s v="Rhanna Suzano"/>
    <x v="2"/>
    <x v="0"/>
    <n v="183"/>
    <n v="21.96"/>
    <n v="10"/>
    <n v="18.3"/>
  </r>
  <r>
    <d v="2024-02-16T00:00:00"/>
    <s v="Alon"/>
    <s v="Renato Silva"/>
    <x v="2"/>
    <x v="1"/>
    <n v="177"/>
    <n v="21.24"/>
    <n v="15"/>
    <n v="26.55"/>
  </r>
  <r>
    <d v="2024-02-20T00:00:00"/>
    <s v="Alon"/>
    <s v="William Fragoso"/>
    <x v="2"/>
    <x v="1"/>
    <n v="66"/>
    <n v="7.92"/>
    <n v="15"/>
    <n v="9.9"/>
  </r>
  <r>
    <d v="2024-02-20T00:00:00"/>
    <s v="Gabriel"/>
    <s v="Marianna Pedro"/>
    <x v="2"/>
    <x v="0"/>
    <n v="66"/>
    <n v="7.92"/>
    <n v="10"/>
    <n v="6.6"/>
  </r>
  <r>
    <d v="2024-02-23T00:00:00"/>
    <s v="João"/>
    <s v="Raianne Amor"/>
    <x v="2"/>
    <x v="4"/>
    <n v="104"/>
    <n v="12.48"/>
    <n v="15"/>
    <n v="15.6"/>
  </r>
  <r>
    <d v="2024-02-23T00:00:00"/>
    <s v="Diego"/>
    <s v="Pâmella Ribas"/>
    <x v="2"/>
    <x v="3"/>
    <n v="185"/>
    <n v="22.2"/>
    <n v="10"/>
    <n v="18.5"/>
  </r>
  <r>
    <d v="2024-02-25T00:00:00"/>
    <s v="Gabriel"/>
    <s v="Yan Lucas"/>
    <x v="2"/>
    <x v="3"/>
    <n v="210"/>
    <n v="25.2"/>
    <n v="10"/>
    <n v="21"/>
  </r>
  <r>
    <d v="2024-02-26T00:00:00"/>
    <s v="Alon"/>
    <s v="Thamires Rubio"/>
    <x v="2"/>
    <x v="1"/>
    <n v="282"/>
    <n v="33.839999999999996"/>
    <n v="15"/>
    <n v="42.3"/>
  </r>
  <r>
    <d v="2024-02-26T00:00:00"/>
    <s v="João"/>
    <s v="Elisa Franca"/>
    <x v="2"/>
    <x v="0"/>
    <n v="245"/>
    <n v="29.4"/>
    <n v="10"/>
    <n v="24.5"/>
  </r>
  <r>
    <d v="2024-02-26T00:00:00"/>
    <s v="João"/>
    <s v="Morgana Roedel"/>
    <x v="2"/>
    <x v="0"/>
    <n v="240"/>
    <n v="28.799999999999997"/>
    <n v="10"/>
    <n v="24"/>
  </r>
  <r>
    <d v="2024-03-01T00:00:00"/>
    <s v="Marcus"/>
    <s v="Thays Goldoni"/>
    <x v="2"/>
    <x v="1"/>
    <n v="170"/>
    <n v="20.399999999999999"/>
    <n v="15"/>
    <n v="25.5"/>
  </r>
  <r>
    <d v="2024-03-01T00:00:00"/>
    <s v="Marcus"/>
    <s v="Igor Martins"/>
    <x v="2"/>
    <x v="3"/>
    <n v="282"/>
    <n v="33.839999999999996"/>
    <n v="10"/>
    <n v="28.2"/>
  </r>
  <r>
    <d v="2024-03-02T00:00:00"/>
    <s v="João"/>
    <s v="Gleydson Blumgrund"/>
    <x v="2"/>
    <x v="0"/>
    <n v="158"/>
    <n v="18.96"/>
    <n v="10"/>
    <n v="15.8"/>
  </r>
  <r>
    <d v="2024-03-03T00:00:00"/>
    <s v="Alon"/>
    <s v="Ary Zacharias"/>
    <x v="2"/>
    <x v="0"/>
    <n v="125"/>
    <n v="15"/>
    <n v="10"/>
    <n v="12.5"/>
  </r>
  <r>
    <d v="2024-03-05T00:00:00"/>
    <s v="João"/>
    <s v="Sandy Totti"/>
    <x v="2"/>
    <x v="0"/>
    <n v="296"/>
    <n v="35.519999999999996"/>
    <n v="10"/>
    <n v="29.6"/>
  </r>
  <r>
    <d v="2024-03-10T00:00:00"/>
    <s v="Alon"/>
    <s v="Allan Rosolia"/>
    <x v="2"/>
    <x v="4"/>
    <n v="139"/>
    <n v="16.68"/>
    <n v="15"/>
    <n v="20.85"/>
  </r>
  <r>
    <d v="2024-03-10T00:00:00"/>
    <s v="Gabriel"/>
    <s v="Marjorie do"/>
    <x v="2"/>
    <x v="4"/>
    <n v="172"/>
    <n v="20.64"/>
    <n v="15"/>
    <n v="25.8"/>
  </r>
  <r>
    <d v="2024-03-10T00:00:00"/>
    <s v="João"/>
    <s v="Daniele Guilherme"/>
    <x v="2"/>
    <x v="4"/>
    <n v="289"/>
    <n v="34.68"/>
    <n v="15"/>
    <n v="43.35"/>
  </r>
  <r>
    <d v="2024-03-11T00:00:00"/>
    <s v="Marcus"/>
    <s v="João Silvestre"/>
    <x v="2"/>
    <x v="0"/>
    <n v="235"/>
    <n v="28.2"/>
    <n v="10"/>
    <n v="23.5"/>
  </r>
  <r>
    <d v="2024-03-12T00:00:00"/>
    <s v="Paulo"/>
    <s v="Emanuella Kohn"/>
    <x v="2"/>
    <x v="2"/>
    <n v="138"/>
    <n v="16.559999999999999"/>
    <n v="10"/>
    <n v="13.8"/>
  </r>
  <r>
    <d v="2024-03-13T00:00:00"/>
    <s v="João"/>
    <s v="Danielle Campelo"/>
    <x v="2"/>
    <x v="0"/>
    <n v="215"/>
    <n v="25.8"/>
    <n v="10"/>
    <n v="21.5"/>
  </r>
  <r>
    <d v="2024-03-14T00:00:00"/>
    <s v="João"/>
    <s v="Paula Chein"/>
    <x v="2"/>
    <x v="0"/>
    <n v="289"/>
    <n v="34.68"/>
    <n v="10"/>
    <n v="28.9"/>
  </r>
  <r>
    <d v="2024-03-17T00:00:00"/>
    <s v="João"/>
    <s v="Christian Taylor"/>
    <x v="2"/>
    <x v="2"/>
    <n v="120"/>
    <n v="14.399999999999999"/>
    <n v="10"/>
    <n v="12"/>
  </r>
  <r>
    <d v="2024-03-21T00:00:00"/>
    <s v="Gabriel"/>
    <s v="Norbertho Rottas"/>
    <x v="2"/>
    <x v="3"/>
    <n v="168"/>
    <n v="20.16"/>
    <n v="10"/>
    <n v="16.8"/>
  </r>
  <r>
    <d v="2024-03-24T00:00:00"/>
    <s v="Diego"/>
    <s v="Raul Abramovitz"/>
    <x v="2"/>
    <x v="2"/>
    <n v="259"/>
    <n v="31.08"/>
    <n v="10"/>
    <n v="25.9"/>
  </r>
  <r>
    <d v="2024-03-25T00:00:00"/>
    <s v="João"/>
    <s v="Renato do"/>
    <x v="2"/>
    <x v="0"/>
    <n v="152"/>
    <n v="18.239999999999998"/>
    <n v="10"/>
    <n v="15.2"/>
  </r>
  <r>
    <d v="2024-03-26T00:00:00"/>
    <s v="Alon"/>
    <s v="Heitor Tkotz"/>
    <x v="2"/>
    <x v="1"/>
    <n v="123"/>
    <n v="14.76"/>
    <n v="15"/>
    <n v="18.45"/>
  </r>
  <r>
    <d v="2024-03-27T00:00:00"/>
    <s v="Gabriel"/>
    <s v="Thayza Aragão"/>
    <x v="2"/>
    <x v="1"/>
    <n v="171"/>
    <n v="20.52"/>
    <n v="15"/>
    <n v="25.65"/>
  </r>
  <r>
    <d v="2024-03-27T00:00:00"/>
    <s v="Gabriel"/>
    <s v="Cleberson Jundi"/>
    <x v="2"/>
    <x v="4"/>
    <n v="124"/>
    <n v="14.879999999999999"/>
    <n v="15"/>
    <n v="18.600000000000001"/>
  </r>
  <r>
    <d v="2024-03-27T00:00:00"/>
    <s v="João"/>
    <s v="Thomaz Troccoli"/>
    <x v="2"/>
    <x v="4"/>
    <n v="138"/>
    <n v="16.559999999999999"/>
    <n v="15"/>
    <n v="20.7"/>
  </r>
  <r>
    <d v="2024-03-29T00:00:00"/>
    <s v="Paulo"/>
    <s v="Wendela Gitirana"/>
    <x v="2"/>
    <x v="3"/>
    <n v="174"/>
    <n v="20.88"/>
    <n v="10"/>
    <n v="17.399999999999999"/>
  </r>
  <r>
    <d v="2024-03-29T00:00:00"/>
    <s v="João"/>
    <s v="Gabriela Cossich"/>
    <x v="2"/>
    <x v="4"/>
    <n v="96"/>
    <n v="11.52"/>
    <n v="15"/>
    <n v="14.4"/>
  </r>
  <r>
    <d v="2024-03-30T00:00:00"/>
    <s v="Alon"/>
    <s v="Edgard Augusto"/>
    <x v="2"/>
    <x v="1"/>
    <n v="120"/>
    <n v="14.399999999999999"/>
    <n v="15"/>
    <n v="18"/>
  </r>
  <r>
    <d v="2024-03-30T00:00:00"/>
    <s v="Diego"/>
    <s v="Marcelle Neviani"/>
    <x v="2"/>
    <x v="3"/>
    <n v="280"/>
    <n v="33.6"/>
    <n v="10"/>
    <n v="28"/>
  </r>
  <r>
    <d v="2024-04-02T00:00:00"/>
    <s v="Diego"/>
    <s v="Giovanna Tavares"/>
    <x v="2"/>
    <x v="0"/>
    <n v="276"/>
    <n v="33.119999999999997"/>
    <n v="10"/>
    <n v="27.6"/>
  </r>
  <r>
    <d v="2024-04-02T00:00:00"/>
    <s v="João"/>
    <s v="Reinaldo Aguiar"/>
    <x v="2"/>
    <x v="4"/>
    <n v="171"/>
    <n v="20.52"/>
    <n v="15"/>
    <n v="25.65"/>
  </r>
  <r>
    <d v="2024-04-03T00:00:00"/>
    <s v="Diego"/>
    <s v="Manuela Amaral"/>
    <x v="2"/>
    <x v="0"/>
    <n v="52"/>
    <n v="6.24"/>
    <n v="10"/>
    <n v="5.2"/>
  </r>
  <r>
    <d v="2024-04-03T00:00:00"/>
    <s v="Alon"/>
    <s v="Norman Francisco"/>
    <x v="2"/>
    <x v="0"/>
    <n v="85"/>
    <n v="10.199999999999999"/>
    <n v="10"/>
    <n v="8.5"/>
  </r>
  <r>
    <d v="2024-04-05T00:00:00"/>
    <s v="Diego"/>
    <s v="Domenik Troccoli"/>
    <x v="2"/>
    <x v="4"/>
    <n v="256"/>
    <n v="30.72"/>
    <n v="15"/>
    <n v="38.4"/>
  </r>
  <r>
    <d v="2024-04-05T00:00:00"/>
    <s v="Diego"/>
    <s v="Myllena Albano"/>
    <x v="2"/>
    <x v="4"/>
    <n v="90"/>
    <n v="10.799999999999999"/>
    <n v="15"/>
    <n v="13.5"/>
  </r>
  <r>
    <d v="2024-04-05T00:00:00"/>
    <s v="Marcus"/>
    <s v="Mayná Almeida"/>
    <x v="2"/>
    <x v="4"/>
    <n v="195"/>
    <n v="23.4"/>
    <n v="15"/>
    <n v="29.25"/>
  </r>
  <r>
    <d v="2024-04-06T00:00:00"/>
    <s v="Marcus"/>
    <s v="Douglas Rabelo"/>
    <x v="2"/>
    <x v="3"/>
    <n v="264"/>
    <n v="31.68"/>
    <n v="10"/>
    <n v="26.4"/>
  </r>
  <r>
    <d v="2024-04-06T00:00:00"/>
    <s v="Gabriel"/>
    <s v="Tayna Yosef"/>
    <x v="2"/>
    <x v="0"/>
    <n v="297"/>
    <n v="35.64"/>
    <n v="10"/>
    <n v="29.7"/>
  </r>
  <r>
    <d v="2024-04-07T00:00:00"/>
    <s v="Alon"/>
    <s v="Helen Mendes"/>
    <x v="2"/>
    <x v="0"/>
    <n v="132"/>
    <n v="15.84"/>
    <n v="10"/>
    <n v="13.2"/>
  </r>
  <r>
    <d v="2024-04-08T00:00:00"/>
    <s v="João"/>
    <s v="Cecília Bello"/>
    <x v="2"/>
    <x v="0"/>
    <n v="69"/>
    <n v="8.2799999999999994"/>
    <n v="10"/>
    <n v="6.9"/>
  </r>
  <r>
    <d v="2024-04-08T00:00:00"/>
    <s v="Alon"/>
    <s v="Geani Farah"/>
    <x v="2"/>
    <x v="3"/>
    <n v="187"/>
    <n v="22.439999999999998"/>
    <n v="10"/>
    <n v="18.7"/>
  </r>
  <r>
    <d v="2024-04-10T00:00:00"/>
    <s v="Paulo"/>
    <s v="Iris Maia"/>
    <x v="2"/>
    <x v="4"/>
    <n v="252"/>
    <n v="30.24"/>
    <n v="15"/>
    <n v="37.799999999999997"/>
  </r>
  <r>
    <d v="2024-04-12T00:00:00"/>
    <s v="João"/>
    <s v="Taila Vilachã"/>
    <x v="2"/>
    <x v="3"/>
    <n v="273"/>
    <n v="32.76"/>
    <n v="10"/>
    <n v="27.3"/>
  </r>
  <r>
    <d v="2024-04-12T00:00:00"/>
    <s v="Diego"/>
    <s v="Alexandre Rebello"/>
    <x v="2"/>
    <x v="0"/>
    <n v="80"/>
    <n v="9.6"/>
    <n v="10"/>
    <n v="8"/>
  </r>
  <r>
    <d v="2024-04-13T00:00:00"/>
    <s v="Diego"/>
    <s v="Rafaela Villela"/>
    <x v="2"/>
    <x v="1"/>
    <n v="287"/>
    <n v="34.44"/>
    <n v="15"/>
    <n v="43.05"/>
  </r>
  <r>
    <d v="2024-04-13T00:00:00"/>
    <s v="Paulo"/>
    <s v="Maurício Jalles"/>
    <x v="2"/>
    <x v="1"/>
    <n v="173"/>
    <n v="20.759999999999998"/>
    <n v="15"/>
    <n v="25.95"/>
  </r>
  <r>
    <d v="2024-04-15T00:00:00"/>
    <s v="João"/>
    <s v="RachelMarqueslmas"/>
    <x v="2"/>
    <x v="1"/>
    <n v="132"/>
    <n v="15.84"/>
    <n v="15"/>
    <n v="19.8"/>
  </r>
  <r>
    <d v="2024-04-15T00:00:00"/>
    <s v="João"/>
    <s v="Valéria Falcão"/>
    <x v="2"/>
    <x v="1"/>
    <n v="54"/>
    <n v="6.4799999999999995"/>
    <n v="15"/>
    <n v="8.1"/>
  </r>
  <r>
    <d v="2024-04-16T00:00:00"/>
    <s v="Gabriel"/>
    <s v="Debora Albano"/>
    <x v="2"/>
    <x v="1"/>
    <n v="167"/>
    <n v="20.04"/>
    <n v="15"/>
    <n v="25.05"/>
  </r>
  <r>
    <d v="2024-04-16T00:00:00"/>
    <s v="Gabriel"/>
    <s v="Stela Palha"/>
    <x v="2"/>
    <x v="5"/>
    <n v="58"/>
    <n v="6.96"/>
    <n v="10"/>
    <n v="5.8"/>
  </r>
  <r>
    <d v="2024-04-17T00:00:00"/>
    <s v="Gabriel"/>
    <s v="Jorge Gabrielle"/>
    <x v="2"/>
    <x v="5"/>
    <n v="100"/>
    <n v="12"/>
    <n v="10"/>
    <n v="10"/>
  </r>
  <r>
    <d v="2024-04-20T00:00:00"/>
    <s v="João"/>
    <s v="Douglas Cassabian"/>
    <x v="2"/>
    <x v="2"/>
    <n v="199"/>
    <n v="23.88"/>
    <n v="10"/>
    <n v="19.899999999999999"/>
  </r>
  <r>
    <d v="2024-04-23T00:00:00"/>
    <s v="João"/>
    <s v="Cícero Tassara"/>
    <x v="2"/>
    <x v="2"/>
    <n v="89"/>
    <n v="10.68"/>
    <n v="10"/>
    <n v="8.9"/>
  </r>
  <r>
    <d v="2024-04-24T00:00:00"/>
    <s v="Gabriel"/>
    <s v="Isaac Galera"/>
    <x v="2"/>
    <x v="2"/>
    <n v="252"/>
    <n v="30.24"/>
    <n v="10"/>
    <n v="25.2"/>
  </r>
  <r>
    <d v="2024-04-26T00:00:00"/>
    <s v="Gabriel"/>
    <s v="Rodolfo Mello"/>
    <x v="2"/>
    <x v="1"/>
    <n v="103"/>
    <n v="12.36"/>
    <n v="15"/>
    <n v="15.45"/>
  </r>
  <r>
    <d v="2024-04-27T00:00:00"/>
    <s v="Paulo"/>
    <s v="Geam Yudi"/>
    <x v="2"/>
    <x v="0"/>
    <n v="235"/>
    <n v="28.2"/>
    <n v="10"/>
    <n v="23.5"/>
  </r>
  <r>
    <d v="2024-04-27T00:00:00"/>
    <s v="Marcus"/>
    <s v="Hiaiune Fontenele"/>
    <x v="2"/>
    <x v="0"/>
    <n v="241"/>
    <n v="28.919999999999998"/>
    <n v="10"/>
    <n v="24.1"/>
  </r>
  <r>
    <d v="2024-04-30T00:00:00"/>
    <s v="Marcus"/>
    <s v="Rilson Alvarenga"/>
    <x v="2"/>
    <x v="3"/>
    <n v="68"/>
    <n v="8.16"/>
    <n v="10"/>
    <n v="6.8"/>
  </r>
  <r>
    <d v="2024-05-01T00:00:00"/>
    <s v="Paulo"/>
    <s v="Daniella Heleno"/>
    <x v="2"/>
    <x v="1"/>
    <n v="186"/>
    <n v="22.32"/>
    <n v="15"/>
    <n v="27.9"/>
  </r>
  <r>
    <d v="2024-05-01T00:00:00"/>
    <s v="Diego"/>
    <s v="Nuno Rozenbaum"/>
    <x v="2"/>
    <x v="0"/>
    <n v="189"/>
    <n v="22.68"/>
    <n v="10"/>
    <n v="18.899999999999999"/>
  </r>
  <r>
    <d v="2024-05-05T00:00:00"/>
    <s v="Diego"/>
    <s v="GiovannaMarquesgasperi"/>
    <x v="2"/>
    <x v="3"/>
    <n v="130"/>
    <n v="15.6"/>
    <n v="10"/>
    <n v="13"/>
  </r>
  <r>
    <d v="2024-05-05T00:00:00"/>
    <s v="Paulo"/>
    <s v="Danielle La"/>
    <x v="2"/>
    <x v="1"/>
    <n v="74"/>
    <n v="8.879999999999999"/>
    <n v="15"/>
    <n v="11.1"/>
  </r>
  <r>
    <d v="2024-05-08T00:00:00"/>
    <s v="Marcus"/>
    <s v="Breno Valladares"/>
    <x v="2"/>
    <x v="1"/>
    <n v="254"/>
    <n v="30.48"/>
    <n v="15"/>
    <n v="38.1"/>
  </r>
  <r>
    <d v="2024-05-08T00:00:00"/>
    <s v="Paulo"/>
    <s v="Ricardo Marino"/>
    <x v="2"/>
    <x v="3"/>
    <n v="61"/>
    <n v="7.3199999999999994"/>
    <n v="10"/>
    <n v="6.1"/>
  </r>
  <r>
    <d v="2024-05-11T00:00:00"/>
    <s v="João"/>
    <s v="Walter Jose"/>
    <x v="2"/>
    <x v="4"/>
    <n v="243"/>
    <n v="29.16"/>
    <n v="15"/>
    <n v="36.450000000000003"/>
  </r>
  <r>
    <d v="2024-05-12T00:00:00"/>
    <s v="Alon"/>
    <s v="Verônica Fecha"/>
    <x v="2"/>
    <x v="1"/>
    <n v="225"/>
    <n v="27"/>
    <n v="15"/>
    <n v="33.75"/>
  </r>
  <r>
    <d v="2024-05-13T00:00:00"/>
    <s v="Paulo"/>
    <s v="Yasser Anunciação"/>
    <x v="2"/>
    <x v="3"/>
    <n v="274"/>
    <n v="32.879999999999995"/>
    <n v="10"/>
    <n v="27.4"/>
  </r>
  <r>
    <d v="2024-05-14T00:00:00"/>
    <s v="Alon"/>
    <s v="Erik Taylor"/>
    <x v="2"/>
    <x v="4"/>
    <n v="222"/>
    <n v="26.64"/>
    <n v="15"/>
    <n v="33.299999999999997"/>
  </r>
  <r>
    <d v="2024-05-14T00:00:00"/>
    <s v="Alon"/>
    <s v="Jonas Tkotz"/>
    <x v="2"/>
    <x v="3"/>
    <n v="106"/>
    <n v="12.719999999999999"/>
    <n v="10"/>
    <n v="10.6"/>
  </r>
  <r>
    <d v="2024-05-16T00:00:00"/>
    <s v="Gabriel"/>
    <s v="Stela Sérgius"/>
    <x v="2"/>
    <x v="2"/>
    <n v="177"/>
    <n v="21.24"/>
    <n v="10"/>
    <n v="17.7"/>
  </r>
  <r>
    <d v="2024-05-18T00:00:00"/>
    <s v="Alon"/>
    <s v="Adailton Pires"/>
    <x v="2"/>
    <x v="2"/>
    <n v="140"/>
    <n v="16.8"/>
    <n v="10"/>
    <n v="14"/>
  </r>
  <r>
    <d v="2024-05-18T00:00:00"/>
    <s v="Alon"/>
    <s v="Alex Yumi"/>
    <x v="2"/>
    <x v="2"/>
    <n v="127"/>
    <n v="15.24"/>
    <n v="10"/>
    <n v="12.7"/>
  </r>
  <r>
    <d v="2024-05-21T00:00:00"/>
    <s v="Marcus"/>
    <s v="Eduardo Alvim"/>
    <x v="2"/>
    <x v="2"/>
    <n v="268"/>
    <n v="32.159999999999997"/>
    <n v="10"/>
    <n v="26.8"/>
  </r>
  <r>
    <d v="2024-05-23T00:00:00"/>
    <s v="Marcus"/>
    <s v="Venan Cravo"/>
    <x v="2"/>
    <x v="2"/>
    <n v="59"/>
    <n v="7.08"/>
    <n v="10"/>
    <n v="5.9"/>
  </r>
  <r>
    <d v="2024-05-24T00:00:00"/>
    <s v="João"/>
    <s v="Hiago Ribeiro"/>
    <x v="2"/>
    <x v="2"/>
    <n v="253"/>
    <n v="30.36"/>
    <n v="10"/>
    <n v="25.3"/>
  </r>
  <r>
    <d v="2024-05-24T00:00:00"/>
    <s v="João"/>
    <s v="ThomasCosta"/>
    <x v="2"/>
    <x v="2"/>
    <n v="186"/>
    <n v="22.32"/>
    <n v="10"/>
    <n v="18.600000000000001"/>
  </r>
  <r>
    <d v="2024-05-24T00:00:00"/>
    <s v="Paulo"/>
    <s v="Wagner Garambone"/>
    <x v="2"/>
    <x v="3"/>
    <n v="121"/>
    <n v="14.52"/>
    <n v="10"/>
    <n v="12.1"/>
  </r>
  <r>
    <d v="2024-05-25T00:00:00"/>
    <s v="Diego"/>
    <s v="Thaisa Lopez"/>
    <x v="2"/>
    <x v="0"/>
    <n v="130"/>
    <n v="15.6"/>
    <n v="10"/>
    <n v="13"/>
  </r>
  <r>
    <d v="2024-05-26T00:00:00"/>
    <s v="João"/>
    <s v="Flávio Raggi"/>
    <x v="2"/>
    <x v="0"/>
    <n v="214"/>
    <n v="25.68"/>
    <n v="10"/>
    <n v="21.4"/>
  </r>
  <r>
    <d v="2024-05-28T00:00:00"/>
    <s v="João"/>
    <s v="Mayná Domingues"/>
    <x v="2"/>
    <x v="1"/>
    <n v="243"/>
    <n v="29.16"/>
    <n v="15"/>
    <n v="36.450000000000003"/>
  </r>
  <r>
    <d v="2024-05-28T00:00:00"/>
    <s v="João"/>
    <s v="Marcele Kranz"/>
    <x v="2"/>
    <x v="1"/>
    <n v="179"/>
    <n v="21.48"/>
    <n v="15"/>
    <n v="26.85"/>
  </r>
  <r>
    <d v="2024-05-29T00:00:00"/>
    <s v="Marcus"/>
    <s v="Debora Magalhaes"/>
    <x v="2"/>
    <x v="0"/>
    <n v="158"/>
    <n v="18.96"/>
    <n v="10"/>
    <n v="15.8"/>
  </r>
  <r>
    <d v="2024-05-30T00:00:00"/>
    <s v="Alon"/>
    <s v="Cristiane Elisa"/>
    <x v="2"/>
    <x v="1"/>
    <n v="51"/>
    <n v="6.12"/>
    <n v="15"/>
    <n v="7.65"/>
  </r>
  <r>
    <d v="2024-05-31T00:00:00"/>
    <s v="Paulo"/>
    <s v="Karina Rubinstein"/>
    <x v="2"/>
    <x v="3"/>
    <n v="96"/>
    <n v="11.52"/>
    <n v="10"/>
    <n v="9.6"/>
  </r>
  <r>
    <d v="2024-05-31T00:00:00"/>
    <s v="Diego"/>
    <s v="Catarina Montenegro"/>
    <x v="2"/>
    <x v="1"/>
    <n v="234"/>
    <n v="28.08"/>
    <n v="15"/>
    <n v="35.1"/>
  </r>
  <r>
    <d v="2024-05-31T00:00:00"/>
    <s v="João"/>
    <s v="Mayná Lencastre"/>
    <x v="2"/>
    <x v="4"/>
    <n v="272"/>
    <n v="32.64"/>
    <n v="15"/>
    <n v="40.799999999999997"/>
  </r>
  <r>
    <d v="2024-06-02T00:00:00"/>
    <s v="Alon"/>
    <s v="Marcelly Li"/>
    <x v="2"/>
    <x v="1"/>
    <n v="114"/>
    <n v="13.68"/>
    <n v="15"/>
    <n v="17.100000000000001"/>
  </r>
  <r>
    <d v="2024-06-03T00:00:00"/>
    <s v="Marcus"/>
    <s v="Leandro Flavio"/>
    <x v="2"/>
    <x v="5"/>
    <n v="157"/>
    <n v="18.84"/>
    <n v="10"/>
    <n v="15.7"/>
  </r>
  <r>
    <d v="2024-06-03T00:00:00"/>
    <s v="João"/>
    <s v="Wilson Veloso"/>
    <x v="2"/>
    <x v="5"/>
    <n v="201"/>
    <n v="24.119999999999997"/>
    <n v="10"/>
    <n v="20.100000000000001"/>
  </r>
  <r>
    <d v="2024-06-06T00:00:00"/>
    <s v="Diego"/>
    <s v="Rosana Fecha"/>
    <x v="2"/>
    <x v="5"/>
    <n v="87"/>
    <n v="10.44"/>
    <n v="10"/>
    <n v="8.6999999999999993"/>
  </r>
  <r>
    <d v="2024-06-08T00:00:00"/>
    <s v="Gabriel"/>
    <s v="Tainah Yumi"/>
    <x v="2"/>
    <x v="4"/>
    <n v="136"/>
    <n v="16.32"/>
    <n v="15"/>
    <n v="20.399999999999999"/>
  </r>
  <r>
    <d v="2024-06-09T00:00:00"/>
    <s v="Marcus"/>
    <s v="Hyago Spata"/>
    <x v="2"/>
    <x v="1"/>
    <n v="248"/>
    <n v="29.759999999999998"/>
    <n v="15"/>
    <n v="37.200000000000003"/>
  </r>
  <r>
    <d v="2024-06-12T00:00:00"/>
    <s v="Alon"/>
    <s v="Barbara Fogacia"/>
    <x v="2"/>
    <x v="1"/>
    <n v="262"/>
    <n v="31.439999999999998"/>
    <n v="15"/>
    <n v="39.299999999999997"/>
  </r>
  <r>
    <d v="2024-06-12T00:00:00"/>
    <s v="Paulo"/>
    <s v="Cynthia Fontenelle"/>
    <x v="2"/>
    <x v="4"/>
    <n v="91"/>
    <n v="10.92"/>
    <n v="15"/>
    <n v="13.65"/>
  </r>
  <r>
    <d v="2024-06-14T00:00:00"/>
    <s v="Gabriel"/>
    <s v="Carolina Eduardo"/>
    <x v="2"/>
    <x v="5"/>
    <n v="240"/>
    <n v="28.799999999999997"/>
    <n v="10"/>
    <n v="24"/>
  </r>
  <r>
    <d v="2024-06-16T00:00:00"/>
    <s v="Gabriel"/>
    <s v="Thadeu Cunha"/>
    <x v="2"/>
    <x v="5"/>
    <n v="62"/>
    <n v="7.4399999999999995"/>
    <n v="10"/>
    <n v="6.2"/>
  </r>
  <r>
    <d v="2024-06-16T00:00:00"/>
    <s v="Alon"/>
    <s v="CamillaCostalforne"/>
    <x v="2"/>
    <x v="5"/>
    <n v="233"/>
    <n v="27.959999999999997"/>
    <n v="10"/>
    <n v="23.3"/>
  </r>
  <r>
    <d v="2024-06-18T00:00:00"/>
    <s v="Marcus"/>
    <s v="Marcus Riany"/>
    <x v="2"/>
    <x v="5"/>
    <n v="145"/>
    <n v="17.399999999999999"/>
    <n v="10"/>
    <n v="14.5"/>
  </r>
  <r>
    <d v="2024-06-18T00:00:00"/>
    <s v="Alon"/>
    <s v="Thayssa Menaged"/>
    <x v="2"/>
    <x v="3"/>
    <n v="99"/>
    <n v="11.879999999999999"/>
    <n v="10"/>
    <n v="9.9"/>
  </r>
  <r>
    <d v="2024-06-18T00:00:00"/>
    <s v="Alon"/>
    <s v="Cassandra Carmo"/>
    <x v="2"/>
    <x v="3"/>
    <n v="164"/>
    <n v="19.68"/>
    <n v="10"/>
    <n v="16.399999999999999"/>
  </r>
  <r>
    <d v="2024-06-19T00:00:00"/>
    <s v="João"/>
    <s v="Douglas Carrera"/>
    <x v="2"/>
    <x v="1"/>
    <n v="215"/>
    <n v="25.8"/>
    <n v="15"/>
    <n v="32.25"/>
  </r>
  <r>
    <d v="2024-06-20T00:00:00"/>
    <s v="João"/>
    <s v="Sarah Yang"/>
    <x v="2"/>
    <x v="0"/>
    <n v="229"/>
    <n v="27.48"/>
    <n v="10"/>
    <n v="22.9"/>
  </r>
  <r>
    <d v="2024-06-22T00:00:00"/>
    <s v="Alon"/>
    <s v="Suelen Freire"/>
    <x v="2"/>
    <x v="5"/>
    <n v="143"/>
    <n v="17.16"/>
    <n v="10"/>
    <n v="14.3"/>
  </r>
  <r>
    <d v="2024-06-23T00:00:00"/>
    <s v="Paulo"/>
    <s v="Larissa Roças"/>
    <x v="2"/>
    <x v="5"/>
    <n v="238"/>
    <n v="28.56"/>
    <n v="10"/>
    <n v="23.8"/>
  </r>
  <r>
    <d v="2024-06-24T00:00:00"/>
    <s v="Paulo"/>
    <s v="Francyne Queiroz"/>
    <x v="2"/>
    <x v="5"/>
    <n v="166"/>
    <n v="19.919999999999998"/>
    <n v="10"/>
    <n v="16.600000000000001"/>
  </r>
  <r>
    <d v="2024-06-24T00:00:00"/>
    <s v="Alon"/>
    <s v="Daniele Cristine"/>
    <x v="2"/>
    <x v="5"/>
    <n v="94"/>
    <n v="11.28"/>
    <n v="10"/>
    <n v="9.4"/>
  </r>
  <r>
    <d v="2024-06-25T00:00:00"/>
    <s v="João"/>
    <s v="Rosana Monte"/>
    <x v="2"/>
    <x v="0"/>
    <n v="59"/>
    <n v="7.08"/>
    <n v="10"/>
    <n v="5.9"/>
  </r>
  <r>
    <d v="2024-06-27T00:00:00"/>
    <s v="João"/>
    <s v="Walmyr Ferreirinha"/>
    <x v="2"/>
    <x v="2"/>
    <n v="161"/>
    <n v="19.32"/>
    <n v="10"/>
    <n v="16.100000000000001"/>
  </r>
  <r>
    <d v="2024-06-27T00:00:00"/>
    <s v="João"/>
    <s v="Raffael Bensdorp"/>
    <x v="2"/>
    <x v="2"/>
    <n v="170"/>
    <n v="20.399999999999999"/>
    <n v="10"/>
    <n v="17"/>
  </r>
  <r>
    <d v="2024-06-29T00:00:00"/>
    <s v="Alon"/>
    <s v="Rojane Mineiro"/>
    <x v="2"/>
    <x v="0"/>
    <n v="231"/>
    <n v="27.72"/>
    <n v="10"/>
    <n v="23.1"/>
  </r>
  <r>
    <d v="2024-07-01T00:00:00"/>
    <s v="João"/>
    <s v="Hugo Goulart"/>
    <x v="2"/>
    <x v="3"/>
    <n v="201"/>
    <n v="24.119999999999997"/>
    <n v="10"/>
    <n v="20.100000000000001"/>
  </r>
  <r>
    <d v="2024-07-01T00:00:00"/>
    <s v="Marcus"/>
    <s v="Ruan Pacheco"/>
    <x v="2"/>
    <x v="0"/>
    <n v="172"/>
    <n v="20.64"/>
    <n v="10"/>
    <n v="17.2"/>
  </r>
  <r>
    <d v="2024-07-01T00:00:00"/>
    <s v="Gabriel"/>
    <s v="Roberta Valladares"/>
    <x v="2"/>
    <x v="0"/>
    <n v="53"/>
    <n v="6.3599999999999994"/>
    <n v="10"/>
    <n v="5.3"/>
  </r>
  <r>
    <d v="2024-07-02T00:00:00"/>
    <s v="Alon"/>
    <s v="Sergio Vaz"/>
    <x v="2"/>
    <x v="5"/>
    <n v="290"/>
    <n v="34.799999999999997"/>
    <n v="10"/>
    <n v="29"/>
  </r>
  <r>
    <d v="2024-07-03T00:00:00"/>
    <s v="Diego"/>
    <s v="Thamara Luís"/>
    <x v="2"/>
    <x v="5"/>
    <n v="67"/>
    <n v="8.0399999999999991"/>
    <n v="10"/>
    <n v="6.7"/>
  </r>
  <r>
    <d v="2024-07-04T00:00:00"/>
    <s v="João"/>
    <s v="Julliana Moulin"/>
    <x v="2"/>
    <x v="3"/>
    <n v="221"/>
    <n v="26.52"/>
    <n v="10"/>
    <n v="22.1"/>
  </r>
  <r>
    <d v="2024-07-05T00:00:00"/>
    <s v="Marcus"/>
    <s v="Tatiana Neviani"/>
    <x v="2"/>
    <x v="0"/>
    <n v="226"/>
    <n v="27.119999999999997"/>
    <n v="10"/>
    <n v="22.6"/>
  </r>
  <r>
    <d v="2024-07-08T00:00:00"/>
    <s v="Paulo"/>
    <s v="Evelyn Chagas"/>
    <x v="2"/>
    <x v="4"/>
    <n v="227"/>
    <n v="27.24"/>
    <n v="15"/>
    <n v="34.049999999999997"/>
  </r>
  <r>
    <d v="2024-07-09T00:00:00"/>
    <s v="João"/>
    <s v="Patricia Castello"/>
    <x v="2"/>
    <x v="4"/>
    <n v="255"/>
    <n v="30.599999999999998"/>
    <n v="15"/>
    <n v="38.25"/>
  </r>
  <r>
    <d v="2024-07-09T00:00:00"/>
    <s v="Diego"/>
    <s v="Victória Ribas"/>
    <x v="2"/>
    <x v="3"/>
    <n v="207"/>
    <n v="24.84"/>
    <n v="10"/>
    <n v="20.7"/>
  </r>
  <r>
    <d v="2024-07-11T00:00:00"/>
    <s v="Alon"/>
    <s v="Cristina Bomfim"/>
    <x v="2"/>
    <x v="2"/>
    <n v="158"/>
    <n v="18.96"/>
    <n v="10"/>
    <n v="15.8"/>
  </r>
  <r>
    <d v="2024-07-11T00:00:00"/>
    <s v="Diego"/>
    <s v="Mateus Borba"/>
    <x v="2"/>
    <x v="2"/>
    <n v="215"/>
    <n v="25.8"/>
    <n v="10"/>
    <n v="21.5"/>
  </r>
  <r>
    <d v="2024-07-11T00:00:00"/>
    <s v="Gabriel"/>
    <s v="Amanda Mathias"/>
    <x v="2"/>
    <x v="2"/>
    <n v="214"/>
    <n v="25.68"/>
    <n v="10"/>
    <n v="21.4"/>
  </r>
  <r>
    <d v="2024-07-14T00:00:00"/>
    <s v="Diego"/>
    <s v="Giselia Erthal"/>
    <x v="2"/>
    <x v="2"/>
    <n v="281"/>
    <n v="33.72"/>
    <n v="10"/>
    <n v="28.1"/>
  </r>
  <r>
    <d v="2024-07-15T00:00:00"/>
    <s v="Marcus"/>
    <s v="Higor Abranches"/>
    <x v="2"/>
    <x v="4"/>
    <n v="282"/>
    <n v="33.839999999999996"/>
    <n v="15"/>
    <n v="42.3"/>
  </r>
  <r>
    <d v="2024-07-15T00:00:00"/>
    <s v="Paulo"/>
    <s v="Edjailma Julia"/>
    <x v="2"/>
    <x v="1"/>
    <n v="149"/>
    <n v="17.88"/>
    <n v="15"/>
    <n v="22.35"/>
  </r>
  <r>
    <d v="2024-07-16T00:00:00"/>
    <s v="Paulo"/>
    <s v="Jéssica Castello"/>
    <x v="2"/>
    <x v="0"/>
    <n v="57"/>
    <n v="6.84"/>
    <n v="10"/>
    <n v="5.7"/>
  </r>
  <r>
    <d v="2024-07-19T00:00:00"/>
    <s v="Alon"/>
    <s v="Nélio Whitaker"/>
    <x v="2"/>
    <x v="2"/>
    <n v="220"/>
    <n v="26.4"/>
    <n v="10"/>
    <n v="22"/>
  </r>
  <r>
    <d v="2024-07-22T00:00:00"/>
    <s v="Diego"/>
    <s v="Paula Gribel"/>
    <x v="2"/>
    <x v="5"/>
    <n v="295"/>
    <n v="35.4"/>
    <n v="10"/>
    <n v="29.5"/>
  </r>
  <r>
    <d v="2024-07-23T00:00:00"/>
    <s v="Diego"/>
    <s v="Yasmim Franco"/>
    <x v="2"/>
    <x v="5"/>
    <n v="104"/>
    <n v="12.48"/>
    <n v="10"/>
    <n v="10.4"/>
  </r>
  <r>
    <d v="2024-07-27T00:00:00"/>
    <s v="Gabriel"/>
    <s v="Roberto Henrique"/>
    <x v="2"/>
    <x v="4"/>
    <n v="278"/>
    <n v="33.36"/>
    <n v="15"/>
    <n v="41.7"/>
  </r>
  <r>
    <d v="2024-07-28T00:00:00"/>
    <s v="Paulo"/>
    <s v="Thaina Limeira"/>
    <x v="2"/>
    <x v="5"/>
    <n v="299"/>
    <n v="35.879999999999995"/>
    <n v="10"/>
    <n v="29.9"/>
  </r>
  <r>
    <d v="2024-07-30T00:00:00"/>
    <s v="Alon"/>
    <s v="Ana Itapary"/>
    <x v="2"/>
    <x v="5"/>
    <n v="231"/>
    <n v="27.72"/>
    <n v="10"/>
    <n v="23.1"/>
  </r>
  <r>
    <d v="2024-07-31T00:00:00"/>
    <s v="Paulo"/>
    <s v="Jonas Dourado"/>
    <x v="2"/>
    <x v="5"/>
    <n v="218"/>
    <n v="26.16"/>
    <n v="10"/>
    <n v="21.8"/>
  </r>
  <r>
    <d v="2024-08-01T00:00:00"/>
    <s v="Paulo"/>
    <s v="Diogo Filiphe"/>
    <x v="2"/>
    <x v="5"/>
    <n v="231"/>
    <n v="27.72"/>
    <n v="10"/>
    <n v="23.1"/>
  </r>
  <r>
    <d v="2024-08-02T00:00:00"/>
    <s v="Alon"/>
    <s v="Manuela Bachini"/>
    <x v="2"/>
    <x v="1"/>
    <n v="178"/>
    <n v="21.36"/>
    <n v="15"/>
    <n v="26.7"/>
  </r>
  <r>
    <d v="2024-08-02T00:00:00"/>
    <s v="Marcus"/>
    <s v="Claudia Florêncio"/>
    <x v="2"/>
    <x v="1"/>
    <n v="52"/>
    <n v="6.24"/>
    <n v="15"/>
    <n v="7.8"/>
  </r>
  <r>
    <d v="2024-08-05T00:00:00"/>
    <s v="Diego"/>
    <s v="Haroldo Gameiro"/>
    <x v="2"/>
    <x v="5"/>
    <n v="291"/>
    <n v="34.92"/>
    <n v="10"/>
    <n v="29.1"/>
  </r>
  <r>
    <d v="2024-08-05T00:00:00"/>
    <s v="João"/>
    <s v="Alberto Alan"/>
    <x v="2"/>
    <x v="5"/>
    <n v="74"/>
    <n v="8.879999999999999"/>
    <n v="10"/>
    <n v="7.4"/>
  </r>
  <r>
    <d v="2024-08-08T00:00:00"/>
    <s v="Diego"/>
    <s v="Cassandra Machado"/>
    <x v="2"/>
    <x v="4"/>
    <n v="209"/>
    <n v="25.08"/>
    <n v="15"/>
    <n v="31.35"/>
  </r>
  <r>
    <d v="2024-08-09T00:00:00"/>
    <s v="Alon"/>
    <s v="Samir Veríssimo"/>
    <x v="2"/>
    <x v="3"/>
    <n v="79"/>
    <n v="9.48"/>
    <n v="10"/>
    <n v="7.9"/>
  </r>
  <r>
    <d v="2024-08-10T00:00:00"/>
    <s v="Alon"/>
    <s v="Claudia Florêncio"/>
    <x v="2"/>
    <x v="0"/>
    <n v="162"/>
    <n v="19.439999999999998"/>
    <n v="10"/>
    <n v="16.2"/>
  </r>
  <r>
    <d v="2024-08-11T00:00:00"/>
    <s v="Paulo"/>
    <s v="Izabella Duarte"/>
    <x v="2"/>
    <x v="0"/>
    <n v="287"/>
    <n v="34.44"/>
    <n v="10"/>
    <n v="28.7"/>
  </r>
  <r>
    <d v="2024-08-12T00:00:00"/>
    <s v="Marcus"/>
    <s v="Ailton Carrera"/>
    <x v="2"/>
    <x v="5"/>
    <n v="54"/>
    <n v="6.4799999999999995"/>
    <n v="10"/>
    <n v="5.4"/>
  </r>
  <r>
    <d v="2024-08-16T00:00:00"/>
    <s v="Paulo"/>
    <s v="Thamires Fernando"/>
    <x v="2"/>
    <x v="5"/>
    <n v="106"/>
    <n v="12.719999999999999"/>
    <n v="10"/>
    <n v="10.6"/>
  </r>
  <r>
    <d v="2024-08-16T00:00:00"/>
    <s v="Paulo"/>
    <s v="Renan Pinto"/>
    <x v="2"/>
    <x v="2"/>
    <n v="283"/>
    <n v="33.96"/>
    <n v="10"/>
    <n v="28.3"/>
  </r>
  <r>
    <d v="2024-08-18T00:00:00"/>
    <s v="João"/>
    <s v="Bruno Rodino"/>
    <x v="2"/>
    <x v="2"/>
    <n v="178"/>
    <n v="21.36"/>
    <n v="10"/>
    <n v="17.8"/>
  </r>
  <r>
    <d v="2024-08-23T00:00:00"/>
    <s v="Alon"/>
    <s v="Rosana Ivo"/>
    <x v="2"/>
    <x v="2"/>
    <n v="273"/>
    <n v="32.76"/>
    <n v="10"/>
    <n v="27.3"/>
  </r>
  <r>
    <d v="2024-08-25T00:00:00"/>
    <s v="Gabriel"/>
    <s v="Catarina Huon"/>
    <x v="2"/>
    <x v="4"/>
    <n v="245"/>
    <n v="29.4"/>
    <n v="15"/>
    <n v="36.75"/>
  </r>
  <r>
    <d v="2024-08-27T00:00:00"/>
    <s v="Diego"/>
    <s v="Alexandre Florêncio"/>
    <x v="2"/>
    <x v="1"/>
    <n v="113"/>
    <n v="13.559999999999999"/>
    <n v="15"/>
    <n v="16.95"/>
  </r>
  <r>
    <d v="2024-09-02T00:00:00"/>
    <s v="Gabriel"/>
    <s v="Emilaine Albuquerque"/>
    <x v="2"/>
    <x v="4"/>
    <n v="291"/>
    <n v="34.92"/>
    <n v="15"/>
    <n v="43.65"/>
  </r>
  <r>
    <d v="2024-09-02T00:00:00"/>
    <s v="Paulo"/>
    <s v="Tayna Casal"/>
    <x v="2"/>
    <x v="3"/>
    <n v="264"/>
    <n v="31.68"/>
    <n v="10"/>
    <n v="26.4"/>
  </r>
  <r>
    <d v="2024-09-02T00:00:00"/>
    <s v="Marcus"/>
    <s v="Patrícia Fioravante"/>
    <x v="2"/>
    <x v="4"/>
    <n v="169"/>
    <n v="20.279999999999998"/>
    <n v="15"/>
    <n v="25.35"/>
  </r>
  <r>
    <d v="2024-09-03T00:00:00"/>
    <s v="Gabriel"/>
    <s v="Ysabella Barros"/>
    <x v="2"/>
    <x v="5"/>
    <n v="259"/>
    <n v="31.08"/>
    <n v="10"/>
    <n v="25.9"/>
  </r>
  <r>
    <d v="2024-09-05T00:00:00"/>
    <s v="João"/>
    <s v="Alexia Sara"/>
    <x v="2"/>
    <x v="5"/>
    <n v="135"/>
    <n v="16.2"/>
    <n v="10"/>
    <n v="13.5"/>
  </r>
  <r>
    <d v="2024-09-06T00:00:00"/>
    <s v="Diego"/>
    <s v="Julia Capitulo"/>
    <x v="2"/>
    <x v="5"/>
    <n v="270"/>
    <n v="32.4"/>
    <n v="10"/>
    <n v="27"/>
  </r>
  <r>
    <d v="2024-09-08T00:00:00"/>
    <s v="Marcus"/>
    <s v="Raphael Bastos"/>
    <x v="2"/>
    <x v="5"/>
    <n v="117"/>
    <n v="14.04"/>
    <n v="10"/>
    <n v="11.7"/>
  </r>
  <r>
    <d v="2024-09-09T00:00:00"/>
    <s v="Paulo"/>
    <s v="Alexsandro Junqueira"/>
    <x v="2"/>
    <x v="5"/>
    <n v="203"/>
    <n v="24.36"/>
    <n v="10"/>
    <n v="20.3"/>
  </r>
  <r>
    <d v="2024-09-09T00:00:00"/>
    <s v="Diego"/>
    <s v="Thaís Smolarek"/>
    <x v="2"/>
    <x v="5"/>
    <n v="126"/>
    <n v="15.12"/>
    <n v="10"/>
    <n v="12.6"/>
  </r>
  <r>
    <d v="2024-09-10T00:00:00"/>
    <s v="Gabriel"/>
    <s v="Nicole Troccoli"/>
    <x v="2"/>
    <x v="5"/>
    <n v="81"/>
    <n v="9.7199999999999989"/>
    <n v="10"/>
    <n v="8.1"/>
  </r>
  <r>
    <d v="2024-09-10T00:00:00"/>
    <s v="Paulo"/>
    <s v="Jamile Osman"/>
    <x v="2"/>
    <x v="5"/>
    <n v="133"/>
    <n v="15.959999999999999"/>
    <n v="10"/>
    <n v="13.3"/>
  </r>
  <r>
    <d v="2024-09-10T00:00:00"/>
    <s v="Diego"/>
    <s v="Bernardo Penna"/>
    <x v="2"/>
    <x v="5"/>
    <n v="55"/>
    <n v="6.6"/>
    <n v="10"/>
    <n v="5.5"/>
  </r>
  <r>
    <d v="2024-09-11T00:00:00"/>
    <s v="Marcus"/>
    <s v="Daniella Corrêa"/>
    <x v="2"/>
    <x v="5"/>
    <n v="122"/>
    <n v="14.639999999999999"/>
    <n v="10"/>
    <n v="12.2"/>
  </r>
  <r>
    <d v="2024-09-12T00:00:00"/>
    <s v="Diego"/>
    <s v="Raíza Mendes"/>
    <x v="2"/>
    <x v="2"/>
    <n v="54"/>
    <n v="6.4799999999999995"/>
    <n v="10"/>
    <n v="5.4"/>
  </r>
  <r>
    <d v="2024-09-13T00:00:00"/>
    <s v="Alon"/>
    <s v="Itai Helena"/>
    <x v="2"/>
    <x v="2"/>
    <n v="51"/>
    <n v="6.12"/>
    <n v="10"/>
    <n v="5.0999999999999996"/>
  </r>
  <r>
    <d v="2024-09-14T00:00:00"/>
    <s v="Marcus"/>
    <s v="Felipe Mateus"/>
    <x v="2"/>
    <x v="2"/>
    <n v="137"/>
    <n v="16.439999999999998"/>
    <n v="10"/>
    <n v="13.7"/>
  </r>
  <r>
    <d v="2024-09-15T00:00:00"/>
    <s v="Gabriel"/>
    <s v="Emanuella Gomes"/>
    <x v="2"/>
    <x v="0"/>
    <n v="88"/>
    <n v="10.559999999999999"/>
    <n v="10"/>
    <n v="8.8000000000000007"/>
  </r>
  <r>
    <d v="2024-09-17T00:00:00"/>
    <s v="Gabriel"/>
    <s v="Thaina Nuñez"/>
    <x v="2"/>
    <x v="5"/>
    <n v="50"/>
    <n v="6"/>
    <n v="10"/>
    <n v="5"/>
  </r>
  <r>
    <d v="2024-09-17T00:00:00"/>
    <s v="João"/>
    <s v="Laiza Whitaker"/>
    <x v="2"/>
    <x v="5"/>
    <n v="61"/>
    <n v="7.3199999999999994"/>
    <n v="10"/>
    <n v="6.1"/>
  </r>
  <r>
    <d v="2024-09-18T00:00:00"/>
    <s v="Paulo"/>
    <s v="Letícia Bomfim"/>
    <x v="2"/>
    <x v="1"/>
    <n v="203"/>
    <n v="24.36"/>
    <n v="15"/>
    <n v="30.45"/>
  </r>
  <r>
    <d v="2024-09-18T00:00:00"/>
    <s v="Diego"/>
    <s v="Jéssica Soibelman"/>
    <x v="2"/>
    <x v="3"/>
    <n v="167"/>
    <n v="20.04"/>
    <n v="10"/>
    <n v="16.7"/>
  </r>
  <r>
    <d v="2024-09-19T00:00:00"/>
    <s v="Paulo"/>
    <s v="Andreia Perim"/>
    <x v="2"/>
    <x v="1"/>
    <n v="67"/>
    <n v="8.0399999999999991"/>
    <n v="15"/>
    <n v="10.050000000000001"/>
  </r>
  <r>
    <d v="2024-09-19T00:00:00"/>
    <s v="Marcus"/>
    <s v="Stephanie Scandiuzzi"/>
    <x v="2"/>
    <x v="2"/>
    <n v="246"/>
    <n v="29.52"/>
    <n v="10"/>
    <n v="24.6"/>
  </r>
  <r>
    <d v="2024-09-20T00:00:00"/>
    <s v="Gabriel"/>
    <s v="Dayane Cabral"/>
    <x v="2"/>
    <x v="0"/>
    <n v="69"/>
    <n v="8.2799999999999994"/>
    <n v="10"/>
    <n v="6.9"/>
  </r>
  <r>
    <d v="2024-09-20T00:00:00"/>
    <s v="Gabriel"/>
    <s v="Nayne Tavares"/>
    <x v="2"/>
    <x v="2"/>
    <n v="291"/>
    <n v="34.92"/>
    <n v="10"/>
    <n v="29.1"/>
  </r>
  <r>
    <d v="2024-09-22T00:00:00"/>
    <s v="Marcus"/>
    <s v="Francyne Cavalcanti"/>
    <x v="2"/>
    <x v="0"/>
    <n v="70"/>
    <n v="8.4"/>
    <n v="10"/>
    <n v="7"/>
  </r>
  <r>
    <d v="2024-09-23T00:00:00"/>
    <s v="Alon"/>
    <s v="Cristina Essaber"/>
    <x v="2"/>
    <x v="0"/>
    <n v="300"/>
    <n v="36"/>
    <n v="10"/>
    <n v="30"/>
  </r>
  <r>
    <d v="2024-09-24T00:00:00"/>
    <s v="Alon"/>
    <s v="Marjorie Balassiano"/>
    <x v="2"/>
    <x v="2"/>
    <n v="169"/>
    <n v="20.279999999999998"/>
    <n v="10"/>
    <n v="16.899999999999999"/>
  </r>
  <r>
    <d v="2024-09-26T00:00:00"/>
    <s v="Paulo"/>
    <s v="Angelo Coimbra"/>
    <x v="2"/>
    <x v="0"/>
    <n v="83"/>
    <n v="9.9599999999999991"/>
    <n v="10"/>
    <n v="8.3000000000000007"/>
  </r>
  <r>
    <d v="2024-09-27T00:00:00"/>
    <s v="Paulo"/>
    <s v="Thaisa Luiza"/>
    <x v="2"/>
    <x v="3"/>
    <n v="256"/>
    <n v="30.72"/>
    <n v="10"/>
    <n v="25.6"/>
  </r>
  <r>
    <d v="2024-09-27T00:00:00"/>
    <s v="Diego"/>
    <s v="Isis Brendalina"/>
    <x v="2"/>
    <x v="4"/>
    <n v="220"/>
    <n v="26.4"/>
    <n v="15"/>
    <n v="33"/>
  </r>
  <r>
    <d v="2024-09-27T00:00:00"/>
    <s v="Marcus"/>
    <s v="Drielly Leão"/>
    <x v="2"/>
    <x v="0"/>
    <n v="204"/>
    <n v="24.48"/>
    <n v="10"/>
    <n v="20.399999999999999"/>
  </r>
  <r>
    <d v="2024-09-28T00:00:00"/>
    <s v="Marcus"/>
    <s v="Daniella Lund"/>
    <x v="2"/>
    <x v="1"/>
    <n v="278"/>
    <n v="33.36"/>
    <n v="15"/>
    <n v="41.7"/>
  </r>
  <r>
    <d v="2024-09-28T00:00:00"/>
    <s v="João"/>
    <s v="Iasmim Garambone"/>
    <x v="2"/>
    <x v="4"/>
    <n v="196"/>
    <n v="23.52"/>
    <n v="15"/>
    <n v="29.4"/>
  </r>
  <r>
    <d v="2024-09-29T00:00:00"/>
    <s v="Diego"/>
    <s v="Arnaldo Paes"/>
    <x v="2"/>
    <x v="0"/>
    <n v="105"/>
    <n v="12.6"/>
    <n v="10"/>
    <n v="10.5"/>
  </r>
  <r>
    <d v="2024-10-02T00:00:00"/>
    <s v="Marcus"/>
    <s v="Lígia Sousa"/>
    <x v="2"/>
    <x v="3"/>
    <n v="252"/>
    <n v="30.24"/>
    <n v="10"/>
    <n v="25.2"/>
  </r>
  <r>
    <d v="2024-10-05T00:00:00"/>
    <s v="Gabriel"/>
    <s v="Karen Chagas"/>
    <x v="2"/>
    <x v="0"/>
    <n v="91"/>
    <n v="10.92"/>
    <n v="10"/>
    <n v="9.1"/>
  </r>
  <r>
    <d v="2024-10-06T00:00:00"/>
    <s v="Paulo"/>
    <s v="Yuske Andréa"/>
    <x v="2"/>
    <x v="2"/>
    <n v="166"/>
    <n v="19.919999999999998"/>
    <n v="10"/>
    <n v="16.600000000000001"/>
  </r>
  <r>
    <d v="2024-10-07T00:00:00"/>
    <s v="Gabriel"/>
    <s v="Giselia Filiphe"/>
    <x v="2"/>
    <x v="2"/>
    <n v="177"/>
    <n v="21.24"/>
    <n v="10"/>
    <n v="17.7"/>
  </r>
  <r>
    <d v="2024-10-08T00:00:00"/>
    <s v="Paulo"/>
    <s v="Cláudia Abranches"/>
    <x v="2"/>
    <x v="5"/>
    <n v="143"/>
    <n v="17.16"/>
    <n v="10"/>
    <n v="14.3"/>
  </r>
  <r>
    <d v="2024-10-08T00:00:00"/>
    <s v="Alon"/>
    <s v="Renato Freixo"/>
    <x v="2"/>
    <x v="5"/>
    <n v="250"/>
    <n v="30"/>
    <n v="10"/>
    <n v="25"/>
  </r>
  <r>
    <d v="2024-10-09T00:00:00"/>
    <s v="Paulo"/>
    <s v="Gleydson Santos"/>
    <x v="2"/>
    <x v="5"/>
    <n v="140"/>
    <n v="16.8"/>
    <n v="10"/>
    <n v="14"/>
  </r>
  <r>
    <d v="2024-10-10T00:00:00"/>
    <s v="João"/>
    <s v="Ysabella Pinto"/>
    <x v="2"/>
    <x v="2"/>
    <n v="179"/>
    <n v="21.48"/>
    <n v="10"/>
    <n v="17.899999999999999"/>
  </r>
  <r>
    <d v="2024-10-11T00:00:00"/>
    <s v="Alon"/>
    <s v="Marcela Zambrotti"/>
    <x v="2"/>
    <x v="2"/>
    <n v="92"/>
    <n v="11.04"/>
    <n v="10"/>
    <n v="9.1999999999999993"/>
  </r>
  <r>
    <d v="2024-10-12T00:00:00"/>
    <s v="João"/>
    <s v="Mariana Bogossian"/>
    <x v="2"/>
    <x v="2"/>
    <n v="255"/>
    <n v="30.599999999999998"/>
    <n v="10"/>
    <n v="25.5"/>
  </r>
  <r>
    <d v="2024-10-14T00:00:00"/>
    <s v="Marcus"/>
    <s v="Gizele longo"/>
    <x v="2"/>
    <x v="2"/>
    <n v="272"/>
    <n v="32.64"/>
    <n v="10"/>
    <n v="27.2"/>
  </r>
  <r>
    <d v="2024-10-15T00:00:00"/>
    <s v="Paulo"/>
    <s v="Raianne Brendalina"/>
    <x v="2"/>
    <x v="2"/>
    <n v="276"/>
    <n v="33.119999999999997"/>
    <n v="10"/>
    <n v="27.6"/>
  </r>
  <r>
    <d v="2024-10-17T00:00:00"/>
    <s v="João"/>
    <s v="Rafaella Chein"/>
    <x v="2"/>
    <x v="5"/>
    <n v="286"/>
    <n v="34.32"/>
    <n v="10"/>
    <n v="28.6"/>
  </r>
  <r>
    <d v="2024-10-17T00:00:00"/>
    <s v="João"/>
    <s v="Átila Sofia"/>
    <x v="2"/>
    <x v="4"/>
    <n v="242"/>
    <n v="29.04"/>
    <n v="15"/>
    <n v="36.299999999999997"/>
  </r>
  <r>
    <d v="2024-10-19T00:00:00"/>
    <s v="Paulo"/>
    <s v="Isis Garambone"/>
    <x v="2"/>
    <x v="1"/>
    <n v="61"/>
    <n v="7.3199999999999994"/>
    <n v="15"/>
    <n v="9.15"/>
  </r>
  <r>
    <d v="2024-10-19T00:00:00"/>
    <s v="Diego"/>
    <s v="Jackson Crespo"/>
    <x v="2"/>
    <x v="4"/>
    <n v="192"/>
    <n v="23.04"/>
    <n v="15"/>
    <n v="28.8"/>
  </r>
  <r>
    <d v="2024-10-23T00:00:00"/>
    <s v="Paulo"/>
    <s v="Patrícia Barrionuevo"/>
    <x v="2"/>
    <x v="4"/>
    <n v="143"/>
    <n v="17.16"/>
    <n v="15"/>
    <n v="21.45"/>
  </r>
  <r>
    <d v="2024-10-24T00:00:00"/>
    <s v="Paulo"/>
    <s v="Kimberly Barberini"/>
    <x v="2"/>
    <x v="5"/>
    <n v="77"/>
    <n v="9.24"/>
    <n v="10"/>
    <n v="7.7"/>
  </r>
  <r>
    <d v="2024-10-26T00:00:00"/>
    <s v="João"/>
    <s v="Rebeca Pereira"/>
    <x v="2"/>
    <x v="5"/>
    <n v="204"/>
    <n v="24.48"/>
    <n v="10"/>
    <n v="20.399999999999999"/>
  </r>
  <r>
    <d v="2024-10-27T00:00:00"/>
    <s v="Marcus"/>
    <s v="Andréia Martelotte"/>
    <x v="2"/>
    <x v="5"/>
    <n v="258"/>
    <n v="30.959999999999997"/>
    <n v="10"/>
    <n v="25.8"/>
  </r>
  <r>
    <d v="2024-10-27T00:00:00"/>
    <s v="Gabriel"/>
    <s v="Carolina Navega"/>
    <x v="2"/>
    <x v="4"/>
    <n v="250"/>
    <n v="30"/>
    <n v="15"/>
    <n v="37.5"/>
  </r>
  <r>
    <d v="2024-10-28T00:00:00"/>
    <s v="Paulo"/>
    <s v="Yohanan Fuchs"/>
    <x v="2"/>
    <x v="1"/>
    <n v="219"/>
    <n v="26.279999999999998"/>
    <n v="15"/>
    <n v="32.85"/>
  </r>
  <r>
    <d v="2024-10-28T00:00:00"/>
    <s v="Alon"/>
    <s v="Jonnathan Barbosa"/>
    <x v="2"/>
    <x v="1"/>
    <n v="276"/>
    <n v="33.119999999999997"/>
    <n v="15"/>
    <n v="41.4"/>
  </r>
  <r>
    <d v="2024-10-29T00:00:00"/>
    <s v="Paulo"/>
    <s v="Raianne Thury"/>
    <x v="2"/>
    <x v="0"/>
    <n v="215"/>
    <n v="25.8"/>
    <n v="10"/>
    <n v="21.5"/>
  </r>
  <r>
    <d v="2024-10-30T00:00:00"/>
    <s v="Diego"/>
    <s v="Edson Bittencourt"/>
    <x v="2"/>
    <x v="0"/>
    <n v="63"/>
    <n v="7.56"/>
    <n v="10"/>
    <n v="6.3"/>
  </r>
  <r>
    <d v="2024-10-31T00:00:00"/>
    <s v="Alon"/>
    <s v="Walmyr Magalhães"/>
    <x v="2"/>
    <x v="1"/>
    <n v="150"/>
    <n v="18"/>
    <n v="15"/>
    <n v="22.5"/>
  </r>
  <r>
    <d v="2024-10-31T00:00:00"/>
    <s v="João"/>
    <s v="Pedro Paulino"/>
    <x v="2"/>
    <x v="1"/>
    <n v="231"/>
    <n v="27.72"/>
    <n v="15"/>
    <n v="34.65"/>
  </r>
  <r>
    <d v="2024-10-31T00:00:00"/>
    <s v="Paulo"/>
    <s v="Vito Luiza"/>
    <x v="2"/>
    <x v="0"/>
    <n v="265"/>
    <n v="31.799999999999997"/>
    <n v="10"/>
    <n v="26.5"/>
  </r>
  <r>
    <d v="2024-11-03T00:00:00"/>
    <s v="Paulo"/>
    <s v="Antonia Garambone"/>
    <x v="2"/>
    <x v="0"/>
    <n v="283"/>
    <n v="33.96"/>
    <n v="10"/>
    <n v="28.3"/>
  </r>
  <r>
    <d v="2024-11-05T00:00:00"/>
    <s v="Paulo"/>
    <s v="Melissa Salomão"/>
    <x v="2"/>
    <x v="0"/>
    <n v="242"/>
    <n v="29.04"/>
    <n v="10"/>
    <n v="24.2"/>
  </r>
  <r>
    <d v="2024-11-07T00:00:00"/>
    <s v="Marcus"/>
    <s v="Raquel Ghiorzi"/>
    <x v="2"/>
    <x v="2"/>
    <n v="272"/>
    <n v="32.64"/>
    <n v="10"/>
    <n v="27.2"/>
  </r>
  <r>
    <d v="2024-11-07T00:00:00"/>
    <s v="João"/>
    <s v="Thadeu Silvestre"/>
    <x v="2"/>
    <x v="2"/>
    <n v="270"/>
    <n v="32.4"/>
    <n v="10"/>
    <n v="27"/>
  </r>
  <r>
    <d v="2024-11-08T00:00:00"/>
    <s v="João"/>
    <s v="Livia Azevedo"/>
    <x v="2"/>
    <x v="2"/>
    <n v="189"/>
    <n v="22.68"/>
    <n v="10"/>
    <n v="18.899999999999999"/>
  </r>
  <r>
    <d v="2024-11-09T00:00:00"/>
    <s v="Marcus"/>
    <s v="Eliane Mainente"/>
    <x v="2"/>
    <x v="1"/>
    <n v="171"/>
    <n v="20.52"/>
    <n v="15"/>
    <n v="25.65"/>
  </r>
  <r>
    <d v="2024-11-09T00:00:00"/>
    <s v="Diego"/>
    <s v="Eriko Bailly"/>
    <x v="2"/>
    <x v="4"/>
    <n v="270"/>
    <n v="32.4"/>
    <n v="15"/>
    <n v="40.5"/>
  </r>
  <r>
    <d v="2024-11-10T00:00:00"/>
    <s v="Diego"/>
    <s v="Ully Barreira"/>
    <x v="2"/>
    <x v="3"/>
    <n v="168"/>
    <n v="20.16"/>
    <n v="10"/>
    <n v="16.8"/>
  </r>
  <r>
    <d v="2024-11-10T00:00:00"/>
    <s v="Paulo"/>
    <s v="Vivian Junqueira"/>
    <x v="2"/>
    <x v="4"/>
    <n v="54"/>
    <n v="6.4799999999999995"/>
    <n v="15"/>
    <n v="8.1"/>
  </r>
  <r>
    <d v="2024-11-10T00:00:00"/>
    <s v="Gabriel"/>
    <s v="Izabella Oliveira"/>
    <x v="2"/>
    <x v="4"/>
    <n v="296"/>
    <n v="35.519999999999996"/>
    <n v="15"/>
    <n v="44.4"/>
  </r>
  <r>
    <d v="2024-11-12T00:00:00"/>
    <s v="Alon"/>
    <s v="Ulisses Veloso"/>
    <x v="2"/>
    <x v="3"/>
    <n v="140"/>
    <n v="16.8"/>
    <n v="10"/>
    <n v="14"/>
  </r>
  <r>
    <d v="2024-11-13T00:00:00"/>
    <s v="Gabriel"/>
    <s v="Alberto Benvinda"/>
    <x v="2"/>
    <x v="3"/>
    <n v="50"/>
    <n v="6"/>
    <n v="10"/>
    <n v="5"/>
  </r>
  <r>
    <d v="2024-11-15T00:00:00"/>
    <s v="Diego"/>
    <s v="Gabrielle Zickwolf"/>
    <x v="2"/>
    <x v="1"/>
    <n v="95"/>
    <n v="11.4"/>
    <n v="15"/>
    <n v="14.25"/>
  </r>
  <r>
    <d v="2024-11-17T00:00:00"/>
    <s v="Marcus"/>
    <s v="Isis Fuchs"/>
    <x v="2"/>
    <x v="3"/>
    <n v="188"/>
    <n v="22.56"/>
    <n v="10"/>
    <n v="18.8"/>
  </r>
  <r>
    <d v="2024-11-17T00:00:00"/>
    <s v="Alon"/>
    <s v="Stella Ana"/>
    <x v="2"/>
    <x v="1"/>
    <n v="53"/>
    <n v="6.3599999999999994"/>
    <n v="15"/>
    <n v="7.95"/>
  </r>
  <r>
    <d v="2024-11-18T00:00:00"/>
    <s v="Paulo"/>
    <s v="Vinicius Filiphe"/>
    <x v="2"/>
    <x v="1"/>
    <n v="121"/>
    <n v="14.52"/>
    <n v="15"/>
    <n v="18.149999999999999"/>
  </r>
  <r>
    <d v="2024-11-19T00:00:00"/>
    <s v="Marcus"/>
    <s v="Camilla Valiate"/>
    <x v="2"/>
    <x v="0"/>
    <n v="272"/>
    <n v="32.64"/>
    <n v="10"/>
    <n v="27.2"/>
  </r>
  <r>
    <d v="2024-11-20T00:00:00"/>
    <s v="Paulo"/>
    <s v="Lígia Abreu"/>
    <x v="2"/>
    <x v="0"/>
    <n v="164"/>
    <n v="19.68"/>
    <n v="10"/>
    <n v="16.399999999999999"/>
  </r>
  <r>
    <d v="2024-11-22T00:00:00"/>
    <s v="Gabriel"/>
    <s v="Hiaiune Accardo"/>
    <x v="2"/>
    <x v="4"/>
    <n v="111"/>
    <n v="13.32"/>
    <n v="15"/>
    <n v="16.649999999999999"/>
  </r>
  <r>
    <d v="2024-11-23T00:00:00"/>
    <s v="Gabriel"/>
    <s v="Ingra Cardoso"/>
    <x v="2"/>
    <x v="1"/>
    <n v="169"/>
    <n v="20.279999999999998"/>
    <n v="15"/>
    <n v="25.35"/>
  </r>
  <r>
    <d v="2024-11-26T00:00:00"/>
    <s v="Marcus"/>
    <s v="Bruno Espinosa"/>
    <x v="2"/>
    <x v="1"/>
    <n v="261"/>
    <n v="31.32"/>
    <n v="15"/>
    <n v="39.15"/>
  </r>
  <r>
    <d v="2024-11-26T00:00:00"/>
    <s v="Paulo"/>
    <s v="Leon Campelo"/>
    <x v="2"/>
    <x v="0"/>
    <n v="217"/>
    <n v="26.04"/>
    <n v="10"/>
    <n v="21.7"/>
  </r>
  <r>
    <d v="2024-11-26T00:00:00"/>
    <s v="Marcus"/>
    <s v="Yuske Póvoa"/>
    <x v="2"/>
    <x v="3"/>
    <n v="116"/>
    <n v="13.92"/>
    <n v="10"/>
    <n v="11.6"/>
  </r>
  <r>
    <d v="2024-11-26T00:00:00"/>
    <s v="Gabriel"/>
    <s v="Rodrigo Rubinstein"/>
    <x v="2"/>
    <x v="3"/>
    <n v="239"/>
    <n v="28.68"/>
    <n v="10"/>
    <n v="23.9"/>
  </r>
  <r>
    <d v="2024-11-26T00:00:00"/>
    <s v="Gabriel"/>
    <s v="Júlio Paulino"/>
    <x v="2"/>
    <x v="0"/>
    <n v="266"/>
    <n v="31.919999999999998"/>
    <n v="10"/>
    <n v="26.6"/>
  </r>
  <r>
    <d v="2024-11-27T00:00:00"/>
    <s v="Marcus"/>
    <s v="Jônatas Areias"/>
    <x v="2"/>
    <x v="1"/>
    <n v="210"/>
    <n v="25.2"/>
    <n v="15"/>
    <n v="31.5"/>
  </r>
  <r>
    <d v="2024-11-28T00:00:00"/>
    <s v="Gabriel"/>
    <s v="Pedro Veloso"/>
    <x v="2"/>
    <x v="5"/>
    <n v="225"/>
    <n v="27"/>
    <n v="10"/>
    <n v="22.5"/>
  </r>
  <r>
    <d v="2024-11-29T00:00:00"/>
    <s v="Gabriel"/>
    <s v="Silvio Marinho"/>
    <x v="2"/>
    <x v="5"/>
    <n v="247"/>
    <n v="29.64"/>
    <n v="10"/>
    <n v="24.7"/>
  </r>
  <r>
    <d v="2024-11-30T00:00:00"/>
    <s v="Diego"/>
    <s v="Wellington Caroline"/>
    <x v="2"/>
    <x v="2"/>
    <n v="226"/>
    <n v="27.119999999999997"/>
    <n v="10"/>
    <n v="22.6"/>
  </r>
  <r>
    <d v="2024-11-30T00:00:00"/>
    <s v="Gabriel"/>
    <s v="Manuela Thome"/>
    <x v="2"/>
    <x v="2"/>
    <n v="283"/>
    <n v="33.96"/>
    <n v="10"/>
    <n v="28.3"/>
  </r>
  <r>
    <d v="2024-12-02T00:00:00"/>
    <s v="Gabriel"/>
    <s v="Tomas Blumberg"/>
    <x v="2"/>
    <x v="5"/>
    <n v="95"/>
    <n v="11.4"/>
    <n v="10"/>
    <n v="9.5"/>
  </r>
  <r>
    <d v="2024-12-05T00:00:00"/>
    <s v="Gabriel"/>
    <s v="Mauricio Cassia"/>
    <x v="2"/>
    <x v="5"/>
    <n v="207"/>
    <n v="24.84"/>
    <n v="10"/>
    <n v="20.7"/>
  </r>
  <r>
    <d v="2024-12-05T00:00:00"/>
    <s v="João"/>
    <s v="Leonardo Guilhem"/>
    <x v="2"/>
    <x v="5"/>
    <n v="288"/>
    <n v="34.56"/>
    <n v="10"/>
    <n v="28.8"/>
  </r>
  <r>
    <d v="2024-12-09T00:00:00"/>
    <s v="Alon"/>
    <s v="Samuel Ladogano"/>
    <x v="2"/>
    <x v="5"/>
    <n v="74"/>
    <n v="8.879999999999999"/>
    <n v="10"/>
    <n v="7.4"/>
  </r>
  <r>
    <d v="2024-12-10T00:00:00"/>
    <s v="Diego"/>
    <s v="Sergio Mainente"/>
    <x v="2"/>
    <x v="4"/>
    <n v="254"/>
    <n v="30.48"/>
    <n v="15"/>
    <n v="38.1"/>
  </r>
  <r>
    <d v="2024-12-10T00:00:00"/>
    <s v="Alon"/>
    <s v="Nivea Martins"/>
    <x v="2"/>
    <x v="5"/>
    <n v="88"/>
    <n v="10.559999999999999"/>
    <n v="10"/>
    <n v="8.8000000000000007"/>
  </r>
  <r>
    <d v="2024-12-12T00:00:00"/>
    <s v="Marcus"/>
    <s v="Giuseppe Ferrer"/>
    <x v="2"/>
    <x v="5"/>
    <n v="225"/>
    <n v="27"/>
    <n v="10"/>
    <n v="22.5"/>
  </r>
  <r>
    <d v="2024-12-12T00:00:00"/>
    <s v="Paulo"/>
    <s v="Walter Bogossian"/>
    <x v="2"/>
    <x v="1"/>
    <n v="120"/>
    <n v="14.399999999999999"/>
    <n v="15"/>
    <n v="18"/>
  </r>
  <r>
    <d v="2024-12-14T00:00:00"/>
    <s v="Alon"/>
    <s v="Frederico Nascimento"/>
    <x v="2"/>
    <x v="0"/>
    <n v="293"/>
    <n v="35.159999999999997"/>
    <n v="10"/>
    <n v="29.3"/>
  </r>
  <r>
    <d v="2024-12-17T00:00:00"/>
    <s v="Gabriel"/>
    <s v="Ulisses Palha"/>
    <x v="2"/>
    <x v="3"/>
    <n v="66"/>
    <n v="7.92"/>
    <n v="10"/>
    <n v="6.6"/>
  </r>
  <r>
    <d v="2024-12-18T00:00:00"/>
    <s v="Paulo"/>
    <s v="Luiza Infante"/>
    <x v="2"/>
    <x v="1"/>
    <n v="205"/>
    <n v="24.599999999999998"/>
    <n v="15"/>
    <n v="30.75"/>
  </r>
  <r>
    <d v="2024-12-19T00:00:00"/>
    <s v="Marcus"/>
    <s v="Ariel Whitaker"/>
    <x v="2"/>
    <x v="0"/>
    <n v="114"/>
    <n v="13.68"/>
    <n v="10"/>
    <n v="11.4"/>
  </r>
  <r>
    <d v="2024-12-20T00:00:00"/>
    <s v="Marcus"/>
    <s v="Micaele Fontenele"/>
    <x v="2"/>
    <x v="0"/>
    <n v="139"/>
    <n v="16.68"/>
    <n v="10"/>
    <n v="13.9"/>
  </r>
  <r>
    <d v="2024-12-20T00:00:00"/>
    <s v="Marcus"/>
    <s v="Raul Vilas"/>
    <x v="2"/>
    <x v="0"/>
    <n v="192"/>
    <n v="23.04"/>
    <n v="10"/>
    <n v="19.2"/>
  </r>
  <r>
    <d v="2024-12-20T00:00:00"/>
    <s v="Gabriel"/>
    <s v="Marianne Villela"/>
    <x v="2"/>
    <x v="2"/>
    <n v="55"/>
    <n v="6.6"/>
    <n v="10"/>
    <n v="5.5"/>
  </r>
  <r>
    <d v="2024-12-21T00:00:00"/>
    <s v="João"/>
    <s v="Jeane Licurci"/>
    <x v="2"/>
    <x v="2"/>
    <n v="150"/>
    <n v="18"/>
    <n v="10"/>
    <n v="15"/>
  </r>
  <r>
    <d v="2024-12-23T00:00:00"/>
    <s v="Marcus"/>
    <s v="Vladimir Perim"/>
    <x v="2"/>
    <x v="2"/>
    <n v="112"/>
    <n v="13.44"/>
    <n v="10"/>
    <n v="11.2"/>
  </r>
  <r>
    <d v="2024-12-23T00:00:00"/>
    <s v="João"/>
    <s v="Francyne Guilhem"/>
    <x v="2"/>
    <x v="2"/>
    <n v="143"/>
    <n v="17.16"/>
    <n v="10"/>
    <n v="14.3"/>
  </r>
  <r>
    <d v="2024-12-24T00:00:00"/>
    <s v="Diego"/>
    <s v="Glenda Souza"/>
    <x v="2"/>
    <x v="2"/>
    <n v="253"/>
    <n v="30.36"/>
    <n v="10"/>
    <n v="25.3"/>
  </r>
  <r>
    <d v="2024-12-25T00:00:00"/>
    <s v="Diego"/>
    <s v="LígiaCosta"/>
    <x v="2"/>
    <x v="2"/>
    <n v="198"/>
    <n v="23.759999999999998"/>
    <n v="10"/>
    <n v="19.8"/>
  </r>
  <r>
    <d v="2024-12-27T00:00:00"/>
    <s v="João"/>
    <s v="Alberto Varanda"/>
    <x v="2"/>
    <x v="2"/>
    <n v="277"/>
    <n v="33.24"/>
    <n v="10"/>
    <n v="27.7"/>
  </r>
  <r>
    <d v="2024-12-28T00:00:00"/>
    <s v="Alon"/>
    <s v="Cláudia Lopes"/>
    <x v="2"/>
    <x v="1"/>
    <n v="143"/>
    <n v="17.16"/>
    <n v="15"/>
    <n v="21.45"/>
  </r>
  <r>
    <d v="2024-12-28T00:00:00"/>
    <s v="Paulo"/>
    <s v="Giovani Fróes"/>
    <x v="2"/>
    <x v="1"/>
    <n v="139"/>
    <n v="16.68"/>
    <n v="15"/>
    <n v="20.85"/>
  </r>
  <r>
    <d v="2024-12-28T00:00:00"/>
    <s v="Marcus"/>
    <s v="Vito Caroline"/>
    <x v="2"/>
    <x v="4"/>
    <n v="217"/>
    <n v="26.04"/>
    <n v="15"/>
    <n v="32.549999999999997"/>
  </r>
  <r>
    <d v="2024-12-30T00:00:00"/>
    <s v="Diego"/>
    <s v="Jayme Freitas"/>
    <x v="2"/>
    <x v="0"/>
    <n v="205"/>
    <n v="24.599999999999998"/>
    <n v="10"/>
    <n v="20.5"/>
  </r>
  <r>
    <d v="2024-12-31T00:00:00"/>
    <s v="João"/>
    <s v="Ananda Li"/>
    <x v="2"/>
    <x v="3"/>
    <n v="272"/>
    <n v="32.64"/>
    <n v="10"/>
    <n v="27.2"/>
  </r>
  <r>
    <d v="2024-12-31T00:00:00"/>
    <s v="Diego"/>
    <s v="Caroll Marques"/>
    <x v="2"/>
    <x v="1"/>
    <n v="104"/>
    <n v="12.48"/>
    <n v="15"/>
    <n v="15.6"/>
  </r>
  <r>
    <d v="2024-01-01T00:00:00"/>
    <s v="Paulo"/>
    <s v="Ruan Esquenazi"/>
    <x v="3"/>
    <x v="3"/>
    <n v="140"/>
    <n v="16.8"/>
    <n v="10"/>
    <n v="14"/>
  </r>
  <r>
    <d v="2024-01-02T00:00:00"/>
    <s v="Diego"/>
    <s v="Victória Neiva"/>
    <x v="3"/>
    <x v="0"/>
    <n v="290"/>
    <n v="34.799999999999997"/>
    <n v="10"/>
    <n v="29"/>
  </r>
  <r>
    <d v="2024-01-02T00:00:00"/>
    <s v="Diego"/>
    <s v="Michelle Roberto"/>
    <x v="3"/>
    <x v="3"/>
    <n v="294"/>
    <n v="35.28"/>
    <n v="10"/>
    <n v="29.4"/>
  </r>
  <r>
    <d v="2024-01-04T00:00:00"/>
    <s v="Alon"/>
    <s v="Thalles Rosa"/>
    <x v="3"/>
    <x v="3"/>
    <n v="105"/>
    <n v="12.6"/>
    <n v="10"/>
    <n v="10.5"/>
  </r>
  <r>
    <d v="2024-01-04T00:00:00"/>
    <s v="Marcus"/>
    <s v="Luísa Coelli"/>
    <x v="3"/>
    <x v="3"/>
    <n v="77"/>
    <n v="9.24"/>
    <n v="10"/>
    <n v="7.7"/>
  </r>
  <r>
    <d v="2024-01-05T00:00:00"/>
    <s v="João"/>
    <s v="Gabriella Chousa"/>
    <x v="3"/>
    <x v="3"/>
    <n v="50"/>
    <n v="6"/>
    <n v="10"/>
    <n v="5"/>
  </r>
  <r>
    <d v="2024-01-05T00:00:00"/>
    <s v="Alon"/>
    <s v="Cláudia Lacerda"/>
    <x v="3"/>
    <x v="3"/>
    <n v="113"/>
    <n v="13.559999999999999"/>
    <n v="10"/>
    <n v="11.3"/>
  </r>
  <r>
    <d v="2024-01-05T00:00:00"/>
    <s v="Gabriel"/>
    <s v="Tadeu Accardo"/>
    <x v="3"/>
    <x v="3"/>
    <n v="157"/>
    <n v="18.84"/>
    <n v="10"/>
    <n v="15.7"/>
  </r>
  <r>
    <d v="2024-01-06T00:00:00"/>
    <s v="Alon"/>
    <s v="ItaiMarques"/>
    <x v="3"/>
    <x v="3"/>
    <n v="63"/>
    <n v="7.56"/>
    <n v="10"/>
    <n v="6.3"/>
  </r>
  <r>
    <d v="2024-01-09T00:00:00"/>
    <s v="Alon"/>
    <s v="Antonia Hejda"/>
    <x v="3"/>
    <x v="3"/>
    <n v="258"/>
    <n v="30.959999999999997"/>
    <n v="10"/>
    <n v="25.8"/>
  </r>
  <r>
    <d v="2024-01-11T00:00:00"/>
    <s v="Paulo"/>
    <s v="Thomas Araujo"/>
    <x v="3"/>
    <x v="0"/>
    <n v="186"/>
    <n v="22.32"/>
    <n v="10"/>
    <n v="18.600000000000001"/>
  </r>
  <r>
    <d v="2024-01-11T00:00:00"/>
    <s v="Alon"/>
    <s v="Nuno Rocha"/>
    <x v="3"/>
    <x v="3"/>
    <n v="210"/>
    <n v="25.2"/>
    <n v="10"/>
    <n v="21"/>
  </r>
  <r>
    <d v="2024-01-12T00:00:00"/>
    <s v="Marcus"/>
    <s v="Joao Ramos"/>
    <x v="3"/>
    <x v="0"/>
    <n v="127"/>
    <n v="15.24"/>
    <n v="10"/>
    <n v="12.7"/>
  </r>
  <r>
    <d v="2024-01-14T00:00:00"/>
    <s v="Gabriel"/>
    <s v="Gabryela Coelli"/>
    <x v="3"/>
    <x v="1"/>
    <n v="232"/>
    <n v="27.84"/>
    <n v="15"/>
    <n v="34.799999999999997"/>
  </r>
  <r>
    <d v="2024-01-14T00:00:00"/>
    <s v="Marcus"/>
    <s v="Adrizia Júnior"/>
    <x v="3"/>
    <x v="0"/>
    <n v="196"/>
    <n v="23.52"/>
    <n v="10"/>
    <n v="19.600000000000001"/>
  </r>
  <r>
    <d v="2024-01-16T00:00:00"/>
    <s v="João"/>
    <s v="Nuno Póvoa"/>
    <x v="3"/>
    <x v="1"/>
    <n v="181"/>
    <n v="21.72"/>
    <n v="15"/>
    <n v="27.15"/>
  </r>
  <r>
    <d v="2024-01-17T00:00:00"/>
    <s v="Paulo"/>
    <s v="Gil Felippe"/>
    <x v="3"/>
    <x v="3"/>
    <n v="231"/>
    <n v="27.72"/>
    <n v="10"/>
    <n v="23.1"/>
  </r>
  <r>
    <d v="2024-01-18T00:00:00"/>
    <s v="Marcus"/>
    <s v="Débora Baptista"/>
    <x v="3"/>
    <x v="3"/>
    <n v="166"/>
    <n v="19.919999999999998"/>
    <n v="10"/>
    <n v="16.600000000000001"/>
  </r>
  <r>
    <d v="2024-01-18T00:00:00"/>
    <s v="Diego"/>
    <s v="Andre Cassia"/>
    <x v="3"/>
    <x v="3"/>
    <n v="212"/>
    <n v="25.439999999999998"/>
    <n v="10"/>
    <n v="21.2"/>
  </r>
  <r>
    <d v="2024-01-22T00:00:00"/>
    <s v="Marcus"/>
    <s v="Gil Cravo"/>
    <x v="3"/>
    <x v="1"/>
    <n v="227"/>
    <n v="27.24"/>
    <n v="15"/>
    <n v="34.049999999999997"/>
  </r>
  <r>
    <d v="2024-01-23T00:00:00"/>
    <s v="Marcus"/>
    <s v="Glenda Veloso"/>
    <x v="3"/>
    <x v="2"/>
    <n v="113"/>
    <n v="13.559999999999999"/>
    <n v="10"/>
    <n v="11.3"/>
  </r>
  <r>
    <d v="2024-01-25T00:00:00"/>
    <s v="Gabriel"/>
    <s v="Edjailma Rosales"/>
    <x v="3"/>
    <x v="2"/>
    <n v="229"/>
    <n v="27.48"/>
    <n v="10"/>
    <n v="22.9"/>
  </r>
  <r>
    <d v="2024-01-26T00:00:00"/>
    <s v="Gabriel"/>
    <s v="Lucas Silva"/>
    <x v="3"/>
    <x v="0"/>
    <n v="60"/>
    <n v="7.1999999999999993"/>
    <n v="10"/>
    <n v="6"/>
  </r>
  <r>
    <d v="2024-01-28T00:00:00"/>
    <s v="Marcus"/>
    <s v="Francisco Cassabian"/>
    <x v="3"/>
    <x v="2"/>
    <n v="246"/>
    <n v="29.52"/>
    <n v="10"/>
    <n v="24.6"/>
  </r>
  <r>
    <d v="2024-01-28T00:00:00"/>
    <s v="João"/>
    <s v="Emanuella Fernando"/>
    <x v="3"/>
    <x v="0"/>
    <n v="124"/>
    <n v="14.879999999999999"/>
    <n v="10"/>
    <n v="12.4"/>
  </r>
  <r>
    <d v="2024-01-28T00:00:00"/>
    <s v="Alon"/>
    <s v="Igor Borges"/>
    <x v="3"/>
    <x v="0"/>
    <n v="159"/>
    <n v="19.079999999999998"/>
    <n v="10"/>
    <n v="15.9"/>
  </r>
  <r>
    <d v="2024-01-29T00:00:00"/>
    <s v="Gabriel"/>
    <s v="Flávia Dourado"/>
    <x v="3"/>
    <x v="2"/>
    <n v="189"/>
    <n v="22.68"/>
    <n v="10"/>
    <n v="18.899999999999999"/>
  </r>
  <r>
    <d v="2024-01-30T00:00:00"/>
    <s v="Alon"/>
    <s v="Cynthia Ronfini"/>
    <x v="3"/>
    <x v="3"/>
    <n v="259"/>
    <n v="31.08"/>
    <n v="10"/>
    <n v="25.9"/>
  </r>
  <r>
    <d v="2024-01-31T00:00:00"/>
    <s v="Diego"/>
    <s v="Gabryela Rozenbaum"/>
    <x v="3"/>
    <x v="3"/>
    <n v="268"/>
    <n v="32.159999999999997"/>
    <n v="10"/>
    <n v="26.8"/>
  </r>
  <r>
    <d v="2024-02-01T00:00:00"/>
    <s v="Paulo"/>
    <s v="Glenda Vilas"/>
    <x v="3"/>
    <x v="4"/>
    <n v="269"/>
    <n v="32.28"/>
    <n v="15"/>
    <n v="40.35"/>
  </r>
  <r>
    <d v="2024-02-02T00:00:00"/>
    <s v="Paulo"/>
    <s v="Venan Valladares"/>
    <x v="3"/>
    <x v="0"/>
    <n v="216"/>
    <n v="25.919999999999998"/>
    <n v="10"/>
    <n v="21.6"/>
  </r>
  <r>
    <d v="2024-02-03T00:00:00"/>
    <s v="Gabriel"/>
    <s v="jucelia Ione"/>
    <x v="3"/>
    <x v="4"/>
    <n v="159"/>
    <n v="19.079999999999998"/>
    <n v="15"/>
    <n v="23.85"/>
  </r>
  <r>
    <d v="2024-02-04T00:00:00"/>
    <s v="Marcus"/>
    <s v="Ananda Whitaker"/>
    <x v="3"/>
    <x v="3"/>
    <n v="254"/>
    <n v="30.48"/>
    <n v="10"/>
    <n v="25.4"/>
  </r>
  <r>
    <d v="2024-02-05T00:00:00"/>
    <s v="Paulo"/>
    <s v="Antônio Morais"/>
    <x v="3"/>
    <x v="4"/>
    <n v="161"/>
    <n v="19.32"/>
    <n v="15"/>
    <n v="24.15"/>
  </r>
  <r>
    <d v="2024-02-05T00:00:00"/>
    <s v="João"/>
    <s v="Gizele Madeira"/>
    <x v="3"/>
    <x v="3"/>
    <n v="216"/>
    <n v="25.919999999999998"/>
    <n v="10"/>
    <n v="21.6"/>
  </r>
  <r>
    <d v="2024-02-06T00:00:00"/>
    <s v="João"/>
    <s v="Ester Kohn"/>
    <x v="3"/>
    <x v="0"/>
    <n v="111"/>
    <n v="13.32"/>
    <n v="10"/>
    <n v="11.1"/>
  </r>
  <r>
    <d v="2024-02-09T00:00:00"/>
    <s v="Alon"/>
    <s v="Carlos Miguel"/>
    <x v="3"/>
    <x v="3"/>
    <n v="265"/>
    <n v="31.799999999999997"/>
    <n v="10"/>
    <n v="26.5"/>
  </r>
  <r>
    <d v="2024-02-09T00:00:00"/>
    <s v="João"/>
    <s v="Victória Rosa"/>
    <x v="3"/>
    <x v="0"/>
    <n v="205"/>
    <n v="24.599999999999998"/>
    <n v="10"/>
    <n v="20.5"/>
  </r>
  <r>
    <d v="2024-02-09T00:00:00"/>
    <s v="Alon"/>
    <s v="Jefferson Semeraro"/>
    <x v="3"/>
    <x v="4"/>
    <n v="139"/>
    <n v="16.68"/>
    <n v="15"/>
    <n v="20.85"/>
  </r>
  <r>
    <d v="2024-02-11T00:00:00"/>
    <s v="João"/>
    <s v="Leandro Júnior"/>
    <x v="3"/>
    <x v="1"/>
    <n v="188"/>
    <n v="22.56"/>
    <n v="15"/>
    <n v="28.2"/>
  </r>
  <r>
    <d v="2024-02-11T00:00:00"/>
    <s v="João"/>
    <s v="Alon Blumberg"/>
    <x v="3"/>
    <x v="1"/>
    <n v="220"/>
    <n v="26.4"/>
    <n v="15"/>
    <n v="33"/>
  </r>
  <r>
    <d v="2024-02-12T00:00:00"/>
    <s v="Alon"/>
    <s v="Ludmila Póvoa"/>
    <x v="3"/>
    <x v="3"/>
    <n v="68"/>
    <n v="8.16"/>
    <n v="10"/>
    <n v="6.8"/>
  </r>
  <r>
    <d v="2024-02-12T00:00:00"/>
    <s v="Alon"/>
    <s v="Yuri Sant'Anna"/>
    <x v="3"/>
    <x v="3"/>
    <n v="255"/>
    <n v="30.599999999999998"/>
    <n v="10"/>
    <n v="25.5"/>
  </r>
  <r>
    <d v="2024-02-12T00:00:00"/>
    <s v="Alon"/>
    <s v="Iasmim Espíndola"/>
    <x v="3"/>
    <x v="4"/>
    <n v="254"/>
    <n v="30.48"/>
    <n v="15"/>
    <n v="38.1"/>
  </r>
  <r>
    <d v="2024-02-13T00:00:00"/>
    <s v="Paulo"/>
    <s v="Jade Smolarek"/>
    <x v="3"/>
    <x v="0"/>
    <n v="166"/>
    <n v="19.919999999999998"/>
    <n v="10"/>
    <n v="16.600000000000001"/>
  </r>
  <r>
    <d v="2024-02-13T00:00:00"/>
    <s v="Alon"/>
    <s v="Luã Portillo"/>
    <x v="3"/>
    <x v="0"/>
    <n v="50"/>
    <n v="6"/>
    <n v="10"/>
    <n v="5"/>
  </r>
  <r>
    <d v="2024-02-13T00:00:00"/>
    <s v="Diego"/>
    <s v="Érica Valle"/>
    <x v="3"/>
    <x v="3"/>
    <n v="209"/>
    <n v="25.08"/>
    <n v="10"/>
    <n v="20.9"/>
  </r>
  <r>
    <d v="2024-02-13T00:00:00"/>
    <s v="Marcus"/>
    <s v="Rodolfo Varanda"/>
    <x v="3"/>
    <x v="3"/>
    <n v="170"/>
    <n v="20.399999999999999"/>
    <n v="10"/>
    <n v="17"/>
  </r>
  <r>
    <d v="2024-02-15T00:00:00"/>
    <s v="Diego"/>
    <s v="Davi Scaldini"/>
    <x v="3"/>
    <x v="1"/>
    <n v="238"/>
    <n v="28.56"/>
    <n v="15"/>
    <n v="35.700000000000003"/>
  </r>
  <r>
    <d v="2024-02-15T00:00:00"/>
    <s v="João"/>
    <s v="Nina Andréa"/>
    <x v="3"/>
    <x v="3"/>
    <n v="73"/>
    <n v="8.76"/>
    <n v="10"/>
    <n v="7.3"/>
  </r>
  <r>
    <d v="2024-02-16T00:00:00"/>
    <s v="Paulo"/>
    <s v="Tainah Ricardo"/>
    <x v="3"/>
    <x v="3"/>
    <n v="260"/>
    <n v="31.2"/>
    <n v="10"/>
    <n v="26"/>
  </r>
  <r>
    <d v="2024-02-16T00:00:00"/>
    <s v="Marcus"/>
    <s v="Walter Fontes"/>
    <x v="3"/>
    <x v="3"/>
    <n v="238"/>
    <n v="28.56"/>
    <n v="10"/>
    <n v="23.8"/>
  </r>
  <r>
    <d v="2024-02-16T00:00:00"/>
    <s v="João"/>
    <s v="Breno Magalhães"/>
    <x v="3"/>
    <x v="1"/>
    <n v="275"/>
    <n v="33"/>
    <n v="15"/>
    <n v="41.25"/>
  </r>
  <r>
    <d v="2024-02-17T00:00:00"/>
    <s v="Paulo"/>
    <s v="Bernardo Praxedes"/>
    <x v="3"/>
    <x v="0"/>
    <n v="201"/>
    <n v="24.119999999999997"/>
    <n v="10"/>
    <n v="20.100000000000001"/>
  </r>
  <r>
    <d v="2024-02-18T00:00:00"/>
    <s v="Paulo"/>
    <s v="Juliane Coelli"/>
    <x v="3"/>
    <x v="0"/>
    <n v="56"/>
    <n v="6.72"/>
    <n v="10"/>
    <n v="5.6"/>
  </r>
  <r>
    <d v="2024-02-19T00:00:00"/>
    <s v="Gabriel"/>
    <s v="Flávia Jardim"/>
    <x v="3"/>
    <x v="3"/>
    <n v="184"/>
    <n v="22.08"/>
    <n v="10"/>
    <n v="18.399999999999999"/>
  </r>
  <r>
    <d v="2024-02-19T00:00:00"/>
    <s v="Gabriel"/>
    <s v="Giovana Amorim"/>
    <x v="3"/>
    <x v="0"/>
    <n v="226"/>
    <n v="27.119999999999997"/>
    <n v="10"/>
    <n v="22.6"/>
  </r>
  <r>
    <d v="2024-02-20T00:00:00"/>
    <s v="Diego"/>
    <s v="Vitória Paulino"/>
    <x v="3"/>
    <x v="1"/>
    <n v="251"/>
    <n v="30.119999999999997"/>
    <n v="15"/>
    <n v="37.65"/>
  </r>
  <r>
    <d v="2024-02-22T00:00:00"/>
    <s v="João"/>
    <s v="Hanna Salomão"/>
    <x v="3"/>
    <x v="0"/>
    <n v="278"/>
    <n v="33.36"/>
    <n v="10"/>
    <n v="27.8"/>
  </r>
  <r>
    <d v="2024-02-23T00:00:00"/>
    <s v="Paulo"/>
    <s v="Katarine Lucas"/>
    <x v="3"/>
    <x v="4"/>
    <n v="203"/>
    <n v="24.36"/>
    <n v="15"/>
    <n v="30.45"/>
  </r>
  <r>
    <d v="2024-02-25T00:00:00"/>
    <s v="Gabriel"/>
    <s v="Camille Rubinstein"/>
    <x v="3"/>
    <x v="4"/>
    <n v="219"/>
    <n v="26.279999999999998"/>
    <n v="15"/>
    <n v="32.85"/>
  </r>
  <r>
    <d v="2024-02-25T00:00:00"/>
    <s v="João"/>
    <s v="Ary Yehudah"/>
    <x v="3"/>
    <x v="3"/>
    <n v="56"/>
    <n v="6.72"/>
    <n v="10"/>
    <n v="5.6"/>
  </r>
  <r>
    <d v="2024-02-25T00:00:00"/>
    <s v="Paulo"/>
    <s v="Ives Piero"/>
    <x v="3"/>
    <x v="1"/>
    <n v="218"/>
    <n v="26.16"/>
    <n v="15"/>
    <n v="32.700000000000003"/>
  </r>
  <r>
    <d v="2024-02-26T00:00:00"/>
    <s v="Alon"/>
    <s v="Silvio Bento"/>
    <x v="3"/>
    <x v="3"/>
    <n v="213"/>
    <n v="25.56"/>
    <n v="10"/>
    <n v="21.3"/>
  </r>
  <r>
    <d v="2024-02-26T00:00:00"/>
    <s v="João"/>
    <s v="Ciro Menezes"/>
    <x v="3"/>
    <x v="3"/>
    <n v="268"/>
    <n v="32.159999999999997"/>
    <n v="10"/>
    <n v="26.8"/>
  </r>
  <r>
    <d v="2024-02-27T00:00:00"/>
    <s v="Diego"/>
    <s v="Nathan Cravo"/>
    <x v="3"/>
    <x v="4"/>
    <n v="56"/>
    <n v="6.72"/>
    <n v="15"/>
    <n v="8.4"/>
  </r>
  <r>
    <d v="2024-02-28T00:00:00"/>
    <s v="Gabriel"/>
    <s v="Gabryela Zambrotti"/>
    <x v="3"/>
    <x v="3"/>
    <n v="201"/>
    <n v="24.119999999999997"/>
    <n v="10"/>
    <n v="20.100000000000001"/>
  </r>
  <r>
    <d v="2024-03-01T00:00:00"/>
    <s v="Gabriel"/>
    <s v="Thayna Valladares"/>
    <x v="3"/>
    <x v="3"/>
    <n v="174"/>
    <n v="20.88"/>
    <n v="10"/>
    <n v="17.399999999999999"/>
  </r>
  <r>
    <d v="2024-03-01T00:00:00"/>
    <s v="Gabriel"/>
    <s v="Marisol Marendino"/>
    <x v="3"/>
    <x v="3"/>
    <n v="124"/>
    <n v="14.879999999999999"/>
    <n v="10"/>
    <n v="12.4"/>
  </r>
  <r>
    <d v="2024-03-02T00:00:00"/>
    <s v="Paulo"/>
    <s v="Yuske Tkotz"/>
    <x v="3"/>
    <x v="3"/>
    <n v="285"/>
    <n v="34.199999999999996"/>
    <n v="10"/>
    <n v="28.5"/>
  </r>
  <r>
    <d v="2024-03-04T00:00:00"/>
    <s v="Gabriel"/>
    <s v="Adrielle Monteiro"/>
    <x v="3"/>
    <x v="3"/>
    <n v="295"/>
    <n v="35.4"/>
    <n v="10"/>
    <n v="29.5"/>
  </r>
  <r>
    <d v="2024-03-05T00:00:00"/>
    <s v="João"/>
    <s v="Cézar Castello"/>
    <x v="3"/>
    <x v="3"/>
    <n v="83"/>
    <n v="9.9599999999999991"/>
    <n v="10"/>
    <n v="8.3000000000000007"/>
  </r>
  <r>
    <d v="2024-03-08T00:00:00"/>
    <s v="Paulo"/>
    <s v="Alberto Barrionuevo"/>
    <x v="3"/>
    <x v="0"/>
    <n v="295"/>
    <n v="35.4"/>
    <n v="10"/>
    <n v="29.5"/>
  </r>
  <r>
    <d v="2024-03-08T00:00:00"/>
    <s v="João"/>
    <s v="Rhuan Coelli"/>
    <x v="3"/>
    <x v="1"/>
    <n v="287"/>
    <n v="34.44"/>
    <n v="15"/>
    <n v="43.05"/>
  </r>
  <r>
    <d v="2024-03-08T00:00:00"/>
    <s v="João"/>
    <s v="Fillipe Arslanian"/>
    <x v="3"/>
    <x v="3"/>
    <n v="264"/>
    <n v="31.68"/>
    <n v="10"/>
    <n v="26.4"/>
  </r>
  <r>
    <d v="2024-03-08T00:00:00"/>
    <s v="Gabriel"/>
    <s v="Vitória Cunha"/>
    <x v="3"/>
    <x v="1"/>
    <n v="54"/>
    <n v="6.4799999999999995"/>
    <n v="15"/>
    <n v="8.1"/>
  </r>
  <r>
    <d v="2024-03-09T00:00:00"/>
    <s v="Gabriel"/>
    <s v="Carla Beatriz"/>
    <x v="3"/>
    <x v="0"/>
    <n v="75"/>
    <n v="9"/>
    <n v="10"/>
    <n v="7.5"/>
  </r>
  <r>
    <d v="2024-03-09T00:00:00"/>
    <s v="João"/>
    <s v="Thomaz Jardim"/>
    <x v="3"/>
    <x v="0"/>
    <n v="185"/>
    <n v="22.2"/>
    <n v="10"/>
    <n v="18.5"/>
  </r>
  <r>
    <d v="2024-03-11T00:00:00"/>
    <s v="Marcus"/>
    <s v="Rodney Frossard"/>
    <x v="3"/>
    <x v="0"/>
    <n v="164"/>
    <n v="19.68"/>
    <n v="10"/>
    <n v="16.399999999999999"/>
  </r>
  <r>
    <d v="2024-03-11T00:00:00"/>
    <s v="Marcus"/>
    <s v="Alvaro Nemitz"/>
    <x v="3"/>
    <x v="0"/>
    <n v="198"/>
    <n v="23.759999999999998"/>
    <n v="10"/>
    <n v="19.8"/>
  </r>
  <r>
    <d v="2024-03-12T00:00:00"/>
    <s v="Diego"/>
    <s v="Raiam Junqueira"/>
    <x v="3"/>
    <x v="0"/>
    <n v="297"/>
    <n v="35.64"/>
    <n v="10"/>
    <n v="29.7"/>
  </r>
  <r>
    <d v="2024-03-12T00:00:00"/>
    <s v="Diego"/>
    <s v="Thauan Villela"/>
    <x v="3"/>
    <x v="3"/>
    <n v="77"/>
    <n v="9.24"/>
    <n v="10"/>
    <n v="7.7"/>
  </r>
  <r>
    <d v="2024-03-13T00:00:00"/>
    <s v="Gabriel"/>
    <s v="Jorge Castello"/>
    <x v="3"/>
    <x v="3"/>
    <n v="54"/>
    <n v="6.4799999999999995"/>
    <n v="10"/>
    <n v="5.4"/>
  </r>
  <r>
    <d v="2024-03-14T00:00:00"/>
    <s v="Alon"/>
    <s v="Leandro Coimbra"/>
    <x v="3"/>
    <x v="3"/>
    <n v="157"/>
    <n v="18.84"/>
    <n v="10"/>
    <n v="15.7"/>
  </r>
  <r>
    <d v="2024-03-15T00:00:00"/>
    <s v="João"/>
    <s v="Thomáz Junqueira"/>
    <x v="3"/>
    <x v="2"/>
    <n v="208"/>
    <n v="24.96"/>
    <n v="10"/>
    <n v="20.8"/>
  </r>
  <r>
    <d v="2024-03-16T00:00:00"/>
    <s v="Marcus"/>
    <s v="PriscilaMarques"/>
    <x v="3"/>
    <x v="2"/>
    <n v="106"/>
    <n v="12.719999999999999"/>
    <n v="10"/>
    <n v="10.6"/>
  </r>
  <r>
    <d v="2024-03-16T00:00:00"/>
    <s v="Gabriel"/>
    <s v="Thayna Fontana"/>
    <x v="3"/>
    <x v="3"/>
    <n v="266"/>
    <n v="31.919999999999998"/>
    <n v="10"/>
    <n v="26.6"/>
  </r>
  <r>
    <d v="2024-03-19T00:00:00"/>
    <s v="Gabriel"/>
    <s v="Vicente Volpi"/>
    <x v="3"/>
    <x v="3"/>
    <n v="85"/>
    <n v="10.199999999999999"/>
    <n v="10"/>
    <n v="8.5"/>
  </r>
  <r>
    <d v="2024-03-20T00:00:00"/>
    <s v="Alon"/>
    <s v="Érico Rocha"/>
    <x v="3"/>
    <x v="3"/>
    <n v="278"/>
    <n v="33.36"/>
    <n v="10"/>
    <n v="27.8"/>
  </r>
  <r>
    <d v="2024-03-21T00:00:00"/>
    <s v="João"/>
    <s v="Samantha Cromwell"/>
    <x v="3"/>
    <x v="3"/>
    <n v="267"/>
    <n v="32.04"/>
    <n v="10"/>
    <n v="26.7"/>
  </r>
  <r>
    <d v="2024-03-23T00:00:00"/>
    <s v="Diego"/>
    <s v="Débora Sara"/>
    <x v="3"/>
    <x v="3"/>
    <n v="122"/>
    <n v="14.639999999999999"/>
    <n v="10"/>
    <n v="12.2"/>
  </r>
  <r>
    <d v="2024-03-26T00:00:00"/>
    <s v="Gabriel"/>
    <s v="Karline Rottas"/>
    <x v="3"/>
    <x v="4"/>
    <n v="252"/>
    <n v="30.24"/>
    <n v="15"/>
    <n v="37.799999999999997"/>
  </r>
  <r>
    <d v="2024-03-27T00:00:00"/>
    <s v="João"/>
    <s v="Raul Montenegro"/>
    <x v="3"/>
    <x v="3"/>
    <n v="109"/>
    <n v="13.08"/>
    <n v="10"/>
    <n v="10.9"/>
  </r>
  <r>
    <d v="2024-03-28T00:00:00"/>
    <s v="Alon"/>
    <s v="Francisco Rey"/>
    <x v="3"/>
    <x v="3"/>
    <n v="184"/>
    <n v="22.08"/>
    <n v="10"/>
    <n v="18.399999999999999"/>
  </r>
  <r>
    <d v="2024-03-30T00:00:00"/>
    <s v="Gabriel"/>
    <s v="Thayssa Viana"/>
    <x v="3"/>
    <x v="3"/>
    <n v="58"/>
    <n v="6.96"/>
    <n v="10"/>
    <n v="5.8"/>
  </r>
  <r>
    <d v="2024-03-31T00:00:00"/>
    <s v="Alon"/>
    <s v="Sergio Heleno"/>
    <x v="3"/>
    <x v="3"/>
    <n v="136"/>
    <n v="16.32"/>
    <n v="10"/>
    <n v="13.6"/>
  </r>
  <r>
    <d v="2024-04-01T00:00:00"/>
    <s v="João"/>
    <s v="Sandy Lauzana"/>
    <x v="3"/>
    <x v="4"/>
    <n v="143"/>
    <n v="17.16"/>
    <n v="15"/>
    <n v="21.45"/>
  </r>
  <r>
    <d v="2024-04-05T00:00:00"/>
    <s v="Gabriel"/>
    <s v="Rafaela Amor"/>
    <x v="3"/>
    <x v="4"/>
    <n v="80"/>
    <n v="9.6"/>
    <n v="15"/>
    <n v="12"/>
  </r>
  <r>
    <d v="2024-04-06T00:00:00"/>
    <s v="João"/>
    <s v="Andressa Sodré"/>
    <x v="3"/>
    <x v="1"/>
    <n v="182"/>
    <n v="21.84"/>
    <n v="15"/>
    <n v="27.3"/>
  </r>
  <r>
    <d v="2024-04-06T00:00:00"/>
    <s v="Paulo"/>
    <s v="Ramon Barros"/>
    <x v="3"/>
    <x v="0"/>
    <n v="142"/>
    <n v="17.04"/>
    <n v="10"/>
    <n v="14.2"/>
  </r>
  <r>
    <d v="2024-04-06T00:00:00"/>
    <s v="Diego"/>
    <s v="Elida Domingues"/>
    <x v="3"/>
    <x v="3"/>
    <n v="117"/>
    <n v="14.04"/>
    <n v="10"/>
    <n v="11.7"/>
  </r>
  <r>
    <d v="2024-04-07T00:00:00"/>
    <s v="Diego"/>
    <s v="Rojane César"/>
    <x v="3"/>
    <x v="3"/>
    <n v="144"/>
    <n v="17.28"/>
    <n v="10"/>
    <n v="14.4"/>
  </r>
  <r>
    <d v="2024-04-08T00:00:00"/>
    <s v="Gabriel"/>
    <s v="Rogério Primo"/>
    <x v="3"/>
    <x v="4"/>
    <n v="285"/>
    <n v="34.199999999999996"/>
    <n v="15"/>
    <n v="42.75"/>
  </r>
  <r>
    <d v="2024-04-09T00:00:00"/>
    <s v="Alon"/>
    <s v="Suelen Latgé"/>
    <x v="3"/>
    <x v="0"/>
    <n v="164"/>
    <n v="19.68"/>
    <n v="10"/>
    <n v="16.399999999999999"/>
  </r>
  <r>
    <d v="2024-04-11T00:00:00"/>
    <s v="Diego"/>
    <s v="Giuseppe Borba"/>
    <x v="3"/>
    <x v="4"/>
    <n v="239"/>
    <n v="28.68"/>
    <n v="15"/>
    <n v="35.85"/>
  </r>
  <r>
    <d v="2024-04-12T00:00:00"/>
    <s v="Marcus"/>
    <s v="Ingra Machado"/>
    <x v="3"/>
    <x v="3"/>
    <n v="170"/>
    <n v="20.399999999999999"/>
    <n v="10"/>
    <n v="17"/>
  </r>
  <r>
    <d v="2024-04-13T00:00:00"/>
    <s v="João"/>
    <s v="Christine Alvim"/>
    <x v="3"/>
    <x v="3"/>
    <n v="116"/>
    <n v="13.92"/>
    <n v="10"/>
    <n v="11.6"/>
  </r>
  <r>
    <d v="2024-04-13T00:00:00"/>
    <s v="João"/>
    <s v="Priscila Goulart"/>
    <x v="3"/>
    <x v="0"/>
    <n v="109"/>
    <n v="13.08"/>
    <n v="10"/>
    <n v="10.9"/>
  </r>
  <r>
    <d v="2024-04-14T00:00:00"/>
    <s v="Paulo"/>
    <s v="Jessika Comas"/>
    <x v="3"/>
    <x v="5"/>
    <n v="75"/>
    <n v="9"/>
    <n v="10"/>
    <n v="7.5"/>
  </r>
  <r>
    <d v="2024-04-16T00:00:00"/>
    <s v="Marcus"/>
    <s v="Marcello Póvoa"/>
    <x v="3"/>
    <x v="1"/>
    <n v="211"/>
    <n v="25.32"/>
    <n v="15"/>
    <n v="31.65"/>
  </r>
  <r>
    <d v="2024-04-16T00:00:00"/>
    <s v="João"/>
    <s v="Marisol Souza"/>
    <x v="3"/>
    <x v="1"/>
    <n v="60"/>
    <n v="7.1999999999999993"/>
    <n v="15"/>
    <n v="9"/>
  </r>
  <r>
    <d v="2024-04-16T00:00:00"/>
    <s v="João"/>
    <s v="MarcusCosta"/>
    <x v="3"/>
    <x v="2"/>
    <n v="238"/>
    <n v="28.56"/>
    <n v="10"/>
    <n v="23.8"/>
  </r>
  <r>
    <d v="2024-04-19T00:00:00"/>
    <s v="Paulo"/>
    <s v="Tadeu Rubio"/>
    <x v="3"/>
    <x v="5"/>
    <n v="176"/>
    <n v="21.119999999999997"/>
    <n v="10"/>
    <n v="17.600000000000001"/>
  </r>
  <r>
    <d v="2024-04-19T00:00:00"/>
    <s v="Alon"/>
    <s v="Ylana Caldas"/>
    <x v="3"/>
    <x v="1"/>
    <n v="98"/>
    <n v="11.76"/>
    <n v="15"/>
    <n v="14.7"/>
  </r>
  <r>
    <d v="2024-04-20T00:00:00"/>
    <s v="Alon"/>
    <s v="Lohany Comas"/>
    <x v="3"/>
    <x v="5"/>
    <n v="70"/>
    <n v="8.4"/>
    <n v="10"/>
    <n v="7"/>
  </r>
  <r>
    <d v="2024-04-24T00:00:00"/>
    <s v="Marcus"/>
    <s v="Izabel Souza"/>
    <x v="3"/>
    <x v="2"/>
    <n v="283"/>
    <n v="33.96"/>
    <n v="10"/>
    <n v="28.3"/>
  </r>
  <r>
    <d v="2024-04-26T00:00:00"/>
    <s v="Diego"/>
    <s v="Monique Fagundes"/>
    <x v="3"/>
    <x v="3"/>
    <n v="145"/>
    <n v="17.399999999999999"/>
    <n v="10"/>
    <n v="14.5"/>
  </r>
  <r>
    <d v="2024-04-28T00:00:00"/>
    <s v="João"/>
    <s v="Jose Primo"/>
    <x v="3"/>
    <x v="3"/>
    <n v="114"/>
    <n v="13.68"/>
    <n v="10"/>
    <n v="11.4"/>
  </r>
  <r>
    <d v="2024-04-29T00:00:00"/>
    <s v="Gabriel"/>
    <s v="Lucas Mac"/>
    <x v="3"/>
    <x v="0"/>
    <n v="160"/>
    <n v="19.2"/>
    <n v="10"/>
    <n v="16"/>
  </r>
  <r>
    <d v="2024-05-01T00:00:00"/>
    <s v="Diego"/>
    <s v="Carlos Sousa"/>
    <x v="3"/>
    <x v="3"/>
    <n v="209"/>
    <n v="25.08"/>
    <n v="10"/>
    <n v="20.9"/>
  </r>
  <r>
    <d v="2024-05-02T00:00:00"/>
    <s v="Marcus"/>
    <s v="Gianluca Barros"/>
    <x v="3"/>
    <x v="0"/>
    <n v="176"/>
    <n v="21.119999999999997"/>
    <n v="10"/>
    <n v="17.600000000000001"/>
  </r>
  <r>
    <d v="2024-05-03T00:00:00"/>
    <s v="Paulo"/>
    <s v="Micaele Spata"/>
    <x v="3"/>
    <x v="3"/>
    <n v="126"/>
    <n v="15.12"/>
    <n v="10"/>
    <n v="12.6"/>
  </r>
  <r>
    <d v="2024-05-06T00:00:00"/>
    <s v="Alon"/>
    <s v="Thamara Pires"/>
    <x v="3"/>
    <x v="0"/>
    <n v="204"/>
    <n v="24.48"/>
    <n v="10"/>
    <n v="20.399999999999999"/>
  </r>
  <r>
    <d v="2024-05-10T00:00:00"/>
    <s v="Gabriel"/>
    <s v="Thayssa Luz"/>
    <x v="3"/>
    <x v="3"/>
    <n v="108"/>
    <n v="12.959999999999999"/>
    <n v="10"/>
    <n v="10.8"/>
  </r>
  <r>
    <d v="2024-05-10T00:00:00"/>
    <s v="Gabriel"/>
    <s v="Davi Guilhem"/>
    <x v="3"/>
    <x v="3"/>
    <n v="230"/>
    <n v="27.599999999999998"/>
    <n v="10"/>
    <n v="23"/>
  </r>
  <r>
    <d v="2024-05-10T00:00:00"/>
    <s v="Alon"/>
    <s v="Nicholas Penedo"/>
    <x v="3"/>
    <x v="3"/>
    <n v="177"/>
    <n v="21.24"/>
    <n v="10"/>
    <n v="17.7"/>
  </r>
  <r>
    <d v="2024-05-13T00:00:00"/>
    <s v="Alon"/>
    <s v="Amanda Suzano"/>
    <x v="3"/>
    <x v="4"/>
    <n v="180"/>
    <n v="21.599999999999998"/>
    <n v="15"/>
    <n v="27"/>
  </r>
  <r>
    <d v="2024-05-14T00:00:00"/>
    <s v="João"/>
    <s v="Jamile Gabriel"/>
    <x v="3"/>
    <x v="3"/>
    <n v="145"/>
    <n v="17.399999999999999"/>
    <n v="10"/>
    <n v="14.5"/>
  </r>
  <r>
    <d v="2024-05-14T00:00:00"/>
    <s v="Diego"/>
    <s v="Artur Morgado"/>
    <x v="3"/>
    <x v="3"/>
    <n v="126"/>
    <n v="15.12"/>
    <n v="10"/>
    <n v="12.6"/>
  </r>
  <r>
    <d v="2024-05-21T00:00:00"/>
    <s v="João"/>
    <s v="Renan Bastos"/>
    <x v="3"/>
    <x v="2"/>
    <n v="192"/>
    <n v="23.04"/>
    <n v="10"/>
    <n v="19.2"/>
  </r>
  <r>
    <d v="2024-05-21T00:00:00"/>
    <s v="Paulo"/>
    <s v="Edgard Mizrahy"/>
    <x v="3"/>
    <x v="2"/>
    <n v="273"/>
    <n v="32.76"/>
    <n v="10"/>
    <n v="27.3"/>
  </r>
  <r>
    <d v="2024-05-22T00:00:00"/>
    <s v="Diego"/>
    <s v="Jessica Halinck"/>
    <x v="3"/>
    <x v="2"/>
    <n v="122"/>
    <n v="14.639999999999999"/>
    <n v="10"/>
    <n v="12.2"/>
  </r>
  <r>
    <d v="2024-05-23T00:00:00"/>
    <s v="João"/>
    <s v="Jennifer Caroline"/>
    <x v="3"/>
    <x v="2"/>
    <n v="287"/>
    <n v="34.44"/>
    <n v="10"/>
    <n v="28.7"/>
  </r>
  <r>
    <d v="2024-05-25T00:00:00"/>
    <s v="Alon"/>
    <s v="Yan Caffaro"/>
    <x v="3"/>
    <x v="3"/>
    <n v="146"/>
    <n v="17.52"/>
    <n v="10"/>
    <n v="14.6"/>
  </r>
  <r>
    <d v="2024-05-26T00:00:00"/>
    <s v="Marcus"/>
    <s v="Simone Guimarães"/>
    <x v="3"/>
    <x v="3"/>
    <n v="272"/>
    <n v="32.64"/>
    <n v="10"/>
    <n v="27.2"/>
  </r>
  <r>
    <d v="2024-05-26T00:00:00"/>
    <s v="Alon"/>
    <s v="Khaio Moreno"/>
    <x v="3"/>
    <x v="0"/>
    <n v="121"/>
    <n v="14.52"/>
    <n v="10"/>
    <n v="12.1"/>
  </r>
  <r>
    <d v="2024-05-26T00:00:00"/>
    <s v="Paulo"/>
    <s v="Catarina Tribuzy"/>
    <x v="3"/>
    <x v="0"/>
    <n v="213"/>
    <n v="25.56"/>
    <n v="10"/>
    <n v="21.3"/>
  </r>
  <r>
    <d v="2024-05-26T00:00:00"/>
    <s v="Gabriel"/>
    <s v="Jônatas Rabelo"/>
    <x v="3"/>
    <x v="1"/>
    <n v="60"/>
    <n v="7.1999999999999993"/>
    <n v="15"/>
    <n v="9"/>
  </r>
  <r>
    <d v="2024-05-30T00:00:00"/>
    <s v="João"/>
    <s v="Thayane Godinho"/>
    <x v="3"/>
    <x v="3"/>
    <n v="249"/>
    <n v="29.88"/>
    <n v="10"/>
    <n v="24.9"/>
  </r>
  <r>
    <d v="2024-06-01T00:00:00"/>
    <s v="Diego"/>
    <s v="Daniel Guilherme"/>
    <x v="3"/>
    <x v="3"/>
    <n v="298"/>
    <n v="35.76"/>
    <n v="10"/>
    <n v="29.8"/>
  </r>
  <r>
    <d v="2024-06-08T00:00:00"/>
    <s v="João"/>
    <s v="Julianna Abranches"/>
    <x v="3"/>
    <x v="3"/>
    <n v="116"/>
    <n v="13.92"/>
    <n v="10"/>
    <n v="11.6"/>
  </r>
  <r>
    <d v="2024-06-08T00:00:00"/>
    <s v="Gabriel"/>
    <s v="Jonathas Baltar"/>
    <x v="3"/>
    <x v="3"/>
    <n v="255"/>
    <n v="30.599999999999998"/>
    <n v="10"/>
    <n v="25.5"/>
  </r>
  <r>
    <d v="2024-06-13T00:00:00"/>
    <s v="Paulo"/>
    <s v="Thalles Rangel"/>
    <x v="3"/>
    <x v="1"/>
    <n v="227"/>
    <n v="27.24"/>
    <n v="15"/>
    <n v="34.049999999999997"/>
  </r>
  <r>
    <d v="2024-06-13T00:00:00"/>
    <s v="João"/>
    <s v="Kim Jalles"/>
    <x v="3"/>
    <x v="3"/>
    <n v="229"/>
    <n v="27.48"/>
    <n v="10"/>
    <n v="22.9"/>
  </r>
  <r>
    <d v="2024-06-19T00:00:00"/>
    <s v="Diego"/>
    <s v="Igor Veríssimo"/>
    <x v="3"/>
    <x v="3"/>
    <n v="116"/>
    <n v="13.92"/>
    <n v="10"/>
    <n v="11.6"/>
  </r>
  <r>
    <d v="2024-06-19T00:00:00"/>
    <s v="Marcus"/>
    <s v="Natália Moreira"/>
    <x v="3"/>
    <x v="0"/>
    <n v="220"/>
    <n v="26.4"/>
    <n v="10"/>
    <n v="22"/>
  </r>
  <r>
    <d v="2024-06-19T00:00:00"/>
    <s v="João"/>
    <s v="Ciro Novarino"/>
    <x v="3"/>
    <x v="3"/>
    <n v="125"/>
    <n v="15"/>
    <n v="10"/>
    <n v="12.5"/>
  </r>
  <r>
    <d v="2024-06-20T00:00:00"/>
    <s v="Paulo"/>
    <s v="Tomas Siqueira"/>
    <x v="3"/>
    <x v="2"/>
    <n v="280"/>
    <n v="33.6"/>
    <n v="10"/>
    <n v="28"/>
  </r>
  <r>
    <d v="2024-06-20T00:00:00"/>
    <s v="Marcus"/>
    <s v="Luize Aballo"/>
    <x v="3"/>
    <x v="2"/>
    <n v="190"/>
    <n v="22.8"/>
    <n v="10"/>
    <n v="19"/>
  </r>
  <r>
    <d v="2024-06-22T00:00:00"/>
    <s v="Gabriel"/>
    <s v="Alan Leão"/>
    <x v="3"/>
    <x v="5"/>
    <n v="274"/>
    <n v="32.879999999999995"/>
    <n v="10"/>
    <n v="27.4"/>
  </r>
  <r>
    <d v="2024-06-22T00:00:00"/>
    <s v="Paulo"/>
    <s v="Walmyr Nobili"/>
    <x v="3"/>
    <x v="5"/>
    <n v="76"/>
    <n v="9.1199999999999992"/>
    <n v="10"/>
    <n v="7.6"/>
  </r>
  <r>
    <d v="2024-06-25T00:00:00"/>
    <s v="Alon"/>
    <s v="Francyne Pires"/>
    <x v="3"/>
    <x v="3"/>
    <n v="64"/>
    <n v="7.68"/>
    <n v="10"/>
    <n v="6.4"/>
  </r>
  <r>
    <d v="2024-07-03T00:00:00"/>
    <s v="Paulo"/>
    <s v="Ingra Rosales"/>
    <x v="3"/>
    <x v="5"/>
    <n v="103"/>
    <n v="12.36"/>
    <n v="10"/>
    <n v="10.3"/>
  </r>
  <r>
    <d v="2024-07-05T00:00:00"/>
    <s v="Diego"/>
    <s v="Raphael Cavadas"/>
    <x v="3"/>
    <x v="0"/>
    <n v="269"/>
    <n v="32.28"/>
    <n v="10"/>
    <n v="26.9"/>
  </r>
  <r>
    <d v="2024-07-05T00:00:00"/>
    <s v="João"/>
    <s v="Breno Priscilla"/>
    <x v="3"/>
    <x v="1"/>
    <n v="76"/>
    <n v="9.1199999999999992"/>
    <n v="15"/>
    <n v="11.4"/>
  </r>
  <r>
    <d v="2024-07-06T00:00:00"/>
    <s v="Alon"/>
    <s v="Rosana Taylor"/>
    <x v="3"/>
    <x v="1"/>
    <n v="63"/>
    <n v="7.56"/>
    <n v="15"/>
    <n v="9.4499999999999993"/>
  </r>
  <r>
    <d v="2024-07-09T00:00:00"/>
    <s v="Diego"/>
    <s v="ChristineCosta"/>
    <x v="3"/>
    <x v="0"/>
    <n v="242"/>
    <n v="29.04"/>
    <n v="10"/>
    <n v="24.2"/>
  </r>
  <r>
    <d v="2024-07-09T00:00:00"/>
    <s v="Paulo"/>
    <s v="Adriano Soibelman"/>
    <x v="3"/>
    <x v="2"/>
    <n v="138"/>
    <n v="16.559999999999999"/>
    <n v="10"/>
    <n v="13.8"/>
  </r>
  <r>
    <d v="2024-07-10T00:00:00"/>
    <s v="João"/>
    <s v="Jonnathan Dourado"/>
    <x v="3"/>
    <x v="2"/>
    <n v="183"/>
    <n v="21.96"/>
    <n v="10"/>
    <n v="18.3"/>
  </r>
  <r>
    <d v="2024-07-12T00:00:00"/>
    <s v="Gabriel"/>
    <s v="Drielly Amor"/>
    <x v="3"/>
    <x v="2"/>
    <n v="73"/>
    <n v="8.76"/>
    <n v="10"/>
    <n v="7.3"/>
  </r>
  <r>
    <d v="2024-07-14T00:00:00"/>
    <s v="Gabriel"/>
    <s v="Raul Vaz"/>
    <x v="3"/>
    <x v="2"/>
    <n v="269"/>
    <n v="32.28"/>
    <n v="10"/>
    <n v="26.9"/>
  </r>
  <r>
    <d v="2024-07-15T00:00:00"/>
    <s v="Alon"/>
    <s v="Maciela Almawi"/>
    <x v="3"/>
    <x v="3"/>
    <n v="284"/>
    <n v="34.08"/>
    <n v="10"/>
    <n v="28.4"/>
  </r>
  <r>
    <d v="2024-07-17T00:00:00"/>
    <s v="Gabriel"/>
    <s v="Alan Franciele"/>
    <x v="3"/>
    <x v="3"/>
    <n v="202"/>
    <n v="24.24"/>
    <n v="10"/>
    <n v="20.2"/>
  </r>
  <r>
    <d v="2024-07-20T00:00:00"/>
    <s v="Diego"/>
    <s v="Bianca Sodré"/>
    <x v="3"/>
    <x v="2"/>
    <n v="231"/>
    <n v="27.72"/>
    <n v="10"/>
    <n v="23.1"/>
  </r>
  <r>
    <d v="2024-07-20T00:00:00"/>
    <s v="Alon"/>
    <s v="Thaís Amor"/>
    <x v="3"/>
    <x v="5"/>
    <n v="248"/>
    <n v="29.759999999999998"/>
    <n v="10"/>
    <n v="24.8"/>
  </r>
  <r>
    <d v="2024-07-22T00:00:00"/>
    <s v="Alon"/>
    <s v="Cézar Macedo"/>
    <x v="3"/>
    <x v="5"/>
    <n v="228"/>
    <n v="27.36"/>
    <n v="10"/>
    <n v="22.8"/>
  </r>
  <r>
    <d v="2024-07-22T00:00:00"/>
    <s v="João"/>
    <s v="Lígia Gracio"/>
    <x v="3"/>
    <x v="5"/>
    <n v="147"/>
    <n v="17.64"/>
    <n v="10"/>
    <n v="14.7"/>
  </r>
  <r>
    <d v="2024-07-23T00:00:00"/>
    <s v="Marcus"/>
    <s v="Victor Titonelli"/>
    <x v="3"/>
    <x v="5"/>
    <n v="134"/>
    <n v="16.079999999999998"/>
    <n v="10"/>
    <n v="13.4"/>
  </r>
  <r>
    <d v="2024-07-25T00:00:00"/>
    <s v="Diego"/>
    <s v="Rodrigo Tiradentes"/>
    <x v="3"/>
    <x v="3"/>
    <n v="128"/>
    <n v="15.36"/>
    <n v="10"/>
    <n v="12.8"/>
  </r>
  <r>
    <d v="2024-07-25T00:00:00"/>
    <s v="João"/>
    <s v="Cézar Felix"/>
    <x v="3"/>
    <x v="3"/>
    <n v="289"/>
    <n v="34.68"/>
    <n v="10"/>
    <n v="28.9"/>
  </r>
  <r>
    <d v="2024-07-25T00:00:00"/>
    <s v="Paulo"/>
    <s v="Alexandre Flávia"/>
    <x v="3"/>
    <x v="0"/>
    <n v="225"/>
    <n v="27"/>
    <n v="10"/>
    <n v="22.5"/>
  </r>
  <r>
    <d v="2024-07-25T00:00:00"/>
    <s v="Alon"/>
    <s v="Danielle Rotava"/>
    <x v="3"/>
    <x v="3"/>
    <n v="212"/>
    <n v="25.439999999999998"/>
    <n v="10"/>
    <n v="21.2"/>
  </r>
  <r>
    <d v="2024-07-26T00:00:00"/>
    <s v="Gabriel"/>
    <s v="Thayssa Furtado"/>
    <x v="3"/>
    <x v="1"/>
    <n v="50"/>
    <n v="6"/>
    <n v="15"/>
    <n v="7.5"/>
  </r>
  <r>
    <d v="2024-07-27T00:00:00"/>
    <s v="João"/>
    <s v="Domenik Brendalina"/>
    <x v="3"/>
    <x v="5"/>
    <n v="238"/>
    <n v="28.56"/>
    <n v="10"/>
    <n v="23.8"/>
  </r>
  <r>
    <d v="2024-08-01T00:00:00"/>
    <s v="Alon"/>
    <s v="Yohanan Jardim"/>
    <x v="3"/>
    <x v="5"/>
    <n v="210"/>
    <n v="25.2"/>
    <n v="10"/>
    <n v="21"/>
  </r>
  <r>
    <d v="2024-08-01T00:00:00"/>
    <s v="Alon"/>
    <s v="Luana Pessoa"/>
    <x v="3"/>
    <x v="5"/>
    <n v="126"/>
    <n v="15.12"/>
    <n v="10"/>
    <n v="12.6"/>
  </r>
  <r>
    <d v="2024-08-03T00:00:00"/>
    <s v="João"/>
    <s v="Cecília Barboza"/>
    <x v="3"/>
    <x v="5"/>
    <n v="169"/>
    <n v="20.279999999999998"/>
    <n v="10"/>
    <n v="16.899999999999999"/>
  </r>
  <r>
    <d v="2024-08-03T00:00:00"/>
    <s v="Marcus"/>
    <s v="Edson Fróes"/>
    <x v="3"/>
    <x v="5"/>
    <n v="220"/>
    <n v="26.4"/>
    <n v="10"/>
    <n v="22"/>
  </r>
  <r>
    <d v="2024-08-06T00:00:00"/>
    <s v="Gabriel"/>
    <s v="Nina Paiva"/>
    <x v="3"/>
    <x v="5"/>
    <n v="200"/>
    <n v="24"/>
    <n v="10"/>
    <n v="20"/>
  </r>
  <r>
    <d v="2024-08-07T00:00:00"/>
    <s v="Paulo"/>
    <s v="Thamires Bernardo"/>
    <x v="3"/>
    <x v="5"/>
    <n v="214"/>
    <n v="25.68"/>
    <n v="10"/>
    <n v="21.4"/>
  </r>
  <r>
    <d v="2024-08-07T00:00:00"/>
    <s v="Diego"/>
    <s v="Jessica Freitas"/>
    <x v="3"/>
    <x v="5"/>
    <n v="210"/>
    <n v="25.2"/>
    <n v="10"/>
    <n v="21"/>
  </r>
  <r>
    <d v="2024-08-10T00:00:00"/>
    <s v="Marcus"/>
    <s v="Artur Riany"/>
    <x v="3"/>
    <x v="1"/>
    <n v="285"/>
    <n v="34.199999999999996"/>
    <n v="15"/>
    <n v="42.75"/>
  </r>
  <r>
    <d v="2024-08-11T00:00:00"/>
    <s v="Gabriel"/>
    <s v="Fabio Semeraro"/>
    <x v="3"/>
    <x v="3"/>
    <n v="85"/>
    <n v="10.199999999999999"/>
    <n v="10"/>
    <n v="8.5"/>
  </r>
  <r>
    <d v="2024-08-12T00:00:00"/>
    <s v="Gabriel"/>
    <s v="Jayme Luís"/>
    <x v="3"/>
    <x v="5"/>
    <n v="118"/>
    <n v="14.16"/>
    <n v="10"/>
    <n v="11.8"/>
  </r>
  <r>
    <d v="2024-08-14T00:00:00"/>
    <s v="João"/>
    <s v="Marco Tiradentes"/>
    <x v="3"/>
    <x v="5"/>
    <n v="117"/>
    <n v="14.04"/>
    <n v="10"/>
    <n v="11.7"/>
  </r>
  <r>
    <d v="2024-08-15T00:00:00"/>
    <s v="Paulo"/>
    <s v="Thadeu Teles"/>
    <x v="3"/>
    <x v="5"/>
    <n v="90"/>
    <n v="10.799999999999999"/>
    <n v="10"/>
    <n v="9"/>
  </r>
  <r>
    <d v="2024-08-16T00:00:00"/>
    <s v="João"/>
    <s v="Zilma Benvinda"/>
    <x v="3"/>
    <x v="2"/>
    <n v="285"/>
    <n v="34.199999999999996"/>
    <n v="10"/>
    <n v="28.5"/>
  </r>
  <r>
    <d v="2024-08-16T00:00:00"/>
    <s v="Gabriel"/>
    <s v="Yve Luz"/>
    <x v="3"/>
    <x v="2"/>
    <n v="258"/>
    <n v="30.959999999999997"/>
    <n v="10"/>
    <n v="25.8"/>
  </r>
  <r>
    <d v="2024-08-20T00:00:00"/>
    <s v="Alon"/>
    <s v="Chan Souza"/>
    <x v="3"/>
    <x v="3"/>
    <n v="81"/>
    <n v="9.7199999999999989"/>
    <n v="10"/>
    <n v="8.1"/>
  </r>
  <r>
    <d v="2024-08-20T00:00:00"/>
    <s v="Gabriel"/>
    <s v="Luan Cardoso"/>
    <x v="3"/>
    <x v="2"/>
    <n v="66"/>
    <n v="7.92"/>
    <n v="10"/>
    <n v="6.6"/>
  </r>
  <r>
    <d v="2024-08-22T00:00:00"/>
    <s v="Marcus"/>
    <s v="Liz Zacharias"/>
    <x v="3"/>
    <x v="0"/>
    <n v="279"/>
    <n v="33.479999999999997"/>
    <n v="10"/>
    <n v="27.9"/>
  </r>
  <r>
    <d v="2024-08-24T00:00:00"/>
    <s v="Paulo"/>
    <s v="Zilma Ladogano"/>
    <x v="3"/>
    <x v="3"/>
    <n v="239"/>
    <n v="28.68"/>
    <n v="10"/>
    <n v="23.9"/>
  </r>
  <r>
    <d v="2024-08-24T00:00:00"/>
    <s v="Gabriel"/>
    <s v="Vittorio Totti"/>
    <x v="3"/>
    <x v="3"/>
    <n v="266"/>
    <n v="31.919999999999998"/>
    <n v="10"/>
    <n v="26.6"/>
  </r>
  <r>
    <d v="2024-08-25T00:00:00"/>
    <s v="João"/>
    <s v="Célio Nacif"/>
    <x v="3"/>
    <x v="3"/>
    <n v="200"/>
    <n v="24"/>
    <n v="10"/>
    <n v="20"/>
  </r>
  <r>
    <d v="2024-08-26T00:00:00"/>
    <s v="Gabriel"/>
    <s v="Mateus Pinto"/>
    <x v="3"/>
    <x v="1"/>
    <n v="188"/>
    <n v="22.56"/>
    <n v="15"/>
    <n v="28.2"/>
  </r>
  <r>
    <d v="2024-08-27T00:00:00"/>
    <s v="João"/>
    <s v="Maciela Tkotz"/>
    <x v="3"/>
    <x v="1"/>
    <n v="83"/>
    <n v="9.9599999999999991"/>
    <n v="15"/>
    <n v="12.45"/>
  </r>
  <r>
    <d v="2024-08-27T00:00:00"/>
    <s v="Gabriel"/>
    <s v="Paula Cunha"/>
    <x v="3"/>
    <x v="1"/>
    <n v="174"/>
    <n v="20.88"/>
    <n v="15"/>
    <n v="26.1"/>
  </r>
  <r>
    <d v="2024-08-28T00:00:00"/>
    <s v="Diego"/>
    <s v="Karollayne Coimbra"/>
    <x v="3"/>
    <x v="4"/>
    <n v="187"/>
    <n v="22.439999999999998"/>
    <n v="15"/>
    <n v="28.05"/>
  </r>
  <r>
    <d v="2024-08-29T00:00:00"/>
    <s v="Diego"/>
    <s v="Hiago Fioravante"/>
    <x v="3"/>
    <x v="1"/>
    <n v="94"/>
    <n v="11.28"/>
    <n v="15"/>
    <n v="14.1"/>
  </r>
  <r>
    <d v="2024-08-30T00:00:00"/>
    <s v="Paulo"/>
    <s v="Karen Pinto"/>
    <x v="3"/>
    <x v="4"/>
    <n v="131"/>
    <n v="15.719999999999999"/>
    <n v="15"/>
    <n v="19.649999999999999"/>
  </r>
  <r>
    <d v="2024-08-30T00:00:00"/>
    <s v="Diego"/>
    <s v="Filippo Ribas"/>
    <x v="3"/>
    <x v="0"/>
    <n v="236"/>
    <n v="28.32"/>
    <n v="10"/>
    <n v="23.6"/>
  </r>
  <r>
    <d v="2024-08-31T00:00:00"/>
    <s v="João"/>
    <s v="Rodolfo Infante"/>
    <x v="3"/>
    <x v="4"/>
    <n v="299"/>
    <n v="35.879999999999995"/>
    <n v="15"/>
    <n v="44.85"/>
  </r>
  <r>
    <d v="2024-09-01T00:00:00"/>
    <s v="João"/>
    <s v="Thaina Ambrosio"/>
    <x v="3"/>
    <x v="0"/>
    <n v="180"/>
    <n v="21.599999999999998"/>
    <n v="10"/>
    <n v="18"/>
  </r>
  <r>
    <d v="2024-09-03T00:00:00"/>
    <s v="Marcus"/>
    <s v="Bárbara Carneiro"/>
    <x v="3"/>
    <x v="4"/>
    <n v="71"/>
    <n v="8.52"/>
    <n v="15"/>
    <n v="10.65"/>
  </r>
  <r>
    <d v="2024-09-03T00:00:00"/>
    <s v="Marcus"/>
    <s v="Marcus Jung"/>
    <x v="3"/>
    <x v="5"/>
    <n v="218"/>
    <n v="26.16"/>
    <n v="10"/>
    <n v="21.8"/>
  </r>
  <r>
    <d v="2024-09-04T00:00:00"/>
    <s v="Gabriel"/>
    <s v="Paloma Labanca"/>
    <x v="3"/>
    <x v="5"/>
    <n v="167"/>
    <n v="20.04"/>
    <n v="10"/>
    <n v="16.7"/>
  </r>
  <r>
    <d v="2024-09-04T00:00:00"/>
    <s v="Paulo"/>
    <s v="Lorena Varella"/>
    <x v="3"/>
    <x v="5"/>
    <n v="67"/>
    <n v="8.0399999999999991"/>
    <n v="10"/>
    <n v="6.7"/>
  </r>
  <r>
    <d v="2024-09-05T00:00:00"/>
    <s v="Gabriel"/>
    <s v="Manuela Piccinini"/>
    <x v="3"/>
    <x v="5"/>
    <n v="104"/>
    <n v="12.48"/>
    <n v="10"/>
    <n v="10.4"/>
  </r>
  <r>
    <d v="2024-09-05T00:00:00"/>
    <s v="Paulo"/>
    <s v="Lívia César"/>
    <x v="3"/>
    <x v="5"/>
    <n v="262"/>
    <n v="31.439999999999998"/>
    <n v="10"/>
    <n v="26.2"/>
  </r>
  <r>
    <d v="2024-09-07T00:00:00"/>
    <s v="Diego"/>
    <s v="Jean Garambone"/>
    <x v="3"/>
    <x v="5"/>
    <n v="63"/>
    <n v="7.56"/>
    <n v="10"/>
    <n v="6.3"/>
  </r>
  <r>
    <d v="2024-09-07T00:00:00"/>
    <s v="Gabriel"/>
    <s v="Ian Nico"/>
    <x v="3"/>
    <x v="5"/>
    <n v="53"/>
    <n v="6.3599999999999994"/>
    <n v="10"/>
    <n v="5.3"/>
  </r>
  <r>
    <d v="2024-09-10T00:00:00"/>
    <s v="Gabriel"/>
    <s v="Giovanni Tribuzy"/>
    <x v="3"/>
    <x v="5"/>
    <n v="85"/>
    <n v="10.199999999999999"/>
    <n v="10"/>
    <n v="8.5"/>
  </r>
  <r>
    <d v="2024-09-11T00:00:00"/>
    <s v="Alon"/>
    <s v="Nickole Li"/>
    <x v="3"/>
    <x v="5"/>
    <n v="107"/>
    <n v="12.84"/>
    <n v="10"/>
    <n v="10.7"/>
  </r>
  <r>
    <d v="2024-09-12T00:00:00"/>
    <s v="Marcus"/>
    <s v="Yuske Helena"/>
    <x v="3"/>
    <x v="2"/>
    <n v="228"/>
    <n v="27.36"/>
    <n v="10"/>
    <n v="22.8"/>
  </r>
  <r>
    <d v="2024-09-16T00:00:00"/>
    <s v="João"/>
    <s v="Iris Veloso"/>
    <x v="3"/>
    <x v="3"/>
    <n v="279"/>
    <n v="33.479999999999997"/>
    <n v="10"/>
    <n v="27.9"/>
  </r>
  <r>
    <d v="2024-09-17T00:00:00"/>
    <s v="Alon"/>
    <s v="Letícia Naveiro"/>
    <x v="3"/>
    <x v="5"/>
    <n v="271"/>
    <n v="32.519999999999996"/>
    <n v="10"/>
    <n v="27.1"/>
  </r>
  <r>
    <d v="2024-09-17T00:00:00"/>
    <s v="Gabriel"/>
    <s v="Ylana Gomes"/>
    <x v="3"/>
    <x v="5"/>
    <n v="152"/>
    <n v="18.239999999999998"/>
    <n v="10"/>
    <n v="15.2"/>
  </r>
  <r>
    <d v="2024-09-18T00:00:00"/>
    <s v="Paulo"/>
    <s v="Adriane Palha"/>
    <x v="3"/>
    <x v="5"/>
    <n v="147"/>
    <n v="17.64"/>
    <n v="10"/>
    <n v="14.7"/>
  </r>
  <r>
    <d v="2024-09-18T00:00:00"/>
    <s v="Paulo"/>
    <s v="Philipe Pereira"/>
    <x v="3"/>
    <x v="0"/>
    <n v="63"/>
    <n v="7.56"/>
    <n v="10"/>
    <n v="6.3"/>
  </r>
  <r>
    <d v="2024-09-19T00:00:00"/>
    <s v="João"/>
    <s v="Renata Felix"/>
    <x v="3"/>
    <x v="2"/>
    <n v="281"/>
    <n v="33.72"/>
    <n v="10"/>
    <n v="28.1"/>
  </r>
  <r>
    <d v="2024-09-19T00:00:00"/>
    <s v="João"/>
    <s v="Isis Abreu"/>
    <x v="3"/>
    <x v="0"/>
    <n v="71"/>
    <n v="8.52"/>
    <n v="10"/>
    <n v="7.1"/>
  </r>
  <r>
    <d v="2024-09-22T00:00:00"/>
    <s v="Alon"/>
    <s v="Juann Whitaker"/>
    <x v="3"/>
    <x v="3"/>
    <n v="227"/>
    <n v="27.24"/>
    <n v="10"/>
    <n v="22.7"/>
  </r>
  <r>
    <d v="2024-09-22T00:00:00"/>
    <s v="Marcus"/>
    <s v="Ighor Peixoto"/>
    <x v="3"/>
    <x v="3"/>
    <n v="75"/>
    <n v="9"/>
    <n v="10"/>
    <n v="7.5"/>
  </r>
  <r>
    <d v="2024-09-25T00:00:00"/>
    <s v="Gabriel"/>
    <s v="Marina Gribel"/>
    <x v="3"/>
    <x v="3"/>
    <n v="143"/>
    <n v="17.16"/>
    <n v="10"/>
    <n v="14.3"/>
  </r>
  <r>
    <d v="2024-09-26T00:00:00"/>
    <s v="Diego"/>
    <s v="Ludmila Fernandes"/>
    <x v="3"/>
    <x v="3"/>
    <n v="75"/>
    <n v="9"/>
    <n v="10"/>
    <n v="7.5"/>
  </r>
  <r>
    <d v="2024-09-27T00:00:00"/>
    <s v="Paulo"/>
    <s v="Drielly Freitas"/>
    <x v="3"/>
    <x v="3"/>
    <n v="98"/>
    <n v="11.76"/>
    <n v="10"/>
    <n v="9.8000000000000007"/>
  </r>
  <r>
    <d v="2024-09-29T00:00:00"/>
    <s v="Diego"/>
    <s v="Taila Sant'Anna"/>
    <x v="3"/>
    <x v="3"/>
    <n v="284"/>
    <n v="34.08"/>
    <n v="10"/>
    <n v="28.4"/>
  </r>
  <r>
    <d v="2024-09-30T00:00:00"/>
    <s v="Gabriel"/>
    <s v="Alberto Frederico"/>
    <x v="3"/>
    <x v="3"/>
    <n v="58"/>
    <n v="6.96"/>
    <n v="10"/>
    <n v="5.8"/>
  </r>
  <r>
    <d v="2024-10-02T00:00:00"/>
    <s v="João"/>
    <s v="Pedro Rabelo"/>
    <x v="3"/>
    <x v="3"/>
    <n v="207"/>
    <n v="24.84"/>
    <n v="10"/>
    <n v="20.7"/>
  </r>
  <r>
    <d v="2024-10-02T00:00:00"/>
    <s v="Alon"/>
    <s v="Maurício Spata"/>
    <x v="3"/>
    <x v="4"/>
    <n v="52"/>
    <n v="6.24"/>
    <n v="15"/>
    <n v="7.8"/>
  </r>
  <r>
    <d v="2024-10-03T00:00:00"/>
    <s v="Diego"/>
    <s v="Marianne Benvinda"/>
    <x v="3"/>
    <x v="1"/>
    <n v="156"/>
    <n v="18.72"/>
    <n v="15"/>
    <n v="23.4"/>
  </r>
  <r>
    <d v="2024-10-05T00:00:00"/>
    <s v="Paulo"/>
    <s v="Bruno Amorim"/>
    <x v="3"/>
    <x v="3"/>
    <n v="222"/>
    <n v="26.64"/>
    <n v="10"/>
    <n v="22.2"/>
  </r>
  <r>
    <d v="2024-10-06T00:00:00"/>
    <s v="Paulo"/>
    <s v="Cláudio Corrêa"/>
    <x v="3"/>
    <x v="3"/>
    <n v="253"/>
    <n v="30.36"/>
    <n v="10"/>
    <n v="25.3"/>
  </r>
  <r>
    <d v="2024-10-09T00:00:00"/>
    <s v="Marcus"/>
    <s v="Fabiane Goulart"/>
    <x v="3"/>
    <x v="5"/>
    <n v="164"/>
    <n v="19.68"/>
    <n v="10"/>
    <n v="16.399999999999999"/>
  </r>
  <r>
    <d v="2024-10-10T00:00:00"/>
    <s v="Marcus"/>
    <s v="Rogério Nemitz"/>
    <x v="3"/>
    <x v="5"/>
    <n v="156"/>
    <n v="18.72"/>
    <n v="10"/>
    <n v="15.6"/>
  </r>
  <r>
    <d v="2024-10-10T00:00:00"/>
    <s v="Gabriel"/>
    <s v="Edgard Henriques"/>
    <x v="3"/>
    <x v="5"/>
    <n v="148"/>
    <n v="17.759999999999998"/>
    <n v="10"/>
    <n v="14.8"/>
  </r>
  <r>
    <d v="2024-10-11T00:00:00"/>
    <s v="Diego"/>
    <s v="Giselia Gomes"/>
    <x v="3"/>
    <x v="2"/>
    <n v="76"/>
    <n v="9.1199999999999992"/>
    <n v="10"/>
    <n v="7.6"/>
  </r>
  <r>
    <d v="2024-10-12T00:00:00"/>
    <s v="Alon"/>
    <s v="Sara Miranda"/>
    <x v="3"/>
    <x v="2"/>
    <n v="157"/>
    <n v="18.84"/>
    <n v="10"/>
    <n v="15.7"/>
  </r>
  <r>
    <d v="2024-10-13T00:00:00"/>
    <s v="Gabriel"/>
    <s v="Jônatas Florêncio"/>
    <x v="3"/>
    <x v="2"/>
    <n v="171"/>
    <n v="20.52"/>
    <n v="10"/>
    <n v="17.100000000000001"/>
  </r>
  <r>
    <d v="2024-10-14T00:00:00"/>
    <s v="Gabriel"/>
    <s v="Thayná Tsuyoshi"/>
    <x v="3"/>
    <x v="2"/>
    <n v="231"/>
    <n v="27.72"/>
    <n v="10"/>
    <n v="23.1"/>
  </r>
  <r>
    <d v="2024-10-17T00:00:00"/>
    <s v="Paulo"/>
    <s v="Davi Accardo"/>
    <x v="3"/>
    <x v="5"/>
    <n v="73"/>
    <n v="8.76"/>
    <n v="10"/>
    <n v="7.3"/>
  </r>
  <r>
    <d v="2024-10-19T00:00:00"/>
    <s v="Alon"/>
    <s v="Rayane Henrique"/>
    <x v="3"/>
    <x v="5"/>
    <n v="68"/>
    <n v="8.16"/>
    <n v="10"/>
    <n v="6.8"/>
  </r>
  <r>
    <d v="2024-10-23T00:00:00"/>
    <s v="Alon"/>
    <s v="Giuseppe Fróes"/>
    <x v="3"/>
    <x v="5"/>
    <n v="220"/>
    <n v="26.4"/>
    <n v="10"/>
    <n v="22"/>
  </r>
  <r>
    <d v="2024-10-26T00:00:00"/>
    <s v="Diego"/>
    <s v="Etiene Whitaker"/>
    <x v="3"/>
    <x v="5"/>
    <n v="269"/>
    <n v="32.28"/>
    <n v="10"/>
    <n v="26.9"/>
  </r>
  <r>
    <d v="2024-10-26T00:00:00"/>
    <s v="Marcus"/>
    <s v="Manuela Fioretti"/>
    <x v="3"/>
    <x v="5"/>
    <n v="228"/>
    <n v="27.36"/>
    <n v="10"/>
    <n v="22.8"/>
  </r>
  <r>
    <d v="2024-10-27T00:00:00"/>
    <s v="Alon"/>
    <s v="Platini Frossard"/>
    <x v="3"/>
    <x v="5"/>
    <n v="118"/>
    <n v="14.16"/>
    <n v="10"/>
    <n v="11.8"/>
  </r>
  <r>
    <d v="2024-10-28T00:00:00"/>
    <s v="João"/>
    <s v="Giuseppe Rebello"/>
    <x v="3"/>
    <x v="1"/>
    <n v="293"/>
    <n v="35.159999999999997"/>
    <n v="15"/>
    <n v="43.95"/>
  </r>
  <r>
    <d v="2024-10-28T00:00:00"/>
    <s v="Gabriel"/>
    <s v="Jamile Junqueira"/>
    <x v="3"/>
    <x v="1"/>
    <n v="122"/>
    <n v="14.639999999999999"/>
    <n v="15"/>
    <n v="18.3"/>
  </r>
  <r>
    <d v="2024-10-29T00:00:00"/>
    <s v="João"/>
    <s v="Giuseppe dos"/>
    <x v="3"/>
    <x v="4"/>
    <n v="247"/>
    <n v="29.64"/>
    <n v="15"/>
    <n v="37.049999999999997"/>
  </r>
  <r>
    <d v="2024-11-01T00:00:00"/>
    <s v="Paulo"/>
    <s v="Barbara Gitirana"/>
    <x v="3"/>
    <x v="3"/>
    <n v="280"/>
    <n v="33.6"/>
    <n v="10"/>
    <n v="28"/>
  </r>
  <r>
    <d v="2024-11-02T00:00:00"/>
    <s v="Diego"/>
    <s v="Elida Falcão"/>
    <x v="3"/>
    <x v="3"/>
    <n v="283"/>
    <n v="33.96"/>
    <n v="10"/>
    <n v="28.3"/>
  </r>
  <r>
    <d v="2024-11-05T00:00:00"/>
    <s v="Gabriel"/>
    <s v="Walmyr Cardoso"/>
    <x v="3"/>
    <x v="2"/>
    <n v="273"/>
    <n v="32.76"/>
    <n v="10"/>
    <n v="27.3"/>
  </r>
  <r>
    <d v="2024-11-05T00:00:00"/>
    <s v="João"/>
    <s v="Jéssica Fonseca"/>
    <x v="3"/>
    <x v="2"/>
    <n v="183"/>
    <n v="21.96"/>
    <n v="10"/>
    <n v="18.3"/>
  </r>
  <r>
    <d v="2024-11-05T00:00:00"/>
    <s v="Gabriel"/>
    <s v="Raul Ronfini"/>
    <x v="3"/>
    <x v="2"/>
    <n v="161"/>
    <n v="19.32"/>
    <n v="10"/>
    <n v="16.100000000000001"/>
  </r>
  <r>
    <d v="2024-11-07T00:00:00"/>
    <s v="Alon"/>
    <s v="Isabella Freitas"/>
    <x v="3"/>
    <x v="2"/>
    <n v="75"/>
    <n v="9"/>
    <n v="10"/>
    <n v="7.5"/>
  </r>
  <r>
    <d v="2024-11-07T00:00:00"/>
    <s v="Diego"/>
    <s v="Arnôr Emmerick"/>
    <x v="3"/>
    <x v="2"/>
    <n v="290"/>
    <n v="34.799999999999997"/>
    <n v="10"/>
    <n v="29"/>
  </r>
  <r>
    <d v="2024-11-07T00:00:00"/>
    <s v="João"/>
    <s v="Marcelly Vargas"/>
    <x v="3"/>
    <x v="2"/>
    <n v="167"/>
    <n v="20.04"/>
    <n v="10"/>
    <n v="16.7"/>
  </r>
  <r>
    <d v="2024-11-09T00:00:00"/>
    <s v="Gabriel"/>
    <s v="Maurício Rosario"/>
    <x v="3"/>
    <x v="1"/>
    <n v="240"/>
    <n v="28.799999999999997"/>
    <n v="15"/>
    <n v="36"/>
  </r>
  <r>
    <d v="2024-11-10T00:00:00"/>
    <s v="Paulo"/>
    <s v="Eriko Viana"/>
    <x v="3"/>
    <x v="0"/>
    <n v="201"/>
    <n v="24.119999999999997"/>
    <n v="10"/>
    <n v="20.100000000000001"/>
  </r>
  <r>
    <d v="2024-11-12T00:00:00"/>
    <s v="Paulo"/>
    <s v="Yasmini Farah"/>
    <x v="3"/>
    <x v="3"/>
    <n v="287"/>
    <n v="34.44"/>
    <n v="10"/>
    <n v="28.7"/>
  </r>
  <r>
    <d v="2024-11-13T00:00:00"/>
    <s v="João"/>
    <s v="Leila Victório"/>
    <x v="3"/>
    <x v="4"/>
    <n v="154"/>
    <n v="18.48"/>
    <n v="15"/>
    <n v="23.1"/>
  </r>
  <r>
    <d v="2024-11-13T00:00:00"/>
    <s v="Diego"/>
    <s v="YasmineCosta"/>
    <x v="3"/>
    <x v="3"/>
    <n v="232"/>
    <n v="27.84"/>
    <n v="10"/>
    <n v="23.2"/>
  </r>
  <r>
    <d v="2024-11-15T00:00:00"/>
    <s v="Diego"/>
    <s v="Rafaella Sara"/>
    <x v="3"/>
    <x v="3"/>
    <n v="208"/>
    <n v="24.96"/>
    <n v="10"/>
    <n v="20.8"/>
  </r>
  <r>
    <d v="2024-11-16T00:00:00"/>
    <s v="Alon"/>
    <s v="Hannah Erthal"/>
    <x v="3"/>
    <x v="1"/>
    <n v="85"/>
    <n v="10.199999999999999"/>
    <n v="15"/>
    <n v="12.75"/>
  </r>
  <r>
    <d v="2024-11-17T00:00:00"/>
    <s v="Alon"/>
    <s v="Mayná Albano"/>
    <x v="3"/>
    <x v="3"/>
    <n v="178"/>
    <n v="21.36"/>
    <n v="10"/>
    <n v="17.8"/>
  </r>
  <r>
    <d v="2024-11-19T00:00:00"/>
    <s v="Marcus"/>
    <s v="Ighor Emmerick"/>
    <x v="3"/>
    <x v="3"/>
    <n v="148"/>
    <n v="17.759999999999998"/>
    <n v="10"/>
    <n v="14.8"/>
  </r>
  <r>
    <d v="2024-11-20T00:00:00"/>
    <s v="Marcus"/>
    <s v="Alberto Barros"/>
    <x v="3"/>
    <x v="3"/>
    <n v="156"/>
    <n v="18.72"/>
    <n v="10"/>
    <n v="15.6"/>
  </r>
  <r>
    <d v="2024-11-21T00:00:00"/>
    <s v="Gabriel"/>
    <s v="Jean Chousa"/>
    <x v="3"/>
    <x v="1"/>
    <n v="277"/>
    <n v="33.24"/>
    <n v="15"/>
    <n v="41.55"/>
  </r>
  <r>
    <d v="2024-11-23T00:00:00"/>
    <s v="Paulo"/>
    <s v="Camille Goldoni"/>
    <x v="3"/>
    <x v="3"/>
    <n v="63"/>
    <n v="7.56"/>
    <n v="10"/>
    <n v="6.3"/>
  </r>
  <r>
    <d v="2024-11-25T00:00:00"/>
    <s v="João"/>
    <s v="Murillo Rangel"/>
    <x v="3"/>
    <x v="3"/>
    <n v="249"/>
    <n v="29.88"/>
    <n v="10"/>
    <n v="24.9"/>
  </r>
  <r>
    <d v="2024-11-25T00:00:00"/>
    <s v="Alon"/>
    <s v="Alexandra Chein"/>
    <x v="3"/>
    <x v="4"/>
    <n v="70"/>
    <n v="8.4"/>
    <n v="15"/>
    <n v="10.5"/>
  </r>
  <r>
    <d v="2024-11-26T00:00:00"/>
    <s v="Diego"/>
    <s v="Bruno Teles"/>
    <x v="3"/>
    <x v="3"/>
    <n v="57"/>
    <n v="6.84"/>
    <n v="10"/>
    <n v="5.7"/>
  </r>
  <r>
    <d v="2024-11-27T00:00:00"/>
    <s v="Diego"/>
    <s v="Jeter Riany"/>
    <x v="3"/>
    <x v="3"/>
    <n v="266"/>
    <n v="31.919999999999998"/>
    <n v="10"/>
    <n v="26.6"/>
  </r>
  <r>
    <d v="2024-11-29T00:00:00"/>
    <s v="Alon"/>
    <s v="Thamara Bogossian"/>
    <x v="3"/>
    <x v="5"/>
    <n v="266"/>
    <n v="31.919999999999998"/>
    <n v="10"/>
    <n v="26.6"/>
  </r>
  <r>
    <d v="2024-11-30T00:00:00"/>
    <s v="Diego"/>
    <s v="Edjailma Fagundes"/>
    <x v="3"/>
    <x v="2"/>
    <n v="68"/>
    <n v="8.16"/>
    <n v="10"/>
    <n v="6.8"/>
  </r>
  <r>
    <d v="2024-11-30T00:00:00"/>
    <s v="Alon"/>
    <s v="Julio Leão"/>
    <x v="3"/>
    <x v="3"/>
    <n v="114"/>
    <n v="13.68"/>
    <n v="10"/>
    <n v="11.4"/>
  </r>
  <r>
    <d v="2024-12-02T00:00:00"/>
    <s v="Paulo"/>
    <s v="Cláudia Soibelman"/>
    <x v="3"/>
    <x v="5"/>
    <n v="78"/>
    <n v="9.36"/>
    <n v="10"/>
    <n v="7.8"/>
  </r>
  <r>
    <d v="2024-12-04T00:00:00"/>
    <s v="Marcus"/>
    <s v="Cynthia Pires"/>
    <x v="3"/>
    <x v="5"/>
    <n v="243"/>
    <n v="29.16"/>
    <n v="10"/>
    <n v="24.3"/>
  </r>
  <r>
    <d v="2024-12-05T00:00:00"/>
    <s v="Diego"/>
    <s v="Marcella Thadeu"/>
    <x v="3"/>
    <x v="5"/>
    <n v="277"/>
    <n v="33.24"/>
    <n v="10"/>
    <n v="27.7"/>
  </r>
  <r>
    <d v="2024-12-06T00:00:00"/>
    <s v="Paulo"/>
    <s v="Raísa Ávila"/>
    <x v="3"/>
    <x v="5"/>
    <n v="170"/>
    <n v="20.399999999999999"/>
    <n v="10"/>
    <n v="17"/>
  </r>
  <r>
    <d v="2024-12-06T00:00:00"/>
    <s v="Alon"/>
    <s v="Marianna Franciele"/>
    <x v="3"/>
    <x v="5"/>
    <n v="220"/>
    <n v="26.4"/>
    <n v="10"/>
    <n v="22"/>
  </r>
  <r>
    <d v="2024-12-07T00:00:00"/>
    <s v="Marcus"/>
    <s v="Alexia Mollica"/>
    <x v="3"/>
    <x v="5"/>
    <n v="107"/>
    <n v="12.84"/>
    <n v="10"/>
    <n v="10.7"/>
  </r>
  <r>
    <d v="2024-12-08T00:00:00"/>
    <s v="Gabriel"/>
    <s v="Érica Helena"/>
    <x v="3"/>
    <x v="5"/>
    <n v="67"/>
    <n v="8.0399999999999991"/>
    <n v="10"/>
    <n v="6.7"/>
  </r>
  <r>
    <d v="2024-12-09T00:00:00"/>
    <s v="Gabriel"/>
    <s v="Marisol Antônio"/>
    <x v="3"/>
    <x v="4"/>
    <n v="63"/>
    <n v="7.56"/>
    <n v="15"/>
    <n v="9.4499999999999993"/>
  </r>
  <r>
    <d v="2024-12-11T00:00:00"/>
    <s v="João"/>
    <s v="Tiago Rosario"/>
    <x v="3"/>
    <x v="5"/>
    <n v="191"/>
    <n v="22.919999999999998"/>
    <n v="10"/>
    <n v="19.100000000000001"/>
  </r>
  <r>
    <d v="2024-12-11T00:00:00"/>
    <s v="João"/>
    <s v="Elida Rebello"/>
    <x v="3"/>
    <x v="5"/>
    <n v="271"/>
    <n v="32.519999999999996"/>
    <n v="10"/>
    <n v="27.1"/>
  </r>
  <r>
    <d v="2024-12-12T00:00:00"/>
    <s v="João"/>
    <s v="Gabryela Gonzalez"/>
    <x v="3"/>
    <x v="4"/>
    <n v="147"/>
    <n v="17.64"/>
    <n v="15"/>
    <n v="22.05"/>
  </r>
  <r>
    <d v="2024-12-13T00:00:00"/>
    <s v="João"/>
    <s v="Marília Essaber"/>
    <x v="3"/>
    <x v="3"/>
    <n v="117"/>
    <n v="14.04"/>
    <n v="10"/>
    <n v="11.7"/>
  </r>
  <r>
    <d v="2024-12-13T00:00:00"/>
    <s v="João"/>
    <s v="Rodrigo Miguel"/>
    <x v="3"/>
    <x v="3"/>
    <n v="258"/>
    <n v="30.959999999999997"/>
    <n v="10"/>
    <n v="25.8"/>
  </r>
  <r>
    <d v="2024-12-13T00:00:00"/>
    <s v="Diego"/>
    <s v="Wesley Fontenelle"/>
    <x v="3"/>
    <x v="4"/>
    <n v="145"/>
    <n v="17.399999999999999"/>
    <n v="15"/>
    <n v="21.75"/>
  </r>
  <r>
    <d v="2024-12-14T00:00:00"/>
    <s v="Diego"/>
    <s v="Rebecca Borba"/>
    <x v="3"/>
    <x v="0"/>
    <n v="234"/>
    <n v="28.08"/>
    <n v="10"/>
    <n v="23.4"/>
  </r>
  <r>
    <d v="2024-12-14T00:00:00"/>
    <s v="Marcus"/>
    <s v="Antônio Coelho"/>
    <x v="3"/>
    <x v="4"/>
    <n v="178"/>
    <n v="21.36"/>
    <n v="15"/>
    <n v="26.7"/>
  </r>
  <r>
    <d v="2024-12-16T00:00:00"/>
    <s v="Gabriel"/>
    <s v="Roger Bachini"/>
    <x v="3"/>
    <x v="0"/>
    <n v="51"/>
    <n v="6.12"/>
    <n v="10"/>
    <n v="5.0999999999999996"/>
  </r>
  <r>
    <d v="2024-12-19T00:00:00"/>
    <s v="Gabriel"/>
    <s v="John Malavolti"/>
    <x v="3"/>
    <x v="1"/>
    <n v="74"/>
    <n v="8.879999999999999"/>
    <n v="15"/>
    <n v="11.1"/>
  </r>
  <r>
    <d v="2024-12-21T00:00:00"/>
    <s v="Alon"/>
    <s v="Edson Bitencourt"/>
    <x v="3"/>
    <x v="2"/>
    <n v="263"/>
    <n v="31.56"/>
    <n v="10"/>
    <n v="26.3"/>
  </r>
  <r>
    <d v="2024-12-22T00:00:00"/>
    <s v="Paulo"/>
    <s v="Andre Madrid"/>
    <x v="3"/>
    <x v="2"/>
    <n v="205"/>
    <n v="24.599999999999998"/>
    <n v="10"/>
    <n v="20.5"/>
  </r>
  <r>
    <d v="2024-12-24T00:00:00"/>
    <s v="Diego"/>
    <s v="Andrew Coutinho"/>
    <x v="3"/>
    <x v="2"/>
    <n v="82"/>
    <n v="9.84"/>
    <n v="10"/>
    <n v="8.1999999999999993"/>
  </r>
  <r>
    <d v="2024-12-27T00:00:00"/>
    <s v="João"/>
    <s v="Amanda Chagas"/>
    <x v="3"/>
    <x v="2"/>
    <n v="298"/>
    <n v="35.76"/>
    <n v="10"/>
    <n v="29.8"/>
  </r>
  <r>
    <d v="2024-12-27T00:00:00"/>
    <s v="João"/>
    <s v="Cecília Madruga"/>
    <x v="3"/>
    <x v="2"/>
    <n v="200"/>
    <n v="24"/>
    <n v="10"/>
    <n v="20"/>
  </r>
  <r>
    <d v="2024-12-27T00:00:00"/>
    <s v="Alon"/>
    <s v="Natali Sofia"/>
    <x v="3"/>
    <x v="1"/>
    <n v="73"/>
    <n v="8.76"/>
    <n v="15"/>
    <n v="10.95"/>
  </r>
  <r>
    <d v="2024-12-28T00:00:00"/>
    <s v="Diego"/>
    <s v="Juliana Gouvêa"/>
    <x v="3"/>
    <x v="0"/>
    <n v="151"/>
    <n v="18.12"/>
    <n v="10"/>
    <n v="15.1"/>
  </r>
  <r>
    <d v="2024-12-28T00:00:00"/>
    <s v="Alon"/>
    <s v="Raíza Moreno"/>
    <x v="3"/>
    <x v="3"/>
    <n v="250"/>
    <n v="30"/>
    <n v="10"/>
    <n v="25"/>
  </r>
  <r>
    <d v="2024-12-29T00:00:00"/>
    <s v="Paulo"/>
    <s v="Stephane Felix"/>
    <x v="3"/>
    <x v="3"/>
    <n v="145"/>
    <n v="17.399999999999999"/>
    <n v="10"/>
    <n v="14.5"/>
  </r>
  <r>
    <d v="2024-12-29T00:00:00"/>
    <s v="Paulo"/>
    <s v="Glaucia Soibelman"/>
    <x v="3"/>
    <x v="0"/>
    <n v="153"/>
    <n v="18.36"/>
    <n v="10"/>
    <n v="15.3"/>
  </r>
  <r>
    <d v="2024-12-30T00:00:00"/>
    <s v="Alon"/>
    <s v="Breno Felix"/>
    <x v="3"/>
    <x v="0"/>
    <n v="61"/>
    <n v="7.3199999999999994"/>
    <n v="10"/>
    <n v="6.1"/>
  </r>
  <r>
    <d v="2024-12-31T00:00:00"/>
    <s v="Diego"/>
    <s v="Adrizia Montenegro"/>
    <x v="3"/>
    <x v="3"/>
    <n v="247"/>
    <n v="29.64"/>
    <n v="10"/>
    <n v="24.7"/>
  </r>
  <r>
    <d v="2024-12-31T00:00:00"/>
    <s v="Diego"/>
    <s v="Victória Bastos"/>
    <x v="3"/>
    <x v="0"/>
    <n v="156"/>
    <n v="18.72"/>
    <n v="10"/>
    <n v="15.6"/>
  </r>
  <r>
    <d v="2024-12-31T00:00:00"/>
    <s v="João"/>
    <s v="Marcelle Chagas"/>
    <x v="3"/>
    <x v="3"/>
    <n v="152"/>
    <n v="18.239999999999998"/>
    <n v="10"/>
    <n v="15.2"/>
  </r>
  <r>
    <d v="2024-01-01T00:00:00"/>
    <s v="Marcus"/>
    <s v="Marcella Arthur"/>
    <x v="4"/>
    <x v="2"/>
    <n v="87"/>
    <n v="10.44"/>
    <n v="10"/>
    <n v="8.6999999999999993"/>
  </r>
  <r>
    <d v="2024-01-04T00:00:00"/>
    <s v="Gabriel"/>
    <s v="Victória Abranches"/>
    <x v="4"/>
    <x v="2"/>
    <n v="205"/>
    <n v="24.599999999999998"/>
    <n v="10"/>
    <n v="20.5"/>
  </r>
  <r>
    <d v="2024-01-09T00:00:00"/>
    <s v="João"/>
    <s v="Constantino Gerhad"/>
    <x v="4"/>
    <x v="4"/>
    <n v="60"/>
    <n v="7.1999999999999993"/>
    <n v="15"/>
    <n v="9"/>
  </r>
  <r>
    <d v="2024-01-10T00:00:00"/>
    <s v="Gabriel"/>
    <s v="Rodney Casal"/>
    <x v="4"/>
    <x v="1"/>
    <n v="97"/>
    <n v="11.639999999999999"/>
    <n v="15"/>
    <n v="14.55"/>
  </r>
  <r>
    <d v="2024-01-13T00:00:00"/>
    <s v="Marcus"/>
    <s v="Karollayne Sodré"/>
    <x v="4"/>
    <x v="3"/>
    <n v="252"/>
    <n v="30.24"/>
    <n v="10"/>
    <n v="25.2"/>
  </r>
  <r>
    <d v="2024-01-14T00:00:00"/>
    <s v="João"/>
    <s v="Arnôr Raggi"/>
    <x v="4"/>
    <x v="1"/>
    <n v="112"/>
    <n v="13.44"/>
    <n v="15"/>
    <n v="16.8"/>
  </r>
  <r>
    <d v="2024-01-14T00:00:00"/>
    <s v="Alon"/>
    <s v="Yla Kohn"/>
    <x v="4"/>
    <x v="1"/>
    <n v="287"/>
    <n v="34.44"/>
    <n v="15"/>
    <n v="43.05"/>
  </r>
  <r>
    <d v="2024-01-14T00:00:00"/>
    <s v="Alon"/>
    <s v="Silvana Faria"/>
    <x v="4"/>
    <x v="4"/>
    <n v="206"/>
    <n v="24.72"/>
    <n v="15"/>
    <n v="30.9"/>
  </r>
  <r>
    <d v="2024-01-17T00:00:00"/>
    <s v="Diego"/>
    <s v="Jamile Pereira"/>
    <x v="4"/>
    <x v="4"/>
    <n v="239"/>
    <n v="28.68"/>
    <n v="15"/>
    <n v="35.85"/>
  </r>
  <r>
    <d v="2024-01-18T00:00:00"/>
    <s v="Diego"/>
    <s v="Gabryela Monteiro"/>
    <x v="4"/>
    <x v="4"/>
    <n v="101"/>
    <n v="12.12"/>
    <n v="15"/>
    <n v="15.15"/>
  </r>
  <r>
    <d v="2024-01-20T00:00:00"/>
    <s v="Marcus"/>
    <s v="Luca Yang"/>
    <x v="4"/>
    <x v="4"/>
    <n v="85"/>
    <n v="10.199999999999999"/>
    <n v="15"/>
    <n v="12.75"/>
  </r>
  <r>
    <d v="2024-01-22T00:00:00"/>
    <s v="Paulo"/>
    <s v="Thiago Torres"/>
    <x v="4"/>
    <x v="4"/>
    <n v="242"/>
    <n v="29.04"/>
    <n v="15"/>
    <n v="36.299999999999997"/>
  </r>
  <r>
    <d v="2024-01-22T00:00:00"/>
    <s v="João"/>
    <s v="Nathália Flávia"/>
    <x v="4"/>
    <x v="4"/>
    <n v="241"/>
    <n v="28.919999999999998"/>
    <n v="15"/>
    <n v="36.15"/>
  </r>
  <r>
    <d v="2024-01-26T00:00:00"/>
    <s v="Gabriel"/>
    <s v="Jennifer Guilhem"/>
    <x v="4"/>
    <x v="2"/>
    <n v="118"/>
    <n v="14.16"/>
    <n v="10"/>
    <n v="11.8"/>
  </r>
  <r>
    <d v="2024-01-28T00:00:00"/>
    <s v="Marcus"/>
    <s v="Débora Aparecida"/>
    <x v="4"/>
    <x v="2"/>
    <n v="211"/>
    <n v="25.32"/>
    <n v="10"/>
    <n v="21.1"/>
  </r>
  <r>
    <d v="2024-01-28T00:00:00"/>
    <s v="João"/>
    <s v="Alvaro Rabelo"/>
    <x v="4"/>
    <x v="3"/>
    <n v="236"/>
    <n v="28.32"/>
    <n v="10"/>
    <n v="23.6"/>
  </r>
  <r>
    <d v="2024-01-30T00:00:00"/>
    <s v="Paulo"/>
    <s v="Enrique Messias"/>
    <x v="4"/>
    <x v="2"/>
    <n v="298"/>
    <n v="35.76"/>
    <n v="10"/>
    <n v="29.8"/>
  </r>
  <r>
    <d v="2024-02-03T00:00:00"/>
    <s v="Paulo"/>
    <s v="Daniella Bizzo"/>
    <x v="4"/>
    <x v="1"/>
    <n v="259"/>
    <n v="31.08"/>
    <n v="15"/>
    <n v="38.85"/>
  </r>
  <r>
    <d v="2024-02-07T00:00:00"/>
    <s v="Marcus"/>
    <s v="Giovanna Perim"/>
    <x v="4"/>
    <x v="0"/>
    <n v="134"/>
    <n v="16.079999999999998"/>
    <n v="10"/>
    <n v="13.4"/>
  </r>
  <r>
    <d v="2024-02-11T00:00:00"/>
    <s v="João"/>
    <s v="Alan Caffaro"/>
    <x v="4"/>
    <x v="1"/>
    <n v="220"/>
    <n v="26.4"/>
    <n v="15"/>
    <n v="33"/>
  </r>
  <r>
    <d v="2024-02-12T00:00:00"/>
    <s v="Gabriel"/>
    <s v="Marisol Fróes"/>
    <x v="4"/>
    <x v="1"/>
    <n v="152"/>
    <n v="18.239999999999998"/>
    <n v="15"/>
    <n v="22.8"/>
  </r>
  <r>
    <d v="2024-02-13T00:00:00"/>
    <s v="João"/>
    <s v="Livia Bernhardt"/>
    <x v="4"/>
    <x v="4"/>
    <n v="112"/>
    <n v="13.44"/>
    <n v="15"/>
    <n v="16.8"/>
  </r>
  <r>
    <d v="2024-02-16T00:00:00"/>
    <s v="Paulo"/>
    <s v="Cecília Gallo"/>
    <x v="4"/>
    <x v="1"/>
    <n v="126"/>
    <n v="15.12"/>
    <n v="15"/>
    <n v="18.899999999999999"/>
  </r>
  <r>
    <d v="2024-02-19T00:00:00"/>
    <s v="Alon"/>
    <s v="Julie Maria"/>
    <x v="4"/>
    <x v="4"/>
    <n v="58"/>
    <n v="6.96"/>
    <n v="15"/>
    <n v="8.6999999999999993"/>
  </r>
  <r>
    <d v="2024-02-19T00:00:00"/>
    <s v="Diego"/>
    <s v="Marjorie Guilhem"/>
    <x v="4"/>
    <x v="1"/>
    <n v="62"/>
    <n v="7.4399999999999995"/>
    <n v="15"/>
    <n v="9.3000000000000007"/>
  </r>
  <r>
    <d v="2024-02-21T00:00:00"/>
    <s v="Gabriel"/>
    <s v="Cícero Carvalhal"/>
    <x v="4"/>
    <x v="3"/>
    <n v="251"/>
    <n v="30.119999999999997"/>
    <n v="10"/>
    <n v="25.1"/>
  </r>
  <r>
    <d v="2024-02-27T00:00:00"/>
    <s v="João"/>
    <s v="Barbara Trevisan"/>
    <x v="4"/>
    <x v="0"/>
    <n v="263"/>
    <n v="31.56"/>
    <n v="10"/>
    <n v="26.3"/>
  </r>
  <r>
    <d v="2024-02-27T00:00:00"/>
    <s v="João"/>
    <s v="Philipe Tkotz"/>
    <x v="4"/>
    <x v="4"/>
    <n v="141"/>
    <n v="16.919999999999998"/>
    <n v="15"/>
    <n v="21.15"/>
  </r>
  <r>
    <d v="2024-02-27T00:00:00"/>
    <s v="Diego"/>
    <s v="Philipe Moreira"/>
    <x v="4"/>
    <x v="1"/>
    <n v="129"/>
    <n v="15.479999999999999"/>
    <n v="15"/>
    <n v="19.350000000000001"/>
  </r>
  <r>
    <d v="2024-02-27T00:00:00"/>
    <s v="Marcus"/>
    <s v="Thadeu Franco"/>
    <x v="4"/>
    <x v="0"/>
    <n v="108"/>
    <n v="12.959999999999999"/>
    <n v="10"/>
    <n v="10.8"/>
  </r>
  <r>
    <d v="2024-03-02T00:00:00"/>
    <s v="João"/>
    <s v="Anna Cristine"/>
    <x v="4"/>
    <x v="0"/>
    <n v="176"/>
    <n v="21.119999999999997"/>
    <n v="10"/>
    <n v="17.600000000000001"/>
  </r>
  <r>
    <d v="2024-03-03T00:00:00"/>
    <s v="Marcus"/>
    <s v="Emilaine Bailly"/>
    <x v="4"/>
    <x v="4"/>
    <n v="119"/>
    <n v="14.28"/>
    <n v="15"/>
    <n v="17.850000000000001"/>
  </r>
  <r>
    <d v="2024-03-05T00:00:00"/>
    <s v="Marcus"/>
    <s v="Marjorie Vanzo"/>
    <x v="4"/>
    <x v="0"/>
    <n v="84"/>
    <n v="10.08"/>
    <n v="10"/>
    <n v="8.4"/>
  </r>
  <r>
    <d v="2024-03-07T00:00:00"/>
    <s v="Marcus"/>
    <s v="Cézar Souza"/>
    <x v="4"/>
    <x v="1"/>
    <n v="151"/>
    <n v="18.12"/>
    <n v="15"/>
    <n v="22.65"/>
  </r>
  <r>
    <d v="2024-03-13T00:00:00"/>
    <s v="Alon"/>
    <s v="Alexia Tkotz"/>
    <x v="4"/>
    <x v="2"/>
    <n v="269"/>
    <n v="32.28"/>
    <n v="10"/>
    <n v="26.9"/>
  </r>
  <r>
    <d v="2024-03-14T00:00:00"/>
    <s v="Diego"/>
    <s v="Leila Miehrig"/>
    <x v="4"/>
    <x v="0"/>
    <n v="120"/>
    <n v="14.399999999999999"/>
    <n v="10"/>
    <n v="12"/>
  </r>
  <r>
    <d v="2024-03-20T00:00:00"/>
    <s v="Diego"/>
    <s v="Gabriela Firmo"/>
    <x v="4"/>
    <x v="2"/>
    <n v="112"/>
    <n v="13.44"/>
    <n v="10"/>
    <n v="11.2"/>
  </r>
  <r>
    <d v="2024-03-27T00:00:00"/>
    <s v="Paulo"/>
    <s v="Taís Praxedes"/>
    <x v="4"/>
    <x v="1"/>
    <n v="286"/>
    <n v="34.32"/>
    <n v="15"/>
    <n v="42.9"/>
  </r>
  <r>
    <d v="2024-03-27T00:00:00"/>
    <s v="Diego"/>
    <s v="Alvaro Osman"/>
    <x v="4"/>
    <x v="1"/>
    <n v="152"/>
    <n v="18.239999999999998"/>
    <n v="15"/>
    <n v="22.8"/>
  </r>
  <r>
    <d v="2024-03-29T00:00:00"/>
    <s v="Paulo"/>
    <s v="Emilaine Otavio"/>
    <x v="4"/>
    <x v="4"/>
    <n v="194"/>
    <n v="23.279999999999998"/>
    <n v="15"/>
    <n v="29.1"/>
  </r>
  <r>
    <d v="2024-04-07T00:00:00"/>
    <s v="Alon"/>
    <s v="Isabelle Jose"/>
    <x v="4"/>
    <x v="4"/>
    <n v="89"/>
    <n v="10.68"/>
    <n v="15"/>
    <n v="13.35"/>
  </r>
  <r>
    <d v="2024-04-11T00:00:00"/>
    <s v="Diego"/>
    <s v="Davi Novaes"/>
    <x v="4"/>
    <x v="4"/>
    <n v="157"/>
    <n v="18.84"/>
    <n v="15"/>
    <n v="23.55"/>
  </r>
  <r>
    <d v="2024-04-13T00:00:00"/>
    <s v="Alon"/>
    <s v="Geani Corrêa"/>
    <x v="4"/>
    <x v="0"/>
    <n v="218"/>
    <n v="26.16"/>
    <n v="10"/>
    <n v="21.8"/>
  </r>
  <r>
    <d v="2024-04-17T00:00:00"/>
    <s v="João"/>
    <s v="Ysabella Itapary"/>
    <x v="4"/>
    <x v="5"/>
    <n v="294"/>
    <n v="35.28"/>
    <n v="10"/>
    <n v="29.4"/>
  </r>
  <r>
    <d v="2024-04-18T00:00:00"/>
    <s v="Marcus"/>
    <s v="Adelino Abreu"/>
    <x v="4"/>
    <x v="1"/>
    <n v="121"/>
    <n v="14.52"/>
    <n v="15"/>
    <n v="18.149999999999999"/>
  </r>
  <r>
    <d v="2024-04-18T00:00:00"/>
    <s v="Marcus"/>
    <s v="Wellington Bezerra"/>
    <x v="4"/>
    <x v="5"/>
    <n v="107"/>
    <n v="12.84"/>
    <n v="10"/>
    <n v="10.7"/>
  </r>
  <r>
    <d v="2024-04-20T00:00:00"/>
    <s v="Gabriel"/>
    <s v="Sara Muniz"/>
    <x v="4"/>
    <x v="5"/>
    <n v="245"/>
    <n v="29.4"/>
    <n v="10"/>
    <n v="24.5"/>
  </r>
  <r>
    <d v="2024-04-20T00:00:00"/>
    <s v="João"/>
    <s v="Eduarda Sofia"/>
    <x v="4"/>
    <x v="5"/>
    <n v="197"/>
    <n v="23.64"/>
    <n v="10"/>
    <n v="19.7"/>
  </r>
  <r>
    <d v="2024-04-21T00:00:00"/>
    <s v="João"/>
    <s v="Thauan Baptista"/>
    <x v="4"/>
    <x v="2"/>
    <n v="153"/>
    <n v="18.36"/>
    <n v="10"/>
    <n v="15.3"/>
  </r>
  <r>
    <d v="2024-04-21T00:00:00"/>
    <s v="Marcus"/>
    <s v="Etiene Priscilla"/>
    <x v="4"/>
    <x v="2"/>
    <n v="178"/>
    <n v="21.36"/>
    <n v="10"/>
    <n v="17.8"/>
  </r>
  <r>
    <d v="2024-04-22T00:00:00"/>
    <s v="João"/>
    <s v="Iris Luiz"/>
    <x v="4"/>
    <x v="2"/>
    <n v="110"/>
    <n v="13.2"/>
    <n v="10"/>
    <n v="11"/>
  </r>
  <r>
    <d v="2024-04-24T00:00:00"/>
    <s v="João"/>
    <s v="Barbara Macedo"/>
    <x v="4"/>
    <x v="2"/>
    <n v="153"/>
    <n v="18.36"/>
    <n v="10"/>
    <n v="15.3"/>
  </r>
  <r>
    <d v="2024-04-25T00:00:00"/>
    <s v="Diego"/>
    <s v="Thayli Bastos"/>
    <x v="4"/>
    <x v="5"/>
    <n v="281"/>
    <n v="33.72"/>
    <n v="10"/>
    <n v="28.1"/>
  </r>
  <r>
    <d v="2024-05-01T00:00:00"/>
    <s v="Marcus"/>
    <s v="JessicaCostalforne"/>
    <x v="4"/>
    <x v="4"/>
    <n v="145"/>
    <n v="17.399999999999999"/>
    <n v="15"/>
    <n v="21.75"/>
  </r>
  <r>
    <d v="2024-05-02T00:00:00"/>
    <s v="João"/>
    <s v="Jose Coelli"/>
    <x v="4"/>
    <x v="4"/>
    <n v="282"/>
    <n v="33.839999999999996"/>
    <n v="15"/>
    <n v="42.3"/>
  </r>
  <r>
    <d v="2024-05-03T00:00:00"/>
    <s v="Gabriel"/>
    <s v="Bernard Machado"/>
    <x v="4"/>
    <x v="4"/>
    <n v="266"/>
    <n v="31.919999999999998"/>
    <n v="15"/>
    <n v="39.9"/>
  </r>
  <r>
    <d v="2024-05-04T00:00:00"/>
    <s v="Alon"/>
    <s v="Dalvan Campos"/>
    <x v="4"/>
    <x v="4"/>
    <n v="210"/>
    <n v="25.2"/>
    <n v="15"/>
    <n v="31.5"/>
  </r>
  <r>
    <d v="2024-05-05T00:00:00"/>
    <s v="Marcus"/>
    <s v="Rebecca Vilachã"/>
    <x v="4"/>
    <x v="3"/>
    <n v="234"/>
    <n v="28.08"/>
    <n v="10"/>
    <n v="23.4"/>
  </r>
  <r>
    <d v="2024-05-05T00:00:00"/>
    <s v="João"/>
    <s v="Daniele Gomes"/>
    <x v="4"/>
    <x v="4"/>
    <n v="137"/>
    <n v="16.439999999999998"/>
    <n v="15"/>
    <n v="20.55"/>
  </r>
  <r>
    <d v="2024-05-06T00:00:00"/>
    <s v="Paulo"/>
    <s v="Izabel Menaged"/>
    <x v="4"/>
    <x v="1"/>
    <n v="225"/>
    <n v="27"/>
    <n v="15"/>
    <n v="33.75"/>
  </r>
  <r>
    <d v="2024-05-06T00:00:00"/>
    <s v="Paulo"/>
    <s v="Lígia Sena"/>
    <x v="4"/>
    <x v="3"/>
    <n v="276"/>
    <n v="33.119999999999997"/>
    <n v="10"/>
    <n v="27.6"/>
  </r>
  <r>
    <d v="2024-05-08T00:00:00"/>
    <s v="Marcus"/>
    <s v="Heitor Carelli"/>
    <x v="4"/>
    <x v="4"/>
    <n v="170"/>
    <n v="20.399999999999999"/>
    <n v="15"/>
    <n v="25.5"/>
  </r>
  <r>
    <d v="2024-05-10T00:00:00"/>
    <s v="Gabriel"/>
    <s v="Gleydson Brasil"/>
    <x v="4"/>
    <x v="4"/>
    <n v="127"/>
    <n v="15.24"/>
    <n v="15"/>
    <n v="19.05"/>
  </r>
  <r>
    <d v="2024-05-14T00:00:00"/>
    <s v="Marcus"/>
    <s v="Andrew Bitencourt"/>
    <x v="4"/>
    <x v="2"/>
    <n v="271"/>
    <n v="32.519999999999996"/>
    <n v="10"/>
    <n v="27.1"/>
  </r>
  <r>
    <d v="2024-05-14T00:00:00"/>
    <s v="João"/>
    <s v="Christiane Novaes"/>
    <x v="4"/>
    <x v="2"/>
    <n v="256"/>
    <n v="30.72"/>
    <n v="10"/>
    <n v="25.6"/>
  </r>
  <r>
    <d v="2024-05-19T00:00:00"/>
    <s v="Gabriel"/>
    <s v="Jessica Torres"/>
    <x v="4"/>
    <x v="2"/>
    <n v="135"/>
    <n v="16.2"/>
    <n v="10"/>
    <n v="13.5"/>
  </r>
  <r>
    <d v="2024-05-19T00:00:00"/>
    <s v="Gabriel"/>
    <s v="Maurício Cavalca"/>
    <x v="4"/>
    <x v="2"/>
    <n v="132"/>
    <n v="15.84"/>
    <n v="10"/>
    <n v="13.2"/>
  </r>
  <r>
    <d v="2024-05-19T00:00:00"/>
    <s v="Marcus"/>
    <s v="Glenda Felippe"/>
    <x v="4"/>
    <x v="2"/>
    <n v="160"/>
    <n v="19.2"/>
    <n v="10"/>
    <n v="16"/>
  </r>
  <r>
    <d v="2024-05-20T00:00:00"/>
    <s v="João"/>
    <s v="Talline Coimbra"/>
    <x v="4"/>
    <x v="2"/>
    <n v="284"/>
    <n v="34.08"/>
    <n v="10"/>
    <n v="28.4"/>
  </r>
  <r>
    <d v="2024-05-23T00:00:00"/>
    <s v="Paulo"/>
    <s v="Domenik Vaz"/>
    <x v="4"/>
    <x v="2"/>
    <n v="94"/>
    <n v="11.28"/>
    <n v="10"/>
    <n v="9.4"/>
  </r>
  <r>
    <d v="2024-05-27T00:00:00"/>
    <s v="Paulo"/>
    <s v="Cristina Pisani"/>
    <x v="4"/>
    <x v="1"/>
    <n v="290"/>
    <n v="34.799999999999997"/>
    <n v="15"/>
    <n v="43.5"/>
  </r>
  <r>
    <d v="2024-05-27T00:00:00"/>
    <s v="João"/>
    <s v="Alexia Orind"/>
    <x v="4"/>
    <x v="0"/>
    <n v="245"/>
    <n v="29.4"/>
    <n v="10"/>
    <n v="24.5"/>
  </r>
  <r>
    <d v="2024-05-28T00:00:00"/>
    <s v="Diego"/>
    <s v="Isis Francisco"/>
    <x v="4"/>
    <x v="4"/>
    <n v="189"/>
    <n v="22.68"/>
    <n v="15"/>
    <n v="28.35"/>
  </r>
  <r>
    <d v="2024-05-28T00:00:00"/>
    <s v="João"/>
    <s v="Juliane Lara"/>
    <x v="4"/>
    <x v="1"/>
    <n v="199"/>
    <n v="23.88"/>
    <n v="15"/>
    <n v="29.85"/>
  </r>
  <r>
    <d v="2024-05-30T00:00:00"/>
    <s v="Gabriel"/>
    <s v="Hugo Pinto"/>
    <x v="4"/>
    <x v="4"/>
    <n v="92"/>
    <n v="11.04"/>
    <n v="15"/>
    <n v="13.8"/>
  </r>
  <r>
    <d v="2024-06-01T00:00:00"/>
    <s v="Diego"/>
    <s v="Fabio Fernandez"/>
    <x v="4"/>
    <x v="1"/>
    <n v="134"/>
    <n v="16.079999999999998"/>
    <n v="15"/>
    <n v="20.100000000000001"/>
  </r>
  <r>
    <d v="2024-06-06T00:00:00"/>
    <s v="Gabriel"/>
    <s v="Thárcila Chousa"/>
    <x v="4"/>
    <x v="5"/>
    <n v="202"/>
    <n v="24.24"/>
    <n v="10"/>
    <n v="20.2"/>
  </r>
  <r>
    <d v="2024-06-07T00:00:00"/>
    <s v="Paulo"/>
    <s v="Marjorie Balbi"/>
    <x v="4"/>
    <x v="1"/>
    <n v="111"/>
    <n v="13.32"/>
    <n v="15"/>
    <n v="16.649999999999999"/>
  </r>
  <r>
    <d v="2024-06-09T00:00:00"/>
    <s v="Gabriel"/>
    <s v="Leandro Ferrer"/>
    <x v="4"/>
    <x v="1"/>
    <n v="170"/>
    <n v="20.399999999999999"/>
    <n v="15"/>
    <n v="25.5"/>
  </r>
  <r>
    <d v="2024-06-12T00:00:00"/>
    <s v="Diego"/>
    <s v="Thays Fernandez"/>
    <x v="4"/>
    <x v="3"/>
    <n v="241"/>
    <n v="28.919999999999998"/>
    <n v="10"/>
    <n v="24.1"/>
  </r>
  <r>
    <d v="2024-06-13T00:00:00"/>
    <s v="Marcus"/>
    <s v="Leticia Iane"/>
    <x v="4"/>
    <x v="4"/>
    <n v="184"/>
    <n v="22.08"/>
    <n v="15"/>
    <n v="27.6"/>
  </r>
  <r>
    <d v="2024-06-14T00:00:00"/>
    <s v="Diego"/>
    <s v="Natali Jordania"/>
    <x v="4"/>
    <x v="0"/>
    <n v="206"/>
    <n v="24.72"/>
    <n v="10"/>
    <n v="20.6"/>
  </r>
  <r>
    <d v="2024-06-15T00:00:00"/>
    <s v="João"/>
    <s v="Thomas Hudson"/>
    <x v="4"/>
    <x v="5"/>
    <n v="153"/>
    <n v="18.36"/>
    <n v="10"/>
    <n v="15.3"/>
  </r>
  <r>
    <d v="2024-06-16T00:00:00"/>
    <s v="Paulo"/>
    <s v="Thales Lund"/>
    <x v="4"/>
    <x v="5"/>
    <n v="53"/>
    <n v="6.3599999999999994"/>
    <n v="10"/>
    <n v="5.3"/>
  </r>
  <r>
    <d v="2024-06-16T00:00:00"/>
    <s v="Paulo"/>
    <s v="Saranna Madruga"/>
    <x v="4"/>
    <x v="5"/>
    <n v="57"/>
    <n v="6.84"/>
    <n v="10"/>
    <n v="5.7"/>
  </r>
  <r>
    <d v="2024-06-22T00:00:00"/>
    <s v="Gabriel"/>
    <s v="Murilo longo"/>
    <x v="4"/>
    <x v="0"/>
    <n v="210"/>
    <n v="25.2"/>
    <n v="10"/>
    <n v="21"/>
  </r>
  <r>
    <d v="2024-06-22T00:00:00"/>
    <s v="Paulo"/>
    <s v="Vito Vargas"/>
    <x v="4"/>
    <x v="5"/>
    <n v="109"/>
    <n v="13.08"/>
    <n v="10"/>
    <n v="10.9"/>
  </r>
  <r>
    <d v="2024-06-22T00:00:00"/>
    <s v="Paulo"/>
    <s v="Izabella Vinícius"/>
    <x v="4"/>
    <x v="5"/>
    <n v="191"/>
    <n v="22.919999999999998"/>
    <n v="10"/>
    <n v="19.100000000000001"/>
  </r>
  <r>
    <d v="2024-06-23T00:00:00"/>
    <s v="Paulo"/>
    <s v="Daniela Gabrielen"/>
    <x v="4"/>
    <x v="5"/>
    <n v="64"/>
    <n v="7.68"/>
    <n v="10"/>
    <n v="6.4"/>
  </r>
  <r>
    <d v="2024-06-24T00:00:00"/>
    <s v="Alon"/>
    <s v="Igor Siqueira"/>
    <x v="4"/>
    <x v="5"/>
    <n v="247"/>
    <n v="29.64"/>
    <n v="10"/>
    <n v="24.7"/>
  </r>
  <r>
    <d v="2024-06-27T00:00:00"/>
    <s v="Gabriel"/>
    <s v="Kassia Bello"/>
    <x v="4"/>
    <x v="2"/>
    <n v="234"/>
    <n v="28.08"/>
    <n v="10"/>
    <n v="23.4"/>
  </r>
  <r>
    <d v="2024-06-27T00:00:00"/>
    <s v="Alon"/>
    <s v="Christian Torres"/>
    <x v="4"/>
    <x v="3"/>
    <n v="53"/>
    <n v="6.3599999999999994"/>
    <n v="10"/>
    <n v="5.3"/>
  </r>
  <r>
    <d v="2024-06-28T00:00:00"/>
    <s v="Marcus"/>
    <s v="Thays Luiza"/>
    <x v="4"/>
    <x v="2"/>
    <n v="169"/>
    <n v="20.279999999999998"/>
    <n v="10"/>
    <n v="16.899999999999999"/>
  </r>
  <r>
    <d v="2024-06-30T00:00:00"/>
    <s v="Paulo"/>
    <s v="Hiago Penna"/>
    <x v="4"/>
    <x v="4"/>
    <n v="172"/>
    <n v="20.64"/>
    <n v="15"/>
    <n v="25.8"/>
  </r>
  <r>
    <d v="2024-07-01T00:00:00"/>
    <s v="Alon"/>
    <s v="Renato Azevedo"/>
    <x v="4"/>
    <x v="3"/>
    <n v="251"/>
    <n v="30.119999999999997"/>
    <n v="10"/>
    <n v="25.1"/>
  </r>
  <r>
    <d v="2024-07-01T00:00:00"/>
    <s v="Alon"/>
    <s v="Gabriela Abramovitz"/>
    <x v="4"/>
    <x v="4"/>
    <n v="241"/>
    <n v="28.919999999999998"/>
    <n v="15"/>
    <n v="36.15"/>
  </r>
  <r>
    <d v="2024-07-02T00:00:00"/>
    <s v="João"/>
    <s v="Érica Carmo"/>
    <x v="4"/>
    <x v="4"/>
    <n v="93"/>
    <n v="11.16"/>
    <n v="15"/>
    <n v="13.95"/>
  </r>
  <r>
    <d v="2024-07-02T00:00:00"/>
    <s v="Gabriel"/>
    <s v="Mariane Cavalca"/>
    <x v="4"/>
    <x v="4"/>
    <n v="219"/>
    <n v="26.279999999999998"/>
    <n v="15"/>
    <n v="32.85"/>
  </r>
  <r>
    <d v="2024-07-02T00:00:00"/>
    <s v="Paulo"/>
    <s v="Wesley Godinho"/>
    <x v="4"/>
    <x v="5"/>
    <n v="228"/>
    <n v="27.36"/>
    <n v="10"/>
    <n v="22.8"/>
  </r>
  <r>
    <d v="2024-07-03T00:00:00"/>
    <s v="Paulo"/>
    <s v="Ângelo Bretas"/>
    <x v="4"/>
    <x v="5"/>
    <n v="299"/>
    <n v="35.879999999999995"/>
    <n v="10"/>
    <n v="29.9"/>
  </r>
  <r>
    <d v="2024-07-03T00:00:00"/>
    <s v="Paulo"/>
    <s v="Khaio Veloso"/>
    <x v="4"/>
    <x v="5"/>
    <n v="119"/>
    <n v="14.28"/>
    <n v="10"/>
    <n v="11.9"/>
  </r>
  <r>
    <d v="2024-07-04T00:00:00"/>
    <s v="Paulo"/>
    <s v="Michel Paulo"/>
    <x v="4"/>
    <x v="5"/>
    <n v="199"/>
    <n v="23.88"/>
    <n v="10"/>
    <n v="19.899999999999999"/>
  </r>
  <r>
    <d v="2024-07-04T00:00:00"/>
    <s v="Paulo"/>
    <s v="Wen Ferrer"/>
    <x v="4"/>
    <x v="5"/>
    <n v="225"/>
    <n v="27"/>
    <n v="10"/>
    <n v="22.5"/>
  </r>
  <r>
    <d v="2024-07-04T00:00:00"/>
    <s v="Alon"/>
    <s v="Rebeca Andréa"/>
    <x v="4"/>
    <x v="5"/>
    <n v="266"/>
    <n v="31.919999999999998"/>
    <n v="10"/>
    <n v="26.6"/>
  </r>
  <r>
    <d v="2024-07-05T00:00:00"/>
    <s v="Paulo"/>
    <s v="Deysiane Salomao"/>
    <x v="4"/>
    <x v="4"/>
    <n v="273"/>
    <n v="32.76"/>
    <n v="15"/>
    <n v="40.950000000000003"/>
  </r>
  <r>
    <d v="2024-07-09T00:00:00"/>
    <s v="Gabriel"/>
    <s v="Vivianne Fioravante"/>
    <x v="4"/>
    <x v="0"/>
    <n v="260"/>
    <n v="31.2"/>
    <n v="10"/>
    <n v="26"/>
  </r>
  <r>
    <d v="2024-07-10T00:00:00"/>
    <s v="Gabriel"/>
    <s v="Thaina Said"/>
    <x v="4"/>
    <x v="2"/>
    <n v="277"/>
    <n v="33.24"/>
    <n v="10"/>
    <n v="27.7"/>
  </r>
  <r>
    <d v="2024-07-11T00:00:00"/>
    <s v="Marcus"/>
    <s v="Ighor Bello"/>
    <x v="4"/>
    <x v="2"/>
    <n v="75"/>
    <n v="9"/>
    <n v="10"/>
    <n v="7.5"/>
  </r>
  <r>
    <d v="2024-07-17T00:00:00"/>
    <s v="Paulo"/>
    <s v="Erick Ribas"/>
    <x v="4"/>
    <x v="4"/>
    <n v="63"/>
    <n v="7.56"/>
    <n v="15"/>
    <n v="9.4499999999999993"/>
  </r>
  <r>
    <d v="2024-07-19T00:00:00"/>
    <s v="Paulo"/>
    <s v="Alexia Viana"/>
    <x v="4"/>
    <x v="2"/>
    <n v="82"/>
    <n v="9.84"/>
    <n v="10"/>
    <n v="8.1999999999999993"/>
  </r>
  <r>
    <d v="2024-07-21T00:00:00"/>
    <s v="Gabriel"/>
    <s v="Taila Yudi"/>
    <x v="4"/>
    <x v="5"/>
    <n v="227"/>
    <n v="27.24"/>
    <n v="10"/>
    <n v="22.7"/>
  </r>
  <r>
    <d v="2024-07-22T00:00:00"/>
    <s v="Diego"/>
    <s v="Luca Thamires"/>
    <x v="4"/>
    <x v="5"/>
    <n v="289"/>
    <n v="34.68"/>
    <n v="10"/>
    <n v="28.9"/>
  </r>
  <r>
    <d v="2024-07-22T00:00:00"/>
    <s v="Marcus"/>
    <s v="Lucca Luiz"/>
    <x v="4"/>
    <x v="5"/>
    <n v="295"/>
    <n v="35.4"/>
    <n v="10"/>
    <n v="29.5"/>
  </r>
  <r>
    <d v="2024-07-24T00:00:00"/>
    <s v="Diego"/>
    <s v="Joyce Póvoa"/>
    <x v="4"/>
    <x v="1"/>
    <n v="278"/>
    <n v="33.36"/>
    <n v="15"/>
    <n v="41.7"/>
  </r>
  <r>
    <d v="2024-07-24T00:00:00"/>
    <s v="João"/>
    <s v="Hygor Novarino"/>
    <x v="4"/>
    <x v="3"/>
    <n v="196"/>
    <n v="23.52"/>
    <n v="10"/>
    <n v="19.600000000000001"/>
  </r>
  <r>
    <d v="2024-07-31T00:00:00"/>
    <s v="Paulo"/>
    <s v="Diogo Cravo"/>
    <x v="4"/>
    <x v="4"/>
    <n v="208"/>
    <n v="24.96"/>
    <n v="15"/>
    <n v="31.2"/>
  </r>
  <r>
    <d v="2024-08-01T00:00:00"/>
    <s v="Alon"/>
    <s v="Alfredo Florêncio"/>
    <x v="4"/>
    <x v="1"/>
    <n v="219"/>
    <n v="26.279999999999998"/>
    <n v="15"/>
    <n v="32.85"/>
  </r>
  <r>
    <d v="2024-08-02T00:00:00"/>
    <s v="Paulo"/>
    <s v="Adrielle Aballo"/>
    <x v="4"/>
    <x v="1"/>
    <n v="216"/>
    <n v="25.919999999999998"/>
    <n v="15"/>
    <n v="32.4"/>
  </r>
  <r>
    <d v="2024-08-06T00:00:00"/>
    <s v="Paulo"/>
    <s v="Débora Serra"/>
    <x v="4"/>
    <x v="5"/>
    <n v="203"/>
    <n v="24.36"/>
    <n v="10"/>
    <n v="20.3"/>
  </r>
  <r>
    <d v="2024-08-07T00:00:00"/>
    <s v="Paulo"/>
    <s v="Suellen Amor"/>
    <x v="4"/>
    <x v="5"/>
    <n v="223"/>
    <n v="26.759999999999998"/>
    <n v="10"/>
    <n v="22.3"/>
  </r>
  <r>
    <d v="2024-08-12T00:00:00"/>
    <s v="Diego"/>
    <s v="Stela Varella"/>
    <x v="4"/>
    <x v="5"/>
    <n v="221"/>
    <n v="26.52"/>
    <n v="10"/>
    <n v="22.1"/>
  </r>
  <r>
    <d v="2024-08-13T00:00:00"/>
    <s v="Diego"/>
    <s v="Rojane Baltar"/>
    <x v="4"/>
    <x v="5"/>
    <n v="137"/>
    <n v="16.439999999999998"/>
    <n v="10"/>
    <n v="13.7"/>
  </r>
  <r>
    <d v="2024-08-14T00:00:00"/>
    <s v="João"/>
    <s v="Karollayne Ferrer"/>
    <x v="4"/>
    <x v="5"/>
    <n v="70"/>
    <n v="8.4"/>
    <n v="10"/>
    <n v="7"/>
  </r>
  <r>
    <d v="2024-08-15T00:00:00"/>
    <s v="Paulo"/>
    <s v="Eugênio Rosales"/>
    <x v="4"/>
    <x v="5"/>
    <n v="249"/>
    <n v="29.88"/>
    <n v="10"/>
    <n v="24.9"/>
  </r>
  <r>
    <d v="2024-08-17T00:00:00"/>
    <s v="Paulo"/>
    <s v="Carolina Kranz"/>
    <x v="4"/>
    <x v="2"/>
    <n v="100"/>
    <n v="12"/>
    <n v="10"/>
    <n v="10"/>
  </r>
  <r>
    <d v="2024-08-19T00:00:00"/>
    <s v="Alon"/>
    <s v="Marjorie Barrionuevo"/>
    <x v="4"/>
    <x v="0"/>
    <n v="160"/>
    <n v="19.2"/>
    <n v="10"/>
    <n v="16"/>
  </r>
  <r>
    <d v="2024-08-22T00:00:00"/>
    <s v="Marcus"/>
    <s v="Liz Lencastre"/>
    <x v="4"/>
    <x v="3"/>
    <n v="120"/>
    <n v="14.399999999999999"/>
    <n v="10"/>
    <n v="12"/>
  </r>
  <r>
    <d v="2024-08-23T00:00:00"/>
    <s v="Diego"/>
    <s v="Vanessa Sousa"/>
    <x v="4"/>
    <x v="0"/>
    <n v="196"/>
    <n v="23.52"/>
    <n v="10"/>
    <n v="19.600000000000001"/>
  </r>
  <r>
    <d v="2024-08-23T00:00:00"/>
    <s v="Diego"/>
    <s v="Daniele Penna"/>
    <x v="4"/>
    <x v="0"/>
    <n v="69"/>
    <n v="8.2799999999999994"/>
    <n v="10"/>
    <n v="6.9"/>
  </r>
  <r>
    <d v="2024-08-27T00:00:00"/>
    <s v="Diego"/>
    <s v="Christiana Jundi"/>
    <x v="4"/>
    <x v="3"/>
    <n v="189"/>
    <n v="22.68"/>
    <n v="10"/>
    <n v="18.899999999999999"/>
  </r>
  <r>
    <d v="2024-08-28T00:00:00"/>
    <s v="Marcus"/>
    <s v="Bernardo Tkotz"/>
    <x v="4"/>
    <x v="4"/>
    <n v="65"/>
    <n v="7.8"/>
    <n v="15"/>
    <n v="9.75"/>
  </r>
  <r>
    <d v="2024-08-30T00:00:00"/>
    <s v="Alon"/>
    <s v="Rubyson Coelho"/>
    <x v="4"/>
    <x v="4"/>
    <n v="275"/>
    <n v="33"/>
    <n v="15"/>
    <n v="41.25"/>
  </r>
  <r>
    <d v="2024-09-02T00:00:00"/>
    <s v="Gabriel"/>
    <s v="Rodney Monte"/>
    <x v="4"/>
    <x v="4"/>
    <n v="264"/>
    <n v="31.68"/>
    <n v="15"/>
    <n v="39.6"/>
  </r>
  <r>
    <d v="2024-09-02T00:00:00"/>
    <s v="João"/>
    <s v="Sebastião Brito"/>
    <x v="4"/>
    <x v="0"/>
    <n v="91"/>
    <n v="10.92"/>
    <n v="10"/>
    <n v="9.1"/>
  </r>
  <r>
    <d v="2024-09-06T00:00:00"/>
    <s v="Paulo"/>
    <s v="PietroCostainara"/>
    <x v="4"/>
    <x v="5"/>
    <n v="187"/>
    <n v="22.439999999999998"/>
    <n v="10"/>
    <n v="18.7"/>
  </r>
  <r>
    <d v="2024-09-07T00:00:00"/>
    <s v="Gabriel"/>
    <s v="Alexandra Aya"/>
    <x v="4"/>
    <x v="5"/>
    <n v="50"/>
    <n v="6"/>
    <n v="10"/>
    <n v="5"/>
  </r>
  <r>
    <d v="2024-09-09T00:00:00"/>
    <s v="Diego"/>
    <s v="Wesley Tsuyoshi"/>
    <x v="4"/>
    <x v="5"/>
    <n v="177"/>
    <n v="21.24"/>
    <n v="10"/>
    <n v="17.7"/>
  </r>
  <r>
    <d v="2024-09-13T00:00:00"/>
    <s v="Gabriel"/>
    <s v="Viviane Alves"/>
    <x v="4"/>
    <x v="2"/>
    <n v="242"/>
    <n v="29.04"/>
    <n v="10"/>
    <n v="24.2"/>
  </r>
  <r>
    <d v="2024-09-22T00:00:00"/>
    <s v="Marcus"/>
    <s v="Izabel Aballo"/>
    <x v="4"/>
    <x v="3"/>
    <n v="145"/>
    <n v="17.399999999999999"/>
    <n v="10"/>
    <n v="14.5"/>
  </r>
  <r>
    <d v="2024-09-23T00:00:00"/>
    <s v="Diego"/>
    <s v="Giselia Whitaker"/>
    <x v="4"/>
    <x v="2"/>
    <n v="167"/>
    <n v="20.04"/>
    <n v="10"/>
    <n v="16.7"/>
  </r>
  <r>
    <d v="2024-09-23T00:00:00"/>
    <s v="Diego"/>
    <s v="Sandro Braga"/>
    <x v="4"/>
    <x v="2"/>
    <n v="113"/>
    <n v="13.559999999999999"/>
    <n v="10"/>
    <n v="11.3"/>
  </r>
  <r>
    <d v="2024-09-25T00:00:00"/>
    <s v="Marcus"/>
    <s v="Murilo Jose"/>
    <x v="4"/>
    <x v="0"/>
    <n v="150"/>
    <n v="18"/>
    <n v="10"/>
    <n v="15"/>
  </r>
  <r>
    <d v="2024-09-27T00:00:00"/>
    <s v="Alon"/>
    <s v="Cláudia Moraes"/>
    <x v="4"/>
    <x v="4"/>
    <n v="85"/>
    <n v="10.199999999999999"/>
    <n v="15"/>
    <n v="12.75"/>
  </r>
  <r>
    <d v="2024-09-29T00:00:00"/>
    <s v="Marcus"/>
    <s v="Wendela Erthal"/>
    <x v="4"/>
    <x v="1"/>
    <n v="129"/>
    <n v="15.479999999999999"/>
    <n v="15"/>
    <n v="19.350000000000001"/>
  </r>
  <r>
    <d v="2024-10-02T00:00:00"/>
    <s v="Paulo"/>
    <s v="Joel Vargas"/>
    <x v="4"/>
    <x v="3"/>
    <n v="172"/>
    <n v="20.64"/>
    <n v="10"/>
    <n v="17.2"/>
  </r>
  <r>
    <d v="2024-10-02T00:00:00"/>
    <s v="Marcus"/>
    <s v="Thayli Infante"/>
    <x v="4"/>
    <x v="4"/>
    <n v="171"/>
    <n v="20.52"/>
    <n v="15"/>
    <n v="25.65"/>
  </r>
  <r>
    <d v="2024-10-06T00:00:00"/>
    <s v="Diego"/>
    <s v="Alan Comas"/>
    <x v="4"/>
    <x v="3"/>
    <n v="178"/>
    <n v="21.36"/>
    <n v="10"/>
    <n v="17.8"/>
  </r>
  <r>
    <d v="2024-10-07T00:00:00"/>
    <s v="João"/>
    <s v="Joao Tsuyoshi"/>
    <x v="4"/>
    <x v="0"/>
    <n v="116"/>
    <n v="13.92"/>
    <n v="10"/>
    <n v="11.6"/>
  </r>
  <r>
    <d v="2024-10-07T00:00:00"/>
    <s v="Alon"/>
    <s v="Helga Chein"/>
    <x v="4"/>
    <x v="2"/>
    <n v="133"/>
    <n v="15.959999999999999"/>
    <n v="10"/>
    <n v="13.3"/>
  </r>
  <r>
    <d v="2024-10-11T00:00:00"/>
    <s v="Gabriel"/>
    <s v="Ives Rodrigo"/>
    <x v="4"/>
    <x v="2"/>
    <n v="120"/>
    <n v="14.399999999999999"/>
    <n v="10"/>
    <n v="12"/>
  </r>
  <r>
    <d v="2024-10-12T00:00:00"/>
    <s v="Diego"/>
    <s v="Lucas César"/>
    <x v="4"/>
    <x v="2"/>
    <n v="172"/>
    <n v="20.64"/>
    <n v="10"/>
    <n v="17.2"/>
  </r>
  <r>
    <d v="2024-10-14T00:00:00"/>
    <s v="Paulo"/>
    <s v="Yasmim Bello"/>
    <x v="4"/>
    <x v="2"/>
    <n v="245"/>
    <n v="29.4"/>
    <n v="10"/>
    <n v="24.5"/>
  </r>
  <r>
    <d v="2024-10-17T00:00:00"/>
    <s v="Diego"/>
    <s v="Átila Bachini"/>
    <x v="4"/>
    <x v="4"/>
    <n v="160"/>
    <n v="19.2"/>
    <n v="15"/>
    <n v="24"/>
  </r>
  <r>
    <d v="2024-10-18T00:00:00"/>
    <s v="João"/>
    <s v="Poline Sergio"/>
    <x v="4"/>
    <x v="1"/>
    <n v="98"/>
    <n v="11.76"/>
    <n v="15"/>
    <n v="14.7"/>
  </r>
  <r>
    <d v="2024-10-23T00:00:00"/>
    <s v="Marcus"/>
    <s v="Sandro Jardim"/>
    <x v="4"/>
    <x v="1"/>
    <n v="71"/>
    <n v="8.52"/>
    <n v="15"/>
    <n v="10.65"/>
  </r>
  <r>
    <d v="2024-10-27T00:00:00"/>
    <s v="Marcus"/>
    <s v="Davi Li"/>
    <x v="4"/>
    <x v="5"/>
    <n v="286"/>
    <n v="34.32"/>
    <n v="10"/>
    <n v="28.6"/>
  </r>
  <r>
    <d v="2024-10-27T00:00:00"/>
    <s v="João"/>
    <s v="Stella Nacif"/>
    <x v="4"/>
    <x v="0"/>
    <n v="240"/>
    <n v="28.799999999999997"/>
    <n v="10"/>
    <n v="24"/>
  </r>
  <r>
    <d v="2024-11-01T00:00:00"/>
    <s v="Alon"/>
    <s v="Maciela Bello"/>
    <x v="4"/>
    <x v="1"/>
    <n v="247"/>
    <n v="29.64"/>
    <n v="15"/>
    <n v="37.049999999999997"/>
  </r>
  <r>
    <d v="2024-11-02T00:00:00"/>
    <s v="Gabriel"/>
    <s v="Evelyn Moutinho"/>
    <x v="4"/>
    <x v="1"/>
    <n v="120"/>
    <n v="14.399999999999999"/>
    <n v="15"/>
    <n v="18"/>
  </r>
  <r>
    <d v="2024-11-07T00:00:00"/>
    <s v="João"/>
    <s v="Luisa Pancini"/>
    <x v="4"/>
    <x v="2"/>
    <n v="294"/>
    <n v="35.28"/>
    <n v="10"/>
    <n v="29.4"/>
  </r>
  <r>
    <d v="2024-11-07T00:00:00"/>
    <s v="Gabriel"/>
    <s v="Cinthia Rossi"/>
    <x v="4"/>
    <x v="2"/>
    <n v="165"/>
    <n v="19.8"/>
    <n v="10"/>
    <n v="16.5"/>
  </r>
  <r>
    <d v="2024-11-13T00:00:00"/>
    <s v="Paulo"/>
    <s v="Marcus Soibelman"/>
    <x v="4"/>
    <x v="1"/>
    <n v="204"/>
    <n v="24.48"/>
    <n v="15"/>
    <n v="30.6"/>
  </r>
  <r>
    <d v="2024-11-14T00:00:00"/>
    <s v="Paulo"/>
    <s v="Wen Lencastre"/>
    <x v="4"/>
    <x v="4"/>
    <n v="125"/>
    <n v="15"/>
    <n v="15"/>
    <n v="18.75"/>
  </r>
  <r>
    <d v="2024-11-15T00:00:00"/>
    <s v="Marcus"/>
    <s v="Luana Santos"/>
    <x v="4"/>
    <x v="4"/>
    <n v="256"/>
    <n v="30.72"/>
    <n v="15"/>
    <n v="38.4"/>
  </r>
  <r>
    <d v="2024-11-18T00:00:00"/>
    <s v="Alon"/>
    <s v="Elaine Moura"/>
    <x v="4"/>
    <x v="4"/>
    <n v="184"/>
    <n v="22.08"/>
    <n v="15"/>
    <n v="27.6"/>
  </r>
  <r>
    <d v="2024-11-19T00:00:00"/>
    <s v="Gabriel"/>
    <s v="Cynthia Campelo"/>
    <x v="4"/>
    <x v="4"/>
    <n v="79"/>
    <n v="9.48"/>
    <n v="15"/>
    <n v="11.85"/>
  </r>
  <r>
    <d v="2024-11-19T00:00:00"/>
    <s v="Gabriel"/>
    <s v="Carlos Paes"/>
    <x v="4"/>
    <x v="4"/>
    <n v="282"/>
    <n v="33.839999999999996"/>
    <n v="15"/>
    <n v="42.3"/>
  </r>
  <r>
    <d v="2024-11-19T00:00:00"/>
    <s v="Paulo"/>
    <s v="Jean Chaves"/>
    <x v="4"/>
    <x v="4"/>
    <n v="158"/>
    <n v="18.96"/>
    <n v="15"/>
    <n v="23.7"/>
  </r>
  <r>
    <d v="2024-11-19T00:00:00"/>
    <s v="João"/>
    <s v="Evelyn Rosolia"/>
    <x v="4"/>
    <x v="4"/>
    <n v="273"/>
    <n v="32.76"/>
    <n v="15"/>
    <n v="40.950000000000003"/>
  </r>
  <r>
    <d v="2024-11-20T00:00:00"/>
    <s v="Alon"/>
    <s v="Thadeu Araujo"/>
    <x v="4"/>
    <x v="4"/>
    <n v="207"/>
    <n v="24.84"/>
    <n v="15"/>
    <n v="31.05"/>
  </r>
  <r>
    <d v="2024-11-21T00:00:00"/>
    <s v="Gabriel"/>
    <s v="Lyandra Lacerda"/>
    <x v="4"/>
    <x v="4"/>
    <n v="225"/>
    <n v="27"/>
    <n v="15"/>
    <n v="33.75"/>
  </r>
  <r>
    <d v="2024-11-21T00:00:00"/>
    <s v="Alon"/>
    <s v="SilvanaMarques"/>
    <x v="4"/>
    <x v="4"/>
    <n v="217"/>
    <n v="26.04"/>
    <n v="15"/>
    <n v="32.549999999999997"/>
  </r>
  <r>
    <d v="2024-11-22T00:00:00"/>
    <s v="Paulo"/>
    <s v="Daniele Marendino"/>
    <x v="4"/>
    <x v="4"/>
    <n v="146"/>
    <n v="17.52"/>
    <n v="15"/>
    <n v="21.9"/>
  </r>
  <r>
    <d v="2024-11-24T00:00:00"/>
    <s v="Diego"/>
    <s v="Verônica Smolarek"/>
    <x v="4"/>
    <x v="1"/>
    <n v="193"/>
    <n v="23.16"/>
    <n v="15"/>
    <n v="28.95"/>
  </r>
  <r>
    <d v="2024-11-25T00:00:00"/>
    <s v="Diego"/>
    <s v="Ighor Portillo"/>
    <x v="4"/>
    <x v="4"/>
    <n v="166"/>
    <n v="19.919999999999998"/>
    <n v="15"/>
    <n v="24.9"/>
  </r>
  <r>
    <d v="2024-11-27T00:00:00"/>
    <s v="Marcus"/>
    <s v="Cecília Fernando"/>
    <x v="4"/>
    <x v="1"/>
    <n v="144"/>
    <n v="17.28"/>
    <n v="15"/>
    <n v="21.6"/>
  </r>
  <r>
    <d v="2024-11-27T00:00:00"/>
    <s v="Marcus"/>
    <s v="Luana Froufe"/>
    <x v="4"/>
    <x v="2"/>
    <n v="228"/>
    <n v="27.36"/>
    <n v="10"/>
    <n v="22.8"/>
  </r>
  <r>
    <d v="2024-11-28T00:00:00"/>
    <s v="Alon"/>
    <s v="Paloma Fasano"/>
    <x v="4"/>
    <x v="5"/>
    <n v="270"/>
    <n v="32.4"/>
    <n v="10"/>
    <n v="27"/>
  </r>
  <r>
    <d v="2024-11-29T00:00:00"/>
    <s v="João"/>
    <s v="Juliana Fontana"/>
    <x v="4"/>
    <x v="5"/>
    <n v="240"/>
    <n v="28.799999999999997"/>
    <n v="10"/>
    <n v="24"/>
  </r>
  <r>
    <d v="2024-11-29T00:00:00"/>
    <s v="Gabriel"/>
    <s v="Juliane Guilherme"/>
    <x v="4"/>
    <x v="5"/>
    <n v="254"/>
    <n v="30.48"/>
    <n v="10"/>
    <n v="25.4"/>
  </r>
  <r>
    <d v="2024-11-30T00:00:00"/>
    <s v="João"/>
    <s v="Murilo Póvoa"/>
    <x v="4"/>
    <x v="2"/>
    <n v="228"/>
    <n v="27.36"/>
    <n v="10"/>
    <n v="22.8"/>
  </r>
  <r>
    <d v="2024-12-01T00:00:00"/>
    <s v="Alon"/>
    <s v="Júlio Silotti"/>
    <x v="4"/>
    <x v="5"/>
    <n v="58"/>
    <n v="6.96"/>
    <n v="10"/>
    <n v="5.8"/>
  </r>
  <r>
    <d v="2024-12-01T00:00:00"/>
    <s v="Diego"/>
    <s v="Denilton Coimbra"/>
    <x v="4"/>
    <x v="5"/>
    <n v="170"/>
    <n v="20.399999999999999"/>
    <n v="10"/>
    <n v="17"/>
  </r>
  <r>
    <d v="2024-12-03T00:00:00"/>
    <s v="Diego"/>
    <s v="Wagner Baptista"/>
    <x v="4"/>
    <x v="5"/>
    <n v="206"/>
    <n v="24.72"/>
    <n v="10"/>
    <n v="20.6"/>
  </r>
  <r>
    <d v="2024-12-05T00:00:00"/>
    <s v="Alon"/>
    <s v="Leonardo Baltar"/>
    <x v="4"/>
    <x v="5"/>
    <n v="229"/>
    <n v="27.48"/>
    <n v="10"/>
    <n v="22.9"/>
  </r>
  <r>
    <d v="2024-12-05T00:00:00"/>
    <s v="Paulo"/>
    <s v="Isabelle Pessoa"/>
    <x v="4"/>
    <x v="1"/>
    <n v="281"/>
    <n v="33.72"/>
    <n v="15"/>
    <n v="42.15"/>
  </r>
  <r>
    <d v="2024-12-07T00:00:00"/>
    <s v="João"/>
    <s v="Thamirez Tsuyoshi"/>
    <x v="4"/>
    <x v="1"/>
    <n v="112"/>
    <n v="13.44"/>
    <n v="15"/>
    <n v="16.8"/>
  </r>
  <r>
    <d v="2024-12-11T00:00:00"/>
    <s v="Paulo"/>
    <s v="Nivea Jiun"/>
    <x v="4"/>
    <x v="4"/>
    <n v="72"/>
    <n v="8.64"/>
    <n v="15"/>
    <n v="10.8"/>
  </r>
  <r>
    <d v="2024-12-13T00:00:00"/>
    <s v="Alon"/>
    <s v="Catarina Chein"/>
    <x v="4"/>
    <x v="1"/>
    <n v="272"/>
    <n v="32.64"/>
    <n v="15"/>
    <n v="40.799999999999997"/>
  </r>
  <r>
    <d v="2024-12-14T00:00:00"/>
    <s v="Marcus"/>
    <s v="Helga Campos"/>
    <x v="4"/>
    <x v="4"/>
    <n v="292"/>
    <n v="35.04"/>
    <n v="15"/>
    <n v="43.8"/>
  </r>
  <r>
    <d v="2024-12-14T00:00:00"/>
    <s v="Diego"/>
    <s v="Filippo Coimbra"/>
    <x v="4"/>
    <x v="0"/>
    <n v="60"/>
    <n v="7.1999999999999993"/>
    <n v="10"/>
    <n v="6"/>
  </r>
  <r>
    <d v="2024-12-16T00:00:00"/>
    <s v="Diego"/>
    <s v="Isabela Sampaio"/>
    <x v="4"/>
    <x v="1"/>
    <n v="92"/>
    <n v="11.04"/>
    <n v="15"/>
    <n v="13.8"/>
  </r>
  <r>
    <d v="2024-12-18T00:00:00"/>
    <s v="Marcus"/>
    <s v="Leon Raggi"/>
    <x v="4"/>
    <x v="3"/>
    <n v="145"/>
    <n v="17.399999999999999"/>
    <n v="10"/>
    <n v="14.5"/>
  </r>
  <r>
    <d v="2024-12-18T00:00:00"/>
    <s v="Gabriel"/>
    <s v="Alfredo Scandiuzzi"/>
    <x v="4"/>
    <x v="4"/>
    <n v="187"/>
    <n v="22.439999999999998"/>
    <n v="15"/>
    <n v="28.05"/>
  </r>
  <r>
    <d v="2024-12-22T00:00:00"/>
    <s v="Alon"/>
    <s v="Itai Henrique"/>
    <x v="4"/>
    <x v="2"/>
    <n v="214"/>
    <n v="25.68"/>
    <n v="10"/>
    <n v="21.4"/>
  </r>
  <r>
    <d v="2024-12-25T00:00:00"/>
    <s v="Gabriel"/>
    <s v="Adailton Siqueira"/>
    <x v="4"/>
    <x v="2"/>
    <n v="59"/>
    <n v="7.08"/>
    <n v="10"/>
    <n v="5.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4830C2-2FE5-4232-BC4A-4CB6857133D8}" name="Tabela dinâmica10" cacheId="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7">
  <location ref="B113:C153" firstHeaderRow="1" firstDataRow="1" firstDataCol="1"/>
  <pivotFields count="11">
    <pivotField showAll="0">
      <items count="8">
        <item x="2"/>
        <item x="1"/>
        <item x="4"/>
        <item x="6"/>
        <item x="3"/>
        <item x="5"/>
        <item x="0"/>
        <item t="default"/>
      </items>
    </pivotField>
    <pivotField showAll="0"/>
    <pivotField axis="axisRow" numFmtId="14" showAll="0">
      <items count="15">
        <item x="0"/>
        <item x="1"/>
        <item x="2"/>
        <item x="3"/>
        <item x="4"/>
        <item x="5"/>
        <item x="6"/>
        <item x="7"/>
        <item x="8"/>
        <item x="9"/>
        <item x="10"/>
        <item x="11"/>
        <item x="12"/>
        <item x="13"/>
        <item t="default"/>
      </items>
    </pivotField>
    <pivotField showAll="0"/>
    <pivotField showAll="0"/>
    <pivotField dataField="1" numFmtId="8" showAll="0"/>
    <pivotField showAll="0"/>
    <pivotField showAll="0"/>
    <pivotField dragToRow="0" dragToCol="0" dragToPage="0" showAll="0" defaultSubtotal="0"/>
    <pivotField showAll="0">
      <items count="7">
        <item sd="0" x="0"/>
        <item sd="0" x="1"/>
        <item sd="0" x="2"/>
        <item sd="0" x="3"/>
        <item sd="0" x="4"/>
        <item sd="0" x="5"/>
        <item t="default"/>
      </items>
    </pivotField>
    <pivotField axis="axisRow" showAll="0">
      <items count="7">
        <item sd="0" x="0"/>
        <item x="1"/>
        <item x="2"/>
        <item x="3"/>
        <item sd="0" x="4"/>
        <item sd="0" x="5"/>
        <item t="default"/>
      </items>
    </pivotField>
  </pivotFields>
  <rowFields count="2">
    <field x="10"/>
    <field x="2"/>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oma de Faturamento" fld="5"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4D00B3-E3AB-4437-8946-BD81250F9E22}" name="Tabela dinâmica9" cacheId="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J99:K102" firstHeaderRow="1" firstDataRow="1" firstDataCol="1" rowPageCount="1" colPageCount="1"/>
  <pivotFields count="11">
    <pivotField showAll="0">
      <items count="8">
        <item x="2"/>
        <item x="1"/>
        <item x="4"/>
        <item x="6"/>
        <item x="3"/>
        <item x="5"/>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numFmtId="8" showAll="0"/>
    <pivotField showAll="0"/>
    <pivotField axis="axisRow" showAll="0">
      <items count="3">
        <item x="1"/>
        <item x="0"/>
        <item t="default"/>
      </items>
    </pivotField>
    <pivotField dataField="1" dragToRow="0" dragToCol="0" dragToPage="0" showAll="0" defaultSubtota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7"/>
  </rowFields>
  <rowItems count="3">
    <i>
      <x/>
    </i>
    <i>
      <x v="1"/>
    </i>
    <i t="grand">
      <x/>
    </i>
  </rowItems>
  <colItems count="1">
    <i/>
  </colItems>
  <pageFields count="1">
    <pageField fld="10" item="2" hier="-1"/>
  </pageFields>
  <dataFields count="1">
    <dataField name="Soma de Impostos" fld="8" baseField="0" baseItem="0" numFmtId="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7AE5844-3EF6-43A4-A748-44FC10CD005B}" name="Tabela dinâmica8" cacheId="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F99:G107" firstHeaderRow="1" firstDataRow="1" firstDataCol="1" rowPageCount="1" colPageCount="1"/>
  <pivotFields count="11">
    <pivotField showAll="0">
      <items count="8">
        <item x="2"/>
        <item x="1"/>
        <item x="4"/>
        <item x="6"/>
        <item x="3"/>
        <item x="5"/>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axis="axisRow" showAll="0">
      <items count="8">
        <item x="2"/>
        <item x="5"/>
        <item x="6"/>
        <item x="3"/>
        <item x="1"/>
        <item x="4"/>
        <item x="0"/>
        <item t="default"/>
      </items>
    </pivotField>
    <pivotField numFmtId="8" showAll="0"/>
    <pivotField showAll="0"/>
    <pivotField showAll="0"/>
    <pivotField dataField="1" dragToRow="0" dragToCol="0" dragToPage="0" showAll="0" defaultSubtota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4"/>
  </rowFields>
  <rowItems count="8">
    <i>
      <x/>
    </i>
    <i>
      <x v="1"/>
    </i>
    <i>
      <x v="2"/>
    </i>
    <i>
      <x v="3"/>
    </i>
    <i>
      <x v="4"/>
    </i>
    <i>
      <x v="5"/>
    </i>
    <i>
      <x v="6"/>
    </i>
    <i t="grand">
      <x/>
    </i>
  </rowItems>
  <colItems count="1">
    <i/>
  </colItems>
  <pageFields count="1">
    <pageField fld="10" item="2" hier="-1"/>
  </pageFields>
  <dataFields count="1">
    <dataField name="Soma de Impostos" fld="8" baseField="0" baseItem="0" numFmtId="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DCFE61-2BBE-490B-9C0D-90082AB16AF8}" name="Tabela dinâmica7" cacheId="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B99:C107" firstHeaderRow="1" firstDataRow="1" firstDataCol="1" rowPageCount="1" colPageCount="1"/>
  <pivotFields count="11">
    <pivotField axis="axisRow" showAll="0">
      <items count="8">
        <item x="2"/>
        <item x="1"/>
        <item x="4"/>
        <item x="6"/>
        <item x="3"/>
        <item x="5"/>
        <item x="0"/>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numFmtId="8" showAll="0"/>
    <pivotField showAll="0"/>
    <pivotField showAll="0"/>
    <pivotField dataField="1" dragToRow="0" dragToCol="0" dragToPage="0" showAll="0" defaultSubtotal="0"/>
    <pivotField showAll="0">
      <items count="7">
        <item sd="0" x="0"/>
        <item sd="0" x="1"/>
        <item sd="0" x="2"/>
        <item sd="0" x="3"/>
        <item sd="0" x="4"/>
        <item sd="0" x="5"/>
        <item t="default"/>
      </items>
    </pivotField>
    <pivotField axis="axisPage" showAll="0">
      <items count="7">
        <item sd="0" x="0"/>
        <item sd="0" x="1"/>
        <item sd="0" x="2"/>
        <item sd="0" x="3"/>
        <item sd="0" x="4"/>
        <item sd="0" x="5"/>
        <item t="default"/>
      </items>
    </pivotField>
  </pivotFields>
  <rowFields count="1">
    <field x="0"/>
  </rowFields>
  <rowItems count="8">
    <i>
      <x/>
    </i>
    <i>
      <x v="1"/>
    </i>
    <i>
      <x v="2"/>
    </i>
    <i>
      <x v="3"/>
    </i>
    <i>
      <x v="4"/>
    </i>
    <i>
      <x v="5"/>
    </i>
    <i>
      <x v="6"/>
    </i>
    <i t="grand">
      <x/>
    </i>
  </rowItems>
  <colItems count="1">
    <i/>
  </colItems>
  <pageFields count="1">
    <pageField fld="10" item="2" hier="-1"/>
  </pageFields>
  <dataFields count="1">
    <dataField name="Soma de Impostos" fld="8" baseField="0" baseItem="0" numFmtId="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1A6DEF7-5AF5-4A87-815F-72FDD1C93E22}" name="Tabela dinâmica6" cacheId="37"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19">
  <location ref="A80:B83" firstHeaderRow="1" firstDataRow="1" firstDataCol="1"/>
  <pivotFields count="11">
    <pivotField showAll="0">
      <items count="8">
        <item x="2"/>
        <item h="1" x="1"/>
        <item h="1" x="4"/>
        <item h="1" x="6"/>
        <item h="1" x="3"/>
        <item h="1" x="5"/>
        <item h="1" x="0"/>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dataField="1" numFmtId="8" showAll="0"/>
    <pivotField showAll="0"/>
    <pivotField axis="axisRow" showAll="0">
      <items count="3">
        <item x="1"/>
        <item x="0"/>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3">
    <i>
      <x/>
    </i>
    <i>
      <x v="1"/>
    </i>
    <i t="grand">
      <x/>
    </i>
  </rowItems>
  <colItems count="1">
    <i/>
  </colItems>
  <dataFields count="1">
    <dataField name="Média de Faturamento" fld="5" subtotal="average" baseField="5" baseItem="0" numFmtId="168"/>
  </dataFields>
  <formats count="1">
    <format dxfId="8">
      <pivotArea outline="0" collapsedLevelsAreSubtotals="1" fieldPosition="0"/>
    </format>
  </formats>
  <chartFormats count="3">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79D732-536C-4C9D-8BC0-B4EA0F126D77}" name="Tabela dinâmica5" cacheId="3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chartFormat="5">
  <location ref="A54:B65" firstHeaderRow="1" firstDataRow="1" firstDataCol="1"/>
  <pivotFields count="6">
    <pivotField numFmtId="14" showAll="0"/>
    <pivotField showAll="0"/>
    <pivotField showAll="0"/>
    <pivotField numFmtId="8" showAll="0"/>
    <pivotField axis="axisRow" dataField="1" showAll="0" measureFilter="1" sortType="ascending">
      <items count="6774">
        <item x="6097"/>
        <item x="3971"/>
        <item x="5918"/>
        <item x="6425"/>
        <item x="5519"/>
        <item x="494"/>
        <item x="4500"/>
        <item x="2388"/>
        <item x="1954"/>
        <item x="4844"/>
        <item x="5640"/>
        <item x="1762"/>
        <item x="1190"/>
        <item x="1675"/>
        <item x="4379"/>
        <item x="5074"/>
        <item x="5009"/>
        <item x="5578"/>
        <item x="2797"/>
        <item x="1153"/>
        <item x="4979"/>
        <item x="6222"/>
        <item x="5171"/>
        <item x="2813"/>
        <item x="4987"/>
        <item x="5400"/>
        <item x="303"/>
        <item x="482"/>
        <item x="4662"/>
        <item x="6530"/>
        <item x="13"/>
        <item x="1626"/>
        <item x="4043"/>
        <item x="2658"/>
        <item x="6294"/>
        <item x="4308"/>
        <item x="2844"/>
        <item x="5184"/>
        <item x="4526"/>
        <item x="3965"/>
        <item x="3890"/>
        <item x="3908"/>
        <item x="2110"/>
        <item x="5518"/>
        <item x="4429"/>
        <item x="6502"/>
        <item x="4019"/>
        <item x="3969"/>
        <item x="3288"/>
        <item x="656"/>
        <item x="745"/>
        <item x="6028"/>
        <item x="2120"/>
        <item x="3667"/>
        <item x="5831"/>
        <item x="4640"/>
        <item x="4720"/>
        <item x="3071"/>
        <item x="6526"/>
        <item x="1011"/>
        <item x="866"/>
        <item x="4471"/>
        <item x="3961"/>
        <item x="747"/>
        <item x="6408"/>
        <item x="2267"/>
        <item x="3190"/>
        <item x="3807"/>
        <item x="429"/>
        <item x="4461"/>
        <item x="451"/>
        <item x="3104"/>
        <item x="2417"/>
        <item x="4558"/>
        <item x="4969"/>
        <item x="30"/>
        <item x="209"/>
        <item x="4071"/>
        <item x="118"/>
        <item x="4935"/>
        <item x="4426"/>
        <item x="2112"/>
        <item x="5917"/>
        <item x="4996"/>
        <item x="3134"/>
        <item x="2292"/>
        <item x="455"/>
        <item x="6212"/>
        <item x="5248"/>
        <item x="5567"/>
        <item x="4770"/>
        <item x="5561"/>
        <item x="6123"/>
        <item x="6613"/>
        <item x="1531"/>
        <item x="5498"/>
        <item x="3357"/>
        <item x="5515"/>
        <item x="2244"/>
        <item x="450"/>
        <item x="6331"/>
        <item x="4357"/>
        <item x="5635"/>
        <item x="6456"/>
        <item x="3200"/>
        <item x="5673"/>
        <item x="1669"/>
        <item x="3078"/>
        <item x="361"/>
        <item x="6457"/>
        <item x="5048"/>
        <item x="1095"/>
        <item x="6267"/>
        <item x="4918"/>
        <item x="1610"/>
        <item x="6207"/>
        <item x="5858"/>
        <item x="210"/>
        <item x="6399"/>
        <item x="4328"/>
        <item x="3305"/>
        <item x="2372"/>
        <item x="2215"/>
        <item x="2310"/>
        <item x="1392"/>
        <item x="4899"/>
        <item x="604"/>
        <item x="1321"/>
        <item x="5735"/>
        <item x="5304"/>
        <item x="6175"/>
        <item x="6427"/>
        <item x="2253"/>
        <item x="5221"/>
        <item x="3539"/>
        <item x="2003"/>
        <item x="5654"/>
        <item x="2713"/>
        <item x="2452"/>
        <item x="6382"/>
        <item x="858"/>
        <item x="4441"/>
        <item x="5619"/>
        <item x="4347"/>
        <item x="98"/>
        <item x="2015"/>
        <item x="4296"/>
        <item x="5633"/>
        <item x="5860"/>
        <item x="2773"/>
        <item x="5566"/>
        <item x="4876"/>
        <item x="5202"/>
        <item x="3519"/>
        <item x="5047"/>
        <item x="5592"/>
        <item x="301"/>
        <item x="4133"/>
        <item x="6680"/>
        <item x="1312"/>
        <item x="4664"/>
        <item x="1689"/>
        <item x="5904"/>
        <item x="4369"/>
        <item x="669"/>
        <item x="3141"/>
        <item x="2330"/>
        <item x="2097"/>
        <item x="4759"/>
        <item x="5813"/>
        <item x="2922"/>
        <item x="4018"/>
        <item x="726"/>
        <item x="3708"/>
        <item x="5975"/>
        <item x="6591"/>
        <item x="2749"/>
        <item x="3413"/>
        <item x="2387"/>
        <item x="2550"/>
        <item x="3313"/>
        <item x="1845"/>
        <item x="2667"/>
        <item x="202"/>
        <item x="3294"/>
        <item x="381"/>
        <item x="4460"/>
        <item x="1182"/>
        <item x="6235"/>
        <item x="5741"/>
        <item x="5326"/>
        <item x="790"/>
        <item x="6306"/>
        <item x="1457"/>
        <item x="3239"/>
        <item x="796"/>
        <item x="262"/>
        <item x="6218"/>
        <item x="3175"/>
        <item x="4125"/>
        <item x="2365"/>
        <item x="2250"/>
        <item x="6374"/>
        <item x="1551"/>
        <item x="584"/>
        <item x="3902"/>
        <item x="972"/>
        <item x="2475"/>
        <item x="6581"/>
        <item x="3089"/>
        <item x="4663"/>
        <item x="2856"/>
        <item x="4758"/>
        <item x="3870"/>
        <item x="1758"/>
        <item x="4574"/>
        <item x="278"/>
        <item x="6672"/>
        <item x="5220"/>
        <item x="1258"/>
        <item x="645"/>
        <item x="5154"/>
        <item x="5454"/>
        <item x="4072"/>
        <item x="844"/>
        <item x="3692"/>
        <item x="693"/>
        <item x="5984"/>
        <item x="6441"/>
        <item x="307"/>
        <item x="3491"/>
        <item x="3206"/>
        <item x="1096"/>
        <item x="1393"/>
        <item x="4058"/>
        <item x="5760"/>
        <item x="3787"/>
        <item x="3308"/>
        <item x="3598"/>
        <item x="1503"/>
        <item x="2595"/>
        <item x="4581"/>
        <item x="4395"/>
        <item x="6362"/>
        <item x="169"/>
        <item x="5605"/>
        <item x="6336"/>
        <item x="4513"/>
        <item x="3225"/>
        <item x="2358"/>
        <item x="281"/>
        <item x="4737"/>
        <item x="4851"/>
        <item x="6617"/>
        <item x="2868"/>
        <item x="5949"/>
        <item x="212"/>
        <item x="5799"/>
        <item x="447"/>
        <item x="3245"/>
        <item x="3880"/>
        <item x="3690"/>
        <item x="1816"/>
        <item x="383"/>
        <item x="2950"/>
        <item x="1168"/>
        <item x="2529"/>
        <item x="6328"/>
        <item x="3521"/>
        <item x="1176"/>
        <item x="2808"/>
        <item x="1753"/>
        <item x="2286"/>
        <item x="5796"/>
        <item x="2101"/>
        <item x="4390"/>
        <item x="2649"/>
        <item x="369"/>
        <item x="4528"/>
        <item x="4069"/>
        <item x="1995"/>
        <item x="1020"/>
        <item x="1362"/>
        <item x="1016"/>
        <item x="4022"/>
        <item x="5425"/>
        <item x="2851"/>
        <item x="928"/>
        <item x="5636"/>
        <item x="2006"/>
        <item x="4396"/>
        <item x="902"/>
        <item x="4291"/>
        <item x="417"/>
        <item x="5647"/>
        <item x="3063"/>
        <item x="230"/>
        <item x="1148"/>
        <item x="2092"/>
        <item x="1366"/>
        <item x="5955"/>
        <item x="6444"/>
        <item x="785"/>
        <item x="4163"/>
        <item x="342"/>
        <item x="1693"/>
        <item x="6521"/>
        <item x="1345"/>
        <item x="1037"/>
        <item x="869"/>
        <item x="5759"/>
        <item x="5152"/>
        <item x="6576"/>
        <item x="5210"/>
        <item x="2604"/>
        <item x="5257"/>
        <item x="803"/>
        <item x="423"/>
        <item x="5129"/>
        <item x="1679"/>
        <item x="5704"/>
        <item x="4114"/>
        <item x="6016"/>
        <item x="5601"/>
        <item x="3574"/>
        <item x="2721"/>
        <item x="754"/>
        <item x="1819"/>
        <item x="3861"/>
        <item x="944"/>
        <item x="6529"/>
        <item x="3401"/>
        <item x="268"/>
        <item x="2205"/>
        <item x="410"/>
        <item x="3630"/>
        <item x="4811"/>
        <item x="542"/>
        <item x="1222"/>
        <item x="6027"/>
        <item x="3404"/>
        <item x="4354"/>
        <item x="5747"/>
        <item x="2280"/>
        <item x="6587"/>
        <item x="2012"/>
        <item x="524"/>
        <item x="6312"/>
        <item x="3968"/>
        <item x="5506"/>
        <item x="2600"/>
        <item x="3043"/>
        <item x="4047"/>
        <item x="4890"/>
        <item x="6238"/>
        <item x="1754"/>
        <item x="5421"/>
        <item x="1249"/>
        <item x="3298"/>
        <item x="3950"/>
        <item x="5531"/>
        <item x="3732"/>
        <item x="6574"/>
        <item x="5364"/>
        <item x="356"/>
        <item x="6115"/>
        <item x="5719"/>
        <item x="317"/>
        <item x="1322"/>
        <item x="658"/>
        <item x="193"/>
        <item x="2186"/>
        <item x="3152"/>
        <item x="3979"/>
        <item x="6417"/>
        <item x="1804"/>
        <item x="6772"/>
        <item x="5583"/>
        <item x="4893"/>
        <item x="1543"/>
        <item x="1285"/>
        <item x="849"/>
        <item x="1756"/>
        <item x="6188"/>
        <item x="6366"/>
        <item x="2004"/>
        <item x="4317"/>
        <item x="6622"/>
        <item x="1335"/>
        <item x="4093"/>
        <item x="1201"/>
        <item x="2218"/>
        <item x="5584"/>
        <item x="1721"/>
        <item x="5387"/>
        <item x="3105"/>
        <item x="5179"/>
        <item x="2791"/>
        <item x="3501"/>
        <item x="5188"/>
        <item x="3833"/>
        <item x="1946"/>
        <item x="2121"/>
        <item x="5959"/>
        <item x="1829"/>
        <item x="5031"/>
        <item x="6114"/>
        <item x="5134"/>
        <item x="941"/>
        <item x="4063"/>
        <item x="1282"/>
        <item x="4225"/>
        <item x="6608"/>
        <item x="1622"/>
        <item x="575"/>
        <item x="1812"/>
        <item x="5520"/>
        <item x="4200"/>
        <item x="2066"/>
        <item x="71"/>
        <item x="4738"/>
        <item x="6703"/>
        <item x="2708"/>
        <item x="3752"/>
        <item x="2804"/>
        <item x="5801"/>
        <item x="4245"/>
        <item x="2273"/>
        <item x="3916"/>
        <item x="3439"/>
        <item x="80"/>
        <item x="6077"/>
        <item x="2386"/>
        <item x="1795"/>
        <item x="3970"/>
        <item x="1376"/>
        <item x="1915"/>
        <item x="449"/>
        <item x="4950"/>
        <item x="2265"/>
        <item x="4910"/>
        <item x="5407"/>
        <item x="2885"/>
        <item x="5887"/>
        <item x="4381"/>
        <item x="1764"/>
        <item x="3556"/>
        <item x="4371"/>
        <item x="6327"/>
        <item x="1511"/>
        <item x="5409"/>
        <item x="3751"/>
        <item x="5130"/>
        <item x="3852"/>
        <item x="3125"/>
        <item x="6189"/>
        <item x="1230"/>
        <item x="1505"/>
        <item x="1715"/>
        <item x="4730"/>
        <item x="3380"/>
        <item x="5902"/>
        <item x="2274"/>
        <item x="1593"/>
        <item x="610"/>
        <item x="544"/>
        <item x="5100"/>
        <item x="3586"/>
        <item x="2772"/>
        <item x="6239"/>
        <item x="755"/>
        <item x="1683"/>
        <item x="1952"/>
        <item x="5775"/>
        <item x="2903"/>
        <item x="6015"/>
        <item x="6167"/>
        <item x="6340"/>
        <item x="1604"/>
        <item x="2661"/>
        <item x="5024"/>
        <item x="6607"/>
        <item x="6185"/>
        <item x="561"/>
        <item x="6433"/>
        <item x="2240"/>
        <item x="1763"/>
        <item x="979"/>
        <item x="4667"/>
        <item x="2726"/>
        <item x="892"/>
        <item x="4657"/>
        <item x="2116"/>
        <item x="4672"/>
        <item x="4221"/>
        <item x="5151"/>
        <item x="1049"/>
        <item x="4560"/>
        <item x="1163"/>
        <item x="93"/>
        <item x="1400"/>
        <item x="2454"/>
        <item x="3481"/>
        <item x="4012"/>
        <item x="5935"/>
        <item x="6459"/>
        <item x="853"/>
        <item x="1906"/>
        <item x="6104"/>
        <item x="5774"/>
        <item x="6047"/>
        <item x="6629"/>
        <item x="2052"/>
        <item x="514"/>
        <item x="4908"/>
        <item x="3391"/>
        <item x="6324"/>
        <item x="2364"/>
        <item x="924"/>
        <item x="3562"/>
        <item x="1207"/>
        <item x="6422"/>
        <item x="5007"/>
        <item x="474"/>
        <item x="5934"/>
        <item x="4999"/>
        <item x="68"/>
        <item x="938"/>
        <item x="2510"/>
        <item x="2526"/>
        <item x="1902"/>
        <item x="3838"/>
        <item x="2131"/>
        <item x="4711"/>
        <item x="4548"/>
        <item x="1707"/>
        <item x="942"/>
        <item x="2011"/>
        <item x="2700"/>
        <item x="1718"/>
        <item x="3991"/>
        <item x="367"/>
        <item x="3157"/>
        <item x="2377"/>
        <item x="4195"/>
        <item x="1851"/>
        <item x="2827"/>
        <item x="4311"/>
        <item x="3527"/>
        <item x="6258"/>
        <item x="2938"/>
        <item x="5010"/>
        <item x="5811"/>
        <item x="271"/>
        <item x="1152"/>
        <item x="4363"/>
        <item x="4374"/>
        <item x="4881"/>
        <item x="3090"/>
        <item x="6158"/>
        <item x="2906"/>
        <item x="4937"/>
        <item x="2069"/>
        <item x="4650"/>
        <item x="1580"/>
        <item x="462"/>
        <item x="3842"/>
        <item x="2281"/>
        <item x="1235"/>
        <item x="2394"/>
        <item x="1422"/>
        <item x="5703"/>
        <item x="2340"/>
        <item x="1888"/>
        <item x="6740"/>
        <item x="6685"/>
        <item x="5111"/>
        <item x="1022"/>
        <item x="4389"/>
        <item x="5820"/>
        <item x="2635"/>
        <item x="4101"/>
        <item x="3994"/>
        <item x="3273"/>
        <item x="4866"/>
        <item x="6039"/>
        <item x="1696"/>
        <item x="2288"/>
        <item x="1748"/>
        <item x="3712"/>
        <item x="894"/>
        <item x="1107"/>
        <item x="3272"/>
        <item x="4691"/>
        <item x="1825"/>
        <item x="3385"/>
        <item x="4158"/>
        <item x="4365"/>
        <item x="3559"/>
        <item x="666"/>
        <item x="5844"/>
        <item x="5286"/>
        <item x="505"/>
        <item x="5203"/>
        <item x="578"/>
        <item x="6200"/>
        <item x="5012"/>
        <item x="6393"/>
        <item x="1732"/>
        <item x="6106"/>
        <item x="6731"/>
        <item x="4106"/>
        <item x="1975"/>
        <item x="2352"/>
        <item x="5356"/>
        <item x="5766"/>
        <item x="6734"/>
        <item x="1146"/>
        <item x="2402"/>
        <item x="3632"/>
        <item x="1194"/>
        <item x="4150"/>
        <item x="3252"/>
        <item x="6226"/>
        <item x="934"/>
        <item x="1698"/>
        <item x="3053"/>
        <item x="4075"/>
        <item x="4351"/>
        <item x="6539"/>
        <item x="5859"/>
        <item x="4398"/>
        <item x="3551"/>
        <item x="2373"/>
        <item x="916"/>
        <item x="5508"/>
        <item x="1304"/>
        <item x="1733"/>
        <item x="2533"/>
        <item x="3343"/>
        <item x="4130"/>
        <item x="1917"/>
        <item x="6019"/>
        <item x="6091"/>
        <item x="506"/>
        <item x="2411"/>
        <item x="1963"/>
        <item x="6752"/>
        <item x="777"/>
        <item x="1456"/>
        <item x="3475"/>
        <item x="2872"/>
        <item x="6605"/>
        <item x="2233"/>
        <item x="76"/>
        <item x="6518"/>
        <item x="6392"/>
        <item x="3410"/>
        <item x="2035"/>
        <item x="3938"/>
        <item x="4126"/>
        <item x="4064"/>
        <item x="2792"/>
        <item x="5017"/>
        <item x="3034"/>
        <item x="3660"/>
        <item x="4666"/>
        <item x="2689"/>
        <item x="2421"/>
        <item x="1705"/>
        <item x="3894"/>
        <item x="2470"/>
        <item x="3792"/>
        <item x="2744"/>
        <item x="5985"/>
        <item x="4227"/>
        <item x="3534"/>
        <item x="4002"/>
        <item x="4326"/>
        <item x="2732"/>
        <item x="834"/>
        <item x="4705"/>
        <item x="3506"/>
        <item x="5852"/>
        <item x="2300"/>
        <item x="1742"/>
        <item x="3186"/>
        <item x="6257"/>
        <item x="2652"/>
        <item x="6346"/>
        <item x="6436"/>
        <item x="237"/>
        <item x="6369"/>
        <item x="3453"/>
        <item x="3159"/>
        <item x="2276"/>
        <item x="4153"/>
        <item x="6554"/>
        <item x="3526"/>
        <item x="2953"/>
        <item x="6677"/>
        <item x="2037"/>
        <item x="1815"/>
        <item x="4320"/>
        <item x="2016"/>
        <item x="3013"/>
        <item x="1702"/>
        <item x="2859"/>
        <item x="569"/>
        <item x="5739"/>
        <item x="3582"/>
        <item x="5832"/>
        <item x="270"/>
        <item x="4637"/>
        <item x="4885"/>
        <item x="3014"/>
        <item x="6201"/>
        <item x="2381"/>
        <item x="5867"/>
        <item x="3830"/>
        <item x="4868"/>
        <item x="4084"/>
        <item x="2662"/>
        <item x="571"/>
        <item x="4739"/>
        <item x="1517"/>
        <item x="539"/>
        <item x="5465"/>
        <item x="1288"/>
        <item x="3495"/>
        <item x="6484"/>
        <item x="4124"/>
        <item x="4668"/>
        <item x="6305"/>
        <item x="3457"/>
        <item x="6310"/>
        <item x="1567"/>
        <item x="4013"/>
        <item x="1670"/>
        <item x="3923"/>
        <item x="4814"/>
        <item x="5080"/>
        <item x="4974"/>
        <item x="4903"/>
        <item x="4992"/>
        <item x="723"/>
        <item x="5942"/>
        <item x="1942"/>
        <item x="1372"/>
        <item x="3322"/>
        <item x="2403"/>
        <item x="5591"/>
        <item x="2989"/>
        <item x="2854"/>
        <item x="1919"/>
        <item x="1530"/>
        <item x="6103"/>
        <item x="3687"/>
        <item x="2591"/>
        <item x="4168"/>
        <item x="5125"/>
        <item x="205"/>
        <item x="2941"/>
        <item x="6627"/>
        <item x="753"/>
        <item x="3247"/>
        <item x="3006"/>
        <item x="154"/>
        <item x="708"/>
        <item x="521"/>
        <item x="3644"/>
        <item x="1940"/>
        <item x="1279"/>
        <item x="5521"/>
        <item x="4772"/>
        <item x="6665"/>
        <item x="422"/>
        <item x="4916"/>
        <item x="2390"/>
        <item x="6468"/>
        <item x="5486"/>
        <item x="6492"/>
        <item x="3892"/>
        <item x="525"/>
        <item x="2884"/>
        <item x="3110"/>
        <item x="4055"/>
        <item x="6479"/>
        <item x="4336"/>
        <item x="3092"/>
        <item x="4244"/>
        <item x="4896"/>
        <item x="3004"/>
        <item x="5069"/>
        <item x="2266"/>
        <item x="5524"/>
        <item x="3749"/>
        <item x="1051"/>
        <item x="4497"/>
        <item x="1784"/>
        <item x="1119"/>
        <item x="3959"/>
        <item x="2418"/>
        <item x="190"/>
        <item x="5121"/>
        <item x="2680"/>
        <item x="1755"/>
        <item x="4590"/>
        <item x="2955"/>
        <item x="3770"/>
        <item x="2645"/>
        <item x="388"/>
        <item x="6452"/>
        <item x="2072"/>
        <item x="3256"/>
        <item x="1641"/>
        <item x="3466"/>
        <item x="2835"/>
        <item x="2122"/>
        <item x="1219"/>
        <item x="3230"/>
        <item x="1591"/>
        <item x="4014"/>
        <item x="3358"/>
        <item x="608"/>
        <item x="2706"/>
        <item x="4622"/>
        <item x="1199"/>
        <item x="1801"/>
        <item x="6341"/>
        <item x="631"/>
        <item x="6141"/>
        <item x="4563"/>
        <item x="1982"/>
        <item x="4849"/>
        <item x="2663"/>
        <item x="5127"/>
        <item x="997"/>
        <item x="2349"/>
        <item x="5192"/>
        <item x="5422"/>
        <item x="5851"/>
        <item x="3064"/>
        <item x="6262"/>
        <item x="5055"/>
        <item x="1121"/>
        <item x="3465"/>
        <item x="1382"/>
        <item x="6640"/>
        <item x="5163"/>
        <item x="3795"/>
        <item x="5215"/>
        <item x="2368"/>
        <item x="6401"/>
        <item x="911"/>
        <item x="3587"/>
        <item x="2246"/>
        <item x="2076"/>
        <item x="6558"/>
        <item x="4700"/>
        <item x="1200"/>
        <item x="5630"/>
        <item x="1309"/>
        <item x="3511"/>
        <item x="545"/>
        <item x="5097"/>
        <item x="3487"/>
        <item x="2422"/>
        <item x="6413"/>
        <item x="503"/>
        <item x="1544"/>
        <item x="3111"/>
        <item x="5624"/>
        <item x="1193"/>
        <item x="2605"/>
        <item x="1735"/>
        <item x="2993"/>
        <item x="1045"/>
        <item x="1777"/>
        <item x="1506"/>
        <item x="5582"/>
        <item x="4939"/>
        <item x="6538"/>
        <item x="3319"/>
        <item x="5424"/>
        <item x="4601"/>
        <item x="3052"/>
        <item x="3517"/>
        <item x="2051"/>
        <item x="2185"/>
        <item x="5563"/>
        <item x="300"/>
        <item x="1370"/>
        <item x="5137"/>
        <item x="3707"/>
        <item x="3331"/>
        <item x="3145"/>
        <item x="697"/>
        <item x="5325"/>
        <item x="2311"/>
        <item x="5892"/>
        <item x="6234"/>
        <item x="4453"/>
        <item x="5627"/>
        <item x="1885"/>
        <item x="5305"/>
        <item x="4827"/>
        <item x="4578"/>
        <item x="4242"/>
        <item x="466"/>
        <item x="2290"/>
        <item x="5147"/>
        <item x="3314"/>
        <item x="5711"/>
        <item x="5161"/>
        <item x="4701"/>
        <item x="3597"/>
        <item x="5839"/>
        <item x="5793"/>
        <item x="5039"/>
        <item x="968"/>
        <item x="1042"/>
        <item x="4687"/>
        <item x="3629"/>
        <item x="714"/>
        <item x="6445"/>
        <item x="5057"/>
        <item x="225"/>
        <item x="516"/>
        <item x="3570"/>
        <item x="256"/>
        <item x="827"/>
        <item x="1000"/>
        <item x="233"/>
        <item x="4584"/>
        <item x="688"/>
        <item x="814"/>
        <item x="5562"/>
        <item x="5310"/>
        <item x="507"/>
        <item x="2934"/>
        <item x="3021"/>
        <item x="1973"/>
        <item x="4516"/>
        <item x="6002"/>
        <item x="6360"/>
        <item x="222"/>
        <item x="3557"/>
        <item x="2717"/>
        <item x="4534"/>
        <item x="661"/>
        <item x="1867"/>
        <item x="4207"/>
        <item x="2"/>
        <item x="6573"/>
        <item x="3341"/>
        <item x="2324"/>
        <item x="3540"/>
        <item x="957"/>
        <item x="940"/>
        <item x="4321"/>
        <item x="6082"/>
        <item x="3544"/>
        <item x="2074"/>
        <item x="2500"/>
        <item x="2241"/>
        <item x="5120"/>
        <item x="5683"/>
        <item x="1186"/>
        <item x="6142"/>
        <item x="56"/>
        <item x="299"/>
        <item x="3213"/>
        <item x="3774"/>
        <item x="6373"/>
        <item x="994"/>
        <item x="288"/>
        <item x="4968"/>
        <item x="3932"/>
        <item x="306"/>
        <item x="4290"/>
        <item x="4628"/>
        <item x="1962"/>
        <item x="2363"/>
        <item x="3174"/>
        <item x="442"/>
        <item x="2871"/>
        <item x="2113"/>
        <item x="597"/>
        <item x="3885"/>
        <item x="6135"/>
        <item x="3567"/>
        <item x="3057"/>
        <item x="1775"/>
        <item x="5661"/>
        <item x="6676"/>
        <item x="3829"/>
        <item x="6311"/>
        <item x="562"/>
        <item x="1568"/>
        <item x="1043"/>
        <item x="2108"/>
        <item x="2487"/>
        <item x="732"/>
        <item x="2817"/>
        <item x="5434"/>
        <item x="110"/>
        <item x="5071"/>
        <item x="470"/>
        <item x="3375"/>
        <item x="738"/>
        <item x="4166"/>
        <item x="2357"/>
        <item x="1378"/>
        <item x="4603"/>
        <item x="4474"/>
        <item x="772"/>
        <item x="2985"/>
        <item x="3605"/>
        <item x="2768"/>
        <item x="619"/>
        <item x="119"/>
        <item x="679"/>
        <item x="4681"/>
        <item x="3584"/>
        <item x="3236"/>
        <item x="3654"/>
        <item x="1162"/>
        <item x="1278"/>
        <item x="5655"/>
        <item x="6414"/>
        <item x="240"/>
        <item x="5951"/>
        <item x="5798"/>
        <item x="3280"/>
        <item x="464"/>
        <item x="4025"/>
        <item x="5270"/>
        <item x="3423"/>
        <item x="1442"/>
        <item x="1329"/>
        <item x="3311"/>
        <item x="6467"/>
        <item x="6164"/>
        <item x="3866"/>
        <item x="5482"/>
        <item x="634"/>
        <item x="2199"/>
        <item x="3673"/>
        <item x="2058"/>
        <item x="4095"/>
        <item x="3715"/>
        <item x="328"/>
        <item x="835"/>
        <item x="3858"/>
        <item x="3023"/>
        <item x="2692"/>
        <item x="498"/>
        <item x="4162"/>
        <item x="1131"/>
        <item x="5734"/>
        <item x="1574"/>
        <item x="3055"/>
        <item x="983"/>
        <item x="2409"/>
        <item x="1624"/>
        <item x="1840"/>
        <item x="4764"/>
        <item x="4233"/>
        <item x="5840"/>
        <item x="6"/>
        <item x="668"/>
        <item x="2498"/>
        <item x="6329"/>
        <item x="5244"/>
        <item x="855"/>
        <item x="4468"/>
        <item x="3171"/>
        <item x="4300"/>
        <item x="1821"/>
        <item x="6214"/>
        <item x="1472"/>
        <item x="1177"/>
        <item x="2543"/>
        <item x="1620"/>
        <item x="4989"/>
        <item x="6626"/>
        <item x="2282"/>
        <item x="3497"/>
        <item x="4839"/>
        <item x="5547"/>
        <item x="4281"/>
        <item x="100"/>
        <item x="3370"/>
        <item x="595"/>
        <item x="2359"/>
        <item x="625"/>
        <item x="2144"/>
        <item x="150"/>
        <item x="1787"/>
        <item x="5476"/>
        <item x="5439"/>
        <item x="6446"/>
        <item x="35"/>
        <item x="5528"/>
        <item x="2637"/>
        <item x="5977"/>
        <item x="4924"/>
        <item x="2212"/>
        <item x="3255"/>
        <item x="3720"/>
        <item x="5453"/>
        <item x="1951"/>
        <item x="6379"/>
        <item x="238"/>
        <item x="6237"/>
        <item x="4947"/>
        <item x="1387"/>
        <item x="579"/>
        <item x="5522"/>
        <item x="3710"/>
        <item x="1639"/>
        <item x="4631"/>
        <item x="804"/>
        <item x="5315"/>
        <item x="2558"/>
        <item x="4940"/>
        <item x="4592"/>
        <item x="3485"/>
        <item x="1036"/>
        <item x="3846"/>
        <item x="558"/>
        <item x="5287"/>
        <item x="3372"/>
        <item x="2192"/>
        <item x="2407"/>
        <item x="1052"/>
        <item x="1768"/>
        <item x="2098"/>
        <item x="2838"/>
        <item x="4541"/>
        <item x="3854"/>
        <item x="6403"/>
        <item x="2333"/>
        <item x="742"/>
        <item x="2603"/>
        <item x="4661"/>
        <item x="626"/>
        <item x="6036"/>
        <item x="4456"/>
        <item x="3304"/>
        <item x="5295"/>
        <item x="4889"/>
        <item x="2057"/>
        <item x="3985"/>
        <item x="5460"/>
        <item x="3161"/>
        <item x="1427"/>
        <item x="1708"/>
        <item x="1794"/>
        <item x="336"/>
        <item x="5788"/>
        <item x="3059"/>
        <item x="3764"/>
        <item x="566"/>
        <item x="3118"/>
        <item x="959"/>
        <item x="1793"/>
        <item x="6749"/>
        <item x="2528"/>
        <item x="283"/>
        <item x="3309"/>
        <item x="5622"/>
        <item x="170"/>
        <item x="3987"/>
        <item x="3760"/>
        <item x="4226"/>
        <item x="3621"/>
        <item x="5054"/>
        <item x="127"/>
        <item x="5963"/>
        <item x="1415"/>
        <item x="678"/>
        <item x="4491"/>
        <item x="5371"/>
        <item x="4051"/>
        <item x="5873"/>
        <item x="366"/>
        <item x="143"/>
        <item x="2432"/>
        <item x="285"/>
        <item x="3811"/>
        <item x="2796"/>
        <item x="5698"/>
        <item x="4749"/>
        <item x="1089"/>
        <item x="5893"/>
        <item x="2651"/>
        <item x="2643"/>
        <item x="6220"/>
        <item x="6667"/>
        <item x="3736"/>
        <item x="5323"/>
        <item x="4765"/>
        <item x="2914"/>
        <item x="1464"/>
        <item x="684"/>
        <item x="6083"/>
        <item x="2778"/>
        <item x="4306"/>
        <item x="4897"/>
        <item x="903"/>
        <item x="1358"/>
        <item x="6443"/>
        <item x="4267"/>
        <item x="5160"/>
        <item x="272"/>
        <item x="3075"/>
        <item x="5692"/>
        <item x="3187"/>
        <item x="2322"/>
        <item x="1730"/>
        <item x="1074"/>
        <item x="4978"/>
        <item x="1434"/>
        <item x="5588"/>
        <item x="6053"/>
        <item x="4564"/>
        <item x="1527"/>
        <item x="1047"/>
        <item x="3116"/>
        <item x="5869"/>
        <item x="4902"/>
        <item x="213"/>
        <item x="5201"/>
        <item x="4081"/>
        <item x="4998"/>
        <item x="2685"/>
        <item x="2329"/>
        <item x="344"/>
        <item x="1053"/>
        <item x="1686"/>
        <item x="2969"/>
        <item x="5870"/>
        <item x="6675"/>
        <item x="2232"/>
        <item x="4557"/>
        <item x="3396"/>
        <item x="3626"/>
        <item x="6187"/>
        <item x="6260"/>
        <item x="4784"/>
        <item x="5016"/>
        <item x="263"/>
        <item x="25"/>
        <item x="6351"/>
        <item x="6012"/>
        <item x="1108"/>
        <item x="2924"/>
        <item x="4425"/>
        <item x="1440"/>
        <item x="6661"/>
        <item x="182"/>
        <item x="6007"/>
        <item x="1945"/>
        <item x="3789"/>
        <item x="2754"/>
        <item x="5466"/>
        <item x="1106"/>
        <item x="4337"/>
        <item x="3162"/>
        <item x="3282"/>
        <item x="821"/>
        <item x="3378"/>
        <item x="856"/>
        <item x="3139"/>
        <item x="1251"/>
        <item x="904"/>
        <item x="2665"/>
        <item x="4344"/>
        <item x="475"/>
        <item x="2306"/>
        <item x="3558"/>
        <item x="1579"/>
        <item x="5432"/>
        <item x="5213"/>
        <item x="933"/>
        <item x="1416"/>
        <item x="5381"/>
        <item x="1955"/>
        <item x="2518"/>
        <item x="5806"/>
        <item x="2979"/>
        <item x="5931"/>
        <item x="42"/>
        <item x="1747"/>
        <item x="1459"/>
        <item x="5937"/>
        <item x="5695"/>
        <item x="5150"/>
        <item x="4792"/>
        <item x="517"/>
        <item x="2538"/>
        <item x="3203"/>
        <item x="4373"/>
        <item x="1523"/>
        <item x="3868"/>
        <item x="4277"/>
        <item x="2990"/>
        <item x="3508"/>
        <item x="2902"/>
        <item x="4274"/>
        <item x="284"/>
        <item x="2525"/>
        <item x="2103"/>
        <item x="33"/>
        <item x="1084"/>
        <item x="2887"/>
        <item x="3928"/>
        <item x="2738"/>
        <item x="149"/>
        <item x="77"/>
        <item x="3103"/>
        <item x="6570"/>
        <item x="5723"/>
        <item x="6275"/>
        <item x="2040"/>
        <item x="1432"/>
        <item x="1311"/>
        <item x="2994"/>
        <item x="6004"/>
        <item x="4172"/>
        <item x="3808"/>
        <item x="318"/>
        <item x="3734"/>
        <item x="865"/>
        <item x="4087"/>
        <item x="3907"/>
        <item x="5119"/>
        <item x="1164"/>
        <item x="1118"/>
        <item x="465"/>
        <item x="3538"/>
        <item x="1438"/>
        <item x="6559"/>
        <item x="663"/>
        <item x="5685"/>
        <item x="1594"/>
        <item x="1256"/>
        <item x="496"/>
        <item x="2691"/>
        <item x="4388"/>
        <item x="3624"/>
        <item x="6653"/>
        <item x="923"/>
        <item x="3763"/>
        <item x="4256"/>
        <item x="3607"/>
        <item x="3591"/>
        <item x="857"/>
        <item x="2505"/>
        <item x="3409"/>
        <item x="2975"/>
        <item x="3207"/>
        <item x="1599"/>
        <item x="4034"/>
        <item x="2878"/>
        <item x="1692"/>
        <item x="2674"/>
        <item x="3107"/>
        <item x="2434"/>
        <item x="4027"/>
        <item x="757"/>
        <item x="2070"/>
        <item x="6072"/>
        <item x="5989"/>
        <item x="1435"/>
        <item x="4151"/>
        <item x="1079"/>
        <item x="5944"/>
        <item x="775"/>
        <item x="6609"/>
        <item x="4359"/>
        <item x="3427"/>
        <item x="5618"/>
        <item x="4194"/>
        <item x="2337"/>
        <item x="324"/>
        <item x="10"/>
        <item x="1488"/>
        <item x="2901"/>
        <item x="359"/>
        <item x="1145"/>
        <item x="5234"/>
        <item x="3012"/>
        <item x="5030"/>
        <item x="6204"/>
        <item x="4268"/>
        <item x="4241"/>
        <item x="1330"/>
        <item x="6385"/>
        <item x="966"/>
        <item x="1509"/>
        <item x="2277"/>
        <item x="204"/>
        <item x="2664"/>
        <item x="1931"/>
        <item x="4397"/>
        <item x="6153"/>
        <item x="6671"/>
        <item x="5652"/>
        <item x="3611"/>
        <item x="4726"/>
        <item x="5446"/>
        <item x="1300"/>
        <item x="2171"/>
        <item x="6705"/>
        <item x="3177"/>
        <item x="49"/>
        <item x="1078"/>
        <item x="5379"/>
        <item x="3259"/>
        <item x="4598"/>
        <item x="1612"/>
        <item x="6548"/>
        <item x="3065"/>
        <item x="6679"/>
        <item x="1448"/>
        <item x="5149"/>
        <item x="3647"/>
        <item x="528"/>
        <item x="6042"/>
        <item x="5441"/>
        <item x="2180"/>
        <item x="6302"/>
        <item x="267"/>
        <item x="1843"/>
        <item x="5330"/>
        <item x="765"/>
        <item x="2723"/>
        <item x="4790"/>
        <item x="6058"/>
        <item x="654"/>
        <item x="6491"/>
        <item x="2284"/>
        <item x="640"/>
        <item x="1713"/>
        <item x="6375"/>
        <item x="6290"/>
        <item x="3727"/>
        <item x="806"/>
        <item x="2592"/>
        <item x="5526"/>
        <item x="680"/>
        <item x="3610"/>
        <item x="1977"/>
        <item x="2982"/>
        <item x="1872"/>
        <item x="4731"/>
        <item x="874"/>
        <item x="4561"/>
        <item x="2351"/>
        <item x="5565"/>
        <item x="3163"/>
        <item x="258"/>
        <item x="4387"/>
        <item x="3560"/>
        <item x="2970"/>
        <item x="2159"/>
        <item x="4113"/>
        <item x="3270"/>
        <item x="739"/>
        <item x="5027"/>
        <item x="1418"/>
        <item x="1265"/>
        <item x="5675"/>
        <item x="5252"/>
        <item x="2761"/>
        <item x="5993"/>
        <item x="4800"/>
        <item x="4301"/>
        <item x="2855"/>
        <item x="302"/>
        <item x="4377"/>
        <item x="4121"/>
        <item x="2819"/>
        <item x="5742"/>
        <item x="4580"/>
        <item x="6156"/>
        <item x="2396"/>
        <item x="5208"/>
        <item x="6531"/>
        <item x="4432"/>
        <item x="6108"/>
        <item x="2504"/>
        <item x="5051"/>
        <item x="4748"/>
        <item x="3369"/>
        <item x="4438"/>
        <item x="6277"/>
        <item x="207"/>
        <item x="2009"/>
        <item x="2028"/>
        <item x="5136"/>
        <item x="4146"/>
        <item x="175"/>
        <item x="4554"/>
        <item x="2293"/>
        <item x="2818"/>
        <item x="3229"/>
        <item x="5370"/>
        <item x="4356"/>
        <item x="5156"/>
        <item x="5513"/>
        <item x="165"/>
        <item x="1741"/>
        <item x="4262"/>
        <item x="5724"/>
        <item x="3768"/>
        <item x="4213"/>
        <item x="1224"/>
        <item x="5442"/>
        <item x="5289"/>
        <item x="909"/>
        <item x="1771"/>
        <item x="6767"/>
        <item x="4872"/>
        <item x="2064"/>
        <item x="4873"/>
        <item x="4810"/>
        <item x="5209"/>
        <item x="4086"/>
        <item x="3250"/>
        <item x="5034"/>
        <item x="1968"/>
        <item x="4698"/>
        <item x="6718"/>
        <item x="3531"/>
        <item x="5060"/>
        <item x="914"/>
        <item x="1305"/>
        <item x="6301"/>
        <item x="3549"/>
        <item x="6256"/>
        <item x="6723"/>
        <item x="5876"/>
        <item x="4372"/>
        <item x="2356"/>
        <item x="4070"/>
        <item x="3721"/>
        <item x="2360"/>
        <item x="2341"/>
        <item x="2760"/>
        <item x="142"/>
        <item x="2639"/>
        <item x="1369"/>
        <item x="85"/>
        <item x="1174"/>
        <item x="6157"/>
        <item x="5247"/>
        <item x="5351"/>
        <item x="1898"/>
        <item x="1436"/>
        <item x="3813"/>
        <item x="3930"/>
        <item x="1007"/>
        <item x="2521"/>
        <item x="5730"/>
        <item x="6165"/>
        <item x="4832"/>
        <item x="4901"/>
        <item x="2374"/>
        <item x="6564"/>
        <item x="5954"/>
        <item x="878"/>
        <item x="2484"/>
        <item x="735"/>
        <item x="4745"/>
        <item x="3015"/>
        <item x="2770"/>
        <item x="5003"/>
        <item x="919"/>
        <item x="339"/>
        <item x="1877"/>
        <item x="4096"/>
        <item x="3479"/>
        <item x="6420"/>
        <item x="4421"/>
        <item x="537"/>
        <item x="713"/>
        <item x="1533"/>
        <item x="1395"/>
        <item x="15"/>
        <item x="691"/>
        <item x="5135"/>
        <item x="1613"/>
        <item x="1836"/>
        <item x="3403"/>
        <item x="3658"/>
        <item x="1343"/>
        <item x="3817"/>
        <item x="1116"/>
        <item x="5081"/>
        <item x="4467"/>
        <item x="4972"/>
        <item x="73"/>
        <item x="4721"/>
        <item x="840"/>
        <item x="4331"/>
        <item x="1377"/>
        <item x="3697"/>
        <item x="5344"/>
        <item x="2611"/>
        <item x="3113"/>
        <item x="5297"/>
        <item x="4040"/>
        <item x="3780"/>
        <item x="327"/>
        <item x="6714"/>
        <item x="4718"/>
        <item x="3693"/>
        <item x="3366"/>
        <item x="6032"/>
        <item x="4660"/>
        <item x="2156"/>
        <item x="504"/>
        <item x="1728"/>
        <item x="2137"/>
        <item x="2967"/>
        <item x="3419"/>
        <item x="910"/>
        <item x="4806"/>
        <item x="2842"/>
        <item x="3613"/>
        <item x="770"/>
        <item x="1760"/>
        <item x="2027"/>
        <item x="1351"/>
        <item x="1797"/>
        <item x="67"/>
        <item x="1560"/>
        <item x="5628"/>
        <item x="4473"/>
        <item x="547"/>
        <item x="2085"/>
        <item x="4540"/>
        <item x="70"/>
        <item x="4127"/>
        <item x="5581"/>
        <item x="3484"/>
        <item x="5447"/>
        <item x="3713"/>
        <item x="2812"/>
        <item x="559"/>
        <item x="3120"/>
        <item x="1320"/>
        <item x="1823"/>
        <item x="6270"/>
        <item x="4286"/>
        <item x="5845"/>
        <item x="3144"/>
        <item x="4417"/>
        <item x="5005"/>
        <item x="6624"/>
        <item x="6489"/>
        <item x="1873"/>
        <item x="5785"/>
        <item x="4391"/>
        <item x="4273"/>
        <item x="5855"/>
        <item x="4716"/>
        <item x="1357"/>
        <item x="4774"/>
        <item x="3277"/>
        <item x="2471"/>
        <item x="2724"/>
        <item x="3292"/>
        <item x="5166"/>
        <item x="1667"/>
        <item x="2145"/>
        <item x="6625"/>
        <item x="2736"/>
        <item x="5671"/>
        <item x="4292"/>
        <item x="4024"/>
        <item x="5340"/>
        <item x="3132"/>
        <item x="6546"/>
        <item x="3081"/>
        <item x="2439"/>
        <item x="6236"/>
        <item x="294"/>
        <item x="5920"/>
        <item x="1615"/>
        <item x="5656"/>
        <item x="1834"/>
        <item x="1510"/>
        <item x="3718"/>
        <item x="4869"/>
        <item x="5557"/>
        <item x="4232"/>
        <item x="5186"/>
        <item x="4635"/>
        <item x="4485"/>
        <item x="3940"/>
        <item x="5361"/>
        <item x="5102"/>
        <item x="6107"/>
        <item x="3661"/>
        <item x="5672"/>
        <item x="413"/>
        <item x="23"/>
        <item x="3957"/>
        <item x="6689"/>
        <item x="6261"/>
        <item x="2921"/>
        <item x="6396"/>
        <item x="614"/>
        <item x="6503"/>
        <item x="4496"/>
        <item x="5728"/>
        <item x="2935"/>
        <item x="5036"/>
        <item x="3433"/>
        <item x="3279"/>
        <item x="3964"/>
        <item x="5717"/>
        <item x="776"/>
        <item x="4819"/>
        <item x="1342"/>
        <item x="5142"/>
        <item x="2436"/>
        <item x="1359"/>
        <item x="4848"/>
        <item x="2929"/>
        <item x="1441"/>
        <item x="2654"/>
        <item x="3529"/>
        <item x="2688"/>
        <item x="6746"/>
        <item x="2564"/>
        <item x="4099"/>
        <item x="4105"/>
        <item x="315"/>
        <item x="3664"/>
        <item x="2494"/>
        <item x="682"/>
        <item x="2566"/>
        <item x="2317"/>
        <item x="3208"/>
        <item x="6110"/>
        <item x="598"/>
        <item x="1449"/>
        <item x="196"/>
        <item x="6338"/>
        <item x="5718"/>
        <item x="3889"/>
        <item x="6470"/>
        <item x="4818"/>
        <item x="4487"/>
        <item x="1426"/>
        <item x="6508"/>
        <item x="4478"/>
        <item x="5883"/>
        <item x="1458"/>
        <item x="1213"/>
        <item x="1124"/>
        <item x="925"/>
        <item x="460"/>
        <item x="2289"/>
        <item x="1031"/>
        <item x="3441"/>
        <item x="974"/>
        <item x="55"/>
        <item x="2149"/>
        <item x="5958"/>
        <item x="4282"/>
        <item x="4289"/>
        <item x="419"/>
        <item x="4295"/>
        <item x="4817"/>
        <item x="4427"/>
        <item x="5555"/>
        <item x="5212"/>
        <item x="4647"/>
        <item x="458"/>
        <item x="4824"/>
        <item x="4559"/>
        <item x="6132"/>
        <item x="5922"/>
        <item x="5642"/>
        <item x="3523"/>
        <item x="5065"/>
        <item x="1935"/>
        <item x="5046"/>
        <item x="6728"/>
        <item x="6536"/>
        <item x="3803"/>
        <item x="5763"/>
        <item x="2867"/>
        <item x="6139"/>
        <item x="6143"/>
        <item x="1246"/>
        <item x="1545"/>
        <item x="2399"/>
        <item x="2866"/>
        <item x="6732"/>
        <item x="5165"/>
        <item x="5613"/>
        <item x="4867"/>
        <item x="6742"/>
        <item x="3312"/>
        <item x="6120"/>
        <item x="277"/>
        <item x="6471"/>
        <item x="939"/>
        <item x="4853"/>
        <item x="6762"/>
        <item x="5377"/>
        <item x="3198"/>
        <item x="293"/>
        <item x="2314"/>
        <item x="2948"/>
        <item x="4204"/>
        <item x="5472"/>
        <item x="3510"/>
        <item x="5833"/>
        <item x="6280"/>
        <item x="5908"/>
        <item x="5864"/>
        <item x="1480"/>
        <item x="2820"/>
        <item x="2601"/>
        <item x="3956"/>
        <item x="3363"/>
        <item x="6383"/>
        <item x="6463"/>
        <item x="3766"/>
        <item x="2482"/>
        <item x="6076"/>
        <item x="6550"/>
        <item x="6755"/>
        <item x="895"/>
        <item x="2911"/>
        <item x="6405"/>
        <item x="346"/>
        <item x="6112"/>
        <item x="6368"/>
        <item x="2992"/>
        <item x="3237"/>
        <item x="4639"/>
        <item x="6137"/>
        <item x="556"/>
        <item x="5475"/>
        <item x="2850"/>
        <item x="6638"/>
        <item x="5716"/>
        <item x="64"/>
        <item x="5631"/>
        <item x="4452"/>
        <item x="1233"/>
        <item x="308"/>
        <item x="4039"/>
        <item x="813"/>
        <item x="3633"/>
        <item x="1080"/>
        <item x="551"/>
        <item x="6737"/>
        <item x="4775"/>
        <item x="5113"/>
        <item x="2926"/>
        <item x="44"/>
        <item x="2466"/>
        <item x="5196"/>
        <item x="5882"/>
        <item x="2191"/>
        <item x="2555"/>
        <item x="529"/>
        <item x="879"/>
        <item x="395"/>
        <item x="4472"/>
        <item x="3895"/>
        <item x="3148"/>
        <item x="370"/>
        <item x="5854"/>
        <item x="4949"/>
        <item x="2927"/>
        <item x="675"/>
        <item x="1363"/>
        <item x="812"/>
        <item x="4117"/>
        <item x="2346"/>
        <item x="2479"/>
        <item x="5816"/>
        <item x="4097"/>
        <item x="4205"/>
        <item x="4324"/>
        <item x="4407"/>
        <item x="269"/>
        <item x="2204"/>
        <item x="686"/>
        <item x="4358"/>
        <item x="2619"/>
        <item x="3896"/>
        <item x="3748"/>
        <item x="5268"/>
        <item x="5271"/>
        <item x="810"/>
        <item x="1831"/>
        <item x="2847"/>
        <item x="3464"/>
        <item x="488"/>
        <item x="5990"/>
        <item x="4706"/>
        <item x="1623"/>
        <item x="4763"/>
        <item x="1886"/>
        <item x="3799"/>
        <item x="4760"/>
        <item x="936"/>
        <item x="4435"/>
        <item x="1105"/>
        <item x="3402"/>
        <item x="5682"/>
        <item x="4712"/>
        <item x="5644"/>
        <item x="3102"/>
        <item x="3488"/>
        <item x="5264"/>
        <item x="5976"/>
        <item x="4565"/>
        <item x="1479"/>
        <item x="2584"/>
        <item x="4625"/>
        <item x="2187"/>
        <item x="3035"/>
        <item x="1712"/>
        <item x="6630"/>
        <item x="5910"/>
        <item x="2371"/>
        <item x="443"/>
        <item x="4871"/>
        <item x="5245"/>
        <item x="349"/>
        <item x="364"/>
        <item x="1706"/>
        <item x="2279"/>
        <item x="5089"/>
        <item x="1198"/>
        <item x="954"/>
        <item x="2775"/>
        <item x="1038"/>
        <item x="3418"/>
        <item x="3714"/>
        <item x="3216"/>
        <item x="5625"/>
        <item x="146"/>
        <item x="6643"/>
        <item x="930"/>
        <item x="253"/>
        <item x="5319"/>
        <item x="3617"/>
        <item x="1404"/>
        <item x="3564"/>
        <item x="472"/>
        <item x="2766"/>
        <item x="6090"/>
        <item x="6183"/>
        <item x="3492"/>
        <item x="6092"/>
        <item x="4469"/>
        <item x="2420"/>
        <item x="3974"/>
        <item x="2256"/>
        <item x="4203"/>
        <item x="535"/>
        <item x="36"/>
        <item x="1858"/>
        <item x="6666"/>
        <item x="1407"/>
        <item x="4610"/>
        <item x="5546"/>
        <item x="6662"/>
        <item x="6056"/>
        <item x="2864"/>
        <item x="664"/>
        <item x="6571"/>
        <item x="400"/>
        <item x="3801"/>
        <item x="6547"/>
        <item x="5253"/>
        <item x="5394"/>
        <item x="4174"/>
        <item x="59"/>
        <item x="5105"/>
        <item x="2502"/>
        <item x="4265"/>
        <item x="651"/>
        <item x="373"/>
        <item x="5853"/>
        <item x="1529"/>
        <item x="2496"/>
        <item x="1063"/>
        <item x="5529"/>
        <item x="4378"/>
        <item x="2263"/>
        <item x="6713"/>
        <item x="3733"/>
        <item x="5740"/>
        <item x="5346"/>
        <item x="6744"/>
        <item x="4656"/>
        <item x="5493"/>
        <item x="3037"/>
        <item x="1685"/>
        <item x="5894"/>
        <item x="1158"/>
        <item x="3735"/>
        <item x="3158"/>
        <item x="113"/>
        <item x="6010"/>
        <item x="2369"/>
        <item x="3960"/>
        <item x="5932"/>
        <item x="5781"/>
        <item x="4693"/>
        <item x="5373"/>
        <item x="3310"/>
        <item x="2739"/>
        <item x="3058"/>
        <item x="4339"/>
        <item x="6391"/>
        <item x="3151"/>
        <item x="4756"/>
        <item x="5688"/>
        <item x="6415"/>
        <item x="4847"/>
        <item x="6592"/>
        <item x="4046"/>
        <item x="2501"/>
        <item x="6075"/>
        <item x="5431"/>
        <item x="2450"/>
        <item x="4665"/>
        <item x="5138"/>
        <item x="3360"/>
        <item x="6654"/>
        <item x="2588"/>
        <item x="6101"/>
        <item x="4437"/>
        <item x="613"/>
        <item x="6176"/>
        <item x="4621"/>
        <item x="1838"/>
        <item x="2032"/>
        <item x="48"/>
        <item x="5032"/>
        <item x="2465"/>
        <item x="1868"/>
        <item x="659"/>
        <item x="5086"/>
        <item x="672"/>
        <item x="6085"/>
        <item x="2207"/>
        <item x="6681"/>
        <item x="4728"/>
        <item x="3017"/>
        <item x="1660"/>
        <item x="421"/>
        <item x="111"/>
        <item x="4634"/>
        <item x="4209"/>
        <item x="5477"/>
        <item x="1647"/>
        <item x="509"/>
        <item x="1250"/>
        <item x="4788"/>
        <item x="2294"/>
        <item x="720"/>
        <item x="5376"/>
        <item x="1447"/>
        <item x="4883"/>
        <item x="1547"/>
        <item x="3953"/>
        <item x="4973"/>
        <item x="2332"/>
        <item x="3097"/>
        <item x="6344"/>
        <item x="5040"/>
        <item x="6664"/>
        <item x="3698"/>
        <item x="242"/>
        <item x="3050"/>
        <item x="2964"/>
        <item x="1266"/>
        <item x="3705"/>
        <item x="4405"/>
        <item x="1205"/>
        <item x="6325"/>
        <item x="6568"/>
        <item x="4549"/>
        <item x="4779"/>
        <item x="908"/>
        <item x="5497"/>
        <item x="2476"/>
        <item x="3268"/>
        <item x="1676"/>
        <item x="156"/>
        <item x="1809"/>
        <item x="2079"/>
        <item x="5961"/>
        <item x="6730"/>
        <item x="2167"/>
        <item x="187"/>
        <item x="4477"/>
        <item x="3554"/>
        <item x="1723"/>
        <item x="2049"/>
        <item x="1352"/>
        <item x="3848"/>
        <item x="1308"/>
        <item x="541"/>
        <item x="4632"/>
        <item x="43"/>
        <item x="4313"/>
        <item x="2557"/>
        <item x="2913"/>
        <item x="1319"/>
        <item x="2385"/>
        <item x="1002"/>
        <item x="687"/>
        <item x="508"/>
        <item x="2587"/>
        <item x="1443"/>
        <item x="964"/>
        <item x="1234"/>
        <item x="3884"/>
        <item x="1826"/>
        <item x="2166"/>
        <item x="1403"/>
        <item x="3337"/>
        <item x="4828"/>
        <item x="5803"/>
        <item x="4951"/>
        <item x="5911"/>
        <item x="20"/>
        <item x="5322"/>
        <item x="6367"/>
        <item x="3513"/>
        <item x="4933"/>
        <item x="3002"/>
        <item x="1347"/>
        <item x="1384"/>
        <item x="5575"/>
        <item x="1914"/>
        <item x="6243"/>
        <item x="5617"/>
        <item x="5946"/>
        <item x="2140"/>
        <item x="5994"/>
        <item x="2788"/>
        <item x="5481"/>
        <item x="1280"/>
        <item x="5025"/>
        <item x="2176"/>
        <item x="4742"/>
        <item x="5597"/>
        <item x="6381"/>
        <item x="1454"/>
        <item x="4863"/>
        <item x="6768"/>
        <item x="2824"/>
        <item x="3137"/>
        <item x="1332"/>
        <item x="546"/>
        <item x="3536"/>
        <item x="2784"/>
        <item x="4600"/>
        <item x="3688"/>
        <item x="5999"/>
        <item x="1929"/>
        <item x="4107"/>
        <item x="4085"/>
        <item x="2044"/>
        <item x="6086"/>
        <item x="4840"/>
        <item x="6632"/>
        <item x="2615"/>
        <item x="1101"/>
        <item x="3398"/>
        <item x="46"/>
        <item x="3461"/>
        <item x="3019"/>
        <item x="6431"/>
        <item x="2060"/>
        <item x="1157"/>
        <item x="768"/>
        <item x="6386"/>
        <item x="115"/>
        <item x="583"/>
        <item x="967"/>
        <item x="2823"/>
        <item x="2825"/>
        <item x="793"/>
        <item x="6365"/>
        <item x="3244"/>
        <item x="2081"/>
        <item x="1165"/>
        <item x="249"/>
        <item x="1948"/>
        <item x="4583"/>
        <item x="3917"/>
        <item x="960"/>
        <item x="3635"/>
        <item x="2548"/>
        <item x="5290"/>
        <item x="5923"/>
        <item x="1722"/>
        <item x="1139"/>
        <item x="3483"/>
        <item x="4833"/>
        <item x="601"/>
        <item x="5709"/>
        <item x="3918"/>
        <item x="2038"/>
        <item x="1499"/>
        <item x="3086"/>
        <item x="2513"/>
        <item x="1844"/>
        <item x="2907"/>
        <item x="1081"/>
        <item x="707"/>
        <item x="1891"/>
        <item x="2972"/>
        <item x="2599"/>
        <item x="6335"/>
        <item x="4411"/>
        <item x="6700"/>
        <item x="2302"/>
        <item x="3001"/>
        <item x="1691"/>
        <item x="4192"/>
        <item x="397"/>
        <item x="4722"/>
        <item x="1023"/>
        <item x="673"/>
        <item x="1586"/>
        <item x="5053"/>
        <item x="1912"/>
        <item x="5013"/>
        <item x="3048"/>
        <item x="3356"/>
        <item x="6059"/>
        <item x="255"/>
        <item x="5523"/>
        <item x="6525"/>
        <item x="2128"/>
        <item x="3166"/>
        <item x="6216"/>
        <item x="2981"/>
        <item x="2196"/>
        <item x="4302"/>
        <item x="2389"/>
        <item x="1058"/>
        <item x="877"/>
        <item x="6487"/>
        <item x="1166"/>
        <item x="1271"/>
        <item x="5939"/>
        <item x="5038"/>
        <item x="1132"/>
        <item x="4483"/>
        <item x="3297"/>
        <item x="2062"/>
        <item x="2174"/>
        <item x="5615"/>
        <item x="1640"/>
        <item x="2621"/>
        <item x="1881"/>
        <item x="4006"/>
        <item x="4854"/>
        <item x="2283"/>
        <item x="4904"/>
        <item x="3836"/>
        <item x="6514"/>
        <item x="2285"/>
        <item x="4235"/>
        <item x="6040"/>
        <item x="5185"/>
        <item x="4645"/>
        <item x="6476"/>
        <item x="3758"/>
        <item x="6159"/>
        <item x="2111"/>
        <item x="1060"/>
        <item x="6364"/>
        <item x="489"/>
        <item x="188"/>
        <item x="2758"/>
        <item x="1401"/>
        <item x="3943"/>
        <item x="6073"/>
        <item x="2899"/>
        <item x="594"/>
        <item x="4859"/>
        <item x="794"/>
        <item x="851"/>
        <item x="699"/>
        <item x="2400"/>
        <item x="3156"/>
        <item x="2194"/>
        <item x="4555"/>
        <item x="1293"/>
        <item x="6224"/>
        <item x="6595"/>
        <item x="2946"/>
        <item x="2260"/>
        <item x="6726"/>
        <item x="5335"/>
        <item x="2303"/>
        <item x="2973"/>
        <item x="5338"/>
        <item x="304"/>
        <item x="5666"/>
        <item x="1156"/>
        <item x="5243"/>
        <item x="2503"/>
        <item x="3455"/>
        <item x="57"/>
        <item x="1211"/>
        <item x="4983"/>
        <item x="1526"/>
        <item x="1911"/>
        <item x="1136"/>
        <item x="1111"/>
        <item x="947"/>
        <item x="3155"/>
        <item x="3872"/>
        <item x="4080"/>
        <item x="2419"/>
        <item x="1500"/>
        <item x="6634"/>
        <item x="6480"/>
        <item x="2050"/>
        <item x="2930"/>
        <item x="4907"/>
        <item x="6356"/>
        <item x="78"/>
        <item x="3805"/>
        <item x="3448"/>
        <item x="1361"/>
        <item x="2697"/>
        <item x="4805"/>
        <item x="1767"/>
        <item x="3283"/>
        <item x="2684"/>
        <item x="5639"/>
        <item x="4215"/>
        <item x="3176"/>
        <item x="4855"/>
        <item x="4375"/>
        <item x="4521"/>
        <item x="1379"/>
        <item x="800"/>
        <item x="5782"/>
        <item x="3851"/>
        <item x="4519"/>
        <item x="3958"/>
        <item x="320"/>
        <item x="976"/>
        <item x="309"/>
        <item x="2209"/>
        <item x="2725"/>
        <item x="5761"/>
        <item x="719"/>
        <item x="1588"/>
        <item x="4507"/>
        <item x="4152"/>
        <item x="4506"/>
        <item x="5981"/>
        <item x="5028"/>
        <item x="4237"/>
        <item x="2021"/>
        <item x="4703"/>
        <item x="3815"/>
        <item x="4182"/>
        <item x="5836"/>
        <item x="4011"/>
        <item x="2815"/>
        <item x="4335"/>
        <item x="2756"/>
        <item x="4568"/>
        <item x="1098"/>
        <item x="3047"/>
        <item x="1507"/>
        <item x="2786"/>
        <item x="4065"/>
        <item x="6580"/>
        <item x="2183"/>
        <item x="3249"/>
        <item x="1055"/>
        <item x="600"/>
        <item x="1179"/>
        <item x="5973"/>
        <item x="4685"/>
        <item x="3"/>
        <item x="5162"/>
        <item x="2741"/>
        <item x="2291"/>
        <item x="5474"/>
        <item x="3920"/>
        <item x="5791"/>
        <item x="4361"/>
        <item x="3724"/>
        <item x="6339"/>
        <item x="1770"/>
        <item x="1680"/>
        <item x="5503"/>
        <item x="441"/>
        <item x="6203"/>
        <item x="6102"/>
        <item x="1275"/>
        <item x="4566"/>
        <item x="4802"/>
        <item x="3115"/>
        <item x="6283"/>
        <item x="5292"/>
        <item x="532"/>
        <item x="1684"/>
        <item x="4187"/>
        <item x="5272"/>
        <item x="89"/>
        <item x="3191"/>
        <item x="2554"/>
        <item x="3757"/>
        <item x="2063"/>
        <item x="6623"/>
        <item x="1875"/>
        <item x="4928"/>
        <item x="4171"/>
        <item x="5459"/>
        <item x="4035"/>
        <item x="4545"/>
        <item x="1642"/>
        <item x="3263"/>
        <item x="3204"/>
        <item x="1855"/>
        <item x="3579"/>
        <item x="6184"/>
        <item x="228"/>
        <item x="795"/>
        <item x="1452"/>
        <item x="5274"/>
        <item x="2720"/>
        <item x="6719"/>
        <item x="3477"/>
        <item x="1783"/>
        <item x="1405"/>
        <item x="4616"/>
        <item x="4586"/>
        <item x="1631"/>
        <item x="2841"/>
        <item x="3062"/>
        <item x="6314"/>
        <item x="6127"/>
        <item x="3663"/>
        <item x="6117"/>
        <item x="1734"/>
        <item x="3179"/>
        <item x="3980"/>
        <item x="282"/>
        <item x="1779"/>
        <item x="5288"/>
        <item x="6095"/>
        <item x="6754"/>
        <item x="2301"/>
        <item x="665"/>
        <item x="4275"/>
        <item x="4659"/>
        <item x="1896"/>
        <item x="4239"/>
        <item x="3095"/>
        <item x="3306"/>
        <item x="5901"/>
        <item x="1142"/>
        <item x="3862"/>
        <item x="2200"/>
        <item x="69"/>
        <item x="912"/>
        <item x="1123"/>
        <item x="1644"/>
        <item x="4986"/>
        <item x="5293"/>
        <item x="5470"/>
        <item x="4482"/>
        <item x="969"/>
        <item x="501"/>
        <item x="86"/>
        <item x="2430"/>
        <item x="1907"/>
        <item x="1424"/>
        <item x="1202"/>
        <item x="847"/>
        <item x="2249"/>
        <item x="2056"/>
        <item x="247"/>
        <item x="5331"/>
        <item x="6769"/>
        <item x="5773"/>
        <item x="3761"/>
        <item x="3843"/>
        <item x="2530"/>
        <item x="5277"/>
        <item x="6721"/>
        <item x="811"/>
        <item x="4057"/>
        <item x="620"/>
        <item x="6292"/>
        <item x="1874"/>
        <item x="2259"/>
        <item x="5418"/>
        <item x="5225"/>
        <item x="3471"/>
        <item x="4480"/>
        <item x="3962"/>
        <item x="341"/>
        <item x="1072"/>
        <item x="3904"/>
        <item x="3452"/>
        <item x="5402"/>
        <item x="3362"/>
        <item x="4717"/>
        <item x="332"/>
        <item x="3563"/>
        <item x="1536"/>
        <item x="4415"/>
        <item x="6694"/>
        <item x="218"/>
        <item x="2748"/>
        <item x="4136"/>
        <item x="4887"/>
        <item x="5067"/>
        <item x="2325"/>
        <item x="1603"/>
        <item x="5033"/>
        <item x="4038"/>
        <item x="2795"/>
        <item x="3500"/>
        <item x="2670"/>
        <item x="1850"/>
        <item x="2833"/>
        <item x="4613"/>
        <item x="352"/>
        <item x="1614"/>
        <item x="1481"/>
        <item x="5218"/>
        <item x="4115"/>
        <item x="6316"/>
        <item x="1391"/>
        <item x="1057"/>
        <item x="1237"/>
        <item x="1"/>
        <item x="2727"/>
        <item x="5389"/>
        <item x="6087"/>
        <item x="5365"/>
        <item x="5309"/>
        <item x="6063"/>
        <item x="6669"/>
        <item x="6380"/>
        <item x="4404"/>
        <item x="1273"/>
        <item x="1133"/>
        <item x="290"/>
        <item x="3117"/>
        <item x="2628"/>
        <item x="2130"/>
        <item x="2843"/>
        <item x="4148"/>
        <item x="1094"/>
        <item x="6031"/>
        <item x="1811"/>
        <item x="6645"/>
        <item x="2968"/>
        <item x="2170"/>
        <item x="6606"/>
        <item x="1597"/>
        <item x="331"/>
        <item x="1099"/>
        <item x="4816"/>
        <item x="1310"/>
        <item x="3209"/>
        <item x="2742"/>
        <item x="5334"/>
        <item x="2751"/>
        <item x="2007"/>
        <item x="6377"/>
        <item x="1970"/>
        <item x="3431"/>
        <item x="4464"/>
        <item x="3061"/>
        <item x="195"/>
        <item x="2061"/>
        <item x="1039"/>
        <item x="4490"/>
        <item x="4394"/>
        <item x="3977"/>
        <item x="473"/>
        <item x="3051"/>
        <item x="1071"/>
        <item x="5348"/>
        <item x="2848"/>
        <item x="2018"/>
        <item x="6691"/>
        <item x="3577"/>
        <item x="3966"/>
        <item x="3421"/>
        <item x="3170"/>
        <item x="2998"/>
        <item x="2336"/>
        <item x="3933"/>
        <item x="4073"/>
        <item x="3121"/>
        <item x="5753"/>
        <item x="6044"/>
        <item x="6727"/>
        <item x="4049"/>
        <item x="1029"/>
        <item x="2999"/>
        <item x="374"/>
        <item x="6024"/>
        <item x="2328"/>
        <item x="1818"/>
        <item x="2380"/>
        <item x="5363"/>
        <item x="128"/>
        <item x="621"/>
        <item x="5075"/>
        <item x="825"/>
        <item x="3739"/>
        <item x="6271"/>
        <item x="616"/>
        <item x="5170"/>
        <item x="4675"/>
        <item x="2743"/>
        <item x="4288"/>
        <item x="6621"/>
        <item x="4571"/>
        <item x="6527"/>
        <item x="6232"/>
        <item x="2629"/>
        <item x="3031"/>
        <item x="1388"/>
        <item x="1552"/>
        <item x="2579"/>
        <item x="6720"/>
        <item x="3738"/>
        <item x="2711"/>
        <item x="3775"/>
        <item x="6560"/>
        <item x="4219"/>
        <item x="4964"/>
        <item x="5738"/>
        <item x="555"/>
        <item x="5969"/>
        <item x="4509"/>
        <item x="3454"/>
        <item x="4111"/>
        <item x="3651"/>
        <item x="6363"/>
        <item x="3684"/>
        <item x="6612"/>
        <item x="605"/>
        <item x="1035"/>
        <item x="574"/>
        <item x="353"/>
        <item x="6384"/>
        <item x="4975"/>
        <item x="5085"/>
        <item x="859"/>
        <item x="6485"/>
        <item x="2499"/>
        <item x="6615"/>
        <item x="5648"/>
        <item x="3999"/>
        <item x="1277"/>
        <item x="5885"/>
        <item x="6181"/>
        <item x="3430"/>
        <item x="427"/>
        <item x="876"/>
        <item x="2045"/>
        <item x="1566"/>
        <item x="3600"/>
        <item x="338"/>
        <item x="4450"/>
        <item x="550"/>
        <item x="3609"/>
        <item x="1950"/>
        <item x="646"/>
        <item x="1125"/>
        <item x="6151"/>
        <item x="2039"/>
        <item x="1703"/>
        <item x="1161"/>
        <item x="4697"/>
        <item x="4752"/>
        <item x="586"/>
        <item x="5357"/>
        <item x="4016"/>
        <item x="5564"/>
        <item x="6343"/>
        <item x="2509"/>
        <item x="6148"/>
        <item x="6361"/>
        <item x="1847"/>
        <item x="2937"/>
        <item x="6023"/>
        <item x="5983"/>
        <item x="2229"/>
        <item x="130"/>
        <item x="6252"/>
        <item x="3571"/>
        <item x="6709"/>
        <item x="5353"/>
        <item x="591"/>
        <item x="4612"/>
        <item x="1522"/>
        <item x="3679"/>
        <item x="4725"/>
        <item x="1535"/>
        <item x="3553"/>
        <item x="1862"/>
        <item x="3030"/>
        <item x="1671"/>
        <item x="2095"/>
        <item x="2198"/>
        <item x="4486"/>
        <item x="425"/>
        <item x="2962"/>
        <item x="2633"/>
        <item x="90"/>
        <item x="347"/>
        <item x="711"/>
        <item x="3945"/>
        <item x="5590"/>
        <item x="4597"/>
        <item x="3873"/>
        <item x="5076"/>
        <item x="4648"/>
        <item x="5579"/>
        <item x="5023"/>
        <item x="5706"/>
        <item x="1195"/>
        <item x="94"/>
        <item x="1453"/>
        <item x="5505"/>
        <item x="3202"/>
        <item x="4476"/>
        <item x="5115"/>
        <item x="4056"/>
        <item x="791"/>
        <item x="50"/>
        <item x="4962"/>
        <item x="6682"/>
        <item x="4272"/>
        <item x="4864"/>
        <item x="456"/>
        <item x="6295"/>
        <item x="961"/>
        <item x="3238"/>
        <item x="3716"/>
        <item x="3269"/>
        <item x="6516"/>
        <item x="3796"/>
        <item x="3997"/>
        <item x="5440"/>
        <item x="3388"/>
        <item x="97"/>
        <item x="3812"/>
        <item x="3261"/>
        <item x="4498"/>
        <item x="3845"/>
        <item x="5467"/>
        <item x="5155"/>
        <item x="731"/>
        <item x="1546"/>
        <item x="5669"/>
        <item x="2573"/>
        <item x="3316"/>
        <item x="3545"/>
        <item x="5146"/>
        <item x="4338"/>
        <item x="6303"/>
        <item x="5602"/>
        <item x="1541"/>
        <item x="4781"/>
        <item x="3489"/>
        <item x="5462"/>
        <item x="1346"/>
        <item x="6263"/>
        <item x="22"/>
        <item x="5216"/>
        <item x="4798"/>
        <item x="3246"/>
        <item x="1997"/>
        <item x="2995"/>
        <item x="4129"/>
        <item x="884"/>
        <item x="6202"/>
        <item x="16"/>
        <item x="5077"/>
        <item x="3662"/>
        <item x="2933"/>
        <item x="4424"/>
        <item x="4132"/>
        <item x="5078"/>
        <item x="19"/>
        <item x="4946"/>
        <item x="733"/>
        <item x="2858"/>
        <item x="2607"/>
        <item x="2805"/>
        <item x="65"/>
        <item x="4197"/>
        <item x="3681"/>
        <item x="5490"/>
        <item x="2239"/>
        <item x="4458"/>
        <item x="6557"/>
        <item x="27"/>
        <item x="1727"/>
        <item x="2666"/>
        <item x="4342"/>
        <item x="573"/>
        <item x="2350"/>
        <item x="3493"/>
        <item x="2931"/>
        <item x="1287"/>
        <item x="1254"/>
        <item x="5176"/>
        <item x="1578"/>
        <item x="2669"/>
        <item x="3682"/>
        <item x="5708"/>
        <item x="2378"/>
        <item x="4210"/>
        <item x="3800"/>
        <item x="2834"/>
        <item x="2397"/>
        <item x="6650"/>
        <item x="1965"/>
        <item x="362"/>
        <item x="3428"/>
        <item x="259"/>
        <item x="4932"/>
        <item x="1633"/>
        <item x="4247"/>
        <item x="5128"/>
        <item x="265"/>
        <item x="3659"/>
        <item x="6565"/>
        <item x="3094"/>
        <item x="875"/>
        <item x="5249"/>
        <item x="4138"/>
        <item x="5823"/>
        <item x="6197"/>
        <item x="4654"/>
        <item x="1967"/>
        <item x="2863"/>
        <item x="1076"/>
        <item x="1025"/>
        <item x="6138"/>
        <item x="6588"/>
        <item x="3066"/>
        <item x="1832"/>
        <item x="6715"/>
        <item x="864"/>
        <item x="3619"/>
        <item x="4015"/>
        <item x="234"/>
        <item x="1790"/>
        <item x="700"/>
        <item x="1024"/>
        <item x="4773"/>
        <item x="4530"/>
        <item x="3915"/>
        <item x="6477"/>
        <item x="1971"/>
        <item x="5307"/>
        <item x="5783"/>
        <item x="2650"/>
        <item x="3910"/>
        <item x="3136"/>
        <item x="3863"/>
        <item x="593"/>
        <item x="1900"/>
        <item x="5814"/>
        <item x="1502"/>
        <item x="5926"/>
        <item x="4318"/>
        <item x="730"/>
        <item x="6490"/>
        <item x="1356"/>
        <item x="2514"/>
        <item x="837"/>
        <item x="531"/>
        <item x="4865"/>
        <item x="1066"/>
        <item x="4033"/>
        <item x="6088"/>
        <item x="945"/>
        <item x="250"/>
        <item x="3149"/>
        <item x="3552"/>
        <item x="2923"/>
        <item x="3349"/>
        <item x="543"/>
        <item x="2567"/>
        <item x="6309"/>
        <item x="6633"/>
        <item x="781"/>
        <item x="1752"/>
        <item x="3041"/>
        <item x="2334"/>
        <item x="958"/>
        <item x="3101"/>
        <item x="2997"/>
        <item x="6501"/>
        <item x="6493"/>
        <item x="4346"/>
        <item x="4993"/>
        <item x="6483"/>
        <item x="1740"/>
        <item x="2552"/>
        <item x="399"/>
        <item x="585"/>
        <item x="4795"/>
        <item x="1528"/>
        <item x="1629"/>
        <item x="5463"/>
        <item x="3847"/>
        <item x="3954"/>
        <item x="5308"/>
        <item x="6355"/>
        <item x="5988"/>
        <item x="3173"/>
        <item x="3949"/>
        <item x="2065"/>
        <item x="4514"/>
        <item x="2053"/>
        <item x="4329"/>
        <item x="4312"/>
        <item x="995"/>
        <item x="1554"/>
        <item x="2483"/>
        <item x="6504"/>
        <item x="3893"/>
        <item x="1026"/>
        <item x="1054"/>
        <item x="2141"/>
        <item x="2031"/>
        <item x="1895"/>
        <item x="382"/>
        <item x="805"/>
        <item x="5061"/>
        <item x="771"/>
        <item x="5386"/>
        <item x="1958"/>
        <item x="2707"/>
        <item x="6080"/>
        <item x="4994"/>
        <item x="166"/>
        <item x="1110"/>
        <item x="5140"/>
        <item x="5541"/>
        <item x="6426"/>
        <item x="4380"/>
        <item x="5974"/>
        <item x="6535"/>
        <item x="5423"/>
        <item x="4845"/>
        <item x="1169"/>
        <item x="5743"/>
        <item x="3543"/>
        <item x="221"/>
        <item x="6658"/>
        <item x="1173"/>
        <item x="744"/>
        <item x="5006"/>
        <item x="4980"/>
        <item x="652"/>
        <item x="5830"/>
        <item x="1295"/>
        <item x="2589"/>
        <item x="1175"/>
        <item x="1508"/>
        <item x="553"/>
        <item x="5634"/>
        <item x="842"/>
        <item x="3122"/>
        <item x="3339"/>
        <item x="5568"/>
        <item x="2516"/>
        <item x="3512"/>
        <item x="1992"/>
        <item x="2084"/>
        <item x="6631"/>
        <item x="3345"/>
        <item x="6065"/>
        <item x="6051"/>
        <item x="5679"/>
        <item x="4929"/>
        <item x="3232"/>
        <item x="2155"/>
        <item x="1495"/>
        <item x="3505"/>
        <item x="1562"/>
        <item x="2581"/>
        <item x="79"/>
        <item x="3565"/>
        <item x="5896"/>
        <item x="6043"/>
        <item x="4445"/>
        <item x="5269"/>
        <item x="6509"/>
        <item x="6231"/>
        <item x="5837"/>
        <item x="5848"/>
        <item x="2247"/>
        <item x="5971"/>
        <item x="4652"/>
        <item x="4569"/>
        <item x="5750"/>
        <item x="3840"/>
        <item x="1983"/>
        <item x="2782"/>
        <item x="4794"/>
        <item x="5542"/>
        <item x="3947"/>
        <item x="3422"/>
        <item x="1240"/>
        <item x="836"/>
        <item x="5658"/>
        <item x="5496"/>
        <item x="95"/>
        <item x="5182"/>
        <item x="321"/>
        <item x="3447"/>
        <item x="3219"/>
        <item x="3850"/>
        <item x="2104"/>
        <item x="6711"/>
        <item x="2023"/>
        <item x="4021"/>
        <item x="5191"/>
        <item x="4314"/>
        <item x="2956"/>
        <item x="2949"/>
        <item x="6285"/>
        <item x="4892"/>
        <item x="1654"/>
        <item x="3172"/>
        <item x="3640"/>
        <item x="6228"/>
        <item x="1473"/>
        <item x="467"/>
        <item x="5159"/>
        <item x="2172"/>
        <item x="387"/>
        <item x="6240"/>
        <item x="5593"/>
        <item x="3701"/>
        <item x="2828"/>
        <item x="4385"/>
        <item x="6469"/>
        <item x="5484"/>
        <item x="5190"/>
        <item x="3568"/>
        <item x="1241"/>
        <item x="4925"/>
        <item x="2033"/>
        <item x="5157"/>
        <item x="5611"/>
        <item x="4641"/>
        <item x="4981"/>
        <item x="2178"/>
        <item x="6371"/>
        <item x="3797"/>
        <item x="5341"/>
        <item x="6298"/>
        <item x="5404"/>
        <item x="617"/>
        <item x="1682"/>
        <item x="5536"/>
        <item x="6005"/>
        <item x="4894"/>
        <item x="6276"/>
        <item x="6639"/>
        <item x="103"/>
        <item x="2495"/>
        <item x="3003"/>
        <item x="5571"/>
        <item x="4841"/>
        <item x="1172"/>
        <item x="3480"/>
        <item x="809"/>
        <item x="1155"/>
        <item x="6113"/>
        <item x="325"/>
        <item x="3425"/>
        <item x="4042"/>
        <item x="4900"/>
        <item x="4735"/>
        <item x="4401"/>
        <item x="2189"/>
        <item x="4546"/>
        <item x="6642"/>
        <item x="4713"/>
        <item x="3426"/>
        <item x="5809"/>
        <item x="2704"/>
        <item x="6352"/>
        <item x="6018"/>
        <item x="3077"/>
        <item x="4629"/>
        <item x="6486"/>
        <item x="3215"/>
        <item x="4406"/>
        <item x="5676"/>
        <item x="4762"/>
        <item x="3589"/>
        <item x="783"/>
        <item x="690"/>
        <item x="1520"/>
        <item x="4761"/>
        <item x="1109"/>
        <item x="5443"/>
        <item x="4222"/>
        <item x="3119"/>
        <item x="3494"/>
        <item x="1299"/>
        <item x="5267"/>
        <item x="224"/>
        <item x="5483"/>
        <item x="1583"/>
        <item x="4862"/>
        <item x="6510"/>
        <item x="5217"/>
        <item x="3722"/>
        <item x="1892"/>
        <item x="6620"/>
        <item x="4122"/>
        <item x="6242"/>
        <item x="4913"/>
        <item x="5487"/>
        <item x="4643"/>
        <item x="4923"/>
        <item x="176"/>
        <item x="5382"/>
        <item x="434"/>
        <item x="6282"/>
        <item x="1668"/>
        <item x="589"/>
        <item x="1075"/>
        <item x="5240"/>
        <item x="1013"/>
        <item x="3756"/>
        <item x="2077"/>
        <item x="5986"/>
        <item x="243"/>
        <item x="3032"/>
        <item x="3205"/>
        <item x="4068"/>
        <item x="2464"/>
        <item x="5828"/>
        <item x="3235"/>
        <item x="2376"/>
        <item x="4757"/>
        <item x="4677"/>
        <item x="6198"/>
        <item x="1160"/>
        <item x="3983"/>
        <item x="4349"/>
        <item x="5230"/>
        <item x="6488"/>
        <item x="2427"/>
        <item x="4442"/>
        <item x="3347"/>
        <item x="164"/>
        <item x="4988"/>
        <item x="2648"/>
        <item x="99"/>
        <item x="6323"/>
        <item x="5585"/>
        <item x="2556"/>
        <item x="6084"/>
        <item x="105"/>
        <item x="3649"/>
        <item x="2078"/>
        <item x="5070"/>
        <item x="1643"/>
        <item x="935"/>
        <item x="5187"/>
        <item x="4327"/>
        <item x="1922"/>
        <item x="4430"/>
        <item x="6233"/>
        <item x="2278"/>
        <item x="615"/>
        <item x="1129"/>
        <item x="3546"/>
        <item x="2862"/>
        <item x="963"/>
        <item x="1090"/>
        <item x="2890"/>
        <item x="3826"/>
        <item x="2269"/>
        <item x="1009"/>
        <item x="160"/>
        <item x="5011"/>
        <item x="758"/>
        <item x="5572"/>
        <item x="3080"/>
        <item x="2904"/>
        <item x="4966"/>
        <item x="1046"/>
        <item x="3747"/>
        <item x="4602"/>
        <item x="6683"/>
        <item x="3224"/>
        <item x="5410"/>
        <item x="1003"/>
        <item x="759"/>
        <item x="4218"/>
        <item x="519"/>
        <item x="3472"/>
        <item x="6598"/>
        <item x="82"/>
        <item x="2694"/>
        <item x="1006"/>
        <item x="5122"/>
        <item x="5445"/>
        <item x="4060"/>
        <item x="5998"/>
        <item x="2630"/>
        <item x="6147"/>
        <item x="829"/>
        <item x="819"/>
        <item x="2531"/>
        <item x="2449"/>
        <item x="3352"/>
        <item x="1926"/>
        <item x="125"/>
        <item x="828"/>
        <item x="3755"/>
        <item x="4520"/>
        <item x="1719"/>
        <item x="1828"/>
        <item x="428"/>
        <item x="2335"/>
        <item x="622"/>
        <item x="1619"/>
        <item x="6751"/>
        <item x="724"/>
        <item x="4912"/>
        <item x="780"/>
        <item x="1307"/>
        <item x="3275"/>
        <item x="3040"/>
        <item x="3655"/>
        <item x="2127"/>
        <item x="1170"/>
        <item x="4836"/>
        <item x="6179"/>
        <item x="2225"/>
        <item x="4198"/>
        <item x="6717"/>
        <item x="977"/>
        <item x="2089"/>
        <item x="3153"/>
        <item x="5"/>
        <item x="3627"/>
        <item x="248"/>
        <item x="3399"/>
        <item x="375"/>
        <item x="435"/>
        <item x="5312"/>
        <item x="2143"/>
        <item x="2920"/>
        <item x="4803"/>
        <item x="530"/>
        <item x="5610"/>
        <item x="6506"/>
        <item x="2569"/>
        <item x="3381"/>
        <item x="1542"/>
        <item x="4674"/>
        <item x="6555"/>
        <item x="5548"/>
        <item x="2105"/>
        <item x="5751"/>
        <item x="799"/>
        <item x="3010"/>
        <item x="2226"/>
        <item x="1674"/>
        <item x="2326"/>
        <item x="2151"/>
        <item x="4604"/>
        <item x="3129"/>
        <item x="4236"/>
        <item x="996"/>
        <item x="3993"/>
        <item x="6528"/>
        <item x="3087"/>
        <item x="2879"/>
        <item x="6738"/>
        <item x="882"/>
        <item x="2765"/>
        <item x="1807"/>
        <item x="3326"/>
        <item x="6211"/>
        <item x="5461"/>
        <item x="5786"/>
        <item x="4183"/>
        <item x="6209"/>
        <item x="1243"/>
        <item x="1539"/>
        <item x="2469"/>
        <item x="1004"/>
        <item x="1135"/>
        <item x="2036"/>
        <item x="1699"/>
        <item x="4930"/>
        <item x="2404"/>
        <item x="84"/>
        <item x="2659"/>
        <item x="5664"/>
        <item x="6599"/>
        <item x="3267"/>
        <item x="5275"/>
        <item x="4345"/>
        <item x="3359"/>
        <item x="5255"/>
        <item x="3881"/>
        <item x="1766"/>
        <item x="2320"/>
        <item x="4489"/>
        <item x="177"/>
        <item x="5825"/>
        <item x="2428"/>
        <item x="2235"/>
        <item x="4799"/>
        <item x="5790"/>
        <item x="4170"/>
        <item x="6014"/>
        <item x="2963"/>
        <item x="4702"/>
        <item x="1611"/>
        <item x="3353"/>
        <item x="6585"/>
        <item x="4551"/>
        <item x="4217"/>
        <item x="3338"/>
        <item x="4455"/>
        <item x="219"/>
        <item x="6241"/>
        <item x="4589"/>
        <item x="2161"/>
        <item x="3603"/>
        <item x="4708"/>
        <item x="4066"/>
        <item x="5514"/>
        <item x="3841"/>
        <item x="2740"/>
        <item x="1274"/>
        <item x="5879"/>
        <item x="5317"/>
        <item x="5681"/>
        <item x="5359"/>
        <item x="603"/>
        <item x="4801"/>
        <item x="1412"/>
        <item x="1759"/>
        <item x="3860"/>
        <item x="132"/>
        <item x="3076"/>
        <item x="3976"/>
        <item x="5390"/>
        <item x="4319"/>
        <item x="3318"/>
        <item x="5596"/>
        <item x="3686"/>
        <item x="6050"/>
        <item x="6099"/>
        <item x="34"/>
        <item x="5117"/>
        <item x="3108"/>
        <item x="831"/>
        <item x="1607"/>
        <item x="463"/>
        <item x="53"/>
        <item x="1184"/>
        <item x="633"/>
        <item x="3007"/>
        <item x="3723"/>
        <item x="3672"/>
        <item x="2208"/>
        <item x="6741"/>
        <item x="4861"/>
        <item x="2150"/>
        <item x="2429"/>
        <item x="5972"/>
        <item x="1181"/>
        <item x="2512"/>
        <item x="5469"/>
        <item x="4026"/>
        <item x="1905"/>
        <item x="5943"/>
        <item x="891"/>
        <item x="4670"/>
        <item x="5713"/>
        <item x="1126"/>
        <item x="3555"/>
        <item x="6497"/>
        <item x="3392"/>
        <item x="335"/>
        <item x="1189"/>
        <item x="1446"/>
        <item x="4606"/>
        <item x="3083"/>
        <item x="1581"/>
        <item x="2886"/>
        <item x="6759"/>
        <item x="1662"/>
        <item x="1882"/>
        <item x="3856"/>
        <item x="5251"/>
        <item x="6515"/>
        <item x="5784"/>
        <item x="4710"/>
        <item x="495"/>
        <item x="2002"/>
        <item x="3507"/>
        <item x="5527"/>
        <item x="1303"/>
        <item x="3784"/>
        <item x="5144"/>
        <item x="3096"/>
        <item x="61"/>
        <item x="4786"/>
        <item x="767"/>
        <item x="5235"/>
        <item x="1749"/>
        <item x="5302"/>
        <item x="4173"/>
        <item x="1841"/>
        <item x="4522"/>
        <item x="5835"/>
        <item x="2181"/>
        <item x="6321"/>
        <item x="635"/>
        <item x="2262"/>
        <item x="4842"/>
        <item x="2996"/>
        <item x="1585"/>
        <item x="252"/>
        <item x="4102"/>
        <item x="4492"/>
        <item x="1661"/>
        <item x="1956"/>
        <item x="3218"/>
        <item x="886"/>
        <item x="273"/>
        <item x="2572"/>
        <item x="5280"/>
        <item x="4457"/>
        <item x="2457"/>
        <item x="1745"/>
        <item x="6743"/>
        <item x="5626"/>
        <item x="5980"/>
        <item x="4368"/>
        <item x="2641"/>
        <item x="330"/>
        <item x="6462"/>
        <item x="2783"/>
        <item x="3194"/>
        <item x="1167"/>
        <item x="5104"/>
        <item x="1050"/>
        <item x="950"/>
        <item x="3020"/>
        <item x="405"/>
        <item x="907"/>
        <item x="4123"/>
        <item x="778"/>
        <item x="2490"/>
        <item x="1757"/>
        <item x="4440"/>
        <item x="5556"/>
        <item x="848"/>
        <item x="6736"/>
        <item x="6693"/>
        <item x="2687"/>
        <item x="4874"/>
        <item x="5281"/>
        <item x="6121"/>
        <item x="2978"/>
        <item x="751"/>
        <item x="2451"/>
        <item x="5953"/>
        <item x="2678"/>
        <item x="2602"/>
        <item x="5169"/>
        <item x="3606"/>
        <item x="4211"/>
        <item x="3699"/>
        <item x="3590"/>
        <item x="3754"/>
        <item x="1636"/>
        <item x="2448"/>
        <item x="21"/>
        <item x="1227"/>
        <item x="3935"/>
        <item x="5815"/>
        <item x="3622"/>
        <item x="1598"/>
        <item x="2287"/>
        <item x="5399"/>
        <item x="2846"/>
        <item x="2952"/>
        <item x="2699"/>
        <item x="227"/>
        <item x="4263"/>
        <item x="5929"/>
        <item x="5770"/>
        <item x="999"/>
        <item x="1290"/>
        <item x="4793"/>
        <item x="5342"/>
        <item x="2338"/>
        <item x="4078"/>
        <item x="612"/>
        <item x="1019"/>
        <item x="3520"/>
        <item x="823"/>
        <item x="955"/>
        <item x="191"/>
        <item x="534"/>
        <item x="5112"/>
        <item x="741"/>
        <item x="4850"/>
        <item x="1171"/>
        <item x="6334"/>
        <item x="1093"/>
        <item x="5587"/>
        <item x="4410"/>
        <item x="5296"/>
        <item x="1910"/>
        <item x="5574"/>
        <item x="6180"/>
        <item x="2382"/>
        <item x="1030"/>
        <item x="124"/>
        <item x="5303"/>
        <item x="6230"/>
        <item x="937"/>
        <item x="3623"/>
        <item x="1750"/>
        <item x="4091"/>
        <item x="5914"/>
        <item x="1134"/>
        <item x="4229"/>
        <item x="557"/>
        <item x="1128"/>
        <item x="257"/>
        <item x="6094"/>
        <item x="890"/>
        <item x="4769"/>
        <item x="3183"/>
        <item x="2971"/>
        <item x="6191"/>
        <item x="1497"/>
        <item x="6712"/>
        <item x="38"/>
        <item x="5294"/>
        <item x="5968"/>
        <item x="6437"/>
        <item x="6333"/>
        <item x="4880"/>
        <item x="3818"/>
        <item x="4118"/>
        <item x="2606"/>
        <item x="4642"/>
        <item x="705"/>
        <item x="5586"/>
        <item x="4131"/>
        <item x="1653"/>
        <item x="1365"/>
        <item x="2671"/>
        <item x="567"/>
        <item x="192"/>
        <item x="2892"/>
        <item x="39"/>
        <item x="1519"/>
        <item x="2944"/>
        <item x="310"/>
        <item x="5697"/>
        <item x="4503"/>
        <item x="223"/>
        <item x="414"/>
        <item x="6644"/>
        <item x="5838"/>
        <item x="4128"/>
        <item x="1257"/>
        <item x="4959"/>
        <item x="2536"/>
        <item x="6378"/>
        <item x="1483"/>
        <item x="6473"/>
        <item x="5898"/>
        <item x="5890"/>
        <item x="6579"/>
        <item x="6205"/>
        <item x="2702"/>
        <item x="1701"/>
        <item x="4919"/>
        <item x="3628"/>
        <item x="2612"/>
        <item x="5510"/>
        <item x="3982"/>
        <item x="152"/>
        <item x="4271"/>
        <item x="5178"/>
        <item x="782"/>
        <item x="704"/>
        <item x="3082"/>
        <item x="4255"/>
        <item x="291"/>
        <item x="123"/>
        <item x="1865"/>
        <item x="740"/>
        <item x="3254"/>
        <item x="885"/>
        <item x="4683"/>
        <item x="6003"/>
        <item x="3937"/>
        <item x="4143"/>
        <item x="2370"/>
        <item x="1350"/>
        <item x="5532"/>
        <item x="3315"/>
        <item x="2405"/>
        <item x="4104"/>
        <item x="6710"/>
        <item x="3440"/>
        <item x="1062"/>
        <item x="5079"/>
        <item x="5419"/>
        <item x="5238"/>
        <item x="3165"/>
        <item x="6337"/>
        <item x="1736"/>
        <item x="497"/>
        <item x="1028"/>
        <item x="2719"/>
        <item x="4134"/>
        <item x="6144"/>
        <item x="1451"/>
        <item x="2211"/>
        <item x="2752"/>
        <item x="6686"/>
        <item x="6055"/>
        <item x="3719"/>
        <item x="2961"/>
        <item x="5279"/>
        <item x="4261"/>
        <item x="5189"/>
        <item x="107"/>
        <item x="1805"/>
        <item x="3704"/>
        <item x="6753"/>
        <item x="523"/>
        <item x="4254"/>
        <item x="5700"/>
        <item x="3781"/>
        <item x="4348"/>
        <item x="3913"/>
        <item x="4727"/>
        <item x="6133"/>
        <item x="3278"/>
        <item x="3486"/>
        <item x="1976"/>
        <item x="6482"/>
        <item x="3869"/>
        <item x="3790"/>
        <item x="3547"/>
        <item x="3262"/>
        <item x="6757"/>
        <item x="5732"/>
        <item x="6562"/>
        <item x="4895"/>
        <item x="3717"/>
        <item x="1800"/>
        <item x="5449"/>
        <item x="5168"/>
        <item x="3822"/>
        <item x="653"/>
        <item x="4270"/>
        <item x="3678"/>
        <item x="3130"/>
        <item x="3921"/>
        <item x="4624"/>
        <item x="1835"/>
        <item x="5001"/>
        <item x="4626"/>
        <item x="1761"/>
        <item x="1518"/>
        <item x="5020"/>
        <item x="985"/>
        <item x="6125"/>
        <item x="2925"/>
        <item x="5403"/>
        <item x="2354"/>
        <item x="5866"/>
        <item x="2410"/>
        <item x="6054"/>
        <item x="1069"/>
        <item x="6637"/>
        <item x="4747"/>
        <item x="718"/>
        <item x="4922"/>
        <item x="4223"/>
        <item x="1934"/>
        <item x="9"/>
        <item x="4433"/>
        <item x="1773"/>
        <item x="4605"/>
        <item x="6636"/>
        <item x="6124"/>
        <item x="2228"/>
        <item x="5537"/>
        <item x="973"/>
        <item x="5018"/>
        <item x="3657"/>
        <item x="5696"/>
        <item x="1100"/>
        <item x="5660"/>
        <item x="4538"/>
        <item x="4934"/>
        <item x="5339"/>
        <item x="1788"/>
        <item x="5808"/>
        <item x="1846"/>
        <item x="4269"/>
        <item x="2297"/>
        <item x="3984"/>
        <item x="4909"/>
        <item x="4505"/>
        <item x="3671"/>
        <item x="5952"/>
        <item x="6475"/>
        <item x="4413"/>
        <item x="4852"/>
        <item x="5780"/>
        <item x="2423"/>
        <item x="2446"/>
        <item x="5451"/>
        <item x="3026"/>
        <item x="6447"/>
        <item x="5300"/>
        <item x="1159"/>
        <item x="5337"/>
        <item x="6563"/>
        <item x="5145"/>
        <item x="2445"/>
        <item x="180"/>
        <item x="832"/>
        <item x="47"/>
        <item x="4954"/>
        <item x="1212"/>
        <item x="6168"/>
        <item x="761"/>
        <item x="5807"/>
        <item x="4428"/>
        <item x="6011"/>
        <item x="2620"/>
        <item x="3524"/>
        <item x="2939"/>
        <item x="1663"/>
        <item x="6278"/>
        <item x="1104"/>
        <item x="3990"/>
        <item x="1082"/>
        <item x="2889"/>
        <item x="570"/>
        <item x="6149"/>
        <item x="2710"/>
        <item x="483"/>
        <item x="4023"/>
        <item x="6196"/>
        <item x="3437"/>
        <item x="2489"/>
        <item x="6046"/>
        <item x="3844"/>
        <item x="2816"/>
        <item x="1017"/>
        <item x="5458"/>
        <item x="3368"/>
        <item x="446"/>
        <item x="3016"/>
        <item x="2909"/>
        <item x="1087"/>
        <item x="4588"/>
        <item x="927"/>
        <item x="4140"/>
        <item x="2616"/>
        <item x="3888"/>
        <item x="5948"/>
        <item x="2653"/>
        <item x="5414"/>
        <item x="3666"/>
        <item x="5721"/>
        <item x="6273"/>
        <item x="4178"/>
        <item x="440"/>
        <item x="6304"/>
        <item x="3459"/>
        <item x="3541"/>
        <item x="2048"/>
        <item x="3073"/>
        <item x="5970"/>
        <item x="4175"/>
        <item x="1780"/>
        <item x="6049"/>
        <item x="365"/>
        <item x="1731"/>
        <item x="3056"/>
        <item x="5397"/>
        <item x="6041"/>
        <item x="1206"/>
        <item x="3009"/>
        <item x="5701"/>
        <item x="4658"/>
        <item x="4184"/>
        <item x="2463"/>
        <item x="2912"/>
        <item x="6534"/>
        <item x="1328"/>
        <item x="5580"/>
        <item x="167"/>
        <item x="2134"/>
        <item x="3819"/>
        <item x="3772"/>
        <item x="3361"/>
        <item x="4466"/>
        <item x="479"/>
        <item x="220"/>
        <item x="2231"/>
        <item x="3420"/>
        <item x="5650"/>
        <item x="2583"/>
        <item x="3365"/>
        <item x="5856"/>
        <item x="4050"/>
        <item x="5328"/>
        <item x="3637"/>
        <item x="1687"/>
        <item x="3702"/>
        <item x="384"/>
        <item x="3400"/>
        <item x="6173"/>
        <item x="3944"/>
        <item x="6347"/>
        <item x="2857"/>
        <item x="1772"/>
        <item x="5736"/>
        <item x="893"/>
        <item x="3296"/>
        <item x="6172"/>
        <item x="2682"/>
        <item x="183"/>
        <item x="2656"/>
        <item x="1120"/>
        <item x="1102"/>
        <item x="592"/>
        <item x="6354"/>
        <item x="2227"/>
        <item x="2712"/>
        <item x="1461"/>
        <item x="647"/>
        <item x="1571"/>
        <item x="3220"/>
        <item x="1313"/>
        <item x="1621"/>
        <item x="4135"/>
        <item x="5884"/>
        <item x="432"/>
        <item x="486"/>
        <item x="5206"/>
        <item x="3182"/>
        <item x="275"/>
        <item x="2642"/>
        <item x="52"/>
        <item x="2928"/>
        <item x="5350"/>
        <item x="6332"/>
        <item x="1925"/>
        <item x="2681"/>
        <item x="5707"/>
        <item x="1501"/>
        <item x="6066"/>
        <item x="4484"/>
        <item x="3354"/>
        <item x="2520"/>
        <item x="1375"/>
        <item x="5045"/>
        <item x="1710"/>
        <item x="3281"/>
        <item x="2936"/>
        <item x="1425"/>
        <item x="1433"/>
        <item x="2118"/>
        <item x="952"/>
        <item x="2308"/>
        <item x="6552"/>
        <item x="3241"/>
        <item x="4750"/>
        <item x="5638"/>
        <item x="5172"/>
        <item x="4655"/>
        <item x="4741"/>
        <item x="102"/>
        <item x="2905"/>
        <item x="3550"/>
        <item x="6130"/>
        <item x="2272"/>
        <item x="3696"/>
        <item x="4156"/>
        <item x="4408"/>
        <item x="4259"/>
        <item x="6461"/>
        <item x="3791"/>
        <item x="4991"/>
        <item x="5797"/>
        <item x="4179"/>
        <item x="4098"/>
        <item x="1879"/>
        <item x="5714"/>
        <item x="746"/>
        <item x="5455"/>
        <item x="5874"/>
        <item x="4689"/>
        <item x="2177"/>
        <item x="3668"/>
        <item x="5604"/>
        <item x="3879"/>
        <item x="2677"/>
        <item x="5396"/>
        <item x="1724"/>
        <item x="5643"/>
        <item x="6326"/>
        <item x="1284"/>
        <item x="24"/>
        <item x="5320"/>
        <item x="956"/>
        <item x="5940"/>
        <item x="5771"/>
        <item x="1127"/>
        <item x="3340"/>
        <item x="1245"/>
        <item x="1848"/>
        <item x="2980"/>
        <item x="1897"/>
        <item x="3905"/>
        <item x="6286"/>
        <item x="6659"/>
        <item x="3901"/>
        <item x="1563"/>
        <item x="2100"/>
        <item x="4420"/>
        <item x="135"/>
        <item x="905"/>
        <item x="4240"/>
        <item x="1852"/>
        <item x="648"/>
        <item x="144"/>
        <item x="4028"/>
        <item x="5004"/>
        <item x="3408"/>
        <item x="1476"/>
        <item x="3211"/>
        <item x="6692"/>
        <item x="4684"/>
        <item x="1317"/>
        <item x="5822"/>
        <item x="6307"/>
        <item x="762"/>
        <item x="5502"/>
        <item x="4736"/>
        <item x="3169"/>
        <item x="2275"/>
        <item x="4723"/>
        <item x="4990"/>
        <item x="6478"/>
        <item x="1553"/>
        <item x="3470"/>
        <item x="4633"/>
        <item x="3831"/>
        <item x="1326"/>
        <item x="3251"/>
        <item x="2086"/>
        <item x="2043"/>
        <item x="5143"/>
        <item x="2456"/>
        <item x="4304"/>
        <item x="1549"/>
        <item x="6747"/>
        <item x="1341"/>
        <item x="5495"/>
        <item x="951"/>
        <item x="4550"/>
        <item x="4911"/>
        <item x="2477"/>
        <item x="6590"/>
        <item x="6647"/>
        <item x="201"/>
        <item x="2099"/>
        <item x="41"/>
        <item x="5776"/>
        <item x="5088"/>
        <item x="2563"/>
        <item x="5082"/>
        <item x="3859"/>
        <item x="5956"/>
        <item x="6505"/>
        <item x="513"/>
        <item x="694"/>
        <item x="4587"/>
        <item x="3084"/>
        <item x="343"/>
        <item x="1739"/>
        <item x="5164"/>
        <item x="3112"/>
        <item x="1625"/>
        <item x="357"/>
        <item x="3074"/>
        <item x="3926"/>
        <item x="2508"/>
        <item x="4846"/>
        <item x="1154"/>
        <item x="1632"/>
        <item x="2068"/>
        <item x="2623"/>
        <item x="1188"/>
        <item x="1399"/>
        <item x="4494"/>
        <item x="5195"/>
        <item x="239"/>
        <item x="4791"/>
        <item x="872"/>
        <item x="3068"/>
        <item x="2539"/>
        <item x="2030"/>
        <item x="1113"/>
        <item x="6765"/>
        <item x="1557"/>
        <item x="990"/>
        <item x="881"/>
        <item x="1269"/>
        <item x="962"/>
        <item x="3271"/>
        <item x="5621"/>
        <item x="2908"/>
        <item x="424"/>
        <item x="710"/>
        <item x="3025"/>
        <item x="2877"/>
        <item x="4419"/>
        <item x="389"/>
        <item x="1229"/>
        <item x="2188"/>
        <item x="4322"/>
        <item x="5228"/>
        <item x="581"/>
        <item x="3612"/>
        <item x="2296"/>
        <item x="3788"/>
        <item x="692"/>
        <item x="629"/>
        <item x="2486"/>
        <item x="444"/>
        <item x="2173"/>
        <item x="2590"/>
        <item x="5232"/>
        <item x="1569"/>
        <item x="2309"/>
        <item x="3730"/>
        <item x="1651"/>
        <item x="337"/>
        <item x="2243"/>
        <item x="2787"/>
        <item x="737"/>
        <item x="3276"/>
        <item x="2523"/>
        <item x="208"/>
        <item x="6069"/>
        <item x="2646"/>
        <item x="596"/>
        <item x="641"/>
        <item x="1618"/>
        <item x="4651"/>
        <item x="363"/>
        <item x="2891"/>
        <item x="2809"/>
        <item x="4141"/>
        <item x="4053"/>
        <item x="871"/>
        <item x="4161"/>
        <item x="1496"/>
        <item x="5616"/>
        <item x="1210"/>
        <item x="6524"/>
        <item x="1564"/>
        <item x="1264"/>
        <item x="5509"/>
        <item x="2158"/>
        <item x="998"/>
        <item x="6100"/>
        <item x="6648"/>
        <item x="6577"/>
        <item x="4212"/>
        <item x="3898"/>
        <item x="4147"/>
        <item x="377"/>
        <item x="4439"/>
        <item x="1373"/>
        <item x="4110"/>
        <item x="2046"/>
        <item x="1281"/>
        <item x="5553"/>
        <item x="122"/>
        <item x="820"/>
        <item x="1008"/>
        <item x="2252"/>
        <item x="2255"/>
        <item x="5900"/>
        <item x="4591"/>
        <item x="2917"/>
        <item x="817"/>
        <item x="286"/>
        <item x="5314"/>
        <item x="2829"/>
        <item x="4926"/>
        <item x="1191"/>
        <item x="3091"/>
        <item x="12"/>
        <item x="2157"/>
        <item x="734"/>
        <item x="406"/>
        <item x="323"/>
        <item x="5479"/>
        <item x="2221"/>
        <item x="161"/>
        <item x="3223"/>
        <item x="5092"/>
        <item x="2559"/>
        <item x="17"/>
        <item x="6229"/>
        <item x="2307"/>
        <item x="5197"/>
        <item x="2753"/>
        <item x="2114"/>
        <item x="5132"/>
        <item x="1065"/>
        <item x="4523"/>
        <item x="2093"/>
        <item x="5960"/>
        <item x="74"/>
        <item x="4109"/>
        <item x="6169"/>
        <item x="756"/>
        <item x="1720"/>
        <item x="2316"/>
        <item x="4686"/>
        <item x="1410"/>
        <item x="1239"/>
        <item x="2814"/>
        <item x="854"/>
        <item x="4350"/>
        <item x="3616"/>
        <item x="1765"/>
        <item x="6227"/>
        <item x="1798"/>
        <item x="1414"/>
        <item x="5428"/>
        <item x="3592"/>
        <item x="6038"/>
        <item x="2644"/>
        <item x="1822"/>
        <item x="2383"/>
        <item x="5241"/>
        <item x="628"/>
        <item x="5233"/>
        <item x="478"/>
        <item x="5231"/>
        <item x="2910"/>
        <item x="245"/>
        <item x="5398"/>
        <item x="4434"/>
        <item x="1817"/>
        <item x="2618"/>
        <item x="173"/>
        <item x="1913"/>
        <item x="5263"/>
        <item x="5318"/>
        <item x="1491"/>
        <item x="2810"/>
        <item x="948"/>
        <item x="1923"/>
        <item x="786"/>
        <item x="4325"/>
        <item x="577"/>
        <item x="4768"/>
        <item x="536"/>
        <item x="1091"/>
        <item x="3415"/>
        <item x="2945"/>
        <item x="2017"/>
        <item x="5301"/>
        <item x="6756"/>
        <item x="5705"/>
        <item x="2735"/>
        <item x="1144"/>
        <item x="1315"/>
        <item x="676"/>
        <item x="5366"/>
        <item x="3525"/>
        <item x="4875"/>
        <item x="2094"/>
        <item x="1463"/>
        <item x="4536"/>
        <item x="5026"/>
        <item x="4920"/>
        <item x="1297"/>
        <item x="6507"/>
        <item x="6449"/>
        <item x="2029"/>
        <item x="5246"/>
        <item x="860"/>
        <item x="6192"/>
        <item x="2541"/>
        <item x="2242"/>
        <item x="6122"/>
        <item x="5066"/>
        <item x="1217"/>
        <item x="3185"/>
        <item x="3060"/>
        <item x="6603"/>
        <item x="6357"/>
        <item x="1225"/>
        <item x="3680"/>
        <item x="6052"/>
        <item x="3927"/>
        <item x="2703"/>
        <item x="5772"/>
        <item x="815"/>
        <item x="1932"/>
        <item x="822"/>
        <item x="231"/>
        <item x="2459"/>
        <item x="3746"/>
        <item x="6523"/>
        <item x="5889"/>
        <item x="801"/>
        <item x="1587"/>
        <item x="2299"/>
        <item x="5629"/>
        <item x="850"/>
        <item x="3435"/>
        <item x="3825"/>
        <item x="6589"/>
        <item x="5435"/>
        <item x="1606"/>
        <item x="129"/>
        <item x="1272"/>
        <item x="28"/>
        <item x="1856"/>
        <item x="6406"/>
        <item x="5124"/>
        <item x="4834"/>
        <item x="6578"/>
        <item x="3377"/>
        <item x="2493"/>
        <item x="1073"/>
        <item x="5167"/>
        <item x="6454"/>
        <item x="4678"/>
        <item x="6655"/>
        <item x="4176"/>
        <item x="5084"/>
        <item x="1178"/>
        <item x="4517"/>
        <item x="5861"/>
        <item x="3743"/>
        <item x="1782"/>
        <item x="2197"/>
        <item x="4364"/>
        <item x="868"/>
        <item x="3608"/>
        <item x="5558"/>
        <item x="2840"/>
        <item x="3731"/>
        <item x="487"/>
        <item x="391"/>
        <item x="2836"/>
        <item x="1462"/>
        <item x="1396"/>
        <item x="172"/>
        <item x="729"/>
        <item x="1525"/>
        <item x="5670"/>
        <item x="3535"/>
        <item x="1354"/>
        <item x="6453"/>
        <item x="3762"/>
        <item x="4576"/>
        <item x="6057"/>
        <item x="1041"/>
        <item x="6182"/>
        <item x="3593"/>
        <item x="5530"/>
        <item x="2088"/>
        <item x="2109"/>
        <item x="4527"/>
        <item x="1577"/>
        <item x="3240"/>
        <item x="986"/>
        <item x="131"/>
        <item x="3744"/>
        <item x="2312"/>
        <item x="1294"/>
        <item x="5905"/>
        <item x="5690"/>
        <item x="2201"/>
        <item x="5991"/>
        <item x="3390"/>
        <item x="1493"/>
        <item x="126"/>
        <item x="552"/>
        <item x="4191"/>
        <item x="5369"/>
        <item x="2767"/>
        <item x="1444"/>
        <item x="1214"/>
        <item x="1151"/>
        <item x="1486"/>
        <item x="1450"/>
        <item x="1340"/>
        <item x="5594"/>
        <item x="7"/>
        <item x="5158"/>
        <item x="4953"/>
        <item x="2575"/>
        <item x="3474"/>
        <item x="6540"/>
        <item x="4007"/>
        <item x="2779"/>
        <item x="5239"/>
        <item x="766"/>
        <item x="11"/>
        <item x="4510"/>
        <item x="62"/>
        <item x="3456"/>
        <item x="5412"/>
        <item x="4807"/>
        <item x="873"/>
        <item x="5298"/>
        <item x="3767"/>
        <item x="5805"/>
        <item x="2900"/>
        <item x="5749"/>
        <item x="3045"/>
        <item x="6652"/>
        <item x="1263"/>
        <item x="2433"/>
        <item x="5056"/>
        <item x="393"/>
        <item x="6020"/>
        <item x="4682"/>
        <item x="3594"/>
        <item x="1291"/>
        <item x="139"/>
        <item x="6758"/>
        <item x="2355"/>
        <item x="5834"/>
        <item x="104"/>
        <item x="5539"/>
        <item x="5762"/>
        <item x="4216"/>
        <item x="987"/>
        <item x="3221"/>
        <item x="4036"/>
        <item x="5278"/>
        <item x="6519"/>
        <item x="3088"/>
        <item x="709"/>
        <item x="3931"/>
        <item x="6434"/>
        <item x="3569"/>
        <item x="5950"/>
        <item x="2763"/>
        <item x="3258"/>
        <item x="6008"/>
        <item x="5448"/>
        <item x="4089"/>
        <item x="3227"/>
        <item x="4508"/>
        <item x="564"/>
        <item x="5843"/>
        <item x="5691"/>
        <item x="3742"/>
        <item x="6089"/>
        <item x="2586"/>
        <item x="4054"/>
        <item x="5979"/>
        <item x="5464"/>
        <item x="296"/>
        <item x="1455"/>
        <item x="5153"/>
        <item x="6033"/>
        <item x="4416"/>
        <item x="1014"/>
        <item x="2785"/>
        <item x="326"/>
        <item x="2943"/>
        <item x="3290"/>
        <item x="3265"/>
        <item x="2318"/>
        <item x="4353"/>
        <item x="4515"/>
        <item x="1871"/>
        <item x="5871"/>
        <item x="1837"/>
        <item x="3234"/>
        <item x="2576"/>
        <item x="2020"/>
        <item x="101"/>
        <item x="198"/>
        <item x="3782"/>
        <item x="2361"/>
        <item x="1725"/>
        <item x="4771"/>
        <item x="2193"/>
        <item x="4891"/>
        <item x="5194"/>
        <item x="4079"/>
        <item x="2305"/>
        <item x="5385"/>
        <item x="4821"/>
        <item x="1348"/>
        <item x="5072"/>
        <item x="6068"/>
        <item x="4293"/>
        <item x="1890"/>
        <item x="1261"/>
        <item x="3685"/>
        <item x="1306"/>
        <item x="6034"/>
        <item x="1791"/>
        <item x="4562"/>
        <item x="298"/>
        <item x="4206"/>
        <item x="1814"/>
        <item x="4938"/>
        <item x="2942"/>
        <item x="1799"/>
        <item x="4809"/>
        <item x="554"/>
        <item x="4251"/>
        <item x="2447"/>
        <item x="5401"/>
        <item x="2437"/>
        <item x="660"/>
        <item x="4431"/>
        <item x="5388"/>
        <item x="5199"/>
        <item x="457"/>
        <item x="4898"/>
        <item x="6600"/>
        <item x="2024"/>
        <item x="3652"/>
        <item x="6166"/>
        <item x="2959"/>
        <item x="4367"/>
        <item x="3407"/>
        <item x="4248"/>
        <item x="3864"/>
        <item x="5511"/>
        <item x="2987"/>
        <item x="1704"/>
        <item x="5641"/>
        <item x="2515"/>
        <item x="899"/>
        <item x="2507"/>
        <item x="5545"/>
        <item x="4789"/>
        <item x="5049"/>
        <item x="438"/>
        <item x="5491"/>
        <item x="1959"/>
        <item x="3285"/>
        <item x="636"/>
        <item x="311"/>
        <item x="5872"/>
        <item x="5413"/>
        <item x="5849"/>
        <item x="2777"/>
        <item x="2146"/>
        <item x="5909"/>
        <item x="2102"/>
        <item x="3572"/>
        <item x="4202"/>
        <item x="5794"/>
        <item x="279"/>
        <item x="3008"/>
        <item x="991"/>
        <item x="6017"/>
        <item x="1032"/>
        <item x="1056"/>
        <item x="5229"/>
        <item x="6455"/>
        <item x="2582"/>
        <item x="313"/>
        <item x="6481"/>
        <item x="1040"/>
        <item x="3231"/>
        <item x="5689"/>
        <item x="3675"/>
        <item x="897"/>
        <item x="2676"/>
        <item x="380"/>
        <item x="599"/>
        <item x="5938"/>
        <item x="4879"/>
        <item x="4945"/>
        <item x="1575"/>
        <item x="3530"/>
        <item x="274"/>
        <item x="5499"/>
        <item x="4077"/>
        <item x="2154"/>
        <item x="1386"/>
        <item x="3196"/>
        <item x="2698"/>
        <item x="4623"/>
        <item x="2497"/>
        <item x="4755"/>
        <item x="4884"/>
        <item x="83"/>
        <item x="3573"/>
        <item x="6537"/>
        <item x="1943"/>
        <item x="2511"/>
        <item x="4796"/>
        <item x="2803"/>
        <item x="1957"/>
        <item x="2568"/>
        <item x="6146"/>
        <item x="3405"/>
        <item x="2562"/>
        <item x="6037"/>
        <item x="6739"/>
        <item x="6163"/>
        <item x="4250"/>
        <item x="2353"/>
        <item x="2660"/>
        <item x="1226"/>
        <item x="5818"/>
        <item x="3327"/>
        <item x="2055"/>
        <item x="4961"/>
        <item x="6544"/>
        <item x="108"/>
        <item x="929"/>
        <item x="3181"/>
        <item x="2977"/>
        <item x="1738"/>
        <item x="4112"/>
        <item x="2163"/>
        <item x="409"/>
        <item x="5880"/>
        <item x="2091"/>
        <item x="2237"/>
        <item x="2580"/>
        <item x="1993"/>
        <item x="378"/>
        <item x="4944"/>
        <item x="2826"/>
        <item x="3490"/>
        <item x="280"/>
        <item x="6348"/>
        <item x="2897"/>
        <item x="2686"/>
        <item x="4260"/>
        <item x="4246"/>
        <item x="2750"/>
        <item x="1262"/>
        <item x="2881"/>
        <item x="889"/>
        <item x="1413"/>
        <item x="3154"/>
        <item x="2481"/>
        <item x="4860"/>
        <item x="5139"/>
        <item x="5043"/>
        <item x="4305"/>
        <item x="6572"/>
        <item x="91"/>
        <item x="3328"/>
        <item x="4463"/>
        <item x="4955"/>
        <item x="3325"/>
        <item x="5062"/>
        <item x="752"/>
        <item x="3604"/>
        <item x="4103"/>
        <item x="121"/>
        <item x="4193"/>
        <item x="216"/>
        <item x="4751"/>
        <item x="3432"/>
        <item x="5175"/>
        <item x="2524"/>
        <item x="3140"/>
        <item x="727"/>
        <item x="334"/>
        <item x="360"/>
        <item x="5756"/>
        <item x="3243"/>
        <item x="445"/>
        <item x="6602"/>
        <item x="6345"/>
        <item x="1220"/>
        <item x="3395"/>
        <item x="2258"/>
        <item x="4177"/>
        <item x="4037"/>
        <item x="5437"/>
        <item x="4278"/>
        <item x="788"/>
        <item x="2951"/>
        <item x="3192"/>
        <item x="4330"/>
        <item x="2598"/>
        <item x="4108"/>
        <item x="548"/>
        <item x="2474"/>
        <item x="3257"/>
        <item x="2440"/>
        <item x="3821"/>
        <item x="3373"/>
        <item x="2537"/>
        <item x="2896"/>
        <item x="5014"/>
        <item x="2478"/>
        <item x="1380"/>
        <item x="3865"/>
        <item x="6376"/>
        <item x="1570"/>
        <item x="75"/>
        <item x="3729"/>
        <item x="1863"/>
        <item x="5686"/>
        <item x="287"/>
        <item x="394"/>
        <item x="1318"/>
        <item x="5393"/>
        <item x="3504"/>
        <item x="6496"/>
        <item x="5406"/>
        <item x="5899"/>
        <item x="4607"/>
        <item x="1033"/>
        <item x="4512"/>
        <item x="1645"/>
        <item x="6319"/>
        <item x="3924"/>
        <item x="2546"/>
        <item x="743"/>
        <item x="1986"/>
        <item x="3802"/>
        <item x="5559"/>
        <item x="712"/>
        <item x="1267"/>
        <item x="179"/>
        <item x="1197"/>
        <item x="5193"/>
        <item x="6291"/>
        <item x="4970"/>
        <item x="5321"/>
        <item x="1695"/>
        <item x="3683"/>
        <item x="5560"/>
        <item x="4985"/>
        <item x="2837"/>
        <item x="2315"/>
        <item x="921"/>
        <item x="1223"/>
        <item x="3138"/>
        <item x="4982"/>
        <item x="689"/>
        <item x="4009"/>
        <item x="5535"/>
        <item x="2532"/>
        <item x="1743"/>
        <item x="6223"/>
        <item x="3164"/>
        <item x="4858"/>
        <item x="3711"/>
        <item x="6511"/>
        <item x="1985"/>
        <item x="1196"/>
        <item x="5367"/>
        <item x="5543"/>
        <item x="5002"/>
        <item x="1638"/>
        <item x="4008"/>
        <item x="6170"/>
        <item x="4169"/>
        <item x="6317"/>
        <item x="5769"/>
        <item x="2625"/>
        <item x="2412"/>
        <item x="5846"/>
        <item x="4673"/>
        <item x="4931"/>
        <item x="6763"/>
        <item x="6215"/>
        <item x="3167"/>
        <item x="526"/>
        <item x="2270"/>
        <item x="3834"/>
        <item x="6254"/>
        <item x="1092"/>
        <item x="2793"/>
        <item x="5544"/>
        <item x="2898"/>
        <item x="1785"/>
        <item x="5995"/>
        <item x="1514"/>
        <item x="2880"/>
        <item x="6673"/>
        <item x="4370"/>
        <item x="3912"/>
        <item x="4547"/>
        <item x="6770"/>
        <item x="5101"/>
        <item x="6707"/>
        <item x="1409"/>
        <item x="808"/>
        <item x="4315"/>
        <item x="2398"/>
        <item x="1608"/>
        <item x="3024"/>
        <item x="918"/>
        <item x="1776"/>
        <item x="2764"/>
        <item x="5632"/>
        <item x="4384"/>
        <item x="5429"/>
        <item x="5282"/>
        <item x="4451"/>
        <item x="5964"/>
        <item x="992"/>
        <item x="6105"/>
        <item x="2690"/>
        <item x="4653"/>
        <item x="4475"/>
        <item x="4787"/>
        <item x="1465"/>
        <item x="807"/>
        <item x="2771"/>
        <item x="436"/>
        <item x="3676"/>
        <item x="2080"/>
        <item x="789"/>
        <item x="4636"/>
        <item x="946"/>
        <item x="1333"/>
        <item x="6556"/>
        <item x="4004"/>
        <item x="5802"/>
        <item x="2214"/>
        <item x="5042"/>
        <item x="1302"/>
        <item x="5657"/>
        <item x="4679"/>
        <item x="289"/>
        <item x="5754"/>
        <item x="2142"/>
        <item x="5131"/>
        <item x="3596"/>
        <item x="484"/>
        <item x="5417"/>
        <item x="4001"/>
        <item x="392"/>
        <item x="1185"/>
        <item x="6596"/>
        <item x="3776"/>
        <item x="3329"/>
        <item x="5663"/>
        <item x="2722"/>
        <item x="1471"/>
        <item x="5133"/>
        <item x="2216"/>
        <item x="5600"/>
        <item x="6402"/>
        <item x="1537"/>
        <item x="4190"/>
        <item x="4224"/>
        <item x="5764"/>
        <item x="4333"/>
        <item x="4878"/>
        <item x="4956"/>
        <item x="843"/>
        <item x="6533"/>
        <item x="3106"/>
        <item x="3160"/>
        <item x="6116"/>
        <item x="1980"/>
        <item x="2415"/>
        <item x="4754"/>
        <item x="5507"/>
        <item x="4572"/>
        <item x="2634"/>
        <item x="824"/>
        <item x="3728"/>
        <item x="3871"/>
        <item x="6465"/>
        <item x="3677"/>
        <item x="1833"/>
        <item x="3333"/>
        <item x="6078"/>
        <item x="3773"/>
        <item x="2203"/>
        <item x="6213"/>
        <item x="1397"/>
        <item x="1286"/>
        <item x="5457"/>
        <item x="2718"/>
        <item x="2344"/>
        <item x="4188"/>
        <item x="3072"/>
        <item x="2560"/>
        <item x="6389"/>
        <item x="3973"/>
        <item x="1270"/>
        <item x="26"/>
        <item x="1880"/>
        <item x="5355"/>
        <item x="2480"/>
        <item x="6764"/>
        <item x="2506"/>
        <item x="2734"/>
        <item x="1112"/>
        <item x="4196"/>
        <item x="6096"/>
        <item x="4619"/>
        <item x="4965"/>
        <item x="1150"/>
        <item x="5141"/>
        <item x="4495"/>
        <item x="4100"/>
        <item x="1924"/>
        <item x="5205"/>
        <item x="5256"/>
        <item x="1558"/>
        <item x="6000"/>
        <item x="295"/>
        <item x="1658"/>
        <item x="6350"/>
        <item x="2295"/>
        <item x="2401"/>
        <item x="6432"/>
        <item x="816"/>
        <item x="1498"/>
        <item x="5405"/>
        <item x="5777"/>
        <item x="2047"/>
        <item x="5041"/>
        <item x="5609"/>
        <item x="6322"/>
        <item x="883"/>
        <item x="6388"/>
        <item x="5021"/>
        <item x="4518"/>
        <item x="1559"/>
        <item x="2395"/>
        <item x="3951"/>
        <item x="471"/>
        <item x="2608"/>
        <item x="1820"/>
        <item x="3070"/>
        <item x="200"/>
        <item x="5550"/>
        <item x="5316"/>
        <item x="6435"/>
        <item x="5063"/>
        <item x="4575"/>
        <item x="6460"/>
        <item x="5372"/>
        <item x="1469"/>
        <item x="162"/>
        <item x="2958"/>
        <item x="1138"/>
        <item x="3665"/>
        <item x="5637"/>
        <item x="2624"/>
        <item x="3996"/>
        <item x="4067"/>
        <item x="2190"/>
        <item x="1548"/>
        <item x="1490"/>
        <item x="2986"/>
        <item x="3443"/>
        <item x="5494"/>
        <item x="5752"/>
        <item x="4189"/>
        <item x="5378"/>
        <item x="4971"/>
        <item x="2701"/>
        <item x="2613"/>
        <item x="5087"/>
        <item x="40"/>
        <item x="6279"/>
        <item x="4615"/>
        <item x="3827"/>
        <item x="5608"/>
        <item x="4252"/>
        <item x="6618"/>
        <item x="2873"/>
        <item x="3533"/>
        <item x="2254"/>
        <item x="2693"/>
        <item x="3670"/>
        <item x="4234"/>
        <item x="4707"/>
        <item x="5262"/>
        <item x="5857"/>
        <item x="1786"/>
        <item x="3602"/>
        <item x="4882"/>
        <item x="6439"/>
        <item x="5204"/>
        <item x="5276"/>
        <item x="2832"/>
        <item x="1390"/>
        <item x="3648"/>
        <item x="1353"/>
        <item x="92"/>
        <item x="6190"/>
        <item x="6281"/>
        <item x="4783"/>
        <item x="4276"/>
        <item x="6472"/>
        <item x="3330"/>
        <item x="4714"/>
        <item x="5677"/>
        <item x="5795"/>
        <item x="3462"/>
        <item x="5181"/>
        <item x="5516"/>
        <item x="717"/>
        <item x="6541"/>
        <item x="4253"/>
        <item x="6395"/>
        <item x="1034"/>
        <item x="1420"/>
        <item x="5333"/>
        <item x="4733"/>
        <item x="6696"/>
        <item x="6219"/>
        <item x="5886"/>
        <item x="5471"/>
        <item x="2147"/>
        <item x="4957"/>
        <item x="1236"/>
        <item x="6448"/>
        <item x="5996"/>
        <item x="452"/>
        <item x="5915"/>
        <item x="5576"/>
        <item x="1221"/>
        <item x="3444"/>
        <item x="867"/>
        <item x="2348"/>
        <item x="3753"/>
        <item x="106"/>
        <item x="5812"/>
        <item x="5044"/>
        <item x="4243"/>
        <item x="4977"/>
        <item x="2574"/>
        <item x="5965"/>
        <item x="4149"/>
        <item x="45"/>
        <item x="1012"/>
        <item x="6248"/>
        <item x="5096"/>
        <item x="4556"/>
        <item x="1232"/>
        <item x="6217"/>
        <item x="580"/>
        <item x="1595"/>
        <item x="1584"/>
        <item x="852"/>
        <item x="1650"/>
        <item x="4258"/>
        <item x="5029"/>
        <item x="4696"/>
        <item x="826"/>
        <item x="6398"/>
        <item x="2527"/>
        <item x="4332"/>
        <item x="6668"/>
        <item x="5106"/>
        <item x="2245"/>
        <item x="4230"/>
        <item x="3376"/>
        <item x="1421"/>
        <item x="1355"/>
        <item x="1381"/>
        <item x="3646"/>
        <item x="6048"/>
        <item x="3706"/>
        <item x="2362"/>
        <item x="5651"/>
        <item x="5841"/>
        <item x="2861"/>
        <item x="5306"/>
        <item x="3264"/>
        <item x="5492"/>
        <item x="5219"/>
        <item x="5554"/>
        <item x="5368"/>
        <item x="2894"/>
        <item x="3839"/>
        <item x="5095"/>
        <item x="2991"/>
        <item x="5702"/>
        <item x="4553"/>
        <item x="5687"/>
        <item x="1183"/>
        <item x="6045"/>
        <item x="1928"/>
        <item x="4005"/>
        <item x="14"/>
        <item x="2019"/>
        <item x="4567"/>
        <item x="4090"/>
        <item x="1903"/>
        <item x="4159"/>
        <item x="3226"/>
        <item x="5214"/>
        <item x="2932"/>
        <item x="2915"/>
        <item x="4287"/>
        <item x="2849"/>
        <item x="725"/>
        <item x="171"/>
        <item x="1504"/>
        <item x="1044"/>
        <item x="1431"/>
        <item x="4552"/>
        <item x="3614"/>
        <item x="1796"/>
        <item x="5722"/>
        <item x="5391"/>
        <item x="3575"/>
        <item x="4479"/>
        <item x="5895"/>
        <item x="4470"/>
        <item x="235"/>
        <item x="3468"/>
        <item x="3765"/>
        <item x="4886"/>
        <item x="396"/>
        <item x="6440"/>
        <item x="3260"/>
        <item x="6410"/>
        <item x="540"/>
        <item x="3986"/>
        <item x="6067"/>
        <item x="137"/>
        <item x="5726"/>
        <item x="5757"/>
        <item x="5336"/>
        <item x="5114"/>
        <item x="1978"/>
        <item x="2230"/>
        <item x="117"/>
        <item x="1244"/>
        <item x="348"/>
        <item x="3925"/>
        <item x="2852"/>
        <item x="2195"/>
        <item x="4280"/>
        <item x="133"/>
        <item x="3939"/>
        <item x="2517"/>
        <item x="5411"/>
        <item x="1067"/>
        <item x="1061"/>
        <item x="4399"/>
        <item x="481"/>
        <item x="4294"/>
        <item x="1969"/>
        <item x="1327"/>
        <item x="5800"/>
        <item x="2882"/>
        <item x="5821"/>
        <item x="3364"/>
        <item x="2435"/>
        <item x="6161"/>
        <item x="4753"/>
        <item x="3135"/>
        <item x="60"/>
        <item x="3133"/>
        <item x="5313"/>
        <item x="3810"/>
        <item x="3442"/>
        <item x="5068"/>
        <item x="5748"/>
        <item x="2696"/>
        <item x="4083"/>
        <item x="3123"/>
        <item x="2553"/>
        <item x="5767"/>
        <item x="2794"/>
        <item x="158"/>
        <item x="4915"/>
        <item x="870"/>
        <item x="624"/>
        <item x="565"/>
        <item x="5227"/>
        <item x="2014"/>
        <item x="6614"/>
        <item x="5285"/>
        <item x="151"/>
        <item x="6702"/>
        <item x="4595"/>
        <item x="6035"/>
        <item x="4732"/>
        <item x="1203"/>
        <item x="163"/>
        <item x="3355"/>
        <item x="6517"/>
        <item x="3883"/>
        <item x="3384"/>
        <item x="6760"/>
        <item x="6466"/>
        <item x="965"/>
        <item x="639"/>
        <item x="3874"/>
        <item x="563"/>
        <item x="6111"/>
        <item x="3532"/>
        <item x="3018"/>
        <item x="3955"/>
        <item x="1979"/>
        <item x="6397"/>
        <item x="5606"/>
        <item x="4690"/>
        <item x="736"/>
        <item x="3583"/>
        <item x="3033"/>
        <item x="1208"/>
        <item x="2135"/>
        <item x="3786"/>
        <item x="1830"/>
        <item x="527"/>
        <item x="1572"/>
        <item x="5324"/>
        <item x="1521"/>
        <item x="1218"/>
        <item x="2248"/>
        <item x="2393"/>
        <item x="5715"/>
        <item x="515"/>
        <item x="2472"/>
        <item x="1918"/>
        <item x="4297"/>
        <item x="6136"/>
        <item x="2117"/>
        <item x="1252"/>
        <item x="6575"/>
        <item x="1083"/>
        <item x="6761"/>
        <item x="433"/>
        <item x="833"/>
        <item x="5438"/>
        <item x="4695"/>
        <item x="5091"/>
        <item x="4029"/>
        <item x="2831"/>
        <item x="1001"/>
        <item x="4266"/>
        <item x="297"/>
        <item x="1364"/>
        <item x="185"/>
        <item x="1314"/>
        <item x="3936"/>
        <item x="1688"/>
        <item x="1419"/>
        <item x="2217"/>
        <item x="3967"/>
        <item x="3147"/>
        <item x="266"/>
        <item x="1649"/>
        <item x="6716"/>
        <item x="6411"/>
        <item x="4877"/>
        <item x="3641"/>
        <item x="1974"/>
        <item x="1242"/>
        <item x="1827"/>
        <item x="845"/>
        <item x="236"/>
        <item x="590"/>
        <item x="3875"/>
        <item x="560"/>
        <item x="3578"/>
        <item x="1789"/>
        <item x="499"/>
        <item x="6412"/>
        <item x="2414"/>
        <item x="1555"/>
        <item x="644"/>
        <item x="4352"/>
        <item x="1894"/>
        <item x="1984"/>
        <item x="1147"/>
        <item x="1601"/>
        <item x="4531"/>
        <item x="2458"/>
        <item x="3301"/>
        <item x="5093"/>
        <item x="3195"/>
        <item x="2129"/>
        <item x="1474"/>
        <item x="4323"/>
        <item x="3998"/>
        <item x="2983"/>
        <item x="2960"/>
        <item x="683"/>
        <item x="5207"/>
        <item x="2022"/>
        <item x="1930"/>
        <item x="1920"/>
        <item x="2565"/>
        <item x="4611"/>
        <item x="4052"/>
        <item x="2730"/>
        <item x="1700"/>
        <item x="2165"/>
        <item x="1991"/>
        <item x="1904"/>
        <item x="402"/>
        <item x="568"/>
        <item x="716"/>
        <item x="6690"/>
        <item x="4815"/>
        <item x="3011"/>
        <item x="4154"/>
        <item x="1565"/>
        <item x="88"/>
        <item x="6450"/>
        <item x="206"/>
        <item x="887"/>
        <item x="3317"/>
        <item x="3473"/>
        <item x="3342"/>
        <item x="611"/>
        <item x="1596"/>
        <item x="970"/>
        <item x="401"/>
        <item x="2179"/>
        <item x="3828"/>
        <item x="6750"/>
        <item x="5573"/>
        <item x="4830"/>
        <item x="4031"/>
        <item x="4"/>
        <item x="246"/>
        <item x="913"/>
        <item x="681"/>
        <item x="412"/>
        <item x="4826"/>
        <item x="3496"/>
        <item x="989"/>
        <item x="5392"/>
        <item x="1966"/>
        <item x="4620"/>
        <item x="197"/>
        <item x="6646"/>
        <item x="2426"/>
        <item x="5966"/>
        <item x="1908"/>
        <item x="203"/>
        <item x="3639"/>
        <item x="797"/>
        <item x="6297"/>
        <item x="5383"/>
        <item x="2169"/>
        <item x="2737"/>
        <item x="2304"/>
        <item x="2799"/>
        <item x="2549"/>
        <item x="2535"/>
        <item x="5299"/>
        <item x="3522"/>
        <item x="454"/>
        <item x="4941"/>
        <item x="5589"/>
        <item x="2870"/>
        <item x="1385"/>
        <item x="3335"/>
        <item x="3022"/>
        <item x="6549"/>
        <item x="1878"/>
        <item x="764"/>
        <item x="3348"/>
        <item x="4334"/>
        <item x="5083"/>
        <item x="1524"/>
        <item x="1802"/>
        <item x="1209"/>
        <item x="3178"/>
        <item x="926"/>
        <item x="1339"/>
        <item x="2219"/>
        <item x="18"/>
        <item x="5000"/>
        <item x="2210"/>
        <item x="2367"/>
        <item x="5653"/>
        <item x="623"/>
        <item x="4532"/>
        <item x="4341"/>
        <item x="5665"/>
        <item x="6026"/>
        <item x="1778"/>
        <item x="292"/>
        <item x="6330"/>
        <item x="2206"/>
        <item x="2776"/>
        <item x="1616"/>
        <item x="2438"/>
        <item x="670"/>
        <item x="4744"/>
        <item x="5354"/>
        <item x="1709"/>
        <item x="4820"/>
        <item x="3344"/>
        <item x="2321"/>
        <item x="5504"/>
        <item x="2830"/>
        <item x="6499"/>
        <item x="630"/>
        <item x="6074"/>
        <item x="6247"/>
        <item x="4724"/>
        <item x="4905"/>
        <item x="3824"/>
        <item x="1617"/>
        <item x="3436"/>
        <item x="492"/>
        <item x="3595"/>
        <item x="2800"/>
        <item x="4704"/>
        <item x="2468"/>
        <item x="1981"/>
        <item x="5928"/>
        <item x="1337"/>
        <item x="371"/>
        <item x="1961"/>
        <item x="3769"/>
        <item x="4231"/>
        <item x="4228"/>
        <item x="3537"/>
        <item x="1824"/>
        <item x="3445"/>
        <item x="3438"/>
        <item x="3877"/>
        <item x="6071"/>
        <item x="1716"/>
        <item x="214"/>
        <item x="2762"/>
        <item x="2715"/>
        <item x="3585"/>
        <item x="386"/>
        <item x="1070"/>
        <item x="2729"/>
        <item x="2585"/>
        <item x="5891"/>
        <item x="5064"/>
        <item x="1628"/>
        <item x="2807"/>
        <item x="3382"/>
        <item x="4812"/>
        <item x="6140"/>
        <item x="1248"/>
        <item x="3948"/>
        <item x="6186"/>
        <item x="4813"/>
        <item x="1417"/>
        <item x="512"/>
        <item x="1941"/>
        <item x="2126"/>
        <item x="3542"/>
        <item x="2789"/>
        <item x="4671"/>
        <item x="3601"/>
        <item x="2133"/>
        <item x="5008"/>
        <item x="3978"/>
        <item x="181"/>
        <item x="5826"/>
        <item x="6416"/>
        <item x="81"/>
        <item x="1774"/>
        <item x="6064"/>
        <item x="984"/>
        <item x="1937"/>
        <item x="6532"/>
        <item x="2728"/>
        <item x="510"/>
        <item x="66"/>
        <item x="2966"/>
        <item x="3503"/>
        <item x="1231"/>
        <item x="993"/>
        <item x="3289"/>
        <item x="4044"/>
        <item x="3814"/>
        <item x="1939"/>
        <item x="5538"/>
        <item x="2492"/>
        <item x="6724"/>
        <item x="4041"/>
        <item x="3903"/>
        <item x="6561"/>
        <item x="5478"/>
        <item x="4316"/>
        <item x="5978"/>
        <item x="4186"/>
        <item x="3383"/>
        <item x="6308"/>
        <item x="5525"/>
        <item x="533"/>
        <item x="749"/>
        <item x="3867"/>
        <item x="3321"/>
        <item x="637"/>
        <item x="6208"/>
        <item x="5512"/>
        <item x="2593"/>
        <item x="4958"/>
        <item x="1714"/>
        <item x="1010"/>
        <item x="6177"/>
        <item x="4201"/>
        <item x="6206"/>
        <item x="2954"/>
        <item x="931"/>
        <item x="3222"/>
        <item x="2153"/>
        <item x="1485"/>
        <item x="2747"/>
        <item x="4594"/>
        <item x="3618"/>
        <item x="2919"/>
        <item x="896"/>
        <item x="2709"/>
        <item x="4927"/>
        <item x="6287"/>
        <item x="6387"/>
        <item x="6430"/>
        <item x="5362"/>
        <item x="721"/>
        <item x="5098"/>
        <item x="650"/>
        <item x="6458"/>
        <item x="6735"/>
        <item x="2164"/>
        <item x="4943"/>
        <item x="1064"/>
        <item x="4061"/>
        <item x="5259"/>
        <item x="861"/>
        <item x="5694"/>
        <item x="1466"/>
        <item x="4646"/>
        <item x="1021"/>
        <item x="5258"/>
        <item x="5875"/>
        <item x="2443"/>
        <item x="5174"/>
        <item x="5603"/>
        <item x="2347"/>
        <item x="3580"/>
        <item x="3891"/>
        <item x="6498"/>
        <item x="6171"/>
        <item x="2462"/>
        <item x="2096"/>
        <item x="4829"/>
        <item x="6628"/>
        <item x="1839"/>
        <item x="4499"/>
        <item x="3085"/>
        <item x="4579"/>
        <item x="3467"/>
        <item x="1944"/>
        <item x="6400"/>
        <item x="4400"/>
        <item x="1602"/>
        <item x="2424"/>
        <item x="4542"/>
        <item x="3451"/>
        <item x="2733"/>
        <item x="5108"/>
        <item x="241"/>
        <item x="4264"/>
        <item x="2168"/>
        <item x="5847"/>
        <item x="3725"/>
        <item x="1389"/>
        <item x="4524"/>
        <item x="5903"/>
        <item x="5549"/>
        <item x="2746"/>
        <item x="5332"/>
        <item x="491"/>
        <item x="602"/>
        <item x="2571"/>
        <item x="943"/>
        <item x="5242"/>
        <item x="5684"/>
        <item x="1876"/>
        <item x="1729"/>
        <item x="3929"/>
        <item x="2132"/>
        <item x="6300"/>
        <item x="1482"/>
        <item x="1296"/>
        <item x="3027"/>
        <item x="1921"/>
        <item x="3293"/>
        <item x="607"/>
        <item x="4145"/>
        <item x="5967"/>
        <item x="549"/>
        <item x="5015"/>
        <item x="1338"/>
        <item x="2965"/>
        <item x="3300"/>
        <item x="1947"/>
        <item x="1792"/>
        <item x="3210"/>
        <item x="2224"/>
        <item x="351"/>
        <item x="2339"/>
        <item x="1694"/>
        <item x="4593"/>
        <item x="1253"/>
        <item x="5037"/>
        <item x="2298"/>
        <item x="4825"/>
        <item x="975"/>
        <item x="316"/>
        <item x="3371"/>
        <item x="3656"/>
        <item x="2627"/>
        <item x="3989"/>
        <item x="5019"/>
        <item x="6160"/>
        <item x="1916"/>
        <item x="5570"/>
        <item x="5727"/>
        <item x="1538"/>
        <item x="6079"/>
        <item x="3099"/>
        <item x="5273"/>
        <item x="4599"/>
        <item x="830"/>
        <item x="5737"/>
        <item x="6584"/>
        <item x="703"/>
        <item x="3952"/>
        <item x="2675"/>
        <item x="839"/>
        <item x="1864"/>
        <item x="4167"/>
        <item x="3389"/>
        <item x="4449"/>
        <item x="1808"/>
        <item x="1088"/>
        <item x="3695"/>
        <item x="4446"/>
        <item x="2182"/>
        <item x="5720"/>
        <item x="3509"/>
        <item x="4045"/>
        <item x="5552"/>
        <item x="2331"/>
        <item x="2184"/>
        <item x="5810"/>
        <item x="5211"/>
        <item x="1810"/>
        <item x="1383"/>
        <item x="1494"/>
        <item x="6553"/>
        <item x="792"/>
        <item x="3882"/>
        <item x="1460"/>
        <item x="1540"/>
        <item x="4481"/>
        <item x="6660"/>
        <item x="2757"/>
        <item x="2755"/>
        <item x="696"/>
        <item x="3201"/>
        <item x="37"/>
        <item x="6250"/>
        <item x="6695"/>
        <item x="3588"/>
        <item x="655"/>
        <item x="5907"/>
        <item x="6174"/>
        <item x="29"/>
        <item x="1406"/>
        <item x="3434"/>
        <item x="3374"/>
        <item x="1298"/>
        <item x="1953"/>
        <item x="1367"/>
        <item x="6244"/>
        <item x="1429"/>
        <item x="3228"/>
        <item x="2542"/>
        <item x="3028"/>
        <item x="6013"/>
        <item x="706"/>
        <item x="6009"/>
        <item x="4501"/>
        <item x="3615"/>
        <item x="763"/>
        <item x="5945"/>
        <item x="715"/>
        <item x="1492"/>
        <item x="841"/>
        <item x="5921"/>
        <item x="3855"/>
        <item x="3816"/>
        <item x="2519"/>
        <item x="3785"/>
        <item x="1893"/>
        <item x="4422"/>
        <item x="3625"/>
        <item x="2672"/>
        <item x="215"/>
        <item x="701"/>
        <item x="3189"/>
        <item x="2257"/>
        <item x="3634"/>
        <item x="1648"/>
        <item x="112"/>
        <item x="5659"/>
        <item x="4767"/>
        <item x="6451"/>
        <item x="1103"/>
        <item x="2319"/>
        <item x="1276"/>
        <item x="5878"/>
        <item x="5349"/>
        <item x="6370"/>
        <item x="3049"/>
        <item x="2888"/>
        <item x="3168"/>
        <item x="3946"/>
        <item x="260"/>
        <item x="6748"/>
        <item x="4120"/>
        <item x="5073"/>
        <item x="4822"/>
        <item x="4729"/>
        <item x="5436"/>
        <item x="3750"/>
        <item x="2220"/>
        <item x="3460"/>
        <item x="5662"/>
        <item x="3184"/>
        <item x="1097"/>
        <item x="1334"/>
        <item x="1634"/>
        <item x="145"/>
        <item x="4948"/>
        <item x="5118"/>
        <item x="4914"/>
        <item x="3429"/>
        <item x="4249"/>
        <item x="5729"/>
        <item x="2617"/>
        <item x="3127"/>
        <item x="6299"/>
        <item x="199"/>
        <item x="3514"/>
        <item x="5254"/>
        <item x="6512"/>
        <item x="229"/>
        <item x="4032"/>
        <item x="51"/>
        <item x="333"/>
        <item x="3397"/>
        <item x="1909"/>
        <item x="572"/>
        <item x="3853"/>
        <item x="2716"/>
        <item x="3463"/>
        <item x="3054"/>
        <item x="477"/>
        <item x="398"/>
        <item x="6093"/>
        <item x="3793"/>
        <item x="3599"/>
        <item x="920"/>
        <item x="1737"/>
        <item x="5236"/>
        <item x="3689"/>
        <item x="917"/>
        <item x="609"/>
        <item x="3809"/>
        <item x="1408"/>
        <item x="6006"/>
        <item x="4960"/>
        <item x="3100"/>
        <item x="5779"/>
        <item x="194"/>
        <item x="3528"/>
        <item x="4343"/>
        <item x="3180"/>
        <item x="468"/>
        <item x="1027"/>
        <item x="784"/>
        <item x="6593"/>
        <item x="6274"/>
        <item x="4638"/>
        <item x="1292"/>
        <item x="1513"/>
        <item x="667"/>
        <item x="4285"/>
        <item x="4298"/>
        <item x="6701"/>
        <item x="5223"/>
        <item x="2342"/>
        <item x="1887"/>
        <item x="264"/>
        <item x="276"/>
        <item x="2041"/>
        <item x="1368"/>
        <item x="5327"/>
        <item x="5842"/>
        <item x="3653"/>
        <item x="6268"/>
        <item x="4299"/>
        <item x="818"/>
        <item x="340"/>
        <item x="2238"/>
        <item x="3131"/>
        <item x="5250"/>
        <item x="32"/>
        <item x="6126"/>
        <item x="662"/>
        <item x="4165"/>
        <item x="5744"/>
        <item x="3794"/>
        <item x="153"/>
        <item x="5374"/>
        <item x="147"/>
        <item x="114"/>
        <item x="2769"/>
        <item x="5109"/>
        <item x="178"/>
        <item x="2125"/>
        <item x="2442"/>
        <item x="312"/>
        <item x="4544"/>
        <item x="3909"/>
        <item x="2213"/>
        <item x="4888"/>
        <item x="1781"/>
        <item x="2013"/>
        <item x="2647"/>
        <item x="2545"/>
        <item x="2577"/>
        <item x="2491"/>
        <item x="3029"/>
        <item x="3849"/>
        <item x="476"/>
        <item x="6195"/>
        <item x="6604"/>
        <item x="4010"/>
        <item x="6154"/>
        <item x="4921"/>
        <item x="1936"/>
        <item x="4448"/>
        <item x="5868"/>
        <item x="863"/>
        <item x="3142"/>
        <item x="2626"/>
        <item x="372"/>
        <item x="4488"/>
        <item x="1627"/>
        <item x="6269"/>
        <item x="4340"/>
        <item x="3287"/>
        <item x="3963"/>
        <item x="6522"/>
        <item x="3334"/>
        <item x="1561"/>
        <item x="4618"/>
        <item x="1883"/>
        <item x="4059"/>
        <item x="4577"/>
        <item x="485"/>
        <item x="4493"/>
        <item x="4465"/>
        <item x="6315"/>
        <item x="1477"/>
        <item x="2731"/>
        <item x="2010"/>
        <item x="4823"/>
        <item x="3906"/>
        <item x="461"/>
        <item x="2106"/>
        <item x="888"/>
        <item x="1861"/>
        <item x="5500"/>
        <item x="4366"/>
        <item x="5058"/>
        <item x="5488"/>
        <item x="3645"/>
        <item x="3000"/>
        <item x="1849"/>
        <item x="1589"/>
        <item x="4617"/>
        <item x="3941"/>
        <item x="5224"/>
        <item x="4155"/>
        <item x="4279"/>
        <item x="2152"/>
        <item x="3995"/>
        <item x="1394"/>
        <item x="2083"/>
        <item x="953"/>
        <item x="1445"/>
        <item x="1005"/>
        <item x="4688"/>
        <item x="949"/>
        <item x="5358"/>
        <item x="3837"/>
        <item x="3193"/>
        <item x="1323"/>
        <item x="3248"/>
        <item x="4383"/>
        <item x="3740"/>
        <item x="5755"/>
        <item x="520"/>
        <item x="6442"/>
        <item x="1938"/>
        <item x="6119"/>
        <item x="5284"/>
        <item x="1059"/>
        <item x="3286"/>
        <item x="4082"/>
        <item x="148"/>
        <item x="6597"/>
        <item x="2025"/>
        <item x="3638"/>
        <item x="3643"/>
        <item x="3394"/>
        <item x="1854"/>
        <item x="1697"/>
        <item x="6109"/>
        <item x="5693"/>
        <item x="4831"/>
        <item x="3783"/>
        <item x="3478"/>
        <item x="6733"/>
        <item x="1331"/>
        <item x="2714"/>
        <item x="6265"/>
        <item x="186"/>
        <item x="5916"/>
        <item x="1998"/>
        <item x="6320"/>
        <item x="1255"/>
        <item x="2705"/>
        <item x="4283"/>
        <item x="2806"/>
        <item x="1516"/>
        <item x="5456"/>
        <item x="431"/>
        <item x="4837"/>
        <item x="63"/>
        <item x="1646"/>
        <item x="1635"/>
        <item x="2425"/>
        <item x="6542"/>
        <item x="5345"/>
        <item x="5865"/>
        <item x="6134"/>
        <item x="2042"/>
        <item x="3779"/>
        <item x="3416"/>
        <item x="6423"/>
        <item x="6259"/>
        <item x="3650"/>
        <item x="6698"/>
        <item x="5291"/>
        <item x="3126"/>
        <item x="2940"/>
        <item x="2984"/>
        <item x="3214"/>
        <item x="2413"/>
        <item x="3036"/>
        <item x="4573"/>
        <item x="6155"/>
        <item x="1711"/>
        <item x="2345"/>
        <item x="2073"/>
        <item x="3079"/>
        <item x="1085"/>
        <item x="3934"/>
        <item x="6419"/>
        <item x="3067"/>
        <item x="6210"/>
        <item x="6001"/>
        <item x="2461"/>
        <item x="2570"/>
        <item x="6586"/>
        <item x="4392"/>
        <item x="932"/>
        <item x="4062"/>
        <item x="1678"/>
        <item x="5180"/>
        <item x="3093"/>
        <item x="6022"/>
        <item x="3406"/>
        <item x="5745"/>
        <item x="1360"/>
        <item x="4362"/>
        <item x="5906"/>
        <item x="3346"/>
        <item x="5501"/>
        <item x="2609"/>
        <item x="3804"/>
        <item x="6342"/>
        <item x="2222"/>
        <item x="3274"/>
        <item x="314"/>
        <item x="1666"/>
        <item x="3411"/>
        <item x="3876"/>
        <item x="4511"/>
        <item x="6152"/>
        <item x="5266"/>
        <item x="6353"/>
        <item x="1374"/>
        <item x="5103"/>
        <item x="3469"/>
        <item x="5936"/>
        <item x="2034"/>
        <item x="72"/>
        <item x="226"/>
        <item x="5765"/>
        <item x="4766"/>
        <item x="5517"/>
        <item x="5667"/>
        <item x="748"/>
        <item x="728"/>
        <item x="6255"/>
        <item x="2001"/>
        <item x="5645"/>
        <item x="582"/>
        <item x="5059"/>
        <item x="2115"/>
        <item x="4418"/>
        <item x="2327"/>
        <item x="638"/>
        <item x="1114"/>
        <item x="157"/>
        <item x="5710"/>
        <item x="779"/>
        <item x="1371"/>
        <item x="5623"/>
        <item x="3450"/>
        <item x="518"/>
        <item x="3038"/>
        <item x="1487"/>
        <item x="6566"/>
        <item x="5177"/>
        <item x="2610"/>
        <item x="1813"/>
        <item x="2251"/>
        <item x="1859"/>
        <item x="632"/>
        <item x="4743"/>
        <item x="1960"/>
        <item x="1484"/>
        <item x="140"/>
        <item x="4164"/>
        <item x="407"/>
        <item x="4447"/>
        <item x="2614"/>
        <item x="5265"/>
        <item x="606"/>
        <item x="4088"/>
        <item x="4076"/>
        <item x="6129"/>
        <item x="4000"/>
        <item x="3777"/>
        <item x="6221"/>
        <item x="5183"/>
        <item x="5116"/>
        <item x="6766"/>
        <item x="5222"/>
        <item x="3771"/>
        <item x="2406"/>
        <item x="6249"/>
        <item x="2534"/>
        <item x="6194"/>
        <item x="376"/>
        <item x="1048"/>
        <item x="1842"/>
        <item x="1117"/>
        <item x="2631"/>
        <item x="3379"/>
        <item x="6567"/>
        <item x="6098"/>
        <item x="6704"/>
        <item x="1866"/>
        <item x="4185"/>
        <item x="5430"/>
        <item x="4462"/>
        <item x="1301"/>
        <item x="5380"/>
        <item x="1439"/>
        <item x="6464"/>
        <item x="4208"/>
        <item x="4630"/>
        <item x="4003"/>
        <item x="3669"/>
        <item x="2090"/>
        <item x="5408"/>
        <item x="1247"/>
        <item x="5668"/>
        <item x="2202"/>
        <item x="6070"/>
        <item x="6245"/>
        <item x="685"/>
        <item x="4502"/>
        <item x="4284"/>
        <item x="3242"/>
        <item x="2976"/>
        <item x="1260"/>
        <item x="4412"/>
        <item x="2638"/>
        <item x="1289"/>
        <item x="5050"/>
        <item x="5827"/>
        <item x="3972"/>
        <item x="3217"/>
        <item x="6118"/>
        <item x="1468"/>
        <item x="6543"/>
        <item x="261"/>
        <item x="6569"/>
        <item x="2916"/>
        <item x="1215"/>
        <item x="5395"/>
        <item x="3636"/>
        <item x="2811"/>
        <item x="2379"/>
        <item x="4699"/>
        <item x="5614"/>
        <item x="1428"/>
        <item x="4303"/>
        <item x="657"/>
        <item x="6687"/>
        <item x="4307"/>
        <item x="1086"/>
        <item x="2860"/>
        <item x="469"/>
        <item x="4984"/>
        <item x="1884"/>
        <item x="5912"/>
        <item x="2547"/>
        <item x="5607"/>
        <item x="1430"/>
        <item x="3188"/>
        <item x="1130"/>
        <item x="3741"/>
        <item x="2640"/>
        <item x="5415"/>
        <item x="1652"/>
        <item x="5426"/>
        <item x="2431"/>
        <item x="2865"/>
        <item x="1690"/>
        <item x="5804"/>
        <item x="390"/>
        <item x="6313"/>
        <item x="5680"/>
        <item x="3899"/>
        <item x="1137"/>
        <item x="5148"/>
        <item x="5787"/>
        <item x="5329"/>
        <item x="490"/>
        <item x="116"/>
        <item x="430"/>
        <item x="6474"/>
        <item x="2759"/>
        <item x="1325"/>
        <item x="31"/>
        <item x="4180"/>
        <item x="6601"/>
        <item x="798"/>
        <item x="2268"/>
        <item x="1726"/>
        <item x="1556"/>
        <item x="4797"/>
        <item x="2455"/>
        <item x="1398"/>
        <item x="6372"/>
        <item x="6670"/>
        <item x="4740"/>
        <item x="5352"/>
        <item x="677"/>
        <item x="3367"/>
        <item x="3233"/>
        <item x="4414"/>
        <item x="1996"/>
        <item x="3726"/>
        <item x="4360"/>
        <item x="6616"/>
        <item x="1204"/>
        <item x="2790"/>
        <item x="3044"/>
        <item x="5110"/>
        <item x="6264"/>
        <item x="2596"/>
        <item x="3694"/>
        <item x="1860"/>
        <item x="2918"/>
        <item x="1806"/>
        <item x="5819"/>
        <item x="1655"/>
        <item x="5919"/>
        <item x="3324"/>
        <item x="2655"/>
        <item x="322"/>
        <item x="1582"/>
        <item x="5725"/>
        <item x="5674"/>
        <item x="6394"/>
        <item x="319"/>
        <item x="2067"/>
        <item x="4778"/>
        <item x="4995"/>
        <item x="2875"/>
        <item x="2000"/>
        <item x="2444"/>
        <item x="3759"/>
        <item x="3922"/>
        <item x="649"/>
        <item x="3417"/>
        <item x="3146"/>
        <item x="3691"/>
        <item x="787"/>
        <item x="5824"/>
        <item x="3581"/>
        <item x="5817"/>
        <item x="880"/>
        <item x="2947"/>
        <item x="480"/>
        <item x="6649"/>
        <item x="4709"/>
        <item x="426"/>
        <item x="2488"/>
        <item x="5347"/>
        <item x="5649"/>
        <item x="4074"/>
        <item x="5485"/>
        <item x="2957"/>
        <item x="184"/>
        <item x="1857"/>
        <item x="4238"/>
        <item x="3981"/>
        <item x="354"/>
        <item x="2416"/>
        <item x="54"/>
        <item x="2323"/>
        <item x="5420"/>
        <item x="1122"/>
        <item x="5646"/>
        <item x="1018"/>
        <item x="6495"/>
        <item x="2657"/>
        <item x="232"/>
        <item x="4537"/>
        <item x="862"/>
        <item x="980"/>
        <item x="6409"/>
        <item x="773"/>
        <item x="3295"/>
        <item x="3745"/>
        <item x="5731"/>
        <item x="6428"/>
        <item x="3499"/>
        <item x="1681"/>
        <item x="5283"/>
        <item x="1630"/>
        <item x="5569"/>
        <item x="5768"/>
        <item x="4582"/>
        <item x="769"/>
        <item x="1605"/>
        <item x="5877"/>
        <item x="3820"/>
        <item x="4963"/>
        <item x="415"/>
        <item x="1515"/>
        <item x="1803"/>
        <item x="5778"/>
        <item x="6729"/>
        <item x="2780"/>
        <item x="906"/>
        <item x="493"/>
        <item x="1999"/>
        <item x="1609"/>
        <item x="6771"/>
        <item x="4355"/>
        <item x="3502"/>
        <item x="4535"/>
        <item x="8"/>
        <item x="981"/>
        <item x="2839"/>
        <item x="120"/>
        <item x="5533"/>
        <item x="96"/>
        <item x="2453"/>
        <item x="5746"/>
        <item x="2136"/>
        <item x="4533"/>
        <item x="3299"/>
        <item x="2551"/>
        <item x="1576"/>
        <item x="978"/>
        <item x="1475"/>
        <item x="1268"/>
        <item x="4376"/>
        <item x="5384"/>
        <item x="3005"/>
        <item x="722"/>
        <item x="1192"/>
        <item x="1316"/>
        <item x="3897"/>
        <item x="6199"/>
        <item x="2561"/>
        <item x="1949"/>
        <item x="2375"/>
        <item x="2408"/>
        <item x="3482"/>
        <item x="2261"/>
        <item x="1853"/>
        <item x="6145"/>
        <item x="4139"/>
        <item x="6551"/>
        <item x="6688"/>
        <item x="211"/>
        <item x="2059"/>
        <item x="4808"/>
        <item x="2119"/>
        <item x="802"/>
        <item x="5237"/>
        <item x="1344"/>
        <item x="2160"/>
        <item x="6030"/>
        <item x="4525"/>
        <item x="4680"/>
        <item x="6594"/>
        <item x="3806"/>
        <item x="4048"/>
        <item x="4870"/>
        <item x="3069"/>
        <item x="4386"/>
        <item x="988"/>
        <item x="3835"/>
        <item x="5444"/>
        <item x="2869"/>
        <item x="1665"/>
        <item x="2845"/>
        <item x="618"/>
        <item x="385"/>
        <item x="2391"/>
        <item x="189"/>
        <item x="1015"/>
        <item x="2821"/>
        <item x="0"/>
        <item x="2597"/>
        <item x="3284"/>
        <item x="3548"/>
        <item x="5200"/>
        <item x="4017"/>
        <item x="4310"/>
        <item x="5261"/>
        <item x="251"/>
        <item x="3197"/>
        <item x="4459"/>
        <item x="3302"/>
        <item x="2883"/>
        <item x="5888"/>
        <item x="702"/>
        <item x="2876"/>
        <item x="1068"/>
        <item x="4181"/>
        <item x="6251"/>
        <item x="3823"/>
        <item x="5375"/>
        <item x="5792"/>
        <item x="2622"/>
        <item x="4804"/>
        <item x="4906"/>
        <item x="4669"/>
        <item x="2632"/>
        <item x="4746"/>
        <item x="2271"/>
        <item x="6060"/>
        <item x="2473"/>
        <item x="1717"/>
        <item x="3778"/>
        <item x="168"/>
        <item x="2075"/>
        <item x="3042"/>
        <item x="5090"/>
        <item x="5992"/>
        <item x="3878"/>
        <item x="4692"/>
        <item x="6131"/>
        <item x="1143"/>
        <item x="254"/>
        <item x="4776"/>
        <item x="345"/>
        <item x="4777"/>
        <item x="4782"/>
        <item x="6246"/>
        <item x="3518"/>
        <item x="6424"/>
        <item x="3212"/>
        <item x="217"/>
        <item x="4694"/>
        <item x="5947"/>
        <item x="6061"/>
        <item x="3832"/>
        <item x="5957"/>
        <item x="4529"/>
        <item x="6619"/>
        <item x="3476"/>
        <item x="6656"/>
        <item x="1751"/>
        <item x="1901"/>
        <item x="5099"/>
        <item x="3631"/>
        <item x="627"/>
        <item x="416"/>
        <item x="5551"/>
        <item x="3919"/>
        <item x="2384"/>
        <item x="6520"/>
        <item x="5427"/>
        <item x="6651"/>
        <item x="3900"/>
        <item x="3887"/>
        <item x="5933"/>
        <item x="3700"/>
        <item x="379"/>
        <item x="2673"/>
        <item x="922"/>
        <item x="2774"/>
        <item x="4409"/>
        <item x="588"/>
        <item x="1336"/>
        <item x="5173"/>
        <item x="1990"/>
        <item x="2802"/>
        <item x="350"/>
        <item x="2822"/>
        <item x="6062"/>
        <item x="1989"/>
        <item x="1592"/>
        <item x="3988"/>
        <item x="4092"/>
        <item x="5343"/>
        <item x="1467"/>
        <item x="5198"/>
        <item x="3576"/>
        <item x="6438"/>
        <item x="5489"/>
        <item x="4402"/>
        <item x="1657"/>
        <item x="4142"/>
        <item x="4214"/>
        <item x="3109"/>
        <item x="4627"/>
        <item x="4835"/>
        <item x="2578"/>
        <item x="2594"/>
        <item x="141"/>
        <item x="2223"/>
        <item x="1349"/>
        <item x="898"/>
        <item x="5612"/>
        <item x="174"/>
        <item x="6390"/>
        <item x="5226"/>
        <item x="4780"/>
        <item x="5598"/>
        <item x="6162"/>
        <item x="587"/>
        <item x="3320"/>
        <item x="1228"/>
        <item x="5987"/>
        <item x="6253"/>
        <item x="2082"/>
        <item x="3046"/>
        <item x="3516"/>
        <item x="6611"/>
        <item x="3914"/>
        <item x="1869"/>
        <item x="2636"/>
        <item x="5982"/>
        <item x="6657"/>
        <item x="5924"/>
        <item x="1489"/>
        <item x="109"/>
        <item x="1637"/>
        <item x="1259"/>
        <item x="3307"/>
        <item x="2087"/>
        <item x="2264"/>
        <item x="6284"/>
        <item x="2071"/>
        <item x="3709"/>
        <item x="3386"/>
        <item x="674"/>
        <item x="6678"/>
        <item x="4917"/>
        <item x="4734"/>
        <item x="2974"/>
        <item x="4157"/>
        <item x="4030"/>
        <item x="3323"/>
        <item x="1512"/>
        <item x="971"/>
        <item x="4856"/>
        <item x="4676"/>
        <item x="5678"/>
        <item x="2522"/>
        <item x="3857"/>
        <item x="305"/>
        <item x="4608"/>
        <item x="4838"/>
        <item x="915"/>
        <item x="1180"/>
        <item x="1140"/>
        <item x="2544"/>
        <item x="3124"/>
        <item x="750"/>
        <item x="1889"/>
        <item x="6722"/>
        <item x="1470"/>
        <item x="329"/>
        <item x="5473"/>
        <item x="4160"/>
        <item x="6266"/>
        <item x="901"/>
        <item x="1744"/>
        <item x="500"/>
        <item x="2123"/>
        <item x="1659"/>
        <item x="1964"/>
        <item x="1187"/>
        <item x="2679"/>
        <item x="3703"/>
        <item x="358"/>
        <item x="1677"/>
        <item x="2485"/>
        <item x="4715"/>
        <item x="1402"/>
        <item x="244"/>
        <item x="4936"/>
        <item x="4020"/>
        <item x="453"/>
        <item x="58"/>
        <item x="760"/>
        <item x="2175"/>
        <item x="1590"/>
        <item x="3566"/>
        <item x="6293"/>
        <item x="3561"/>
        <item x="576"/>
        <item x="6029"/>
        <item x="1927"/>
        <item x="1664"/>
        <item x="3942"/>
        <item x="5941"/>
        <item x="1673"/>
        <item x="4644"/>
        <item x="5052"/>
        <item x="136"/>
        <item x="5094"/>
        <item x="4504"/>
        <item x="1988"/>
        <item x="1238"/>
        <item x="838"/>
        <item x="4967"/>
        <item x="4785"/>
        <item x="3253"/>
        <item x="3975"/>
        <item x="4116"/>
        <item x="411"/>
        <item x="2236"/>
        <item x="1437"/>
        <item x="5712"/>
        <item x="1972"/>
        <item x="420"/>
        <item x="2668"/>
        <item x="4719"/>
        <item x="538"/>
        <item x="1478"/>
        <item x="2781"/>
        <item x="3414"/>
        <item x="3291"/>
        <item x="5534"/>
        <item x="6641"/>
        <item x="5433"/>
        <item x="4997"/>
        <item x="2798"/>
        <item x="5540"/>
        <item x="368"/>
        <item x="1115"/>
        <item x="4976"/>
        <item x="2893"/>
        <item x="3620"/>
        <item x="6697"/>
        <item x="6128"/>
        <item x="671"/>
        <item x="2392"/>
        <item x="2895"/>
        <item x="1870"/>
        <item x="6272"/>
        <item x="6318"/>
        <item x="3350"/>
        <item x="6674"/>
        <item x="5881"/>
        <item x="3642"/>
        <item x="6359"/>
        <item x="2162"/>
        <item x="87"/>
        <item x="1141"/>
        <item x="5927"/>
        <item x="3039"/>
        <item x="3798"/>
        <item x="642"/>
        <item x="2026"/>
        <item x="1411"/>
        <item x="6513"/>
        <item x="774"/>
        <item x="4570"/>
        <item x="6725"/>
        <item x="3114"/>
        <item x="643"/>
        <item x="6429"/>
        <item x="6193"/>
        <item x="3351"/>
        <item x="2745"/>
        <item x="4942"/>
        <item x="3393"/>
        <item x="1283"/>
        <item x="4220"/>
        <item x="2005"/>
        <item x="5599"/>
        <item x="5022"/>
        <item x="4094"/>
        <item x="4952"/>
        <item x="5962"/>
        <item x="1550"/>
        <item x="6635"/>
        <item x="6708"/>
        <item x="1423"/>
        <item x="3424"/>
        <item x="3911"/>
        <item x="522"/>
        <item x="4443"/>
        <item x="2008"/>
        <item x="6358"/>
        <item x="6225"/>
        <item x="4609"/>
        <item x="3886"/>
        <item x="695"/>
        <item x="439"/>
        <item x="1600"/>
        <item x="4585"/>
        <item x="6407"/>
        <item x="6288"/>
        <item x="3449"/>
        <item x="5699"/>
        <item x="138"/>
        <item x="846"/>
        <item x="3498"/>
        <item x="4199"/>
        <item x="5126"/>
        <item x="459"/>
        <item x="6706"/>
        <item x="5997"/>
        <item x="6545"/>
        <item x="2441"/>
        <item x="6418"/>
        <item x="1656"/>
        <item x="4539"/>
        <item x="5452"/>
        <item x="4144"/>
        <item x="5862"/>
        <item x="2695"/>
        <item x="1216"/>
        <item x="2138"/>
        <item x="4137"/>
        <item x="1534"/>
        <item x="6021"/>
        <item x="4843"/>
        <item x="2107"/>
        <item x="5035"/>
        <item x="5360"/>
        <item x="3674"/>
        <item x="3143"/>
        <item x="3458"/>
        <item x="6150"/>
        <item x="3199"/>
        <item x="6404"/>
        <item x="6583"/>
        <item x="3446"/>
        <item x="6582"/>
        <item x="900"/>
        <item x="1149"/>
        <item x="2460"/>
        <item x="6610"/>
        <item x="5829"/>
        <item x="5733"/>
        <item x="2683"/>
        <item x="1573"/>
        <item x="6663"/>
        <item x="437"/>
        <item x="3150"/>
        <item x="982"/>
        <item x="6494"/>
        <item x="6289"/>
        <item x="6296"/>
        <item x="5595"/>
        <item x="511"/>
        <item x="2148"/>
        <item x="2853"/>
        <item x="3303"/>
        <item x="2467"/>
        <item x="4614"/>
        <item x="418"/>
        <item x="448"/>
        <item x="4257"/>
        <item x="355"/>
        <item x="2054"/>
        <item x="1769"/>
        <item x="2234"/>
        <item x="408"/>
        <item x="5758"/>
        <item x="4393"/>
        <item x="5620"/>
        <item x="6684"/>
        <item x="403"/>
        <item x="6349"/>
        <item x="6745"/>
        <item x="6178"/>
        <item x="2139"/>
        <item x="3387"/>
        <item x="6699"/>
        <item x="6421"/>
        <item x="2874"/>
        <item x="2124"/>
        <item x="4382"/>
        <item x="502"/>
        <item x="2988"/>
        <item x="4649"/>
        <item x="5416"/>
        <item x="4596"/>
        <item x="4857"/>
        <item x="1899"/>
        <item x="2313"/>
        <item x="134"/>
        <item x="3515"/>
        <item x="4119"/>
        <item x="1672"/>
        <item x="5107"/>
        <item x="1933"/>
        <item x="155"/>
        <item x="3412"/>
        <item x="5863"/>
        <item x="2540"/>
        <item x="5123"/>
        <item x="5897"/>
        <item x="1987"/>
        <item x="1324"/>
        <item x="4403"/>
        <item x="3332"/>
        <item x="5925"/>
        <item x="3098"/>
        <item x="6025"/>
        <item x="4454"/>
        <item x="5480"/>
        <item x="3336"/>
        <item x="5450"/>
        <item x="1077"/>
        <item x="4423"/>
        <item x="5913"/>
        <item x="4436"/>
        <item x="2343"/>
        <item x="5850"/>
        <item x="2801"/>
        <item x="6081"/>
        <item x="5930"/>
        <item x="1746"/>
        <item x="159"/>
        <item x="3737"/>
        <item x="404"/>
        <item x="4543"/>
        <item x="1994"/>
        <item x="5468"/>
        <item x="1532"/>
        <item x="2366"/>
        <item x="4309"/>
        <item x="5577"/>
        <item x="4444"/>
        <item x="5789"/>
        <item x="3992"/>
        <item x="3128"/>
        <item x="5260"/>
        <item x="6500"/>
        <item x="698"/>
        <item x="5311"/>
        <item x="3266"/>
        <item t="default"/>
      </items>
      <autoSortScope>
        <pivotArea dataOnly="0" outline="0" fieldPosition="0">
          <references count="1">
            <reference field="4294967294" count="1" selected="0">
              <x v="0"/>
            </reference>
          </references>
        </pivotArea>
      </autoSortScope>
    </pivotField>
    <pivotField showAll="0"/>
  </pivotFields>
  <rowFields count="1">
    <field x="4"/>
  </rowFields>
  <rowItems count="11">
    <i>
      <x v="1094"/>
    </i>
    <i>
      <x v="3282"/>
    </i>
    <i>
      <x v="5295"/>
    </i>
    <i>
      <x v="5179"/>
    </i>
    <i>
      <x v="6526"/>
    </i>
    <i>
      <x v="3258"/>
    </i>
    <i>
      <x v="2636"/>
    </i>
    <i>
      <x v="4156"/>
    </i>
    <i>
      <x v="5296"/>
    </i>
    <i>
      <x v="3286"/>
    </i>
    <i t="grand">
      <x/>
    </i>
  </rowItems>
  <colItems count="1">
    <i/>
  </colItems>
  <dataFields count="1">
    <dataField name="Contagem de Cliente" fld="4"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637701-BBA1-45C4-979F-0573456A8050}" name="Tabela dinâmica3" cacheId="32"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1:B39" firstHeaderRow="1" firstDataRow="1" firstDataCol="1"/>
  <pivotFields count="6">
    <pivotField numFmtId="14" showAll="0"/>
    <pivotField showAll="0"/>
    <pivotField axis="axisRow" showAll="0">
      <items count="8">
        <item x="2"/>
        <item x="5"/>
        <item x="6"/>
        <item x="3"/>
        <item x="1"/>
        <item x="4"/>
        <item x="0"/>
        <item t="default"/>
      </items>
    </pivotField>
    <pivotField dataField="1" numFmtId="8" showAll="0"/>
    <pivotField showAll="0"/>
    <pivotField showAll="0"/>
  </pivotFields>
  <rowFields count="1">
    <field x="2"/>
  </rowFields>
  <rowItems count="8">
    <i>
      <x/>
    </i>
    <i>
      <x v="1"/>
    </i>
    <i>
      <x v="2"/>
    </i>
    <i>
      <x v="3"/>
    </i>
    <i>
      <x v="4"/>
    </i>
    <i>
      <x v="5"/>
    </i>
    <i>
      <x v="6"/>
    </i>
    <i t="grand">
      <x/>
    </i>
  </rowItems>
  <colItems count="1">
    <i/>
  </colItems>
  <dataFields count="1">
    <dataField name="Soma de Faturamento" fld="3" baseField="0" baseItem="0" numFmtId="168"/>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F11C643-F71D-4A2B-A15E-05FD8BA2F496}" name="Tabela dinâmica1" cacheId="37" applyNumberFormats="0" applyBorderFormats="0" applyFontFormats="0" applyPatternFormats="0" applyAlignmentFormats="0" applyWidthHeightFormats="1" dataCaption="Valores" updatedVersion="6" minRefreshableVersion="3" useAutoFormatting="1" pageOverThenDown="1" itemPrintTitles="1" createdVersion="6" indent="0" outline="1" outlineData="1" multipleFieldFilters="0" chartFormat="21">
  <location ref="A3:B11" firstHeaderRow="1" firstDataRow="1" firstDataCol="1"/>
  <pivotFields count="11">
    <pivotField axis="axisRow" showAll="0" sortType="ascending">
      <items count="8">
        <item x="2"/>
        <item x="1"/>
        <item x="4"/>
        <item x="6"/>
        <item x="3"/>
        <item x="5"/>
        <item x="0"/>
        <item t="default"/>
      </items>
      <autoSortScope>
        <pivotArea dataOnly="0" outline="0" fieldPosition="0">
          <references count="1">
            <reference field="4294967294" count="1" selected="0">
              <x v="0"/>
            </reference>
          </references>
        </pivotArea>
      </autoSortScope>
    </pivotField>
    <pivotField dataField="1" showAll="0"/>
    <pivotField numFmtId="14" showAll="0">
      <items count="15">
        <item x="0"/>
        <item x="1"/>
        <item x="2"/>
        <item x="3"/>
        <item x="4"/>
        <item x="5"/>
        <item x="6"/>
        <item x="7"/>
        <item x="8"/>
        <item x="9"/>
        <item x="10"/>
        <item x="11"/>
        <item x="12"/>
        <item x="13"/>
        <item t="default"/>
      </items>
    </pivotField>
    <pivotField showAll="0"/>
    <pivotField showAll="0"/>
    <pivotField numFmtId="8" showAll="0"/>
    <pivotField showAll="0"/>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0"/>
  </rowFields>
  <rowItems count="8">
    <i>
      <x v="1"/>
    </i>
    <i>
      <x v="5"/>
    </i>
    <i>
      <x v="4"/>
    </i>
    <i>
      <x/>
    </i>
    <i>
      <x v="3"/>
    </i>
    <i>
      <x v="6"/>
    </i>
    <i>
      <x v="2"/>
    </i>
    <i t="grand">
      <x/>
    </i>
  </rowItems>
  <colItems count="1">
    <i/>
  </colItems>
  <dataFields count="1">
    <dataField name="Soma de Qtd Vendida" fld="1" baseField="0" baseItem="0"/>
  </dataFields>
  <chartFormats count="1">
    <chartFormat chart="2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8F02C0-BC8A-468C-8D9D-01A33C9412E9}" name="Tabela dinâmica11" cacheId="41" applyNumberFormats="0" applyBorderFormats="0" applyFontFormats="0" applyPatternFormats="0" applyAlignmentFormats="0" applyWidthHeightFormats="1" dataCaption="Valores" updatedVersion="6" minRefreshableVersion="3" useAutoFormatting="1" itemPrintTitles="1" createdVersion="6" indent="0" outline="1" outlineData="1" multipleFieldFilters="0">
  <location ref="A3:C9" firstHeaderRow="0" firstDataRow="1" firstDataCol="1"/>
  <pivotFields count="9">
    <pivotField numFmtId="22" showAll="0"/>
    <pivotField showAll="0"/>
    <pivotField showAll="0"/>
    <pivotField axis="axisRow" showAll="0">
      <items count="6">
        <item x="0"/>
        <item x="1"/>
        <item x="2"/>
        <item x="3"/>
        <item x="4"/>
        <item t="default"/>
      </items>
    </pivotField>
    <pivotField showAll="0">
      <items count="7">
        <item x="2"/>
        <item x="3"/>
        <item x="5"/>
        <item x="1"/>
        <item x="4"/>
        <item x="0"/>
        <item t="default"/>
      </items>
    </pivotField>
    <pivotField showAll="0"/>
    <pivotField dataField="1" showAll="0"/>
    <pivotField dataField="1" showAll="0"/>
    <pivotField showAll="0"/>
  </pivotFields>
  <rowFields count="1">
    <field x="3"/>
  </rowFields>
  <rowItems count="6">
    <i>
      <x/>
    </i>
    <i>
      <x v="1"/>
    </i>
    <i>
      <x v="2"/>
    </i>
    <i>
      <x v="3"/>
    </i>
    <i>
      <x v="4"/>
    </i>
    <i t="grand">
      <x/>
    </i>
  </rowItems>
  <colFields count="1">
    <field x="-2"/>
  </colFields>
  <colItems count="2">
    <i>
      <x/>
    </i>
    <i i="1">
      <x v="1"/>
    </i>
  </colItems>
  <dataFields count="2">
    <dataField name="Soma de Impostos Estaduais" fld="6" baseField="0" baseItem="0"/>
    <dataField name="Soma de Alíquota Federais" fld="7" baseField="0"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6" connectionId="6" xr16:uid="{0EAE960B-92C4-4CEC-9CA0-F55AF0F72054}" autoFormatId="16" applyNumberFormats="0" applyBorderFormats="0" applyFontFormats="0" applyPatternFormats="0" applyAlignmentFormats="0" applyWidthHeightFormats="0">
  <queryTableRefresh nextId="10">
    <queryTableFields count="9">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 id="7" name="Impostos Estaduais" tableColumnId="7"/>
      <queryTableField id="8" name="Alíquota Federais" tableColumnId="8"/>
      <queryTableField id="9" name="Impostos FederaisPersonalizar"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dosExternos_5" connectionId="5" xr16:uid="{A75B9731-1792-4FB3-84D4-BCA294930462}" autoFormatId="16" applyNumberFormats="0" applyBorderFormats="0" applyFontFormats="0" applyPatternFormats="0" applyAlignmentFormats="0" applyWidthHeightFormats="0">
  <queryTableRefresh nextId="7">
    <queryTableFields count="6">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dosExternos_4" connectionId="4" xr16:uid="{6D5AFDAE-8D46-494C-9EC8-A2D24B16A2F7}" autoFormatId="16" applyNumberFormats="0" applyBorderFormats="0" applyFontFormats="0" applyPatternFormats="0" applyAlignmentFormats="0" applyWidthHeightFormats="0">
  <queryTableRefresh nextId="7">
    <queryTableFields count="6">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dosExternos_3" connectionId="3" xr16:uid="{F75D69F1-AD30-489F-A5B1-54642E12AFEA}" autoFormatId="16" applyNumberFormats="0" applyBorderFormats="0" applyFontFormats="0" applyPatternFormats="0" applyAlignmentFormats="0" applyWidthHeightFormats="0">
  <queryTableRefresh nextId="7">
    <queryTableFields count="6">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dosExternos_2" connectionId="2" xr16:uid="{DC290464-7EFA-49DF-8A26-46164177E478}" autoFormatId="16" applyNumberFormats="0" applyBorderFormats="0" applyFontFormats="0" applyPatternFormats="0" applyAlignmentFormats="0" applyWidthHeightFormats="0">
  <queryTableRefresh nextId="7">
    <queryTableFields count="6">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dosExternos_1" connectionId="1" xr16:uid="{0C951570-C143-4CEB-A652-839D9E84DF45}" autoFormatId="16" applyNumberFormats="0" applyBorderFormats="0" applyFontFormats="0" applyPatternFormats="0" applyAlignmentFormats="0" applyWidthHeightFormats="0">
  <queryTableRefresh nextId="7">
    <queryTableFields count="6">
      <queryTableField id="1" name="Data" tableColumnId="1"/>
      <queryTableField id="2" name="Vendedor" tableColumnId="2"/>
      <queryTableField id="3" name="Cliente" tableColumnId="3"/>
      <queryTableField id="4" name="Região" tableColumnId="4"/>
      <queryTableField id="5" name="Produto" tableColumnId="5"/>
      <queryTableField id="6" name="Valor"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Produto" xr10:uid="{BB1F58CC-CE73-430B-A1F5-A6B3F1EC8487}" sourceName="Produto">
  <pivotTables>
    <pivotTable tabId="17" name="Tabela dinâmica6"/>
  </pivotTables>
  <data>
    <tabular pivotCacheId="1286259203">
      <items count="7">
        <i x="2" s="1"/>
        <i x="1"/>
        <i x="4"/>
        <i x="6"/>
        <i x="3"/>
        <i x="5"/>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to" xr10:uid="{8038A1F7-B2EC-4BE0-8DAB-4521F4D86ED4}" cache="SegmentaçãodeDados_Produto" caption="Produto"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844BBE-8AE8-4DE8-8DA7-E8A9A57B0039}" name="Tabela1" displayName="Tabela1" ref="A1:B28" totalsRowShown="0" dataDxfId="12">
  <autoFilter ref="A1:B28" xr:uid="{76844BBE-8AE8-4DE8-8DA7-E8A9A57B0039}"/>
  <tableColumns count="2">
    <tableColumn id="1" xr3:uid="{D4AF551C-2BCF-4270-B153-744CEFA16CEB}" name="Data" dataDxfId="11"/>
    <tableColumn id="2" xr3:uid="{FA1BD6B6-5206-4696-844F-A41FEAD3F6DF}" name="Feriado"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3CE177D-D2F9-40B1-8848-2E61F275021F}" name="Vendas2024" displayName="Vendas2024" ref="A1:I1206" tableType="queryTable" totalsRowShown="0">
  <autoFilter ref="A1:I1206" xr:uid="{8AC9CC46-E566-42A0-A7EC-4F9CFBA8CA65}"/>
  <tableColumns count="9">
    <tableColumn id="1" xr3:uid="{6453CF4C-26F1-4894-ADBB-F2A80BE307AA}" uniqueName="1" name="Data" queryTableFieldId="1" dataDxfId="2"/>
    <tableColumn id="2" xr3:uid="{25D44B8E-4884-48EB-89FB-6D7B396E41DE}" uniqueName="2" name="Vendedor" queryTableFieldId="2"/>
    <tableColumn id="3" xr3:uid="{5EB1F638-DFCF-4E25-95D6-914FFF06E872}" uniqueName="3" name="Cliente" queryTableFieldId="3"/>
    <tableColumn id="4" xr3:uid="{99A32AFC-54C5-48E8-B402-97B081B99BF2}" uniqueName="4" name="Região" queryTableFieldId="4"/>
    <tableColumn id="5" xr3:uid="{C3CBD76A-7CC3-4A5B-B22F-5FC56422A6A4}" uniqueName="5" name="Produto" queryTableFieldId="5"/>
    <tableColumn id="6" xr3:uid="{5A77F1DF-D6D1-46C1-8B7C-AC2E402837DB}" uniqueName="6" name="Valor" queryTableFieldId="6"/>
    <tableColumn id="7" xr3:uid="{A4AF720F-9941-4AC1-8E56-4BE58DF0D40E}" uniqueName="7" name="Impostos Estaduais" queryTableFieldId="7"/>
    <tableColumn id="8" xr3:uid="{D33AFC84-8EA5-4E74-BA33-0F96994E7CC4}" uniqueName="8" name="Alíquota Federais" queryTableFieldId="8"/>
    <tableColumn id="9" xr3:uid="{A8034515-8837-4C7E-85C9-DD55AE008411}" uniqueName="9" name="Impostos FederaisPersonalizar" queryTableFieldId="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21E939-D37E-4783-B4F6-C3E03B1532B3}" name="Sul" displayName="Sul" ref="A1:F197" tableType="queryTable" totalsRowShown="0">
  <autoFilter ref="A1:F197" xr:uid="{EB72BDB7-A2EC-4E2E-B805-5410706CAF54}"/>
  <tableColumns count="6">
    <tableColumn id="1" xr3:uid="{2AEAC41D-30A1-47CA-A7F8-D972D1AC73D6}" uniqueName="1" name="Data" queryTableFieldId="1" dataDxfId="6"/>
    <tableColumn id="2" xr3:uid="{B719D522-42C1-4198-A23B-DC136EA50835}" uniqueName="2" name="Vendedor" queryTableFieldId="2"/>
    <tableColumn id="3" xr3:uid="{1FC35BAC-E10A-4FD3-952F-CD1DDCEB269F}" uniqueName="3" name="Cliente" queryTableFieldId="3"/>
    <tableColumn id="4" xr3:uid="{9DA6935B-948E-40BA-9201-F279842FB331}" uniqueName="4" name="Região" queryTableFieldId="4"/>
    <tableColumn id="5" xr3:uid="{E27FF3E8-B931-47D9-92C0-23B92C0E0AA9}" uniqueName="5" name="Produto" queryTableFieldId="5"/>
    <tableColumn id="6" xr3:uid="{071E323B-90B0-40BD-ACFE-FF571A370944}" uniqueName="6" name="Valor" queryTableField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EFCB9C1-73CB-4544-9D08-913F52E91ADE}" name="Sudeste" displayName="Sudeste" ref="A1:F309" tableType="queryTable" totalsRowShown="0">
  <autoFilter ref="A1:F309" xr:uid="{356AC108-312F-4C83-8A13-4C2632EC84E4}"/>
  <tableColumns count="6">
    <tableColumn id="1" xr3:uid="{D703D687-E64E-42E7-9FEC-5F2360FE1110}" uniqueName="1" name="Data" queryTableFieldId="1" dataDxfId="3"/>
    <tableColumn id="2" xr3:uid="{11CA3645-7093-4196-96E0-E764E0685D4C}" uniqueName="2" name="Vendedor" queryTableFieldId="2"/>
    <tableColumn id="3" xr3:uid="{62688087-4CCB-4209-8C90-31910CBC6D6F}" uniqueName="3" name="Cliente" queryTableFieldId="3"/>
    <tableColumn id="4" xr3:uid="{26918D58-F89E-431F-8485-347B1C1216F1}" uniqueName="4" name="Região" queryTableFieldId="4"/>
    <tableColumn id="5" xr3:uid="{879F4AF8-5A59-4089-AD55-33E80166E452}" uniqueName="5" name="Produto" queryTableFieldId="5"/>
    <tableColumn id="6" xr3:uid="{43280033-3CF6-4CC7-9F05-CAEE4B320106}" uniqueName="6" name="Valor" queryTableFieldId="6"/>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CF5FD-9DA1-4168-8BB2-A16455C586F7}" name="Norte" displayName="Norte" ref="A1:F305" tableType="queryTable" totalsRowShown="0">
  <autoFilter ref="A1:F305" xr:uid="{A34BF07C-2806-4D30-8382-F27B79EB3A8E}"/>
  <tableColumns count="6">
    <tableColumn id="1" xr3:uid="{2D225902-9FB4-4632-AB41-2BC7FA198D8E}" uniqueName="1" name="Data" queryTableFieldId="1" dataDxfId="5"/>
    <tableColumn id="2" xr3:uid="{2AC312C0-53A2-47A1-A22D-D7A9B466D989}" uniqueName="2" name="Vendedor" queryTableFieldId="2"/>
    <tableColumn id="3" xr3:uid="{67E648FF-9229-4547-877D-214934A7EB3D}" uniqueName="3" name="Cliente" queryTableFieldId="3"/>
    <tableColumn id="4" xr3:uid="{564751E4-D09E-41BE-8C04-2966BBCB3753}" uniqueName="4" name="Região" queryTableFieldId="4"/>
    <tableColumn id="5" xr3:uid="{3B624BC8-9CF6-4E8E-A863-028FAC77F347}" uniqueName="5" name="Produto" queryTableFieldId="5"/>
    <tableColumn id="6" xr3:uid="{76D8D2AE-69BF-4ACD-99F1-70FD25FAC8F6}" uniqueName="6" name="Valor" queryTableFieldId="6"/>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4347207-37BF-4444-932E-DB7327905D4C}" name="Nordeste" displayName="Nordeste" ref="A1:F224" tableType="queryTable" totalsRowShown="0">
  <autoFilter ref="A1:F224" xr:uid="{62105FE5-152C-43CA-899E-B55A1462FB52}"/>
  <tableColumns count="6">
    <tableColumn id="1" xr3:uid="{4C7F0761-9D5C-41A4-A841-277F812B6B94}" uniqueName="1" name="Data" queryTableFieldId="1" dataDxfId="4"/>
    <tableColumn id="2" xr3:uid="{843F3556-160F-429B-B4C8-9311E16F6D35}" uniqueName="2" name="Vendedor" queryTableFieldId="2"/>
    <tableColumn id="3" xr3:uid="{70F06342-5A06-4A17-8815-E6882F0000BF}" uniqueName="3" name="Cliente" queryTableFieldId="3"/>
    <tableColumn id="4" xr3:uid="{88C8EC11-C12F-427F-AC5C-49BE14949BD4}" uniqueName="4" name="Região" queryTableFieldId="4"/>
    <tableColumn id="5" xr3:uid="{5E356FC7-D6CB-4A6E-9DB8-986FCE5893FB}" uniqueName="5" name="Produto" queryTableFieldId="5"/>
    <tableColumn id="6" xr3:uid="{B52A6493-0894-466E-8787-02A7A92F8EFE}" uniqueName="6" name="Valor" queryTableFieldId="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FD14655-2A57-453C-AE0E-9DCE7F90BEC7}" name="Centro_Oeste" displayName="Centro_Oeste" ref="A1:F175" tableType="queryTable" totalsRowShown="0">
  <autoFilter ref="A1:F175" xr:uid="{9827CFE2-DF97-4481-ABC3-0D29C7A9699C}"/>
  <tableColumns count="6">
    <tableColumn id="1" xr3:uid="{342DD321-4C35-4DC7-8340-3F69E48CEBF9}" uniqueName="1" name="Data" queryTableFieldId="1" dataDxfId="7"/>
    <tableColumn id="2" xr3:uid="{1CCC553C-A32E-4449-A011-77AAAD0918FD}" uniqueName="2" name="Vendedor" queryTableFieldId="2"/>
    <tableColumn id="3" xr3:uid="{928B7C4C-201F-4679-B595-F0007C97EF50}" uniqueName="3" name="Cliente" queryTableFieldId="3"/>
    <tableColumn id="4" xr3:uid="{10AAF33F-7267-4210-9615-08697DF0307A}" uniqueName="4" name="Região" queryTableFieldId="4"/>
    <tableColumn id="5" xr3:uid="{44A7CABE-5F7C-430B-9953-3ADC9A308AB7}" uniqueName="5" name="Produto" queryTableFieldId="5"/>
    <tableColumn id="6" xr3:uid="{E43916C3-4088-40F9-BAE0-4AC9927E2288}" uniqueName="6" name="Valor" queryTableFieldId="6"/>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942A3-CEED-4C71-84C1-F3066409A6CA}">
  <sheetPr codeName="Planilha1"/>
  <dimension ref="A2:W27"/>
  <sheetViews>
    <sheetView showGridLines="0" workbookViewId="0">
      <selection activeCell="E35" sqref="E35"/>
    </sheetView>
  </sheetViews>
  <sheetFormatPr defaultRowHeight="14.25"/>
  <cols>
    <col min="1" max="1" width="8.875" customWidth="1"/>
  </cols>
  <sheetData>
    <row r="2" spans="1:2">
      <c r="A2" s="2" t="s">
        <v>3</v>
      </c>
      <c r="B2" s="21" t="s">
        <v>6864</v>
      </c>
    </row>
    <row r="3" spans="1:2" ht="9" customHeight="1"/>
    <row r="4" spans="1:2">
      <c r="B4" t="s">
        <v>6808</v>
      </c>
    </row>
    <row r="5" spans="1:2">
      <c r="B5" t="s">
        <v>6807</v>
      </c>
    </row>
    <row r="6" spans="1:2">
      <c r="B6" t="s">
        <v>6809</v>
      </c>
    </row>
    <row r="7" spans="1:2">
      <c r="B7" t="s">
        <v>6810</v>
      </c>
    </row>
    <row r="8" spans="1:2">
      <c r="B8" t="s">
        <v>6804</v>
      </c>
    </row>
    <row r="9" spans="1:2">
      <c r="B9" t="s">
        <v>6805</v>
      </c>
    </row>
    <row r="10" spans="1:2">
      <c r="B10" t="s">
        <v>6806</v>
      </c>
    </row>
    <row r="11" spans="1:2">
      <c r="B11" t="s">
        <v>6825</v>
      </c>
    </row>
    <row r="12" spans="1:2" ht="9" customHeight="1"/>
    <row r="13" spans="1:2">
      <c r="A13" s="2" t="s">
        <v>3</v>
      </c>
      <c r="B13" t="s">
        <v>6866</v>
      </c>
    </row>
    <row r="14" spans="1:2" ht="9" customHeight="1"/>
    <row r="15" spans="1:2">
      <c r="A15" s="2" t="s">
        <v>3</v>
      </c>
      <c r="B15" t="s">
        <v>6867</v>
      </c>
    </row>
    <row r="16" spans="1:2" ht="9" customHeight="1">
      <c r="A16" s="2"/>
    </row>
    <row r="17" spans="1:23">
      <c r="A17" s="2" t="s">
        <v>3</v>
      </c>
      <c r="B17" s="22" t="s">
        <v>6</v>
      </c>
      <c r="C17" s="22"/>
      <c r="D17" s="22"/>
      <c r="E17" s="22"/>
      <c r="F17" s="22"/>
      <c r="G17" s="22"/>
      <c r="H17" s="22"/>
      <c r="I17" s="22"/>
      <c r="J17" s="22"/>
      <c r="K17" s="22"/>
      <c r="L17" s="22"/>
      <c r="M17" s="22"/>
      <c r="N17" s="22"/>
      <c r="O17" s="22"/>
      <c r="P17" s="22"/>
      <c r="Q17" s="22"/>
      <c r="R17" s="22"/>
      <c r="S17" s="22"/>
      <c r="T17" s="22"/>
      <c r="U17" s="22"/>
      <c r="V17" s="22"/>
      <c r="W17" s="22"/>
    </row>
    <row r="18" spans="1:23">
      <c r="B18" s="22"/>
      <c r="C18" s="22"/>
      <c r="D18" s="22"/>
      <c r="E18" s="22"/>
      <c r="F18" s="22"/>
      <c r="G18" s="22"/>
      <c r="H18" s="22"/>
      <c r="I18" s="22"/>
      <c r="J18" s="22"/>
      <c r="K18" s="22"/>
      <c r="L18" s="22"/>
      <c r="M18" s="22"/>
      <c r="N18" s="22"/>
      <c r="O18" s="22"/>
      <c r="P18" s="22"/>
      <c r="Q18" s="22"/>
      <c r="R18" s="22"/>
      <c r="S18" s="22"/>
      <c r="T18" s="22"/>
      <c r="U18" s="22"/>
      <c r="V18" s="22"/>
      <c r="W18" s="22"/>
    </row>
    <row r="19" spans="1:23" ht="9" customHeight="1">
      <c r="B19" s="1"/>
      <c r="C19" s="1"/>
      <c r="D19" s="1"/>
      <c r="E19" s="1"/>
      <c r="F19" s="1"/>
      <c r="G19" s="1"/>
      <c r="H19" s="1"/>
      <c r="I19" s="1"/>
      <c r="J19" s="1"/>
      <c r="K19" s="1"/>
      <c r="L19" s="1"/>
      <c r="M19" s="1"/>
      <c r="N19" s="1"/>
      <c r="O19" s="1"/>
      <c r="P19" s="1"/>
      <c r="Q19" s="1"/>
      <c r="R19" s="1"/>
      <c r="S19" s="1"/>
      <c r="T19" s="1"/>
      <c r="U19" s="1"/>
      <c r="V19" s="1"/>
      <c r="W19" s="1"/>
    </row>
    <row r="20" spans="1:23">
      <c r="A20" s="2" t="s">
        <v>3</v>
      </c>
      <c r="B20" s="22" t="s">
        <v>1</v>
      </c>
      <c r="C20" s="22"/>
      <c r="D20" s="22"/>
      <c r="E20" s="22"/>
      <c r="F20" s="22"/>
      <c r="G20" s="22"/>
      <c r="H20" s="22"/>
      <c r="I20" s="22"/>
      <c r="J20" s="22"/>
      <c r="K20" s="22"/>
      <c r="L20" s="22"/>
      <c r="M20" s="22"/>
      <c r="N20" s="22"/>
      <c r="O20" s="22"/>
      <c r="P20" s="22"/>
      <c r="Q20" s="22"/>
      <c r="R20" s="22"/>
      <c r="S20" s="22"/>
      <c r="T20" s="22"/>
      <c r="U20" s="22"/>
      <c r="V20" s="22"/>
      <c r="W20" s="22"/>
    </row>
    <row r="21" spans="1:23" ht="9" customHeight="1">
      <c r="B21" s="1"/>
      <c r="C21" s="1"/>
      <c r="D21" s="1"/>
      <c r="E21" s="1"/>
      <c r="F21" s="1"/>
      <c r="G21" s="1"/>
      <c r="H21" s="1"/>
      <c r="I21" s="1"/>
      <c r="J21" s="1"/>
      <c r="K21" s="1"/>
      <c r="L21" s="1"/>
      <c r="M21" s="1"/>
      <c r="N21" s="1"/>
      <c r="O21" s="1"/>
      <c r="P21" s="1"/>
      <c r="Q21" s="1"/>
      <c r="R21" s="1"/>
      <c r="S21" s="1"/>
      <c r="T21" s="1"/>
      <c r="U21" s="1"/>
      <c r="V21" s="1"/>
      <c r="W21" s="1"/>
    </row>
    <row r="22" spans="1:23" ht="14.45" customHeight="1">
      <c r="A22" s="2" t="s">
        <v>3</v>
      </c>
      <c r="B22" s="22" t="s">
        <v>2</v>
      </c>
      <c r="C22" s="22"/>
      <c r="D22" s="22"/>
      <c r="E22" s="22"/>
      <c r="F22" s="22"/>
      <c r="G22" s="22"/>
      <c r="H22" s="22"/>
      <c r="I22" s="22"/>
      <c r="J22" s="22"/>
      <c r="K22" s="22"/>
      <c r="L22" s="22"/>
      <c r="M22" s="22"/>
      <c r="N22" s="22"/>
      <c r="O22" s="22"/>
      <c r="P22" s="22"/>
      <c r="Q22" s="22"/>
      <c r="R22" s="22"/>
      <c r="S22" s="22"/>
      <c r="T22" s="22"/>
      <c r="U22" s="22"/>
      <c r="V22" s="22"/>
      <c r="W22" s="22"/>
    </row>
    <row r="23" spans="1:23">
      <c r="B23" s="22"/>
      <c r="C23" s="22"/>
      <c r="D23" s="22"/>
      <c r="E23" s="22"/>
      <c r="F23" s="22"/>
      <c r="G23" s="22"/>
      <c r="H23" s="22"/>
      <c r="I23" s="22"/>
      <c r="J23" s="22"/>
      <c r="K23" s="22"/>
      <c r="L23" s="22"/>
      <c r="M23" s="22"/>
      <c r="N23" s="22"/>
      <c r="O23" s="22"/>
      <c r="P23" s="22"/>
      <c r="Q23" s="22"/>
      <c r="R23" s="22"/>
      <c r="S23" s="22"/>
      <c r="T23" s="22"/>
      <c r="U23" s="22"/>
      <c r="V23" s="22"/>
      <c r="W23" s="22"/>
    </row>
    <row r="24" spans="1:23" ht="9" customHeight="1">
      <c r="B24" s="1"/>
      <c r="C24" s="1"/>
      <c r="D24" s="1"/>
      <c r="E24" s="1"/>
      <c r="F24" s="1"/>
      <c r="G24" s="1"/>
      <c r="H24" s="1"/>
      <c r="I24" s="1"/>
      <c r="J24" s="1"/>
      <c r="K24" s="1"/>
      <c r="L24" s="1"/>
      <c r="M24" s="1"/>
      <c r="N24" s="1"/>
      <c r="O24" s="1"/>
      <c r="P24" s="1"/>
      <c r="Q24" s="1"/>
      <c r="R24" s="1"/>
      <c r="S24" s="1"/>
      <c r="T24" s="1"/>
      <c r="U24" s="1"/>
      <c r="V24" s="1"/>
      <c r="W24" s="1"/>
    </row>
    <row r="25" spans="1:23">
      <c r="A25" s="2" t="s">
        <v>3</v>
      </c>
      <c r="B25" s="22" t="s">
        <v>6865</v>
      </c>
      <c r="C25" s="22"/>
      <c r="D25" s="22"/>
      <c r="E25" s="22"/>
      <c r="F25" s="22"/>
      <c r="G25" s="22"/>
      <c r="H25" s="22"/>
      <c r="I25" s="22"/>
      <c r="J25" s="22"/>
      <c r="K25" s="22"/>
      <c r="L25" s="22"/>
      <c r="M25" s="22"/>
      <c r="N25" s="22"/>
      <c r="O25" s="22"/>
      <c r="P25" s="22"/>
      <c r="Q25" s="22"/>
      <c r="R25" s="22"/>
      <c r="S25" s="22"/>
      <c r="T25" s="22"/>
      <c r="U25" s="22"/>
      <c r="V25" s="22"/>
      <c r="W25" s="22"/>
    </row>
    <row r="26" spans="1:23" ht="9" customHeight="1">
      <c r="B26" s="1"/>
      <c r="C26" s="1"/>
      <c r="D26" s="1"/>
      <c r="E26" s="1"/>
      <c r="F26" s="1"/>
      <c r="G26" s="1"/>
      <c r="H26" s="1"/>
      <c r="I26" s="1"/>
      <c r="J26" s="1"/>
      <c r="K26" s="1"/>
      <c r="L26" s="1"/>
      <c r="M26" s="1"/>
      <c r="N26" s="1"/>
      <c r="O26" s="1"/>
      <c r="P26" s="1"/>
      <c r="Q26" s="1"/>
      <c r="R26" s="1"/>
      <c r="S26" s="1"/>
      <c r="T26" s="1"/>
      <c r="U26" s="1"/>
      <c r="V26" s="1"/>
    </row>
    <row r="27" spans="1:23">
      <c r="A27" s="2" t="s">
        <v>3</v>
      </c>
      <c r="B27" t="s">
        <v>0</v>
      </c>
    </row>
  </sheetData>
  <mergeCells count="4">
    <mergeCell ref="B17:W18"/>
    <mergeCell ref="B20:W20"/>
    <mergeCell ref="B22:W23"/>
    <mergeCell ref="B25:W25"/>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2BCD2-0C0D-487E-8564-3C48AFA010E4}">
  <sheetPr codeName="Planilha2"/>
  <dimension ref="A3:K153"/>
  <sheetViews>
    <sheetView tabSelected="1" topLeftCell="B109" workbookViewId="0">
      <selection activeCell="J139" sqref="J139"/>
    </sheetView>
  </sheetViews>
  <sheetFormatPr defaultRowHeight="14.25"/>
  <cols>
    <col min="1" max="2" width="18" bestFit="1" customWidth="1"/>
    <col min="3" max="3" width="20.375" bestFit="1" customWidth="1"/>
    <col min="4" max="4" width="9.5" bestFit="1" customWidth="1"/>
    <col min="5" max="5" width="7.75" bestFit="1" customWidth="1"/>
    <col min="6" max="6" width="18" bestFit="1" customWidth="1"/>
    <col min="7" max="7" width="17.25" bestFit="1" customWidth="1"/>
    <col min="8" max="8" width="7.625" bestFit="1" customWidth="1"/>
    <col min="9" max="9" width="10.75" bestFit="1" customWidth="1"/>
    <col min="10" max="10" width="18" bestFit="1" customWidth="1"/>
    <col min="11" max="11" width="17.25" bestFit="1" customWidth="1"/>
  </cols>
  <sheetData>
    <row r="3" spans="1:2">
      <c r="A3" s="39" t="s">
        <v>6868</v>
      </c>
      <c r="B3" t="s">
        <v>6870</v>
      </c>
    </row>
    <row r="4" spans="1:2">
      <c r="A4" s="40" t="s">
        <v>16</v>
      </c>
      <c r="B4" s="41">
        <v>2251</v>
      </c>
    </row>
    <row r="5" spans="1:2">
      <c r="A5" s="40" t="s">
        <v>28</v>
      </c>
      <c r="B5" s="41">
        <v>2346</v>
      </c>
    </row>
    <row r="6" spans="1:2">
      <c r="A6" s="40" t="s">
        <v>23</v>
      </c>
      <c r="B6" s="41">
        <v>2469</v>
      </c>
    </row>
    <row r="7" spans="1:2">
      <c r="A7" s="40" t="s">
        <v>20</v>
      </c>
      <c r="B7" s="41">
        <v>2569</v>
      </c>
    </row>
    <row r="8" spans="1:2">
      <c r="A8" s="40" t="s">
        <v>38</v>
      </c>
      <c r="B8" s="41">
        <v>3269</v>
      </c>
    </row>
    <row r="9" spans="1:2">
      <c r="A9" s="40" t="s">
        <v>12</v>
      </c>
      <c r="B9" s="41">
        <v>5580</v>
      </c>
    </row>
    <row r="10" spans="1:2">
      <c r="A10" s="40" t="s">
        <v>25</v>
      </c>
      <c r="B10" s="41">
        <v>5810</v>
      </c>
    </row>
    <row r="11" spans="1:2">
      <c r="A11" s="40" t="s">
        <v>6869</v>
      </c>
      <c r="B11" s="41">
        <v>24294</v>
      </c>
    </row>
    <row r="31" spans="1:7">
      <c r="A31" s="39" t="s">
        <v>6868</v>
      </c>
      <c r="B31" t="s">
        <v>6871</v>
      </c>
    </row>
    <row r="32" spans="1:7">
      <c r="A32" s="40" t="s">
        <v>6837</v>
      </c>
      <c r="B32" s="42">
        <v>9601500</v>
      </c>
      <c r="F32" s="40" t="s">
        <v>6837</v>
      </c>
      <c r="G32" s="42">
        <v>9601500</v>
      </c>
    </row>
    <row r="33" spans="1:7">
      <c r="A33" s="40" t="s">
        <v>6840</v>
      </c>
      <c r="B33" s="42">
        <v>13683400</v>
      </c>
      <c r="F33" s="40" t="s">
        <v>6840</v>
      </c>
      <c r="G33" s="42">
        <v>13683400</v>
      </c>
    </row>
    <row r="34" spans="1:7">
      <c r="A34" s="40" t="s">
        <v>6841</v>
      </c>
      <c r="B34" s="42">
        <v>2219200</v>
      </c>
      <c r="F34" s="40" t="s">
        <v>6841</v>
      </c>
      <c r="G34" s="42">
        <v>2219200</v>
      </c>
    </row>
    <row r="35" spans="1:7">
      <c r="A35" s="40" t="s">
        <v>6838</v>
      </c>
      <c r="B35" s="42">
        <v>4575400</v>
      </c>
      <c r="F35" s="40" t="s">
        <v>6838</v>
      </c>
      <c r="G35" s="42">
        <v>4575400</v>
      </c>
    </row>
    <row r="36" spans="1:7">
      <c r="A36" s="40" t="s">
        <v>6836</v>
      </c>
      <c r="B36" s="42">
        <v>13843600</v>
      </c>
      <c r="F36" s="40" t="s">
        <v>6836</v>
      </c>
      <c r="G36" s="42">
        <v>13843600</v>
      </c>
    </row>
    <row r="37" spans="1:7">
      <c r="A37" s="40" t="s">
        <v>6839</v>
      </c>
      <c r="B37" s="42">
        <v>6126600</v>
      </c>
      <c r="F37" s="40" t="s">
        <v>6839</v>
      </c>
      <c r="G37" s="42">
        <v>6126600</v>
      </c>
    </row>
    <row r="38" spans="1:7">
      <c r="A38" s="40" t="s">
        <v>6835</v>
      </c>
      <c r="B38" s="42">
        <v>30189300</v>
      </c>
      <c r="F38" s="40" t="s">
        <v>6835</v>
      </c>
      <c r="G38" s="42">
        <v>30189300</v>
      </c>
    </row>
    <row r="39" spans="1:7">
      <c r="A39" s="40" t="s">
        <v>6869</v>
      </c>
      <c r="B39" s="42">
        <v>80239000</v>
      </c>
    </row>
    <row r="54" spans="1:2">
      <c r="A54" s="39" t="s">
        <v>6868</v>
      </c>
      <c r="B54" t="s">
        <v>6872</v>
      </c>
    </row>
    <row r="55" spans="1:2">
      <c r="A55" s="40" t="s">
        <v>624</v>
      </c>
      <c r="B55" s="41">
        <v>7</v>
      </c>
    </row>
    <row r="56" spans="1:2">
      <c r="A56" s="40" t="s">
        <v>1120</v>
      </c>
      <c r="B56" s="41">
        <v>7</v>
      </c>
    </row>
    <row r="57" spans="1:2">
      <c r="A57" s="40" t="s">
        <v>2073</v>
      </c>
      <c r="B57" s="41">
        <v>7</v>
      </c>
    </row>
    <row r="58" spans="1:2">
      <c r="A58" s="40" t="s">
        <v>1238</v>
      </c>
      <c r="B58" s="41">
        <v>7</v>
      </c>
    </row>
    <row r="59" spans="1:2">
      <c r="A59" s="40" t="s">
        <v>605</v>
      </c>
      <c r="B59" s="41">
        <v>8</v>
      </c>
    </row>
    <row r="60" spans="1:2">
      <c r="A60" s="40" t="s">
        <v>1749</v>
      </c>
      <c r="B60" s="41">
        <v>8</v>
      </c>
    </row>
    <row r="61" spans="1:2">
      <c r="A61" s="40" t="s">
        <v>650</v>
      </c>
      <c r="B61" s="41">
        <v>9</v>
      </c>
    </row>
    <row r="62" spans="1:2">
      <c r="A62" s="40" t="s">
        <v>1221</v>
      </c>
      <c r="B62" s="41">
        <v>9</v>
      </c>
    </row>
    <row r="63" spans="1:2">
      <c r="A63" s="40" t="s">
        <v>275</v>
      </c>
      <c r="B63" s="41">
        <v>9</v>
      </c>
    </row>
    <row r="64" spans="1:2">
      <c r="A64" s="40" t="s">
        <v>404</v>
      </c>
      <c r="B64" s="41">
        <v>10</v>
      </c>
    </row>
    <row r="65" spans="1:2">
      <c r="A65" s="40" t="s">
        <v>6869</v>
      </c>
      <c r="B65" s="41">
        <v>81</v>
      </c>
    </row>
    <row r="80" spans="1:2">
      <c r="A80" s="39" t="s">
        <v>6868</v>
      </c>
      <c r="B80" t="s">
        <v>6873</v>
      </c>
    </row>
    <row r="81" spans="1:2">
      <c r="A81" s="40" t="s">
        <v>19</v>
      </c>
      <c r="B81" s="42">
        <v>10182.474226804125</v>
      </c>
    </row>
    <row r="82" spans="1:2">
      <c r="A82" s="40" t="s">
        <v>15</v>
      </c>
      <c r="B82" s="42">
        <v>10028.930817610062</v>
      </c>
    </row>
    <row r="83" spans="1:2">
      <c r="A83" s="40" t="s">
        <v>6869</v>
      </c>
      <c r="B83" s="42">
        <v>10097.803468208092</v>
      </c>
    </row>
    <row r="97" spans="2:11">
      <c r="B97" s="39" t="s">
        <v>6890</v>
      </c>
      <c r="C97" t="s">
        <v>6888</v>
      </c>
      <c r="F97" s="39" t="s">
        <v>6890</v>
      </c>
      <c r="G97" t="s">
        <v>6888</v>
      </c>
      <c r="J97" s="39" t="s">
        <v>6890</v>
      </c>
      <c r="K97" t="s">
        <v>6888</v>
      </c>
    </row>
    <row r="99" spans="2:11">
      <c r="B99" s="39" t="s">
        <v>6868</v>
      </c>
      <c r="C99" t="s">
        <v>6874</v>
      </c>
      <c r="F99" s="39" t="s">
        <v>6868</v>
      </c>
      <c r="G99" t="s">
        <v>6874</v>
      </c>
      <c r="J99" s="39" t="s">
        <v>6868</v>
      </c>
      <c r="K99" t="s">
        <v>6874</v>
      </c>
    </row>
    <row r="100" spans="2:11">
      <c r="B100" s="40" t="s">
        <v>20</v>
      </c>
      <c r="C100" s="43">
        <v>830280</v>
      </c>
      <c r="F100" s="40" t="s">
        <v>6837</v>
      </c>
      <c r="G100" s="43">
        <v>978000</v>
      </c>
      <c r="J100" s="40" t="s">
        <v>19</v>
      </c>
      <c r="K100" s="43">
        <v>3187860</v>
      </c>
    </row>
    <row r="101" spans="2:11">
      <c r="B101" s="40" t="s">
        <v>16</v>
      </c>
      <c r="C101" s="43">
        <v>422730</v>
      </c>
      <c r="F101" s="40" t="s">
        <v>6840</v>
      </c>
      <c r="G101" s="43">
        <v>1212360</v>
      </c>
      <c r="J101" s="40" t="s">
        <v>15</v>
      </c>
      <c r="K101" s="43">
        <v>4151820</v>
      </c>
    </row>
    <row r="102" spans="2:11">
      <c r="B102" s="40" t="s">
        <v>25</v>
      </c>
      <c r="C102" s="43">
        <v>2776140</v>
      </c>
      <c r="F102" s="40" t="s">
        <v>6841</v>
      </c>
      <c r="G102" s="43">
        <v>211440</v>
      </c>
      <c r="J102" s="40" t="s">
        <v>6869</v>
      </c>
      <c r="K102" s="43">
        <v>7339680</v>
      </c>
    </row>
    <row r="103" spans="2:11">
      <c r="B103" s="40" t="s">
        <v>38</v>
      </c>
      <c r="C103" s="43">
        <v>1146270</v>
      </c>
      <c r="F103" s="40" t="s">
        <v>6838</v>
      </c>
      <c r="G103" s="43">
        <v>371430</v>
      </c>
    </row>
    <row r="104" spans="2:11">
      <c r="B104" s="40" t="s">
        <v>23</v>
      </c>
      <c r="C104" s="43">
        <v>320040</v>
      </c>
      <c r="F104" s="40" t="s">
        <v>6836</v>
      </c>
      <c r="G104" s="43">
        <v>1209240</v>
      </c>
    </row>
    <row r="105" spans="2:11">
      <c r="B105" s="40" t="s">
        <v>28</v>
      </c>
      <c r="C105" s="43">
        <v>364320</v>
      </c>
      <c r="F105" s="40" t="s">
        <v>6839</v>
      </c>
      <c r="G105" s="43">
        <v>495120</v>
      </c>
    </row>
    <row r="106" spans="2:11">
      <c r="B106" s="40" t="s">
        <v>12</v>
      </c>
      <c r="C106" s="43">
        <v>1479900</v>
      </c>
      <c r="F106" s="40" t="s">
        <v>6835</v>
      </c>
      <c r="G106" s="43">
        <v>2862090</v>
      </c>
    </row>
    <row r="107" spans="2:11">
      <c r="B107" s="40" t="s">
        <v>6869</v>
      </c>
      <c r="C107" s="43">
        <v>7339680</v>
      </c>
      <c r="F107" s="40" t="s">
        <v>6869</v>
      </c>
      <c r="G107" s="43">
        <v>7339680</v>
      </c>
    </row>
    <row r="113" spans="2:7">
      <c r="B113" s="39" t="s">
        <v>6868</v>
      </c>
      <c r="C113" t="s">
        <v>6871</v>
      </c>
      <c r="E113" s="39"/>
      <c r="F113" s="39"/>
      <c r="G113" s="39"/>
    </row>
    <row r="114" spans="2:7">
      <c r="B114" s="40" t="s">
        <v>6875</v>
      </c>
      <c r="C114" s="41">
        <v>27024100</v>
      </c>
    </row>
    <row r="115" spans="2:7">
      <c r="B115" s="44" t="s">
        <v>6876</v>
      </c>
      <c r="C115" s="41">
        <v>2667500</v>
      </c>
    </row>
    <row r="116" spans="2:7">
      <c r="B116" s="44" t="s">
        <v>6877</v>
      </c>
      <c r="C116" s="41">
        <v>1747600</v>
      </c>
    </row>
    <row r="117" spans="2:7">
      <c r="B117" s="44" t="s">
        <v>6878</v>
      </c>
      <c r="C117" s="41">
        <v>2665100</v>
      </c>
    </row>
    <row r="118" spans="2:7">
      <c r="B118" s="44" t="s">
        <v>6879</v>
      </c>
      <c r="C118" s="41">
        <v>2543900</v>
      </c>
    </row>
    <row r="119" spans="2:7">
      <c r="B119" s="44" t="s">
        <v>6880</v>
      </c>
      <c r="C119" s="41">
        <v>2982900</v>
      </c>
    </row>
    <row r="120" spans="2:7">
      <c r="B120" s="44" t="s">
        <v>6881</v>
      </c>
      <c r="C120" s="41">
        <v>2029200</v>
      </c>
    </row>
    <row r="121" spans="2:7">
      <c r="B121" s="44" t="s">
        <v>6882</v>
      </c>
      <c r="C121" s="41">
        <v>2465100</v>
      </c>
    </row>
    <row r="122" spans="2:7">
      <c r="B122" s="44" t="s">
        <v>6883</v>
      </c>
      <c r="C122" s="41">
        <v>2330900</v>
      </c>
    </row>
    <row r="123" spans="2:7">
      <c r="B123" s="44" t="s">
        <v>6884</v>
      </c>
      <c r="C123" s="41">
        <v>2114900</v>
      </c>
    </row>
    <row r="124" spans="2:7">
      <c r="B124" s="44" t="s">
        <v>6885</v>
      </c>
      <c r="C124" s="41">
        <v>2374900</v>
      </c>
    </row>
    <row r="125" spans="2:7">
      <c r="B125" s="44" t="s">
        <v>6886</v>
      </c>
      <c r="C125" s="41">
        <v>2602400</v>
      </c>
    </row>
    <row r="126" spans="2:7">
      <c r="B126" s="44" t="s">
        <v>6887</v>
      </c>
      <c r="C126" s="41">
        <v>499700</v>
      </c>
    </row>
    <row r="127" spans="2:7">
      <c r="B127" s="40" t="s">
        <v>6888</v>
      </c>
      <c r="C127" s="41">
        <v>24465600</v>
      </c>
    </row>
    <row r="128" spans="2:7">
      <c r="B128" s="44" t="s">
        <v>6876</v>
      </c>
      <c r="C128" s="41">
        <v>1848600</v>
      </c>
    </row>
    <row r="129" spans="2:3">
      <c r="B129" s="44" t="s">
        <v>6877</v>
      </c>
      <c r="C129" s="41">
        <v>1459600</v>
      </c>
    </row>
    <row r="130" spans="2:3">
      <c r="B130" s="44" t="s">
        <v>6878</v>
      </c>
      <c r="C130" s="41">
        <v>2282700</v>
      </c>
    </row>
    <row r="131" spans="2:3">
      <c r="B131" s="44" t="s">
        <v>6879</v>
      </c>
      <c r="C131" s="41">
        <v>2433500</v>
      </c>
    </row>
    <row r="132" spans="2:3">
      <c r="B132" s="44" t="s">
        <v>6880</v>
      </c>
      <c r="C132" s="41">
        <v>2247400</v>
      </c>
    </row>
    <row r="133" spans="2:3">
      <c r="B133" s="44" t="s">
        <v>6881</v>
      </c>
      <c r="C133" s="41">
        <v>2025200</v>
      </c>
    </row>
    <row r="134" spans="2:3">
      <c r="B134" s="44" t="s">
        <v>6882</v>
      </c>
      <c r="C134" s="41">
        <v>2462000</v>
      </c>
    </row>
    <row r="135" spans="2:3">
      <c r="B135" s="44" t="s">
        <v>6883</v>
      </c>
      <c r="C135" s="41">
        <v>1990500</v>
      </c>
    </row>
    <row r="136" spans="2:3">
      <c r="B136" s="44" t="s">
        <v>6884</v>
      </c>
      <c r="C136" s="41">
        <v>2073400</v>
      </c>
    </row>
    <row r="137" spans="2:3">
      <c r="B137" s="44" t="s">
        <v>6885</v>
      </c>
      <c r="C137" s="41">
        <v>2060200</v>
      </c>
    </row>
    <row r="138" spans="2:3">
      <c r="B138" s="44" t="s">
        <v>6886</v>
      </c>
      <c r="C138" s="41">
        <v>1343600</v>
      </c>
    </row>
    <row r="139" spans="2:3">
      <c r="B139" s="44" t="s">
        <v>6887</v>
      </c>
      <c r="C139" s="41">
        <v>2238900</v>
      </c>
    </row>
    <row r="140" spans="2:3">
      <c r="B140" s="40" t="s">
        <v>6889</v>
      </c>
      <c r="C140" s="41">
        <v>28749300</v>
      </c>
    </row>
    <row r="141" spans="2:3">
      <c r="B141" s="44" t="s">
        <v>6876</v>
      </c>
      <c r="C141" s="41">
        <v>2475400</v>
      </c>
    </row>
    <row r="142" spans="2:3">
      <c r="B142" s="44" t="s">
        <v>6877</v>
      </c>
      <c r="C142" s="41">
        <v>2316200</v>
      </c>
    </row>
    <row r="143" spans="2:3">
      <c r="B143" s="44" t="s">
        <v>6878</v>
      </c>
      <c r="C143" s="41">
        <v>2758600</v>
      </c>
    </row>
    <row r="144" spans="2:3">
      <c r="B144" s="44" t="s">
        <v>6879</v>
      </c>
      <c r="C144" s="41">
        <v>1885700</v>
      </c>
    </row>
    <row r="145" spans="2:3">
      <c r="B145" s="44" t="s">
        <v>6880</v>
      </c>
      <c r="C145" s="41">
        <v>2152700</v>
      </c>
    </row>
    <row r="146" spans="2:3">
      <c r="B146" s="44" t="s">
        <v>6881</v>
      </c>
      <c r="C146" s="41">
        <v>2242900</v>
      </c>
    </row>
    <row r="147" spans="2:3">
      <c r="B147" s="44" t="s">
        <v>6882</v>
      </c>
      <c r="C147" s="41">
        <v>3495700</v>
      </c>
    </row>
    <row r="148" spans="2:3">
      <c r="B148" s="44" t="s">
        <v>6883</v>
      </c>
      <c r="C148" s="41">
        <v>2600400</v>
      </c>
    </row>
    <row r="149" spans="2:3">
      <c r="B149" s="44" t="s">
        <v>6884</v>
      </c>
      <c r="C149" s="41">
        <v>2388400</v>
      </c>
    </row>
    <row r="150" spans="2:3">
      <c r="B150" s="44" t="s">
        <v>6885</v>
      </c>
      <c r="C150" s="41">
        <v>2374600</v>
      </c>
    </row>
    <row r="151" spans="2:3">
      <c r="B151" s="44" t="s">
        <v>6886</v>
      </c>
      <c r="C151" s="41">
        <v>1764900</v>
      </c>
    </row>
    <row r="152" spans="2:3">
      <c r="B152" s="44" t="s">
        <v>6887</v>
      </c>
      <c r="C152" s="41">
        <v>2293800</v>
      </c>
    </row>
    <row r="153" spans="2:3">
      <c r="B153" s="40" t="s">
        <v>6869</v>
      </c>
      <c r="C153" s="41">
        <v>80239000</v>
      </c>
    </row>
  </sheetData>
  <pageMargins left="0.511811024" right="0.511811024" top="0.78740157499999996" bottom="0.78740157499999996" header="0.31496062000000002" footer="0.31496062000000002"/>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8B820-9FC2-4491-94DE-F5CA099F3DED}">
  <sheetPr codeName="Planilha3"/>
  <dimension ref="A1:K8106"/>
  <sheetViews>
    <sheetView showGridLines="0" zoomScale="160" zoomScaleNormal="160" workbookViewId="0">
      <selection sqref="A1:H8106"/>
    </sheetView>
  </sheetViews>
  <sheetFormatPr defaultRowHeight="14.25"/>
  <cols>
    <col min="1" max="2" width="11.5" bestFit="1" customWidth="1"/>
    <col min="3" max="3" width="11.5" customWidth="1"/>
    <col min="4" max="4" width="13.25" bestFit="1" customWidth="1"/>
    <col min="5" max="5" width="13.25" customWidth="1"/>
    <col min="6" max="6" width="12.5" bestFit="1" customWidth="1"/>
    <col min="7" max="7" width="20.75" bestFit="1" customWidth="1"/>
    <col min="8" max="8" width="11.5" bestFit="1" customWidth="1"/>
    <col min="10" max="10" width="13.25" bestFit="1" customWidth="1"/>
  </cols>
  <sheetData>
    <row r="1" spans="1:11">
      <c r="A1" s="3" t="s">
        <v>5</v>
      </c>
      <c r="B1" s="3" t="s">
        <v>7</v>
      </c>
      <c r="C1" s="3" t="s">
        <v>4</v>
      </c>
      <c r="D1" s="4" t="s">
        <v>8</v>
      </c>
      <c r="E1" s="4" t="s">
        <v>6833</v>
      </c>
      <c r="F1" s="3" t="s">
        <v>9</v>
      </c>
      <c r="G1" s="3" t="s">
        <v>10</v>
      </c>
      <c r="H1" s="3" t="s">
        <v>11</v>
      </c>
      <c r="J1" s="4" t="s">
        <v>6834</v>
      </c>
      <c r="K1" s="3" t="s">
        <v>6833</v>
      </c>
    </row>
    <row r="2" spans="1:11">
      <c r="A2" s="5" t="s">
        <v>12</v>
      </c>
      <c r="B2" s="6">
        <v>1</v>
      </c>
      <c r="C2" s="7">
        <v>44197</v>
      </c>
      <c r="D2" s="5" t="s">
        <v>13</v>
      </c>
      <c r="E2" s="5" t="str">
        <f>VLOOKUP(D2,J:K,2,0)</f>
        <v>SP</v>
      </c>
      <c r="F2" s="8">
        <v>2500</v>
      </c>
      <c r="G2" s="5" t="s">
        <v>14</v>
      </c>
      <c r="H2" s="5" t="s">
        <v>15</v>
      </c>
      <c r="J2" s="5" t="s">
        <v>13</v>
      </c>
      <c r="K2" s="5" t="s">
        <v>6835</v>
      </c>
    </row>
    <row r="3" spans="1:11">
      <c r="A3" s="5" t="s">
        <v>16</v>
      </c>
      <c r="B3" s="6">
        <v>1</v>
      </c>
      <c r="C3" s="7">
        <v>44198</v>
      </c>
      <c r="D3" s="5" t="s">
        <v>13</v>
      </c>
      <c r="E3" s="5" t="str">
        <f>VLOOKUP(D3,J:K,2,0)</f>
        <v>SP</v>
      </c>
      <c r="F3" s="8">
        <v>2100</v>
      </c>
      <c r="G3" s="5" t="s">
        <v>17</v>
      </c>
      <c r="H3" s="5" t="s">
        <v>15</v>
      </c>
      <c r="J3" s="5" t="s">
        <v>21</v>
      </c>
      <c r="K3" s="5" t="s">
        <v>6836</v>
      </c>
    </row>
    <row r="4" spans="1:11">
      <c r="A4" s="5" t="s">
        <v>16</v>
      </c>
      <c r="B4" s="6">
        <v>2</v>
      </c>
      <c r="C4" s="7">
        <v>44198</v>
      </c>
      <c r="D4" s="5" t="s">
        <v>13</v>
      </c>
      <c r="E4" s="5" t="str">
        <f>VLOOKUP(D4,J:K,2,0)</f>
        <v>SP</v>
      </c>
      <c r="F4" s="8">
        <v>4200</v>
      </c>
      <c r="G4" s="5" t="s">
        <v>18</v>
      </c>
      <c r="H4" s="5" t="s">
        <v>19</v>
      </c>
      <c r="J4" s="5" t="s">
        <v>24</v>
      </c>
      <c r="K4" s="5" t="s">
        <v>6837</v>
      </c>
    </row>
    <row r="5" spans="1:11">
      <c r="A5" s="5" t="s">
        <v>20</v>
      </c>
      <c r="B5" s="6">
        <v>5</v>
      </c>
      <c r="C5" s="7">
        <v>44198</v>
      </c>
      <c r="D5" s="5" t="s">
        <v>21</v>
      </c>
      <c r="E5" s="5" t="str">
        <f>VLOOKUP(D5,J:K,2,0)</f>
        <v>RJ</v>
      </c>
      <c r="F5" s="8">
        <v>17000</v>
      </c>
      <c r="G5" s="5" t="s">
        <v>22</v>
      </c>
      <c r="H5" s="5" t="s">
        <v>19</v>
      </c>
      <c r="J5" s="5" t="s">
        <v>26</v>
      </c>
      <c r="K5" s="5" t="s">
        <v>6836</v>
      </c>
    </row>
    <row r="6" spans="1:11">
      <c r="A6" s="5" t="s">
        <v>23</v>
      </c>
      <c r="B6" s="6">
        <v>3</v>
      </c>
      <c r="C6" s="7">
        <v>44199</v>
      </c>
      <c r="D6" s="5" t="s">
        <v>24</v>
      </c>
      <c r="E6" s="5" t="str">
        <f>VLOOKUP(D6,J:K,2,0)</f>
        <v>GO</v>
      </c>
      <c r="F6" s="8">
        <v>4200</v>
      </c>
      <c r="G6" s="5" t="s">
        <v>2073</v>
      </c>
      <c r="H6" s="5" t="s">
        <v>15</v>
      </c>
      <c r="J6" s="5" t="s">
        <v>31</v>
      </c>
      <c r="K6" s="5" t="s">
        <v>6838</v>
      </c>
    </row>
    <row r="7" spans="1:11">
      <c r="A7" s="5" t="s">
        <v>25</v>
      </c>
      <c r="B7" s="6">
        <v>3</v>
      </c>
      <c r="C7" s="7">
        <v>44199</v>
      </c>
      <c r="D7" s="5" t="s">
        <v>26</v>
      </c>
      <c r="E7" s="5" t="str">
        <f>VLOOKUP(D7,J:K,2,0)</f>
        <v>RJ</v>
      </c>
      <c r="F7" s="8">
        <v>15900</v>
      </c>
      <c r="G7" s="5" t="s">
        <v>1120</v>
      </c>
      <c r="H7" s="5" t="s">
        <v>15</v>
      </c>
      <c r="J7" s="5" t="s">
        <v>33</v>
      </c>
      <c r="K7" s="5" t="s">
        <v>6839</v>
      </c>
    </row>
    <row r="8" spans="1:11">
      <c r="A8" s="5" t="s">
        <v>12</v>
      </c>
      <c r="B8" s="6">
        <v>2</v>
      </c>
      <c r="C8" s="7">
        <v>44199</v>
      </c>
      <c r="D8" s="5" t="s">
        <v>26</v>
      </c>
      <c r="E8" s="5" t="str">
        <f>VLOOKUP(D8,J:K,2,0)</f>
        <v>RJ</v>
      </c>
      <c r="F8" s="8">
        <v>5000</v>
      </c>
      <c r="G8" s="5" t="s">
        <v>27</v>
      </c>
      <c r="H8" s="5" t="s">
        <v>15</v>
      </c>
      <c r="J8" s="5" t="s">
        <v>35</v>
      </c>
      <c r="K8" s="5" t="s">
        <v>6840</v>
      </c>
    </row>
    <row r="9" spans="1:11">
      <c r="A9" s="5" t="s">
        <v>28</v>
      </c>
      <c r="B9" s="6">
        <v>2</v>
      </c>
      <c r="C9" s="7">
        <v>44200</v>
      </c>
      <c r="D9" s="5" t="s">
        <v>24</v>
      </c>
      <c r="E9" s="5" t="str">
        <f>VLOOKUP(D9,J:K,2,0)</f>
        <v>GO</v>
      </c>
      <c r="F9" s="8">
        <v>3200</v>
      </c>
      <c r="G9" s="5" t="s">
        <v>29</v>
      </c>
      <c r="H9" s="5" t="s">
        <v>19</v>
      </c>
      <c r="J9" s="5" t="s">
        <v>42</v>
      </c>
      <c r="K9" s="5" t="s">
        <v>6835</v>
      </c>
    </row>
    <row r="10" spans="1:11">
      <c r="A10" s="5" t="s">
        <v>28</v>
      </c>
      <c r="B10" s="6">
        <v>3</v>
      </c>
      <c r="C10" s="7">
        <v>44200</v>
      </c>
      <c r="D10" s="5" t="s">
        <v>13</v>
      </c>
      <c r="E10" s="5" t="str">
        <f>VLOOKUP(D10,J:K,2,0)</f>
        <v>SP</v>
      </c>
      <c r="F10" s="8">
        <v>4800</v>
      </c>
      <c r="G10" s="5" t="s">
        <v>30</v>
      </c>
      <c r="H10" s="5" t="s">
        <v>15</v>
      </c>
      <c r="J10" s="5" t="s">
        <v>48</v>
      </c>
      <c r="K10" s="5" t="s">
        <v>6841</v>
      </c>
    </row>
    <row r="11" spans="1:11">
      <c r="A11" s="5" t="s">
        <v>12</v>
      </c>
      <c r="B11" s="6">
        <v>4</v>
      </c>
      <c r="C11" s="7">
        <v>44200</v>
      </c>
      <c r="D11" s="5" t="s">
        <v>31</v>
      </c>
      <c r="E11" s="5" t="str">
        <f>VLOOKUP(D11,J:K,2,0)</f>
        <v>PR</v>
      </c>
      <c r="F11" s="8">
        <v>10000</v>
      </c>
      <c r="G11" s="5" t="s">
        <v>32</v>
      </c>
      <c r="H11" s="5" t="s">
        <v>19</v>
      </c>
      <c r="J11" s="5" t="s">
        <v>61</v>
      </c>
      <c r="K11" s="5" t="s">
        <v>6835</v>
      </c>
    </row>
    <row r="12" spans="1:11">
      <c r="A12" s="5" t="s">
        <v>25</v>
      </c>
      <c r="B12" s="6">
        <v>3</v>
      </c>
      <c r="C12" s="7">
        <v>44200</v>
      </c>
      <c r="D12" s="5" t="s">
        <v>33</v>
      </c>
      <c r="E12" s="5" t="str">
        <f>VLOOKUP(D12,J:K,2,0)</f>
        <v>RS</v>
      </c>
      <c r="F12" s="8">
        <v>15900</v>
      </c>
      <c r="G12" s="5" t="s">
        <v>34</v>
      </c>
      <c r="H12" s="5" t="s">
        <v>19</v>
      </c>
    </row>
    <row r="13" spans="1:11">
      <c r="A13" s="5" t="s">
        <v>23</v>
      </c>
      <c r="B13" s="6">
        <v>4</v>
      </c>
      <c r="C13" s="7">
        <v>44200</v>
      </c>
      <c r="D13" s="5" t="s">
        <v>35</v>
      </c>
      <c r="E13" s="5" t="str">
        <f>VLOOKUP(D13,J:K,2,0)</f>
        <v>MG</v>
      </c>
      <c r="F13" s="8">
        <v>5600</v>
      </c>
      <c r="G13" s="5" t="s">
        <v>36</v>
      </c>
      <c r="H13" s="5" t="s">
        <v>19</v>
      </c>
    </row>
    <row r="14" spans="1:11">
      <c r="A14" s="5" t="s">
        <v>28</v>
      </c>
      <c r="B14" s="6">
        <v>1</v>
      </c>
      <c r="C14" s="7">
        <v>44200</v>
      </c>
      <c r="D14" s="5" t="s">
        <v>21</v>
      </c>
      <c r="E14" s="5" t="str">
        <f>VLOOKUP(D14,J:K,2,0)</f>
        <v>RJ</v>
      </c>
      <c r="F14" s="8">
        <v>1600</v>
      </c>
      <c r="G14" s="5" t="s">
        <v>37</v>
      </c>
      <c r="H14" s="5" t="s">
        <v>15</v>
      </c>
    </row>
    <row r="15" spans="1:11">
      <c r="A15" s="5" t="s">
        <v>38</v>
      </c>
      <c r="B15" s="6">
        <v>3</v>
      </c>
      <c r="C15" s="7">
        <v>44200</v>
      </c>
      <c r="D15" s="5" t="s">
        <v>35</v>
      </c>
      <c r="E15" s="5" t="str">
        <f>VLOOKUP(D15,J:K,2,0)</f>
        <v>MG</v>
      </c>
      <c r="F15" s="8">
        <v>10500</v>
      </c>
      <c r="G15" s="5" t="s">
        <v>39</v>
      </c>
      <c r="H15" s="5" t="s">
        <v>19</v>
      </c>
    </row>
    <row r="16" spans="1:11">
      <c r="A16" s="5" t="s">
        <v>25</v>
      </c>
      <c r="B16" s="6">
        <v>1</v>
      </c>
      <c r="C16" s="7">
        <v>44200</v>
      </c>
      <c r="D16" s="5" t="s">
        <v>13</v>
      </c>
      <c r="E16" s="5" t="str">
        <f>VLOOKUP(D16,J:K,2,0)</f>
        <v>SP</v>
      </c>
      <c r="F16" s="8">
        <v>5300</v>
      </c>
      <c r="G16" s="5" t="s">
        <v>40</v>
      </c>
      <c r="H16" s="5" t="s">
        <v>15</v>
      </c>
    </row>
    <row r="17" spans="1:8">
      <c r="A17" s="5" t="s">
        <v>12</v>
      </c>
      <c r="B17" s="6">
        <v>3</v>
      </c>
      <c r="C17" s="7">
        <v>44200</v>
      </c>
      <c r="D17" s="5" t="s">
        <v>35</v>
      </c>
      <c r="E17" s="5" t="str">
        <f>VLOOKUP(D17,J:K,2,0)</f>
        <v>MG</v>
      </c>
      <c r="F17" s="8">
        <v>7500</v>
      </c>
      <c r="G17" s="5" t="s">
        <v>41</v>
      </c>
      <c r="H17" s="5" t="s">
        <v>15</v>
      </c>
    </row>
    <row r="18" spans="1:8">
      <c r="A18" s="5" t="s">
        <v>28</v>
      </c>
      <c r="B18" s="6">
        <v>5</v>
      </c>
      <c r="C18" s="7">
        <v>44200</v>
      </c>
      <c r="D18" s="5" t="s">
        <v>42</v>
      </c>
      <c r="E18" s="5" t="str">
        <f>VLOOKUP(D18,J:K,2,0)</f>
        <v>SP</v>
      </c>
      <c r="F18" s="8">
        <v>8000</v>
      </c>
      <c r="G18" s="5" t="s">
        <v>43</v>
      </c>
      <c r="H18" s="5" t="s">
        <v>15</v>
      </c>
    </row>
    <row r="19" spans="1:8">
      <c r="A19" s="5" t="s">
        <v>12</v>
      </c>
      <c r="B19" s="6">
        <v>4</v>
      </c>
      <c r="C19" s="7">
        <v>44200</v>
      </c>
      <c r="D19" s="5" t="s">
        <v>13</v>
      </c>
      <c r="E19" s="5" t="str">
        <f>VLOOKUP(D19,J:K,2,0)</f>
        <v>SP</v>
      </c>
      <c r="F19" s="8">
        <v>10000</v>
      </c>
      <c r="G19" s="9" t="s">
        <v>44</v>
      </c>
      <c r="H19" s="9" t="s">
        <v>15</v>
      </c>
    </row>
    <row r="20" spans="1:8">
      <c r="A20" s="5" t="s">
        <v>16</v>
      </c>
      <c r="B20" s="6">
        <v>5</v>
      </c>
      <c r="C20" s="7">
        <v>44200</v>
      </c>
      <c r="D20" s="5" t="s">
        <v>26</v>
      </c>
      <c r="E20" s="5" t="str">
        <f>VLOOKUP(D20,J:K,2,0)</f>
        <v>RJ</v>
      </c>
      <c r="F20" s="8">
        <v>10500</v>
      </c>
      <c r="G20" s="9" t="s">
        <v>45</v>
      </c>
      <c r="H20" s="9" t="s">
        <v>15</v>
      </c>
    </row>
    <row r="21" spans="1:8">
      <c r="A21" s="5" t="s">
        <v>12</v>
      </c>
      <c r="B21" s="6">
        <v>2</v>
      </c>
      <c r="C21" s="7">
        <v>44201</v>
      </c>
      <c r="D21" s="5" t="s">
        <v>33</v>
      </c>
      <c r="E21" s="5" t="str">
        <f>VLOOKUP(D21,J:K,2,0)</f>
        <v>RS</v>
      </c>
      <c r="F21" s="8">
        <v>5000</v>
      </c>
      <c r="G21" s="9" t="s">
        <v>46</v>
      </c>
      <c r="H21" s="9" t="s">
        <v>19</v>
      </c>
    </row>
    <row r="22" spans="1:8">
      <c r="A22" s="5" t="s">
        <v>23</v>
      </c>
      <c r="B22" s="6">
        <v>2</v>
      </c>
      <c r="C22" s="7">
        <v>44202</v>
      </c>
      <c r="D22" s="5" t="s">
        <v>21</v>
      </c>
      <c r="E22" s="5" t="str">
        <f>VLOOKUP(D22,J:K,2,0)</f>
        <v>RJ</v>
      </c>
      <c r="F22" s="8">
        <v>2800</v>
      </c>
      <c r="G22" s="9" t="s">
        <v>47</v>
      </c>
      <c r="H22" s="9" t="s">
        <v>19</v>
      </c>
    </row>
    <row r="23" spans="1:8">
      <c r="A23" s="5" t="s">
        <v>38</v>
      </c>
      <c r="B23" s="6">
        <v>4</v>
      </c>
      <c r="C23" s="7">
        <v>44203</v>
      </c>
      <c r="D23" s="5" t="s">
        <v>48</v>
      </c>
      <c r="E23" s="5" t="str">
        <f>VLOOKUP(D23,J:K,2,0)</f>
        <v>PE</v>
      </c>
      <c r="F23" s="8">
        <v>14000</v>
      </c>
      <c r="G23" s="5" t="s">
        <v>49</v>
      </c>
      <c r="H23" s="5" t="s">
        <v>19</v>
      </c>
    </row>
    <row r="24" spans="1:8">
      <c r="A24" s="5" t="s">
        <v>12</v>
      </c>
      <c r="B24" s="6">
        <v>1</v>
      </c>
      <c r="C24" s="7">
        <v>44203</v>
      </c>
      <c r="D24" s="5" t="s">
        <v>21</v>
      </c>
      <c r="E24" s="5" t="str">
        <f>VLOOKUP(D24,J:K,2,0)</f>
        <v>RJ</v>
      </c>
      <c r="F24" s="8">
        <v>2500</v>
      </c>
      <c r="G24" s="5" t="s">
        <v>50</v>
      </c>
      <c r="H24" s="5" t="s">
        <v>19</v>
      </c>
    </row>
    <row r="25" spans="1:8">
      <c r="A25" s="5" t="s">
        <v>38</v>
      </c>
      <c r="B25" s="6">
        <v>1</v>
      </c>
      <c r="C25" s="7">
        <v>44203</v>
      </c>
      <c r="D25" s="5" t="s">
        <v>26</v>
      </c>
      <c r="E25" s="5" t="str">
        <f>VLOOKUP(D25,J:K,2,0)</f>
        <v>RJ</v>
      </c>
      <c r="F25" s="8">
        <v>3500</v>
      </c>
      <c r="G25" s="5" t="s">
        <v>51</v>
      </c>
      <c r="H25" s="5" t="s">
        <v>15</v>
      </c>
    </row>
    <row r="26" spans="1:8">
      <c r="A26" s="5" t="s">
        <v>38</v>
      </c>
      <c r="B26" s="6">
        <v>3</v>
      </c>
      <c r="C26" s="7">
        <v>44203</v>
      </c>
      <c r="D26" s="5" t="s">
        <v>13</v>
      </c>
      <c r="E26" s="5" t="str">
        <f>VLOOKUP(D26,J:K,2,0)</f>
        <v>SP</v>
      </c>
      <c r="F26" s="8">
        <v>15900</v>
      </c>
      <c r="G26" s="5" t="s">
        <v>52</v>
      </c>
      <c r="H26" s="5" t="s">
        <v>19</v>
      </c>
    </row>
    <row r="27" spans="1:8">
      <c r="A27" s="5" t="s">
        <v>20</v>
      </c>
      <c r="B27" s="6">
        <v>3</v>
      </c>
      <c r="C27" s="7">
        <v>44203</v>
      </c>
      <c r="D27" s="5" t="s">
        <v>13</v>
      </c>
      <c r="E27" s="5" t="str">
        <f>VLOOKUP(D27,J:K,2,0)</f>
        <v>SP</v>
      </c>
      <c r="F27" s="8">
        <v>10200</v>
      </c>
      <c r="G27" s="5" t="s">
        <v>53</v>
      </c>
      <c r="H27" s="5" t="s">
        <v>15</v>
      </c>
    </row>
    <row r="28" spans="1:8">
      <c r="A28" s="5" t="s">
        <v>16</v>
      </c>
      <c r="B28" s="6">
        <v>3</v>
      </c>
      <c r="C28" s="7">
        <v>44203</v>
      </c>
      <c r="D28" s="5" t="s">
        <v>13</v>
      </c>
      <c r="E28" s="5" t="str">
        <f>VLOOKUP(D28,J:K,2,0)</f>
        <v>SP</v>
      </c>
      <c r="F28" s="8">
        <v>6300</v>
      </c>
      <c r="G28" s="5" t="s">
        <v>54</v>
      </c>
      <c r="H28" s="5" t="s">
        <v>15</v>
      </c>
    </row>
    <row r="29" spans="1:8">
      <c r="A29" s="5" t="s">
        <v>12</v>
      </c>
      <c r="B29" s="6">
        <v>3</v>
      </c>
      <c r="C29" s="7">
        <v>44204</v>
      </c>
      <c r="D29" s="5" t="s">
        <v>21</v>
      </c>
      <c r="E29" s="5" t="str">
        <f>VLOOKUP(D29,J:K,2,0)</f>
        <v>RJ</v>
      </c>
      <c r="F29" s="8">
        <v>7500</v>
      </c>
      <c r="G29" s="5" t="s">
        <v>55</v>
      </c>
      <c r="H29" s="5" t="s">
        <v>19</v>
      </c>
    </row>
    <row r="30" spans="1:8">
      <c r="A30" s="5" t="s">
        <v>28</v>
      </c>
      <c r="B30" s="6">
        <v>3</v>
      </c>
      <c r="C30" s="7">
        <v>44204</v>
      </c>
      <c r="D30" s="5" t="s">
        <v>13</v>
      </c>
      <c r="E30" s="5" t="str">
        <f>VLOOKUP(D30,J:K,2,0)</f>
        <v>SP</v>
      </c>
      <c r="F30" s="8">
        <v>4800</v>
      </c>
      <c r="G30" s="5" t="s">
        <v>56</v>
      </c>
      <c r="H30" s="5" t="s">
        <v>15</v>
      </c>
    </row>
    <row r="31" spans="1:8">
      <c r="A31" s="5" t="s">
        <v>23</v>
      </c>
      <c r="B31" s="6">
        <v>1</v>
      </c>
      <c r="C31" s="7">
        <v>44205</v>
      </c>
      <c r="D31" s="5" t="s">
        <v>33</v>
      </c>
      <c r="E31" s="5" t="str">
        <f>VLOOKUP(D31,J:K,2,0)</f>
        <v>RS</v>
      </c>
      <c r="F31" s="8">
        <v>1400</v>
      </c>
      <c r="G31" s="5" t="s">
        <v>57</v>
      </c>
      <c r="H31" s="5" t="s">
        <v>15</v>
      </c>
    </row>
    <row r="32" spans="1:8">
      <c r="A32" s="5" t="s">
        <v>20</v>
      </c>
      <c r="B32" s="6">
        <v>1</v>
      </c>
      <c r="C32" s="7">
        <v>44205</v>
      </c>
      <c r="D32" s="5" t="s">
        <v>42</v>
      </c>
      <c r="E32" s="5" t="str">
        <f>VLOOKUP(D32,J:K,2,0)</f>
        <v>SP</v>
      </c>
      <c r="F32" s="8">
        <v>3400</v>
      </c>
      <c r="G32" s="5" t="s">
        <v>58</v>
      </c>
      <c r="H32" s="5" t="s">
        <v>15</v>
      </c>
    </row>
    <row r="33" spans="1:8">
      <c r="A33" s="5" t="s">
        <v>25</v>
      </c>
      <c r="B33" s="6">
        <v>3</v>
      </c>
      <c r="C33" s="7">
        <v>44205</v>
      </c>
      <c r="D33" s="5" t="s">
        <v>13</v>
      </c>
      <c r="E33" s="5" t="str">
        <f>VLOOKUP(D33,J:K,2,0)</f>
        <v>SP</v>
      </c>
      <c r="F33" s="8">
        <v>15900</v>
      </c>
      <c r="G33" s="5" t="s">
        <v>59</v>
      </c>
      <c r="H33" s="5" t="s">
        <v>15</v>
      </c>
    </row>
    <row r="34" spans="1:8">
      <c r="A34" s="5" t="s">
        <v>20</v>
      </c>
      <c r="B34" s="6">
        <v>4</v>
      </c>
      <c r="C34" s="7">
        <v>44205</v>
      </c>
      <c r="D34" s="5" t="s">
        <v>24</v>
      </c>
      <c r="E34" s="5" t="str">
        <f>VLOOKUP(D34,J:K,2,0)</f>
        <v>GO</v>
      </c>
      <c r="F34" s="8">
        <v>13600</v>
      </c>
      <c r="G34" s="5" t="s">
        <v>60</v>
      </c>
      <c r="H34" s="5" t="s">
        <v>15</v>
      </c>
    </row>
    <row r="35" spans="1:8">
      <c r="A35" s="5" t="s">
        <v>25</v>
      </c>
      <c r="B35" s="6">
        <v>4</v>
      </c>
      <c r="C35" s="7">
        <v>44205</v>
      </c>
      <c r="D35" s="5" t="s">
        <v>61</v>
      </c>
      <c r="E35" s="5" t="str">
        <f>VLOOKUP(D35,J:K,2,0)</f>
        <v>SP</v>
      </c>
      <c r="F35" s="8">
        <v>21200</v>
      </c>
      <c r="G35" s="5" t="s">
        <v>62</v>
      </c>
      <c r="H35" s="5" t="s">
        <v>19</v>
      </c>
    </row>
    <row r="36" spans="1:8">
      <c r="A36" s="5" t="s">
        <v>16</v>
      </c>
      <c r="B36" s="6">
        <v>1</v>
      </c>
      <c r="C36" s="7">
        <v>44205</v>
      </c>
      <c r="D36" s="5" t="s">
        <v>21</v>
      </c>
      <c r="E36" s="5" t="str">
        <f>VLOOKUP(D36,J:K,2,0)</f>
        <v>RJ</v>
      </c>
      <c r="F36" s="8">
        <v>2100</v>
      </c>
      <c r="G36" s="5" t="s">
        <v>63</v>
      </c>
      <c r="H36" s="5" t="s">
        <v>15</v>
      </c>
    </row>
    <row r="37" spans="1:8">
      <c r="A37" s="5" t="s">
        <v>16</v>
      </c>
      <c r="B37" s="6">
        <v>2</v>
      </c>
      <c r="C37" s="7">
        <v>44206</v>
      </c>
      <c r="D37" s="5" t="s">
        <v>21</v>
      </c>
      <c r="E37" s="5" t="str">
        <f>VLOOKUP(D37,J:K,2,0)</f>
        <v>RJ</v>
      </c>
      <c r="F37" s="8">
        <v>4200</v>
      </c>
      <c r="G37" s="5" t="s">
        <v>64</v>
      </c>
      <c r="H37" s="5" t="s">
        <v>15</v>
      </c>
    </row>
    <row r="38" spans="1:8">
      <c r="A38" s="5" t="s">
        <v>12</v>
      </c>
      <c r="B38" s="6">
        <v>1</v>
      </c>
      <c r="C38" s="7">
        <v>44206</v>
      </c>
      <c r="D38" s="5" t="s">
        <v>24</v>
      </c>
      <c r="E38" s="5" t="str">
        <f>VLOOKUP(D38,J:K,2,0)</f>
        <v>GO</v>
      </c>
      <c r="F38" s="8">
        <v>2500</v>
      </c>
      <c r="G38" s="5" t="s">
        <v>65</v>
      </c>
      <c r="H38" s="5" t="s">
        <v>19</v>
      </c>
    </row>
    <row r="39" spans="1:8">
      <c r="A39" s="5" t="s">
        <v>20</v>
      </c>
      <c r="B39" s="6">
        <v>3</v>
      </c>
      <c r="C39" s="7">
        <v>44206</v>
      </c>
      <c r="D39" s="5" t="s">
        <v>35</v>
      </c>
      <c r="E39" s="5" t="str">
        <f>VLOOKUP(D39,J:K,2,0)</f>
        <v>MG</v>
      </c>
      <c r="F39" s="8">
        <v>10200</v>
      </c>
      <c r="G39" s="5" t="s">
        <v>66</v>
      </c>
      <c r="H39" s="5" t="s">
        <v>15</v>
      </c>
    </row>
    <row r="40" spans="1:8">
      <c r="A40" s="5" t="s">
        <v>20</v>
      </c>
      <c r="B40" s="6">
        <v>1</v>
      </c>
      <c r="C40" s="7">
        <v>44206</v>
      </c>
      <c r="D40" s="5" t="s">
        <v>24</v>
      </c>
      <c r="E40" s="5" t="str">
        <f>VLOOKUP(D40,J:K,2,0)</f>
        <v>GO</v>
      </c>
      <c r="F40" s="8">
        <v>3400</v>
      </c>
      <c r="G40" s="5" t="s">
        <v>67</v>
      </c>
      <c r="H40" s="5" t="s">
        <v>19</v>
      </c>
    </row>
    <row r="41" spans="1:8">
      <c r="A41" s="5" t="s">
        <v>16</v>
      </c>
      <c r="B41" s="6">
        <v>4</v>
      </c>
      <c r="C41" s="7">
        <v>44206</v>
      </c>
      <c r="D41" s="5" t="s">
        <v>24</v>
      </c>
      <c r="E41" s="5" t="str">
        <f>VLOOKUP(D41,J:K,2,0)</f>
        <v>GO</v>
      </c>
      <c r="F41" s="8">
        <v>8400</v>
      </c>
      <c r="G41" s="9" t="s">
        <v>68</v>
      </c>
      <c r="H41" s="9" t="s">
        <v>19</v>
      </c>
    </row>
    <row r="42" spans="1:8">
      <c r="A42" s="5" t="s">
        <v>12</v>
      </c>
      <c r="B42" s="6">
        <v>1</v>
      </c>
      <c r="C42" s="7">
        <v>44206</v>
      </c>
      <c r="D42" s="5" t="s">
        <v>61</v>
      </c>
      <c r="E42" s="5" t="str">
        <f>VLOOKUP(D42,J:K,2,0)</f>
        <v>SP</v>
      </c>
      <c r="F42" s="8">
        <v>2500</v>
      </c>
      <c r="G42" s="9" t="s">
        <v>69</v>
      </c>
      <c r="H42" s="9" t="s">
        <v>19</v>
      </c>
    </row>
    <row r="43" spans="1:8">
      <c r="A43" s="5" t="s">
        <v>16</v>
      </c>
      <c r="B43" s="6">
        <v>5</v>
      </c>
      <c r="C43" s="7">
        <v>44207</v>
      </c>
      <c r="D43" s="5" t="s">
        <v>13</v>
      </c>
      <c r="E43" s="5" t="str">
        <f>VLOOKUP(D43,J:K,2,0)</f>
        <v>SP</v>
      </c>
      <c r="F43" s="8">
        <v>10500</v>
      </c>
      <c r="G43" s="9" t="s">
        <v>70</v>
      </c>
      <c r="H43" s="9" t="s">
        <v>15</v>
      </c>
    </row>
    <row r="44" spans="1:8">
      <c r="A44" s="5" t="s">
        <v>25</v>
      </c>
      <c r="B44" s="6">
        <v>1</v>
      </c>
      <c r="C44" s="7">
        <v>44207</v>
      </c>
      <c r="D44" s="5" t="s">
        <v>61</v>
      </c>
      <c r="E44" s="5" t="str">
        <f>VLOOKUP(D44,J:K,2,0)</f>
        <v>SP</v>
      </c>
      <c r="F44" s="8">
        <v>5300</v>
      </c>
      <c r="G44" s="9" t="s">
        <v>71</v>
      </c>
      <c r="H44" s="9" t="s">
        <v>15</v>
      </c>
    </row>
    <row r="45" spans="1:8">
      <c r="A45" s="5" t="s">
        <v>12</v>
      </c>
      <c r="B45" s="6">
        <v>2</v>
      </c>
      <c r="C45" s="7">
        <v>44207</v>
      </c>
      <c r="D45" s="5" t="s">
        <v>21</v>
      </c>
      <c r="E45" s="5" t="str">
        <f>VLOOKUP(D45,J:K,2,0)</f>
        <v>RJ</v>
      </c>
      <c r="F45" s="8">
        <v>5000</v>
      </c>
      <c r="G45" s="9" t="s">
        <v>72</v>
      </c>
      <c r="H45" s="9" t="s">
        <v>19</v>
      </c>
    </row>
    <row r="46" spans="1:8">
      <c r="A46" s="5" t="s">
        <v>25</v>
      </c>
      <c r="B46" s="6">
        <v>4</v>
      </c>
      <c r="C46" s="7">
        <v>44207</v>
      </c>
      <c r="D46" s="5" t="s">
        <v>35</v>
      </c>
      <c r="E46" s="5" t="str">
        <f>VLOOKUP(D46,J:K,2,0)</f>
        <v>MG</v>
      </c>
      <c r="F46" s="8">
        <v>21200</v>
      </c>
      <c r="G46" s="9" t="s">
        <v>73</v>
      </c>
      <c r="H46" s="9" t="s">
        <v>15</v>
      </c>
    </row>
    <row r="47" spans="1:8">
      <c r="A47" s="5" t="s">
        <v>16</v>
      </c>
      <c r="B47" s="6">
        <v>5</v>
      </c>
      <c r="C47" s="7">
        <v>44207</v>
      </c>
      <c r="D47" s="5" t="s">
        <v>13</v>
      </c>
      <c r="E47" s="5" t="str">
        <f>VLOOKUP(D47,J:K,2,0)</f>
        <v>SP</v>
      </c>
      <c r="F47" s="8">
        <v>10500</v>
      </c>
      <c r="G47" s="5" t="s">
        <v>74</v>
      </c>
      <c r="H47" s="5" t="s">
        <v>19</v>
      </c>
    </row>
    <row r="48" spans="1:8">
      <c r="A48" s="5" t="s">
        <v>25</v>
      </c>
      <c r="B48" s="6">
        <v>3</v>
      </c>
      <c r="C48" s="7">
        <v>44207</v>
      </c>
      <c r="D48" s="5" t="s">
        <v>42</v>
      </c>
      <c r="E48" s="5" t="str">
        <f>VLOOKUP(D48,J:K,2,0)</f>
        <v>SP</v>
      </c>
      <c r="F48" s="8">
        <v>15900</v>
      </c>
      <c r="G48" s="5" t="s">
        <v>75</v>
      </c>
      <c r="H48" s="5" t="s">
        <v>15</v>
      </c>
    </row>
    <row r="49" spans="1:8">
      <c r="A49" s="5" t="s">
        <v>16</v>
      </c>
      <c r="B49" s="6">
        <v>5</v>
      </c>
      <c r="C49" s="7">
        <v>44207</v>
      </c>
      <c r="D49" s="5" t="s">
        <v>48</v>
      </c>
      <c r="E49" s="5" t="str">
        <f>VLOOKUP(D49,J:K,2,0)</f>
        <v>PE</v>
      </c>
      <c r="F49" s="8">
        <v>10500</v>
      </c>
      <c r="G49" s="5" t="s">
        <v>76</v>
      </c>
      <c r="H49" s="5" t="s">
        <v>19</v>
      </c>
    </row>
    <row r="50" spans="1:8">
      <c r="A50" s="5" t="s">
        <v>12</v>
      </c>
      <c r="B50" s="6">
        <v>3</v>
      </c>
      <c r="C50" s="7">
        <v>44207</v>
      </c>
      <c r="D50" s="5" t="s">
        <v>13</v>
      </c>
      <c r="E50" s="5" t="str">
        <f>VLOOKUP(D50,J:K,2,0)</f>
        <v>SP</v>
      </c>
      <c r="F50" s="8">
        <v>7500</v>
      </c>
      <c r="G50" s="5" t="s">
        <v>77</v>
      </c>
      <c r="H50" s="5" t="s">
        <v>15</v>
      </c>
    </row>
    <row r="51" spans="1:8">
      <c r="A51" s="5" t="s">
        <v>25</v>
      </c>
      <c r="B51" s="6">
        <v>5</v>
      </c>
      <c r="C51" s="7">
        <v>44207</v>
      </c>
      <c r="D51" s="5" t="s">
        <v>24</v>
      </c>
      <c r="E51" s="5" t="str">
        <f>VLOOKUP(D51,J:K,2,0)</f>
        <v>GO</v>
      </c>
      <c r="F51" s="8">
        <v>26500</v>
      </c>
      <c r="G51" s="5" t="s">
        <v>78</v>
      </c>
      <c r="H51" s="5" t="s">
        <v>19</v>
      </c>
    </row>
    <row r="52" spans="1:8">
      <c r="A52" s="5" t="s">
        <v>12</v>
      </c>
      <c r="B52" s="6">
        <v>4</v>
      </c>
      <c r="C52" s="7">
        <v>44207</v>
      </c>
      <c r="D52" s="5" t="s">
        <v>21</v>
      </c>
      <c r="E52" s="5" t="str">
        <f>VLOOKUP(D52,J:K,2,0)</f>
        <v>RJ</v>
      </c>
      <c r="F52" s="8">
        <v>10000</v>
      </c>
      <c r="G52" s="5" t="s">
        <v>79</v>
      </c>
      <c r="H52" s="5" t="s">
        <v>15</v>
      </c>
    </row>
    <row r="53" spans="1:8">
      <c r="A53" s="5" t="s">
        <v>23</v>
      </c>
      <c r="B53" s="6">
        <v>1</v>
      </c>
      <c r="C53" s="7">
        <v>44207</v>
      </c>
      <c r="D53" s="5" t="s">
        <v>13</v>
      </c>
      <c r="E53" s="5" t="str">
        <f>VLOOKUP(D53,J:K,2,0)</f>
        <v>SP</v>
      </c>
      <c r="F53" s="8">
        <v>1400</v>
      </c>
      <c r="G53" s="5" t="s">
        <v>80</v>
      </c>
      <c r="H53" s="5" t="s">
        <v>15</v>
      </c>
    </row>
    <row r="54" spans="1:8">
      <c r="A54" s="5" t="s">
        <v>12</v>
      </c>
      <c r="B54" s="6">
        <v>3</v>
      </c>
      <c r="C54" s="7">
        <v>44207</v>
      </c>
      <c r="D54" s="5" t="s">
        <v>21</v>
      </c>
      <c r="E54" s="5" t="str">
        <f>VLOOKUP(D54,J:K,2,0)</f>
        <v>RJ</v>
      </c>
      <c r="F54" s="8">
        <v>7500</v>
      </c>
      <c r="G54" s="5" t="s">
        <v>81</v>
      </c>
      <c r="H54" s="5" t="s">
        <v>19</v>
      </c>
    </row>
    <row r="55" spans="1:8">
      <c r="A55" s="5" t="s">
        <v>23</v>
      </c>
      <c r="B55" s="6">
        <v>5</v>
      </c>
      <c r="C55" s="7">
        <v>44207</v>
      </c>
      <c r="D55" s="5" t="s">
        <v>33</v>
      </c>
      <c r="E55" s="5" t="str">
        <f>VLOOKUP(D55,J:K,2,0)</f>
        <v>RS</v>
      </c>
      <c r="F55" s="8">
        <v>7000</v>
      </c>
      <c r="G55" s="5" t="s">
        <v>82</v>
      </c>
      <c r="H55" s="5" t="s">
        <v>15</v>
      </c>
    </row>
    <row r="56" spans="1:8">
      <c r="A56" s="5" t="s">
        <v>25</v>
      </c>
      <c r="B56" s="6">
        <v>3</v>
      </c>
      <c r="C56" s="7">
        <v>44207</v>
      </c>
      <c r="D56" s="5" t="s">
        <v>35</v>
      </c>
      <c r="E56" s="5" t="str">
        <f>VLOOKUP(D56,J:K,2,0)</f>
        <v>MG</v>
      </c>
      <c r="F56" s="8">
        <v>15900</v>
      </c>
      <c r="G56" s="5" t="s">
        <v>83</v>
      </c>
      <c r="H56" s="5" t="s">
        <v>19</v>
      </c>
    </row>
    <row r="57" spans="1:8">
      <c r="A57" s="5" t="s">
        <v>23</v>
      </c>
      <c r="B57" s="6">
        <v>1</v>
      </c>
      <c r="C57" s="7">
        <v>44208</v>
      </c>
      <c r="D57" s="5" t="s">
        <v>26</v>
      </c>
      <c r="E57" s="5" t="str">
        <f>VLOOKUP(D57,J:K,2,0)</f>
        <v>RJ</v>
      </c>
      <c r="F57" s="8">
        <v>1400</v>
      </c>
      <c r="G57" s="5" t="s">
        <v>84</v>
      </c>
      <c r="H57" s="5" t="s">
        <v>19</v>
      </c>
    </row>
    <row r="58" spans="1:8">
      <c r="A58" s="5" t="s">
        <v>12</v>
      </c>
      <c r="B58" s="6">
        <v>3</v>
      </c>
      <c r="C58" s="7">
        <v>44208</v>
      </c>
      <c r="D58" s="5" t="s">
        <v>13</v>
      </c>
      <c r="E58" s="5" t="str">
        <f>VLOOKUP(D58,J:K,2,0)</f>
        <v>SP</v>
      </c>
      <c r="F58" s="8">
        <v>7500</v>
      </c>
      <c r="G58" s="5" t="s">
        <v>85</v>
      </c>
      <c r="H58" s="5" t="s">
        <v>19</v>
      </c>
    </row>
    <row r="59" spans="1:8">
      <c r="A59" s="5" t="s">
        <v>23</v>
      </c>
      <c r="B59" s="6">
        <v>3</v>
      </c>
      <c r="C59" s="7">
        <v>44208</v>
      </c>
      <c r="D59" s="5" t="s">
        <v>24</v>
      </c>
      <c r="E59" s="5" t="str">
        <f>VLOOKUP(D59,J:K,2,0)</f>
        <v>GO</v>
      </c>
      <c r="F59" s="8">
        <v>4200</v>
      </c>
      <c r="G59" s="5" t="s">
        <v>86</v>
      </c>
      <c r="H59" s="5" t="s">
        <v>19</v>
      </c>
    </row>
    <row r="60" spans="1:8">
      <c r="A60" s="5" t="s">
        <v>23</v>
      </c>
      <c r="B60" s="6">
        <v>1</v>
      </c>
      <c r="C60" s="7">
        <v>44208</v>
      </c>
      <c r="D60" s="5" t="s">
        <v>35</v>
      </c>
      <c r="E60" s="5" t="str">
        <f>VLOOKUP(D60,J:K,2,0)</f>
        <v>MG</v>
      </c>
      <c r="F60" s="8">
        <v>1400</v>
      </c>
      <c r="G60" s="5" t="s">
        <v>87</v>
      </c>
      <c r="H60" s="5" t="s">
        <v>15</v>
      </c>
    </row>
    <row r="61" spans="1:8">
      <c r="A61" s="5" t="s">
        <v>38</v>
      </c>
      <c r="B61" s="6">
        <v>3</v>
      </c>
      <c r="C61" s="7">
        <v>44208</v>
      </c>
      <c r="D61" s="5" t="s">
        <v>42</v>
      </c>
      <c r="E61" s="5" t="str">
        <f>VLOOKUP(D61,J:K,2,0)</f>
        <v>SP</v>
      </c>
      <c r="F61" s="8">
        <v>10500</v>
      </c>
      <c r="G61" s="5" t="s">
        <v>88</v>
      </c>
      <c r="H61" s="5" t="s">
        <v>15</v>
      </c>
    </row>
    <row r="62" spans="1:8">
      <c r="A62" s="5" t="s">
        <v>28</v>
      </c>
      <c r="B62" s="6">
        <v>1</v>
      </c>
      <c r="C62" s="7">
        <v>44208</v>
      </c>
      <c r="D62" s="5" t="s">
        <v>26</v>
      </c>
      <c r="E62" s="5" t="str">
        <f>VLOOKUP(D62,J:K,2,0)</f>
        <v>RJ</v>
      </c>
      <c r="F62" s="8">
        <v>1600</v>
      </c>
      <c r="G62" s="5" t="s">
        <v>89</v>
      </c>
      <c r="H62" s="5" t="s">
        <v>19</v>
      </c>
    </row>
    <row r="63" spans="1:8">
      <c r="A63" s="5" t="s">
        <v>25</v>
      </c>
      <c r="B63" s="6">
        <v>1</v>
      </c>
      <c r="C63" s="7">
        <v>44208</v>
      </c>
      <c r="D63" s="5" t="s">
        <v>31</v>
      </c>
      <c r="E63" s="5" t="str">
        <f>VLOOKUP(D63,J:K,2,0)</f>
        <v>PR</v>
      </c>
      <c r="F63" s="8">
        <v>5300</v>
      </c>
      <c r="G63" s="5" t="s">
        <v>90</v>
      </c>
      <c r="H63" s="5" t="s">
        <v>15</v>
      </c>
    </row>
    <row r="64" spans="1:8">
      <c r="A64" s="5" t="s">
        <v>12</v>
      </c>
      <c r="B64" s="6">
        <v>5</v>
      </c>
      <c r="C64" s="7">
        <v>44208</v>
      </c>
      <c r="D64" s="5" t="s">
        <v>21</v>
      </c>
      <c r="E64" s="5" t="str">
        <f>VLOOKUP(D64,J:K,2,0)</f>
        <v>RJ</v>
      </c>
      <c r="F64" s="8">
        <v>12500</v>
      </c>
      <c r="G64" s="5" t="s">
        <v>91</v>
      </c>
      <c r="H64" s="5" t="s">
        <v>19</v>
      </c>
    </row>
    <row r="65" spans="1:8">
      <c r="A65" s="5" t="s">
        <v>38</v>
      </c>
      <c r="B65" s="6">
        <v>5</v>
      </c>
      <c r="C65" s="7">
        <v>44208</v>
      </c>
      <c r="D65" s="5" t="s">
        <v>26</v>
      </c>
      <c r="E65" s="5" t="str">
        <f>VLOOKUP(D65,J:K,2,0)</f>
        <v>RJ</v>
      </c>
      <c r="F65" s="8">
        <v>17500</v>
      </c>
      <c r="G65" s="5" t="s">
        <v>92</v>
      </c>
      <c r="H65" s="5" t="s">
        <v>15</v>
      </c>
    </row>
    <row r="66" spans="1:8">
      <c r="A66" s="5" t="s">
        <v>25</v>
      </c>
      <c r="B66" s="6">
        <v>2</v>
      </c>
      <c r="C66" s="7">
        <v>44208</v>
      </c>
      <c r="D66" s="5" t="s">
        <v>35</v>
      </c>
      <c r="E66" s="5" t="str">
        <f>VLOOKUP(D66,J:K,2,0)</f>
        <v>MG</v>
      </c>
      <c r="F66" s="8">
        <v>10600</v>
      </c>
      <c r="G66" s="5" t="s">
        <v>93</v>
      </c>
      <c r="H66" s="5" t="s">
        <v>15</v>
      </c>
    </row>
    <row r="67" spans="1:8">
      <c r="A67" s="5" t="s">
        <v>12</v>
      </c>
      <c r="B67" s="6">
        <v>3</v>
      </c>
      <c r="C67" s="7">
        <v>44208</v>
      </c>
      <c r="D67" s="5" t="s">
        <v>31</v>
      </c>
      <c r="E67" s="5" t="str">
        <f>VLOOKUP(D67,J:K,2,0)</f>
        <v>PR</v>
      </c>
      <c r="F67" s="8">
        <v>15900</v>
      </c>
      <c r="G67" s="5" t="s">
        <v>94</v>
      </c>
      <c r="H67" s="5" t="s">
        <v>19</v>
      </c>
    </row>
    <row r="68" spans="1:8">
      <c r="A68" s="5" t="s">
        <v>12</v>
      </c>
      <c r="B68" s="6">
        <v>1</v>
      </c>
      <c r="C68" s="7">
        <v>44208</v>
      </c>
      <c r="D68" s="5" t="s">
        <v>33</v>
      </c>
      <c r="E68" s="5" t="str">
        <f>VLOOKUP(D68,J:K,2,0)</f>
        <v>RS</v>
      </c>
      <c r="F68" s="8">
        <v>2500</v>
      </c>
      <c r="G68" s="5" t="s">
        <v>95</v>
      </c>
      <c r="H68" s="5" t="s">
        <v>15</v>
      </c>
    </row>
    <row r="69" spans="1:8">
      <c r="A69" s="5" t="s">
        <v>38</v>
      </c>
      <c r="B69" s="6">
        <v>2</v>
      </c>
      <c r="C69" s="7">
        <v>44208</v>
      </c>
      <c r="D69" s="5" t="s">
        <v>13</v>
      </c>
      <c r="E69" s="5" t="str">
        <f>VLOOKUP(D69,J:K,2,0)</f>
        <v>SP</v>
      </c>
      <c r="F69" s="8">
        <v>7000</v>
      </c>
      <c r="G69" s="5" t="s">
        <v>96</v>
      </c>
      <c r="H69" s="5" t="s">
        <v>15</v>
      </c>
    </row>
    <row r="70" spans="1:8">
      <c r="A70" s="5" t="s">
        <v>25</v>
      </c>
      <c r="B70" s="6">
        <v>1</v>
      </c>
      <c r="C70" s="7">
        <v>44208</v>
      </c>
      <c r="D70" s="5" t="s">
        <v>13</v>
      </c>
      <c r="E70" s="5" t="str">
        <f>VLOOKUP(D70,J:K,2,0)</f>
        <v>SP</v>
      </c>
      <c r="F70" s="8">
        <v>5300</v>
      </c>
      <c r="G70" s="5" t="s">
        <v>97</v>
      </c>
      <c r="H70" s="5" t="s">
        <v>19</v>
      </c>
    </row>
    <row r="71" spans="1:8">
      <c r="A71" s="5" t="s">
        <v>25</v>
      </c>
      <c r="B71" s="6">
        <v>3</v>
      </c>
      <c r="C71" s="7">
        <v>44208</v>
      </c>
      <c r="D71" s="5" t="s">
        <v>35</v>
      </c>
      <c r="E71" s="5" t="str">
        <f>VLOOKUP(D71,J:K,2,0)</f>
        <v>MG</v>
      </c>
      <c r="F71" s="8">
        <v>15900</v>
      </c>
      <c r="G71" s="5" t="s">
        <v>98</v>
      </c>
      <c r="H71" s="5" t="s">
        <v>15</v>
      </c>
    </row>
    <row r="72" spans="1:8">
      <c r="A72" s="5" t="s">
        <v>25</v>
      </c>
      <c r="B72" s="6">
        <v>4</v>
      </c>
      <c r="C72" s="7">
        <v>44208</v>
      </c>
      <c r="D72" s="5" t="s">
        <v>48</v>
      </c>
      <c r="E72" s="5" t="str">
        <f>VLOOKUP(D72,J:K,2,0)</f>
        <v>PE</v>
      </c>
      <c r="F72" s="8">
        <v>21200</v>
      </c>
      <c r="G72" s="5" t="s">
        <v>99</v>
      </c>
      <c r="H72" s="5" t="s">
        <v>19</v>
      </c>
    </row>
    <row r="73" spans="1:8">
      <c r="A73" s="5" t="s">
        <v>28</v>
      </c>
      <c r="B73" s="6">
        <v>3</v>
      </c>
      <c r="C73" s="7">
        <v>44208</v>
      </c>
      <c r="D73" s="5" t="s">
        <v>35</v>
      </c>
      <c r="E73" s="5" t="str">
        <f>VLOOKUP(D73,J:K,2,0)</f>
        <v>MG</v>
      </c>
      <c r="F73" s="8">
        <v>4800</v>
      </c>
      <c r="G73" s="5" t="s">
        <v>100</v>
      </c>
      <c r="H73" s="5" t="s">
        <v>15</v>
      </c>
    </row>
    <row r="74" spans="1:8">
      <c r="A74" s="5" t="s">
        <v>25</v>
      </c>
      <c r="B74" s="6">
        <v>2</v>
      </c>
      <c r="C74" s="7">
        <v>44208</v>
      </c>
      <c r="D74" s="5" t="s">
        <v>33</v>
      </c>
      <c r="E74" s="5" t="str">
        <f>VLOOKUP(D74,J:K,2,0)</f>
        <v>RS</v>
      </c>
      <c r="F74" s="8">
        <v>10600</v>
      </c>
      <c r="G74" s="9" t="s">
        <v>101</v>
      </c>
      <c r="H74" s="9" t="s">
        <v>19</v>
      </c>
    </row>
    <row r="75" spans="1:8">
      <c r="A75" s="5" t="s">
        <v>16</v>
      </c>
      <c r="B75" s="6">
        <v>3</v>
      </c>
      <c r="C75" s="7">
        <v>44208</v>
      </c>
      <c r="D75" s="5" t="s">
        <v>13</v>
      </c>
      <c r="E75" s="5" t="str">
        <f>VLOOKUP(D75,J:K,2,0)</f>
        <v>SP</v>
      </c>
      <c r="F75" s="8">
        <v>6300</v>
      </c>
      <c r="G75" s="9" t="s">
        <v>102</v>
      </c>
      <c r="H75" s="9" t="s">
        <v>15</v>
      </c>
    </row>
    <row r="76" spans="1:8">
      <c r="A76" s="5" t="s">
        <v>23</v>
      </c>
      <c r="B76" s="6">
        <v>1</v>
      </c>
      <c r="C76" s="7">
        <v>44208</v>
      </c>
      <c r="D76" s="5" t="s">
        <v>33</v>
      </c>
      <c r="E76" s="5" t="str">
        <f>VLOOKUP(D76,J:K,2,0)</f>
        <v>RS</v>
      </c>
      <c r="F76" s="8">
        <v>1400</v>
      </c>
      <c r="G76" s="9" t="s">
        <v>103</v>
      </c>
      <c r="H76" s="9" t="s">
        <v>19</v>
      </c>
    </row>
    <row r="77" spans="1:8">
      <c r="A77" s="5" t="s">
        <v>12</v>
      </c>
      <c r="B77" s="6">
        <v>2</v>
      </c>
      <c r="C77" s="7">
        <v>44208</v>
      </c>
      <c r="D77" s="5" t="s">
        <v>61</v>
      </c>
      <c r="E77" s="5" t="str">
        <f>VLOOKUP(D77,J:K,2,0)</f>
        <v>SP</v>
      </c>
      <c r="F77" s="8">
        <v>5000</v>
      </c>
      <c r="G77" s="5" t="s">
        <v>104</v>
      </c>
      <c r="H77" s="5" t="s">
        <v>19</v>
      </c>
    </row>
    <row r="78" spans="1:8">
      <c r="A78" s="5" t="s">
        <v>12</v>
      </c>
      <c r="B78" s="6">
        <v>1</v>
      </c>
      <c r="C78" s="7">
        <v>44208</v>
      </c>
      <c r="D78" s="5" t="s">
        <v>24</v>
      </c>
      <c r="E78" s="5" t="str">
        <f>VLOOKUP(D78,J:K,2,0)</f>
        <v>GO</v>
      </c>
      <c r="F78" s="8">
        <v>2500</v>
      </c>
      <c r="G78" s="5" t="s">
        <v>105</v>
      </c>
      <c r="H78" s="5" t="s">
        <v>15</v>
      </c>
    </row>
    <row r="79" spans="1:8">
      <c r="A79" s="5" t="s">
        <v>23</v>
      </c>
      <c r="B79" s="6">
        <v>2</v>
      </c>
      <c r="C79" s="7">
        <v>44209</v>
      </c>
      <c r="D79" s="5" t="s">
        <v>35</v>
      </c>
      <c r="E79" s="5" t="str">
        <f>VLOOKUP(D79,J:K,2,0)</f>
        <v>MG</v>
      </c>
      <c r="F79" s="8">
        <v>2800</v>
      </c>
      <c r="G79" s="5" t="s">
        <v>106</v>
      </c>
      <c r="H79" s="5" t="s">
        <v>19</v>
      </c>
    </row>
    <row r="80" spans="1:8">
      <c r="A80" s="5" t="s">
        <v>23</v>
      </c>
      <c r="B80" s="6">
        <v>1</v>
      </c>
      <c r="C80" s="7">
        <v>44209</v>
      </c>
      <c r="D80" s="5" t="s">
        <v>35</v>
      </c>
      <c r="E80" s="5" t="str">
        <f>VLOOKUP(D80,J:K,2,0)</f>
        <v>MG</v>
      </c>
      <c r="F80" s="8">
        <v>1400</v>
      </c>
      <c r="G80" s="5" t="s">
        <v>107</v>
      </c>
      <c r="H80" s="5" t="s">
        <v>19</v>
      </c>
    </row>
    <row r="81" spans="1:8">
      <c r="A81" s="5" t="s">
        <v>12</v>
      </c>
      <c r="B81" s="6">
        <v>3</v>
      </c>
      <c r="C81" s="7">
        <v>44209</v>
      </c>
      <c r="D81" s="5" t="s">
        <v>21</v>
      </c>
      <c r="E81" s="5" t="str">
        <f>VLOOKUP(D81,J:K,2,0)</f>
        <v>RJ</v>
      </c>
      <c r="F81" s="8">
        <v>7500</v>
      </c>
      <c r="G81" s="5" t="s">
        <v>108</v>
      </c>
      <c r="H81" s="5" t="s">
        <v>19</v>
      </c>
    </row>
    <row r="82" spans="1:8">
      <c r="A82" s="5" t="s">
        <v>23</v>
      </c>
      <c r="B82" s="6">
        <v>1</v>
      </c>
      <c r="C82" s="7">
        <v>44209</v>
      </c>
      <c r="D82" s="5" t="s">
        <v>31</v>
      </c>
      <c r="E82" s="5" t="str">
        <f>VLOOKUP(D82,J:K,2,0)</f>
        <v>PR</v>
      </c>
      <c r="F82" s="8">
        <v>1400</v>
      </c>
      <c r="G82" s="5" t="s">
        <v>109</v>
      </c>
      <c r="H82" s="5" t="s">
        <v>15</v>
      </c>
    </row>
    <row r="83" spans="1:8">
      <c r="A83" s="5" t="s">
        <v>12</v>
      </c>
      <c r="B83" s="6">
        <v>3</v>
      </c>
      <c r="C83" s="7">
        <v>44209</v>
      </c>
      <c r="D83" s="5" t="s">
        <v>13</v>
      </c>
      <c r="E83" s="5" t="str">
        <f>VLOOKUP(D83,J:K,2,0)</f>
        <v>SP</v>
      </c>
      <c r="F83" s="8">
        <v>7500</v>
      </c>
      <c r="G83" s="5" t="s">
        <v>110</v>
      </c>
      <c r="H83" s="5" t="s">
        <v>15</v>
      </c>
    </row>
    <row r="84" spans="1:8">
      <c r="A84" s="5" t="s">
        <v>12</v>
      </c>
      <c r="B84" s="6">
        <v>3</v>
      </c>
      <c r="C84" s="7">
        <v>44209</v>
      </c>
      <c r="D84" s="5" t="s">
        <v>13</v>
      </c>
      <c r="E84" s="5" t="str">
        <f>VLOOKUP(D84,J:K,2,0)</f>
        <v>SP</v>
      </c>
      <c r="F84" s="8">
        <v>15900</v>
      </c>
      <c r="G84" s="5" t="s">
        <v>111</v>
      </c>
      <c r="H84" s="5" t="s">
        <v>15</v>
      </c>
    </row>
    <row r="85" spans="1:8">
      <c r="A85" s="5" t="s">
        <v>38</v>
      </c>
      <c r="B85" s="6">
        <v>1</v>
      </c>
      <c r="C85" s="7">
        <v>44209</v>
      </c>
      <c r="D85" s="5" t="s">
        <v>35</v>
      </c>
      <c r="E85" s="5" t="str">
        <f>VLOOKUP(D85,J:K,2,0)</f>
        <v>MG</v>
      </c>
      <c r="F85" s="8">
        <v>3500</v>
      </c>
      <c r="G85" s="5" t="s">
        <v>112</v>
      </c>
      <c r="H85" s="5" t="s">
        <v>19</v>
      </c>
    </row>
    <row r="86" spans="1:8">
      <c r="A86" s="5" t="s">
        <v>25</v>
      </c>
      <c r="B86" s="6">
        <v>5</v>
      </c>
      <c r="C86" s="7">
        <v>44210</v>
      </c>
      <c r="D86" s="5" t="s">
        <v>61</v>
      </c>
      <c r="E86" s="5" t="str">
        <f>VLOOKUP(D86,J:K,2,0)</f>
        <v>SP</v>
      </c>
      <c r="F86" s="8">
        <v>26500</v>
      </c>
      <c r="G86" s="5" t="s">
        <v>113</v>
      </c>
      <c r="H86" s="5" t="s">
        <v>15</v>
      </c>
    </row>
    <row r="87" spans="1:8">
      <c r="A87" s="5" t="s">
        <v>25</v>
      </c>
      <c r="B87" s="6">
        <v>1</v>
      </c>
      <c r="C87" s="7">
        <v>44210</v>
      </c>
      <c r="D87" s="5" t="s">
        <v>26</v>
      </c>
      <c r="E87" s="5" t="str">
        <f>VLOOKUP(D87,J:K,2,0)</f>
        <v>RJ</v>
      </c>
      <c r="F87" s="8">
        <v>5300</v>
      </c>
      <c r="G87" s="5" t="s">
        <v>114</v>
      </c>
      <c r="H87" s="5" t="s">
        <v>19</v>
      </c>
    </row>
    <row r="88" spans="1:8">
      <c r="A88" s="5" t="s">
        <v>38</v>
      </c>
      <c r="B88" s="6">
        <v>2</v>
      </c>
      <c r="C88" s="7">
        <v>44210</v>
      </c>
      <c r="D88" s="5" t="s">
        <v>35</v>
      </c>
      <c r="E88" s="5" t="str">
        <f>VLOOKUP(D88,J:K,2,0)</f>
        <v>MG</v>
      </c>
      <c r="F88" s="8">
        <v>7000</v>
      </c>
      <c r="G88" s="5" t="s">
        <v>115</v>
      </c>
      <c r="H88" s="5" t="s">
        <v>15</v>
      </c>
    </row>
    <row r="89" spans="1:8">
      <c r="A89" s="5" t="s">
        <v>28</v>
      </c>
      <c r="B89" s="6">
        <v>4</v>
      </c>
      <c r="C89" s="7">
        <v>44210</v>
      </c>
      <c r="D89" s="5" t="s">
        <v>21</v>
      </c>
      <c r="E89" s="5" t="str">
        <f>VLOOKUP(D89,J:K,2,0)</f>
        <v>RJ</v>
      </c>
      <c r="F89" s="8">
        <v>6400</v>
      </c>
      <c r="G89" s="5" t="s">
        <v>116</v>
      </c>
      <c r="H89" s="5" t="s">
        <v>15</v>
      </c>
    </row>
    <row r="90" spans="1:8">
      <c r="A90" s="5" t="s">
        <v>38</v>
      </c>
      <c r="B90" s="6">
        <v>4</v>
      </c>
      <c r="C90" s="7">
        <v>44211</v>
      </c>
      <c r="D90" s="5" t="s">
        <v>21</v>
      </c>
      <c r="E90" s="5" t="str">
        <f>VLOOKUP(D90,J:K,2,0)</f>
        <v>RJ</v>
      </c>
      <c r="F90" s="8">
        <v>21200</v>
      </c>
      <c r="G90" s="5" t="s">
        <v>117</v>
      </c>
      <c r="H90" s="5" t="s">
        <v>15</v>
      </c>
    </row>
    <row r="91" spans="1:8">
      <c r="A91" s="5" t="s">
        <v>25</v>
      </c>
      <c r="B91" s="6">
        <v>2</v>
      </c>
      <c r="C91" s="7">
        <v>44211</v>
      </c>
      <c r="D91" s="5" t="s">
        <v>31</v>
      </c>
      <c r="E91" s="5" t="str">
        <f>VLOOKUP(D91,J:K,2,0)</f>
        <v>PR</v>
      </c>
      <c r="F91" s="8">
        <v>10600</v>
      </c>
      <c r="G91" s="5" t="s">
        <v>118</v>
      </c>
      <c r="H91" s="5" t="s">
        <v>15</v>
      </c>
    </row>
    <row r="92" spans="1:8">
      <c r="A92" s="5" t="s">
        <v>20</v>
      </c>
      <c r="B92" s="6">
        <v>1</v>
      </c>
      <c r="C92" s="7">
        <v>44211</v>
      </c>
      <c r="D92" s="5" t="s">
        <v>61</v>
      </c>
      <c r="E92" s="5" t="str">
        <f>VLOOKUP(D92,J:K,2,0)</f>
        <v>SP</v>
      </c>
      <c r="F92" s="8">
        <v>3400</v>
      </c>
      <c r="G92" s="5" t="s">
        <v>119</v>
      </c>
      <c r="H92" s="5" t="s">
        <v>15</v>
      </c>
    </row>
    <row r="93" spans="1:8">
      <c r="A93" s="5" t="s">
        <v>25</v>
      </c>
      <c r="B93" s="6">
        <v>5</v>
      </c>
      <c r="C93" s="7">
        <v>44211</v>
      </c>
      <c r="D93" s="5" t="s">
        <v>31</v>
      </c>
      <c r="E93" s="5" t="str">
        <f>VLOOKUP(D93,J:K,2,0)</f>
        <v>PR</v>
      </c>
      <c r="F93" s="8">
        <v>26500</v>
      </c>
      <c r="G93" s="5" t="s">
        <v>120</v>
      </c>
      <c r="H93" s="5" t="s">
        <v>19</v>
      </c>
    </row>
    <row r="94" spans="1:8">
      <c r="A94" s="5" t="s">
        <v>20</v>
      </c>
      <c r="B94" s="6">
        <v>3</v>
      </c>
      <c r="C94" s="7">
        <v>44212</v>
      </c>
      <c r="D94" s="5" t="s">
        <v>35</v>
      </c>
      <c r="E94" s="5" t="str">
        <f>VLOOKUP(D94,J:K,2,0)</f>
        <v>MG</v>
      </c>
      <c r="F94" s="8">
        <v>10200</v>
      </c>
      <c r="G94" s="9" t="s">
        <v>121</v>
      </c>
      <c r="H94" s="9" t="s">
        <v>19</v>
      </c>
    </row>
    <row r="95" spans="1:8">
      <c r="A95" s="5" t="s">
        <v>12</v>
      </c>
      <c r="B95" s="6">
        <v>1</v>
      </c>
      <c r="C95" s="7">
        <v>44212</v>
      </c>
      <c r="D95" s="5" t="s">
        <v>21</v>
      </c>
      <c r="E95" s="5" t="str">
        <f>VLOOKUP(D95,J:K,2,0)</f>
        <v>RJ</v>
      </c>
      <c r="F95" s="8">
        <v>2500</v>
      </c>
      <c r="G95" s="9" t="s">
        <v>122</v>
      </c>
      <c r="H95" s="9" t="s">
        <v>15</v>
      </c>
    </row>
    <row r="96" spans="1:8">
      <c r="A96" s="5" t="s">
        <v>25</v>
      </c>
      <c r="B96" s="6">
        <v>4</v>
      </c>
      <c r="C96" s="7">
        <v>44212</v>
      </c>
      <c r="D96" s="5" t="s">
        <v>13</v>
      </c>
      <c r="E96" s="5" t="str">
        <f>VLOOKUP(D96,J:K,2,0)</f>
        <v>SP</v>
      </c>
      <c r="F96" s="8">
        <v>21200</v>
      </c>
      <c r="G96" s="9" t="s">
        <v>123</v>
      </c>
      <c r="H96" s="9" t="s">
        <v>15</v>
      </c>
    </row>
    <row r="97" spans="1:8">
      <c r="A97" s="5" t="s">
        <v>12</v>
      </c>
      <c r="B97" s="6">
        <v>1</v>
      </c>
      <c r="C97" s="7">
        <v>44212</v>
      </c>
      <c r="D97" s="5" t="s">
        <v>33</v>
      </c>
      <c r="E97" s="5" t="str">
        <f>VLOOKUP(D97,J:K,2,0)</f>
        <v>RS</v>
      </c>
      <c r="F97" s="8">
        <v>5300</v>
      </c>
      <c r="G97" s="9" t="s">
        <v>81</v>
      </c>
      <c r="H97" s="9" t="s">
        <v>19</v>
      </c>
    </row>
    <row r="98" spans="1:8">
      <c r="A98" s="5" t="s">
        <v>20</v>
      </c>
      <c r="B98" s="6">
        <v>3</v>
      </c>
      <c r="C98" s="7">
        <v>44212</v>
      </c>
      <c r="D98" s="5" t="s">
        <v>61</v>
      </c>
      <c r="E98" s="5" t="str">
        <f>VLOOKUP(D98,J:K,2,0)</f>
        <v>SP</v>
      </c>
      <c r="F98" s="8">
        <v>10200</v>
      </c>
      <c r="G98" s="9" t="s">
        <v>124</v>
      </c>
      <c r="H98" s="9" t="s">
        <v>15</v>
      </c>
    </row>
    <row r="99" spans="1:8">
      <c r="A99" s="5" t="s">
        <v>23</v>
      </c>
      <c r="B99" s="6">
        <v>3</v>
      </c>
      <c r="C99" s="7">
        <v>44212</v>
      </c>
      <c r="D99" s="5" t="s">
        <v>42</v>
      </c>
      <c r="E99" s="5" t="str">
        <f>VLOOKUP(D99,J:K,2,0)</f>
        <v>SP</v>
      </c>
      <c r="F99" s="8">
        <v>4200</v>
      </c>
      <c r="G99" s="9" t="s">
        <v>125</v>
      </c>
      <c r="H99" s="9" t="s">
        <v>15</v>
      </c>
    </row>
    <row r="100" spans="1:8">
      <c r="A100" s="5" t="s">
        <v>25</v>
      </c>
      <c r="B100" s="6">
        <v>1</v>
      </c>
      <c r="C100" s="7">
        <v>44212</v>
      </c>
      <c r="D100" s="5" t="s">
        <v>33</v>
      </c>
      <c r="E100" s="5" t="str">
        <f>VLOOKUP(D100,J:K,2,0)</f>
        <v>RS</v>
      </c>
      <c r="F100" s="8">
        <v>5300</v>
      </c>
      <c r="G100" s="5" t="s">
        <v>126</v>
      </c>
      <c r="H100" s="5" t="s">
        <v>15</v>
      </c>
    </row>
    <row r="101" spans="1:8">
      <c r="A101" s="5" t="s">
        <v>12</v>
      </c>
      <c r="B101" s="6">
        <v>3</v>
      </c>
      <c r="C101" s="7">
        <v>44213</v>
      </c>
      <c r="D101" s="5" t="s">
        <v>13</v>
      </c>
      <c r="E101" s="5" t="str">
        <f>VLOOKUP(D101,J:K,2,0)</f>
        <v>SP</v>
      </c>
      <c r="F101" s="8">
        <v>7500</v>
      </c>
      <c r="G101" s="5" t="s">
        <v>127</v>
      </c>
      <c r="H101" s="5" t="s">
        <v>15</v>
      </c>
    </row>
    <row r="102" spans="1:8">
      <c r="A102" s="5" t="s">
        <v>28</v>
      </c>
      <c r="B102" s="6">
        <v>2</v>
      </c>
      <c r="C102" s="7">
        <v>44213</v>
      </c>
      <c r="D102" s="5" t="s">
        <v>26</v>
      </c>
      <c r="E102" s="5" t="str">
        <f>VLOOKUP(D102,J:K,2,0)</f>
        <v>RJ</v>
      </c>
      <c r="F102" s="8">
        <v>3200</v>
      </c>
      <c r="G102" s="5" t="s">
        <v>128</v>
      </c>
      <c r="H102" s="5" t="s">
        <v>15</v>
      </c>
    </row>
    <row r="103" spans="1:8">
      <c r="A103" s="5" t="s">
        <v>16</v>
      </c>
      <c r="B103" s="6">
        <v>4</v>
      </c>
      <c r="C103" s="7">
        <v>44213</v>
      </c>
      <c r="D103" s="5" t="s">
        <v>35</v>
      </c>
      <c r="E103" s="5" t="str">
        <f>VLOOKUP(D103,J:K,2,0)</f>
        <v>MG</v>
      </c>
      <c r="F103" s="8">
        <v>8400</v>
      </c>
      <c r="G103" s="5" t="s">
        <v>129</v>
      </c>
      <c r="H103" s="5" t="s">
        <v>15</v>
      </c>
    </row>
    <row r="104" spans="1:8">
      <c r="A104" s="5" t="s">
        <v>28</v>
      </c>
      <c r="B104" s="6">
        <v>1</v>
      </c>
      <c r="C104" s="7">
        <v>44213</v>
      </c>
      <c r="D104" s="5" t="s">
        <v>42</v>
      </c>
      <c r="E104" s="5" t="str">
        <f>VLOOKUP(D104,J:K,2,0)</f>
        <v>SP</v>
      </c>
      <c r="F104" s="8">
        <v>1600</v>
      </c>
      <c r="G104" s="5" t="s">
        <v>130</v>
      </c>
      <c r="H104" s="5" t="s">
        <v>19</v>
      </c>
    </row>
    <row r="105" spans="1:8">
      <c r="A105" s="5" t="s">
        <v>28</v>
      </c>
      <c r="B105" s="6">
        <v>3</v>
      </c>
      <c r="C105" s="7">
        <v>44213</v>
      </c>
      <c r="D105" s="5" t="s">
        <v>33</v>
      </c>
      <c r="E105" s="5" t="str">
        <f>VLOOKUP(D105,J:K,2,0)</f>
        <v>RS</v>
      </c>
      <c r="F105" s="8">
        <v>4800</v>
      </c>
      <c r="G105" s="5" t="s">
        <v>131</v>
      </c>
      <c r="H105" s="5" t="s">
        <v>19</v>
      </c>
    </row>
    <row r="106" spans="1:8">
      <c r="A106" s="5" t="s">
        <v>28</v>
      </c>
      <c r="B106" s="6">
        <v>3</v>
      </c>
      <c r="C106" s="7">
        <v>44213</v>
      </c>
      <c r="D106" s="5" t="s">
        <v>13</v>
      </c>
      <c r="E106" s="5" t="str">
        <f>VLOOKUP(D106,J:K,2,0)</f>
        <v>SP</v>
      </c>
      <c r="F106" s="8">
        <v>4800</v>
      </c>
      <c r="G106" s="5" t="s">
        <v>132</v>
      </c>
      <c r="H106" s="5" t="s">
        <v>19</v>
      </c>
    </row>
    <row r="107" spans="1:8">
      <c r="A107" s="5" t="s">
        <v>28</v>
      </c>
      <c r="B107" s="6">
        <v>5</v>
      </c>
      <c r="C107" s="7">
        <v>44213</v>
      </c>
      <c r="D107" s="5" t="s">
        <v>61</v>
      </c>
      <c r="E107" s="5" t="str">
        <f>VLOOKUP(D107,J:K,2,0)</f>
        <v>SP</v>
      </c>
      <c r="F107" s="8">
        <v>8000</v>
      </c>
      <c r="G107" s="5" t="s">
        <v>133</v>
      </c>
      <c r="H107" s="5" t="s">
        <v>15</v>
      </c>
    </row>
    <row r="108" spans="1:8">
      <c r="A108" s="5" t="s">
        <v>12</v>
      </c>
      <c r="B108" s="6">
        <v>5</v>
      </c>
      <c r="C108" s="7">
        <v>44213</v>
      </c>
      <c r="D108" s="5" t="s">
        <v>21</v>
      </c>
      <c r="E108" s="5" t="str">
        <f>VLOOKUP(D108,J:K,2,0)</f>
        <v>RJ</v>
      </c>
      <c r="F108" s="8">
        <v>12500</v>
      </c>
      <c r="G108" s="5" t="s">
        <v>134</v>
      </c>
      <c r="H108" s="5" t="s">
        <v>15</v>
      </c>
    </row>
    <row r="109" spans="1:8">
      <c r="A109" s="5" t="s">
        <v>12</v>
      </c>
      <c r="B109" s="6">
        <v>3</v>
      </c>
      <c r="C109" s="7">
        <v>44213</v>
      </c>
      <c r="D109" s="5" t="s">
        <v>61</v>
      </c>
      <c r="E109" s="5" t="str">
        <f>VLOOKUP(D109,J:K,2,0)</f>
        <v>SP</v>
      </c>
      <c r="F109" s="8">
        <v>7500</v>
      </c>
      <c r="G109" s="5" t="s">
        <v>135</v>
      </c>
      <c r="H109" s="5" t="s">
        <v>19</v>
      </c>
    </row>
    <row r="110" spans="1:8">
      <c r="A110" s="5" t="s">
        <v>12</v>
      </c>
      <c r="B110" s="6">
        <v>3</v>
      </c>
      <c r="C110" s="7">
        <v>44213</v>
      </c>
      <c r="D110" s="5" t="s">
        <v>13</v>
      </c>
      <c r="E110" s="5" t="str">
        <f>VLOOKUP(D110,J:K,2,0)</f>
        <v>SP</v>
      </c>
      <c r="F110" s="8">
        <v>7500</v>
      </c>
      <c r="G110" s="5" t="s">
        <v>136</v>
      </c>
      <c r="H110" s="5" t="s">
        <v>15</v>
      </c>
    </row>
    <row r="111" spans="1:8">
      <c r="A111" s="5" t="s">
        <v>12</v>
      </c>
      <c r="B111" s="6">
        <v>5</v>
      </c>
      <c r="C111" s="7">
        <v>44213</v>
      </c>
      <c r="D111" s="5" t="s">
        <v>26</v>
      </c>
      <c r="E111" s="5" t="str">
        <f>VLOOKUP(D111,J:K,2,0)</f>
        <v>RJ</v>
      </c>
      <c r="F111" s="8">
        <v>12500</v>
      </c>
      <c r="G111" s="5" t="s">
        <v>137</v>
      </c>
      <c r="H111" s="5" t="s">
        <v>19</v>
      </c>
    </row>
    <row r="112" spans="1:8">
      <c r="A112" s="5" t="s">
        <v>20</v>
      </c>
      <c r="B112" s="6">
        <v>3</v>
      </c>
      <c r="C112" s="7">
        <v>44213</v>
      </c>
      <c r="D112" s="5" t="s">
        <v>35</v>
      </c>
      <c r="E112" s="5" t="str">
        <f>VLOOKUP(D112,J:K,2,0)</f>
        <v>MG</v>
      </c>
      <c r="F112" s="8">
        <v>10200</v>
      </c>
      <c r="G112" s="5" t="s">
        <v>138</v>
      </c>
      <c r="H112" s="5" t="s">
        <v>15</v>
      </c>
    </row>
    <row r="113" spans="1:8">
      <c r="A113" s="5" t="s">
        <v>25</v>
      </c>
      <c r="B113" s="6">
        <v>2</v>
      </c>
      <c r="C113" s="7">
        <v>44213</v>
      </c>
      <c r="D113" s="5" t="s">
        <v>31</v>
      </c>
      <c r="E113" s="5" t="str">
        <f>VLOOKUP(D113,J:K,2,0)</f>
        <v>PR</v>
      </c>
      <c r="F113" s="8">
        <v>10600</v>
      </c>
      <c r="G113" s="5" t="s">
        <v>139</v>
      </c>
      <c r="H113" s="5" t="s">
        <v>19</v>
      </c>
    </row>
    <row r="114" spans="1:8">
      <c r="A114" s="5" t="s">
        <v>12</v>
      </c>
      <c r="B114" s="6">
        <v>1</v>
      </c>
      <c r="C114" s="7">
        <v>44213</v>
      </c>
      <c r="D114" s="5" t="s">
        <v>61</v>
      </c>
      <c r="E114" s="5" t="str">
        <f>VLOOKUP(D114,J:K,2,0)</f>
        <v>SP</v>
      </c>
      <c r="F114" s="8">
        <v>2500</v>
      </c>
      <c r="G114" s="5" t="s">
        <v>140</v>
      </c>
      <c r="H114" s="5" t="s">
        <v>15</v>
      </c>
    </row>
    <row r="115" spans="1:8">
      <c r="A115" s="5" t="s">
        <v>38</v>
      </c>
      <c r="B115" s="6">
        <v>4</v>
      </c>
      <c r="C115" s="7">
        <v>44213</v>
      </c>
      <c r="D115" s="5" t="s">
        <v>13</v>
      </c>
      <c r="E115" s="5" t="str">
        <f>VLOOKUP(D115,J:K,2,0)</f>
        <v>SP</v>
      </c>
      <c r="F115" s="8">
        <v>14000</v>
      </c>
      <c r="G115" s="5" t="s">
        <v>141</v>
      </c>
      <c r="H115" s="5" t="s">
        <v>15</v>
      </c>
    </row>
    <row r="116" spans="1:8">
      <c r="A116" s="5" t="s">
        <v>12</v>
      </c>
      <c r="B116" s="6">
        <v>1</v>
      </c>
      <c r="C116" s="7">
        <v>44213</v>
      </c>
      <c r="D116" s="5" t="s">
        <v>33</v>
      </c>
      <c r="E116" s="5" t="str">
        <f>VLOOKUP(D116,J:K,2,0)</f>
        <v>RS</v>
      </c>
      <c r="F116" s="8">
        <v>2500</v>
      </c>
      <c r="G116" s="5" t="s">
        <v>142</v>
      </c>
      <c r="H116" s="5" t="s">
        <v>15</v>
      </c>
    </row>
    <row r="117" spans="1:8">
      <c r="A117" s="5" t="s">
        <v>25</v>
      </c>
      <c r="B117" s="6">
        <v>5</v>
      </c>
      <c r="C117" s="7">
        <v>44213</v>
      </c>
      <c r="D117" s="5" t="s">
        <v>21</v>
      </c>
      <c r="E117" s="5" t="str">
        <f>VLOOKUP(D117,J:K,2,0)</f>
        <v>RJ</v>
      </c>
      <c r="F117" s="8">
        <v>26500</v>
      </c>
      <c r="G117" s="5" t="s">
        <v>143</v>
      </c>
      <c r="H117" s="5" t="s">
        <v>15</v>
      </c>
    </row>
    <row r="118" spans="1:8">
      <c r="A118" s="5" t="s">
        <v>16</v>
      </c>
      <c r="B118" s="6">
        <v>3</v>
      </c>
      <c r="C118" s="7">
        <v>44213</v>
      </c>
      <c r="D118" s="5" t="s">
        <v>24</v>
      </c>
      <c r="E118" s="5" t="str">
        <f>VLOOKUP(D118,J:K,2,0)</f>
        <v>GO</v>
      </c>
      <c r="F118" s="8">
        <v>6300</v>
      </c>
      <c r="G118" s="5" t="s">
        <v>144</v>
      </c>
      <c r="H118" s="5" t="s">
        <v>15</v>
      </c>
    </row>
    <row r="119" spans="1:8">
      <c r="A119" s="5" t="s">
        <v>25</v>
      </c>
      <c r="B119" s="6">
        <v>1</v>
      </c>
      <c r="C119" s="7">
        <v>44213</v>
      </c>
      <c r="D119" s="5" t="s">
        <v>13</v>
      </c>
      <c r="E119" s="5" t="str">
        <f>VLOOKUP(D119,J:K,2,0)</f>
        <v>SP</v>
      </c>
      <c r="F119" s="8">
        <v>5300</v>
      </c>
      <c r="G119" s="5" t="s">
        <v>145</v>
      </c>
      <c r="H119" s="5" t="s">
        <v>15</v>
      </c>
    </row>
    <row r="120" spans="1:8">
      <c r="A120" s="5" t="s">
        <v>25</v>
      </c>
      <c r="B120" s="6">
        <v>3</v>
      </c>
      <c r="C120" s="7">
        <v>44214</v>
      </c>
      <c r="D120" s="5" t="s">
        <v>42</v>
      </c>
      <c r="E120" s="5" t="str">
        <f>VLOOKUP(D120,J:K,2,0)</f>
        <v>SP</v>
      </c>
      <c r="F120" s="8">
        <v>15900</v>
      </c>
      <c r="G120" s="5" t="s">
        <v>146</v>
      </c>
      <c r="H120" s="5" t="s">
        <v>19</v>
      </c>
    </row>
    <row r="121" spans="1:8">
      <c r="A121" s="5" t="s">
        <v>12</v>
      </c>
      <c r="B121" s="6">
        <v>3</v>
      </c>
      <c r="C121" s="7">
        <v>44214</v>
      </c>
      <c r="D121" s="5" t="s">
        <v>33</v>
      </c>
      <c r="E121" s="5" t="str">
        <f>VLOOKUP(D121,J:K,2,0)</f>
        <v>RS</v>
      </c>
      <c r="F121" s="8">
        <v>7500</v>
      </c>
      <c r="G121" s="9" t="s">
        <v>147</v>
      </c>
      <c r="H121" s="9" t="s">
        <v>15</v>
      </c>
    </row>
    <row r="122" spans="1:8">
      <c r="A122" s="5" t="s">
        <v>28</v>
      </c>
      <c r="B122" s="6">
        <v>5</v>
      </c>
      <c r="C122" s="7">
        <v>44214</v>
      </c>
      <c r="D122" s="5" t="s">
        <v>33</v>
      </c>
      <c r="E122" s="5" t="str">
        <f>VLOOKUP(D122,J:K,2,0)</f>
        <v>RS</v>
      </c>
      <c r="F122" s="8">
        <v>8000</v>
      </c>
      <c r="G122" s="9" t="s">
        <v>148</v>
      </c>
      <c r="H122" s="9" t="s">
        <v>15</v>
      </c>
    </row>
    <row r="123" spans="1:8">
      <c r="A123" s="5" t="s">
        <v>38</v>
      </c>
      <c r="B123" s="6">
        <v>4</v>
      </c>
      <c r="C123" s="7">
        <v>44214</v>
      </c>
      <c r="D123" s="5" t="s">
        <v>42</v>
      </c>
      <c r="E123" s="5" t="str">
        <f>VLOOKUP(D123,J:K,2,0)</f>
        <v>SP</v>
      </c>
      <c r="F123" s="8">
        <v>14000</v>
      </c>
      <c r="G123" s="9" t="s">
        <v>149</v>
      </c>
      <c r="H123" s="9" t="s">
        <v>15</v>
      </c>
    </row>
    <row r="124" spans="1:8">
      <c r="A124" s="5" t="s">
        <v>38</v>
      </c>
      <c r="B124" s="6">
        <v>2</v>
      </c>
      <c r="C124" s="7">
        <v>44214</v>
      </c>
      <c r="D124" s="5" t="s">
        <v>21</v>
      </c>
      <c r="E124" s="5" t="str">
        <f>VLOOKUP(D124,J:K,2,0)</f>
        <v>RJ</v>
      </c>
      <c r="F124" s="8">
        <v>7000</v>
      </c>
      <c r="G124" s="9" t="s">
        <v>150</v>
      </c>
      <c r="H124" s="9" t="s">
        <v>19</v>
      </c>
    </row>
    <row r="125" spans="1:8">
      <c r="A125" s="5" t="s">
        <v>38</v>
      </c>
      <c r="B125" s="6">
        <v>2</v>
      </c>
      <c r="C125" s="7">
        <v>44214</v>
      </c>
      <c r="D125" s="5" t="s">
        <v>13</v>
      </c>
      <c r="E125" s="5" t="str">
        <f>VLOOKUP(D125,J:K,2,0)</f>
        <v>SP</v>
      </c>
      <c r="F125" s="8">
        <v>10600</v>
      </c>
      <c r="G125" s="9" t="s">
        <v>151</v>
      </c>
      <c r="H125" s="9" t="s">
        <v>15</v>
      </c>
    </row>
    <row r="126" spans="1:8">
      <c r="A126" s="5" t="s">
        <v>38</v>
      </c>
      <c r="B126" s="6">
        <v>2</v>
      </c>
      <c r="C126" s="7">
        <v>44214</v>
      </c>
      <c r="D126" s="5" t="s">
        <v>13</v>
      </c>
      <c r="E126" s="5" t="str">
        <f>VLOOKUP(D126,J:K,2,0)</f>
        <v>SP</v>
      </c>
      <c r="F126" s="8">
        <v>10600</v>
      </c>
      <c r="G126" s="9" t="s">
        <v>152</v>
      </c>
      <c r="H126" s="9" t="s">
        <v>15</v>
      </c>
    </row>
    <row r="127" spans="1:8">
      <c r="A127" s="5" t="s">
        <v>25</v>
      </c>
      <c r="B127" s="6">
        <v>4</v>
      </c>
      <c r="C127" s="7">
        <v>44214</v>
      </c>
      <c r="D127" s="5" t="s">
        <v>61</v>
      </c>
      <c r="E127" s="5" t="str">
        <f>VLOOKUP(D127,J:K,2,0)</f>
        <v>SP</v>
      </c>
      <c r="F127" s="8">
        <v>21200</v>
      </c>
      <c r="G127" s="9" t="s">
        <v>153</v>
      </c>
      <c r="H127" s="9" t="s">
        <v>19</v>
      </c>
    </row>
    <row r="128" spans="1:8">
      <c r="A128" s="5" t="s">
        <v>38</v>
      </c>
      <c r="B128" s="6">
        <v>1</v>
      </c>
      <c r="C128" s="7">
        <v>44214</v>
      </c>
      <c r="D128" s="5" t="s">
        <v>24</v>
      </c>
      <c r="E128" s="5" t="str">
        <f>VLOOKUP(D128,J:K,2,0)</f>
        <v>GO</v>
      </c>
      <c r="F128" s="8">
        <v>3500</v>
      </c>
      <c r="G128" s="9" t="s">
        <v>154</v>
      </c>
      <c r="H128" s="9" t="s">
        <v>15</v>
      </c>
    </row>
    <row r="129" spans="1:8">
      <c r="A129" s="5" t="s">
        <v>20</v>
      </c>
      <c r="B129" s="6">
        <v>4</v>
      </c>
      <c r="C129" s="7">
        <v>44214</v>
      </c>
      <c r="D129" s="5" t="s">
        <v>61</v>
      </c>
      <c r="E129" s="5" t="str">
        <f>VLOOKUP(D129,J:K,2,0)</f>
        <v>SP</v>
      </c>
      <c r="F129" s="8">
        <v>13600</v>
      </c>
      <c r="G129" s="5" t="s">
        <v>155</v>
      </c>
      <c r="H129" s="5" t="s">
        <v>19</v>
      </c>
    </row>
    <row r="130" spans="1:8">
      <c r="A130" s="5" t="s">
        <v>16</v>
      </c>
      <c r="B130" s="6">
        <v>4</v>
      </c>
      <c r="C130" s="7">
        <v>44214</v>
      </c>
      <c r="D130" s="5" t="s">
        <v>61</v>
      </c>
      <c r="E130" s="5" t="str">
        <f>VLOOKUP(D130,J:K,2,0)</f>
        <v>SP</v>
      </c>
      <c r="F130" s="8">
        <v>8400</v>
      </c>
      <c r="G130" s="5" t="s">
        <v>156</v>
      </c>
      <c r="H130" s="5" t="s">
        <v>19</v>
      </c>
    </row>
    <row r="131" spans="1:8">
      <c r="A131" s="5" t="s">
        <v>20</v>
      </c>
      <c r="B131" s="6">
        <v>2</v>
      </c>
      <c r="C131" s="7">
        <v>44214</v>
      </c>
      <c r="D131" s="5" t="s">
        <v>13</v>
      </c>
      <c r="E131" s="5" t="str">
        <f>VLOOKUP(D131,J:K,2,0)</f>
        <v>SP</v>
      </c>
      <c r="F131" s="8">
        <v>6800</v>
      </c>
      <c r="G131" s="5" t="s">
        <v>157</v>
      </c>
      <c r="H131" s="5" t="s">
        <v>15</v>
      </c>
    </row>
    <row r="132" spans="1:8">
      <c r="A132" s="5" t="s">
        <v>25</v>
      </c>
      <c r="B132" s="6">
        <v>3</v>
      </c>
      <c r="C132" s="7">
        <v>44214</v>
      </c>
      <c r="D132" s="5" t="s">
        <v>21</v>
      </c>
      <c r="E132" s="5" t="str">
        <f>VLOOKUP(D132,J:K,2,0)</f>
        <v>RJ</v>
      </c>
      <c r="F132" s="8">
        <v>15900</v>
      </c>
      <c r="G132" s="5" t="s">
        <v>158</v>
      </c>
      <c r="H132" s="5" t="s">
        <v>15</v>
      </c>
    </row>
    <row r="133" spans="1:8">
      <c r="A133" s="5" t="s">
        <v>20</v>
      </c>
      <c r="B133" s="6">
        <v>2</v>
      </c>
      <c r="C133" s="7">
        <v>44214</v>
      </c>
      <c r="D133" s="5" t="s">
        <v>31</v>
      </c>
      <c r="E133" s="5" t="str">
        <f>VLOOKUP(D133,J:K,2,0)</f>
        <v>PR</v>
      </c>
      <c r="F133" s="8">
        <v>6800</v>
      </c>
      <c r="G133" s="5" t="s">
        <v>159</v>
      </c>
      <c r="H133" s="5" t="s">
        <v>15</v>
      </c>
    </row>
    <row r="134" spans="1:8">
      <c r="A134" s="5" t="s">
        <v>16</v>
      </c>
      <c r="B134" s="6">
        <v>3</v>
      </c>
      <c r="C134" s="7">
        <v>44214</v>
      </c>
      <c r="D134" s="5" t="s">
        <v>13</v>
      </c>
      <c r="E134" s="5" t="str">
        <f>VLOOKUP(D134,J:K,2,0)</f>
        <v>SP</v>
      </c>
      <c r="F134" s="8">
        <v>6300</v>
      </c>
      <c r="G134" s="5" t="s">
        <v>160</v>
      </c>
      <c r="H134" s="5" t="s">
        <v>19</v>
      </c>
    </row>
    <row r="135" spans="1:8">
      <c r="A135" s="5" t="s">
        <v>23</v>
      </c>
      <c r="B135" s="6">
        <v>5</v>
      </c>
      <c r="C135" s="7">
        <v>44214</v>
      </c>
      <c r="D135" s="5" t="s">
        <v>33</v>
      </c>
      <c r="E135" s="5" t="str">
        <f>VLOOKUP(D135,J:K,2,0)</f>
        <v>RS</v>
      </c>
      <c r="F135" s="8">
        <v>7000</v>
      </c>
      <c r="G135" s="5" t="s">
        <v>161</v>
      </c>
      <c r="H135" s="5" t="s">
        <v>15</v>
      </c>
    </row>
    <row r="136" spans="1:8">
      <c r="A136" s="5" t="s">
        <v>25</v>
      </c>
      <c r="B136" s="6">
        <v>1</v>
      </c>
      <c r="C136" s="7">
        <v>44214</v>
      </c>
      <c r="D136" s="5" t="s">
        <v>33</v>
      </c>
      <c r="E136" s="5" t="str">
        <f>VLOOKUP(D136,J:K,2,0)</f>
        <v>RS</v>
      </c>
      <c r="F136" s="8">
        <v>5300</v>
      </c>
      <c r="G136" s="5" t="s">
        <v>162</v>
      </c>
      <c r="H136" s="5" t="s">
        <v>19</v>
      </c>
    </row>
    <row r="137" spans="1:8">
      <c r="A137" s="5" t="s">
        <v>12</v>
      </c>
      <c r="B137" s="6">
        <v>1</v>
      </c>
      <c r="C137" s="7">
        <v>44214</v>
      </c>
      <c r="D137" s="5" t="s">
        <v>35</v>
      </c>
      <c r="E137" s="5" t="str">
        <f>VLOOKUP(D137,J:K,2,0)</f>
        <v>MG</v>
      </c>
      <c r="F137" s="8">
        <v>2500</v>
      </c>
      <c r="G137" s="5" t="s">
        <v>163</v>
      </c>
      <c r="H137" s="5" t="s">
        <v>15</v>
      </c>
    </row>
    <row r="138" spans="1:8">
      <c r="A138" s="5" t="s">
        <v>20</v>
      </c>
      <c r="B138" s="6">
        <v>3</v>
      </c>
      <c r="C138" s="7">
        <v>44214</v>
      </c>
      <c r="D138" s="5" t="s">
        <v>26</v>
      </c>
      <c r="E138" s="5" t="str">
        <f>VLOOKUP(D138,J:K,2,0)</f>
        <v>RJ</v>
      </c>
      <c r="F138" s="8">
        <v>10200</v>
      </c>
      <c r="G138" s="5" t="s">
        <v>164</v>
      </c>
      <c r="H138" s="5" t="s">
        <v>19</v>
      </c>
    </row>
    <row r="139" spans="1:8">
      <c r="A139" s="5" t="s">
        <v>12</v>
      </c>
      <c r="B139" s="6">
        <v>2</v>
      </c>
      <c r="C139" s="7">
        <v>44215</v>
      </c>
      <c r="D139" s="5" t="s">
        <v>35</v>
      </c>
      <c r="E139" s="5" t="str">
        <f>VLOOKUP(D139,J:K,2,0)</f>
        <v>MG</v>
      </c>
      <c r="F139" s="8">
        <v>10600</v>
      </c>
      <c r="G139" s="5" t="s">
        <v>165</v>
      </c>
      <c r="H139" s="5" t="s">
        <v>19</v>
      </c>
    </row>
    <row r="140" spans="1:8">
      <c r="A140" s="5" t="s">
        <v>25</v>
      </c>
      <c r="B140" s="6">
        <v>1</v>
      </c>
      <c r="C140" s="7">
        <v>44215</v>
      </c>
      <c r="D140" s="5" t="s">
        <v>13</v>
      </c>
      <c r="E140" s="5" t="str">
        <f>VLOOKUP(D140,J:K,2,0)</f>
        <v>SP</v>
      </c>
      <c r="F140" s="8">
        <v>5300</v>
      </c>
      <c r="G140" s="5" t="s">
        <v>166</v>
      </c>
      <c r="H140" s="5" t="s">
        <v>19</v>
      </c>
    </row>
    <row r="141" spans="1:8">
      <c r="A141" s="5" t="s">
        <v>23</v>
      </c>
      <c r="B141" s="6">
        <v>1</v>
      </c>
      <c r="C141" s="7">
        <v>44215</v>
      </c>
      <c r="D141" s="5" t="s">
        <v>33</v>
      </c>
      <c r="E141" s="5" t="str">
        <f>VLOOKUP(D141,J:K,2,0)</f>
        <v>RS</v>
      </c>
      <c r="F141" s="8">
        <v>1400</v>
      </c>
      <c r="G141" s="5" t="s">
        <v>167</v>
      </c>
      <c r="H141" s="5" t="s">
        <v>15</v>
      </c>
    </row>
    <row r="142" spans="1:8">
      <c r="A142" s="5" t="s">
        <v>23</v>
      </c>
      <c r="B142" s="6">
        <v>1</v>
      </c>
      <c r="C142" s="7">
        <v>44215</v>
      </c>
      <c r="D142" s="5" t="s">
        <v>35</v>
      </c>
      <c r="E142" s="5" t="str">
        <f>VLOOKUP(D142,J:K,2,0)</f>
        <v>MG</v>
      </c>
      <c r="F142" s="8">
        <v>1400</v>
      </c>
      <c r="G142" s="5" t="s">
        <v>168</v>
      </c>
      <c r="H142" s="5" t="s">
        <v>15</v>
      </c>
    </row>
    <row r="143" spans="1:8">
      <c r="A143" s="5" t="s">
        <v>38</v>
      </c>
      <c r="B143" s="6">
        <v>3</v>
      </c>
      <c r="C143" s="7">
        <v>44215</v>
      </c>
      <c r="D143" s="5" t="s">
        <v>61</v>
      </c>
      <c r="E143" s="5" t="str">
        <f>VLOOKUP(D143,J:K,2,0)</f>
        <v>SP</v>
      </c>
      <c r="F143" s="8">
        <v>10500</v>
      </c>
      <c r="G143" s="5" t="s">
        <v>169</v>
      </c>
      <c r="H143" s="5" t="s">
        <v>19</v>
      </c>
    </row>
    <row r="144" spans="1:8">
      <c r="A144" s="5" t="s">
        <v>38</v>
      </c>
      <c r="B144" s="6">
        <v>1</v>
      </c>
      <c r="C144" s="7">
        <v>44215</v>
      </c>
      <c r="D144" s="5" t="s">
        <v>24</v>
      </c>
      <c r="E144" s="5" t="str">
        <f>VLOOKUP(D144,J:K,2,0)</f>
        <v>GO</v>
      </c>
      <c r="F144" s="8">
        <v>3500</v>
      </c>
      <c r="G144" s="5" t="s">
        <v>170</v>
      </c>
      <c r="H144" s="5" t="s">
        <v>19</v>
      </c>
    </row>
    <row r="145" spans="1:8">
      <c r="A145" s="5" t="s">
        <v>38</v>
      </c>
      <c r="B145" s="6">
        <v>2</v>
      </c>
      <c r="C145" s="7">
        <v>44216</v>
      </c>
      <c r="D145" s="5" t="s">
        <v>26</v>
      </c>
      <c r="E145" s="5" t="str">
        <f>VLOOKUP(D145,J:K,2,0)</f>
        <v>RJ</v>
      </c>
      <c r="F145" s="8">
        <v>7000</v>
      </c>
      <c r="G145" s="5" t="s">
        <v>171</v>
      </c>
      <c r="H145" s="5" t="s">
        <v>19</v>
      </c>
    </row>
    <row r="146" spans="1:8">
      <c r="A146" s="5" t="s">
        <v>25</v>
      </c>
      <c r="B146" s="6">
        <v>5</v>
      </c>
      <c r="C146" s="7">
        <v>44216</v>
      </c>
      <c r="D146" s="5" t="s">
        <v>13</v>
      </c>
      <c r="E146" s="5" t="str">
        <f>VLOOKUP(D146,J:K,2,0)</f>
        <v>SP</v>
      </c>
      <c r="F146" s="8">
        <v>26500</v>
      </c>
      <c r="G146" s="5" t="s">
        <v>172</v>
      </c>
      <c r="H146" s="5" t="s">
        <v>19</v>
      </c>
    </row>
    <row r="147" spans="1:8">
      <c r="A147" s="5" t="s">
        <v>16</v>
      </c>
      <c r="B147" s="6">
        <v>5</v>
      </c>
      <c r="C147" s="7">
        <v>44216</v>
      </c>
      <c r="D147" s="5" t="s">
        <v>35</v>
      </c>
      <c r="E147" s="5" t="str">
        <f>VLOOKUP(D147,J:K,2,0)</f>
        <v>MG</v>
      </c>
      <c r="F147" s="8">
        <v>10500</v>
      </c>
      <c r="G147" s="9" t="s">
        <v>173</v>
      </c>
      <c r="H147" s="9" t="s">
        <v>19</v>
      </c>
    </row>
    <row r="148" spans="1:8">
      <c r="A148" s="5" t="s">
        <v>38</v>
      </c>
      <c r="B148" s="6">
        <v>2</v>
      </c>
      <c r="C148" s="7">
        <v>44216</v>
      </c>
      <c r="D148" s="5" t="s">
        <v>35</v>
      </c>
      <c r="E148" s="5" t="str">
        <f>VLOOKUP(D148,J:K,2,0)</f>
        <v>MG</v>
      </c>
      <c r="F148" s="8">
        <v>7000</v>
      </c>
      <c r="G148" s="9" t="s">
        <v>174</v>
      </c>
      <c r="H148" s="9" t="s">
        <v>19</v>
      </c>
    </row>
    <row r="149" spans="1:8">
      <c r="A149" s="5" t="s">
        <v>12</v>
      </c>
      <c r="B149" s="6">
        <v>5</v>
      </c>
      <c r="C149" s="7">
        <v>44216</v>
      </c>
      <c r="D149" s="5" t="s">
        <v>35</v>
      </c>
      <c r="E149" s="5" t="str">
        <f>VLOOKUP(D149,J:K,2,0)</f>
        <v>MG</v>
      </c>
      <c r="F149" s="8">
        <v>12500</v>
      </c>
      <c r="G149" s="9" t="s">
        <v>175</v>
      </c>
      <c r="H149" s="9" t="s">
        <v>15</v>
      </c>
    </row>
    <row r="150" spans="1:8">
      <c r="A150" s="5" t="s">
        <v>25</v>
      </c>
      <c r="B150" s="6">
        <v>3</v>
      </c>
      <c r="C150" s="7">
        <v>44216</v>
      </c>
      <c r="D150" s="5" t="s">
        <v>35</v>
      </c>
      <c r="E150" s="5" t="str">
        <f>VLOOKUP(D150,J:K,2,0)</f>
        <v>MG</v>
      </c>
      <c r="F150" s="8">
        <v>15900</v>
      </c>
      <c r="G150" s="9" t="s">
        <v>176</v>
      </c>
      <c r="H150" s="9" t="s">
        <v>15</v>
      </c>
    </row>
    <row r="151" spans="1:8">
      <c r="A151" s="5" t="s">
        <v>38</v>
      </c>
      <c r="B151" s="6">
        <v>4</v>
      </c>
      <c r="C151" s="7">
        <v>44216</v>
      </c>
      <c r="D151" s="5" t="s">
        <v>33</v>
      </c>
      <c r="E151" s="5" t="str">
        <f>VLOOKUP(D151,J:K,2,0)</f>
        <v>RS</v>
      </c>
      <c r="F151" s="8">
        <v>14000</v>
      </c>
      <c r="G151" s="9" t="s">
        <v>177</v>
      </c>
      <c r="H151" s="9" t="s">
        <v>15</v>
      </c>
    </row>
    <row r="152" spans="1:8">
      <c r="A152" s="5" t="s">
        <v>38</v>
      </c>
      <c r="B152" s="6">
        <v>1</v>
      </c>
      <c r="C152" s="7">
        <v>44216</v>
      </c>
      <c r="D152" s="5" t="s">
        <v>48</v>
      </c>
      <c r="E152" s="5" t="str">
        <f>VLOOKUP(D152,J:K,2,0)</f>
        <v>PE</v>
      </c>
      <c r="F152" s="8">
        <v>3500</v>
      </c>
      <c r="G152" s="9" t="s">
        <v>178</v>
      </c>
      <c r="H152" s="9" t="s">
        <v>19</v>
      </c>
    </row>
    <row r="153" spans="1:8">
      <c r="A153" s="5" t="s">
        <v>12</v>
      </c>
      <c r="B153" s="6">
        <v>1</v>
      </c>
      <c r="C153" s="7">
        <v>44216</v>
      </c>
      <c r="D153" s="5" t="s">
        <v>61</v>
      </c>
      <c r="E153" s="5" t="str">
        <f>VLOOKUP(D153,J:K,2,0)</f>
        <v>SP</v>
      </c>
      <c r="F153" s="8">
        <v>2500</v>
      </c>
      <c r="G153" s="9" t="s">
        <v>179</v>
      </c>
      <c r="H153" s="9" t="s">
        <v>15</v>
      </c>
    </row>
    <row r="154" spans="1:8">
      <c r="A154" s="5" t="s">
        <v>12</v>
      </c>
      <c r="B154" s="6">
        <v>1</v>
      </c>
      <c r="C154" s="7">
        <v>44216</v>
      </c>
      <c r="D154" s="5" t="s">
        <v>35</v>
      </c>
      <c r="E154" s="5" t="str">
        <f>VLOOKUP(D154,J:K,2,0)</f>
        <v>MG</v>
      </c>
      <c r="F154" s="8">
        <v>2500</v>
      </c>
      <c r="G154" s="9" t="s">
        <v>180</v>
      </c>
      <c r="H154" s="9" t="s">
        <v>19</v>
      </c>
    </row>
    <row r="155" spans="1:8">
      <c r="A155" s="5" t="s">
        <v>38</v>
      </c>
      <c r="B155" s="6">
        <v>2</v>
      </c>
      <c r="C155" s="7">
        <v>44216</v>
      </c>
      <c r="D155" s="5" t="s">
        <v>61</v>
      </c>
      <c r="E155" s="5" t="str">
        <f>VLOOKUP(D155,J:K,2,0)</f>
        <v>SP</v>
      </c>
      <c r="F155" s="8">
        <v>7000</v>
      </c>
      <c r="G155" s="9" t="s">
        <v>181</v>
      </c>
      <c r="H155" s="9" t="s">
        <v>15</v>
      </c>
    </row>
    <row r="156" spans="1:8">
      <c r="A156" s="5" t="s">
        <v>12</v>
      </c>
      <c r="B156" s="6">
        <v>2</v>
      </c>
      <c r="C156" s="7">
        <v>44216</v>
      </c>
      <c r="D156" s="5" t="s">
        <v>13</v>
      </c>
      <c r="E156" s="5" t="str">
        <f>VLOOKUP(D156,J:K,2,0)</f>
        <v>SP</v>
      </c>
      <c r="F156" s="8">
        <v>5000</v>
      </c>
      <c r="G156" s="9" t="s">
        <v>182</v>
      </c>
      <c r="H156" s="9" t="s">
        <v>15</v>
      </c>
    </row>
    <row r="157" spans="1:8">
      <c r="A157" s="5" t="s">
        <v>23</v>
      </c>
      <c r="B157" s="6">
        <v>5</v>
      </c>
      <c r="C157" s="7">
        <v>44217</v>
      </c>
      <c r="D157" s="5" t="s">
        <v>35</v>
      </c>
      <c r="E157" s="5" t="str">
        <f>VLOOKUP(D157,J:K,2,0)</f>
        <v>MG</v>
      </c>
      <c r="F157" s="8">
        <v>7000</v>
      </c>
      <c r="G157" s="9" t="s">
        <v>183</v>
      </c>
      <c r="H157" s="9" t="s">
        <v>19</v>
      </c>
    </row>
    <row r="158" spans="1:8">
      <c r="A158" s="5" t="s">
        <v>23</v>
      </c>
      <c r="B158" s="6">
        <v>4</v>
      </c>
      <c r="C158" s="7">
        <v>44218</v>
      </c>
      <c r="D158" s="5" t="s">
        <v>21</v>
      </c>
      <c r="E158" s="5" t="str">
        <f>VLOOKUP(D158,J:K,2,0)</f>
        <v>RJ</v>
      </c>
      <c r="F158" s="8">
        <v>5600</v>
      </c>
      <c r="G158" s="9" t="s">
        <v>184</v>
      </c>
      <c r="H158" s="9" t="s">
        <v>15</v>
      </c>
    </row>
    <row r="159" spans="1:8">
      <c r="A159" s="5" t="s">
        <v>12</v>
      </c>
      <c r="B159" s="6">
        <v>1</v>
      </c>
      <c r="C159" s="7">
        <v>44218</v>
      </c>
      <c r="D159" s="5" t="s">
        <v>61</v>
      </c>
      <c r="E159" s="5" t="str">
        <f>VLOOKUP(D159,J:K,2,0)</f>
        <v>SP</v>
      </c>
      <c r="F159" s="8">
        <v>2500</v>
      </c>
      <c r="G159" s="9" t="s">
        <v>185</v>
      </c>
      <c r="H159" s="9" t="s">
        <v>15</v>
      </c>
    </row>
    <row r="160" spans="1:8">
      <c r="A160" s="5" t="s">
        <v>38</v>
      </c>
      <c r="B160" s="6">
        <v>1</v>
      </c>
      <c r="C160" s="7">
        <v>44218</v>
      </c>
      <c r="D160" s="5" t="s">
        <v>26</v>
      </c>
      <c r="E160" s="5" t="str">
        <f>VLOOKUP(D160,J:K,2,0)</f>
        <v>RJ</v>
      </c>
      <c r="F160" s="8">
        <v>3500</v>
      </c>
      <c r="G160" s="5" t="s">
        <v>186</v>
      </c>
      <c r="H160" s="5" t="s">
        <v>19</v>
      </c>
    </row>
    <row r="161" spans="1:8">
      <c r="A161" s="5" t="s">
        <v>20</v>
      </c>
      <c r="B161" s="6">
        <v>2</v>
      </c>
      <c r="C161" s="7">
        <v>44218</v>
      </c>
      <c r="D161" s="5" t="s">
        <v>48</v>
      </c>
      <c r="E161" s="5" t="str">
        <f>VLOOKUP(D161,J:K,2,0)</f>
        <v>PE</v>
      </c>
      <c r="F161" s="8">
        <v>6800</v>
      </c>
      <c r="G161" s="5" t="s">
        <v>187</v>
      </c>
      <c r="H161" s="5" t="s">
        <v>19</v>
      </c>
    </row>
    <row r="162" spans="1:8">
      <c r="A162" s="5" t="s">
        <v>38</v>
      </c>
      <c r="B162" s="6">
        <v>5</v>
      </c>
      <c r="C162" s="7">
        <v>44218</v>
      </c>
      <c r="D162" s="5" t="s">
        <v>61</v>
      </c>
      <c r="E162" s="5" t="str">
        <f>VLOOKUP(D162,J:K,2,0)</f>
        <v>SP</v>
      </c>
      <c r="F162" s="8">
        <v>26500</v>
      </c>
      <c r="G162" s="5" t="s">
        <v>188</v>
      </c>
      <c r="H162" s="5" t="s">
        <v>15</v>
      </c>
    </row>
    <row r="163" spans="1:8">
      <c r="A163" s="5" t="s">
        <v>25</v>
      </c>
      <c r="B163" s="6">
        <v>4</v>
      </c>
      <c r="C163" s="7">
        <v>44218</v>
      </c>
      <c r="D163" s="5" t="s">
        <v>26</v>
      </c>
      <c r="E163" s="5" t="str">
        <f>VLOOKUP(D163,J:K,2,0)</f>
        <v>RJ</v>
      </c>
      <c r="F163" s="8">
        <v>21200</v>
      </c>
      <c r="G163" s="5" t="s">
        <v>189</v>
      </c>
      <c r="H163" s="5" t="s">
        <v>15</v>
      </c>
    </row>
    <row r="164" spans="1:8">
      <c r="A164" s="5" t="s">
        <v>25</v>
      </c>
      <c r="B164" s="6">
        <v>4</v>
      </c>
      <c r="C164" s="7">
        <v>44218</v>
      </c>
      <c r="D164" s="5" t="s">
        <v>42</v>
      </c>
      <c r="E164" s="5" t="str">
        <f>VLOOKUP(D164,J:K,2,0)</f>
        <v>SP</v>
      </c>
      <c r="F164" s="8">
        <v>21200</v>
      </c>
      <c r="G164" s="5" t="s">
        <v>190</v>
      </c>
      <c r="H164" s="5" t="s">
        <v>15</v>
      </c>
    </row>
    <row r="165" spans="1:8">
      <c r="A165" s="5" t="s">
        <v>25</v>
      </c>
      <c r="B165" s="6">
        <v>5</v>
      </c>
      <c r="C165" s="7">
        <v>44218</v>
      </c>
      <c r="D165" s="5" t="s">
        <v>33</v>
      </c>
      <c r="E165" s="5" t="str">
        <f>VLOOKUP(D165,J:K,2,0)</f>
        <v>RS</v>
      </c>
      <c r="F165" s="8">
        <v>26500</v>
      </c>
      <c r="G165" s="5" t="s">
        <v>191</v>
      </c>
      <c r="H165" s="5" t="s">
        <v>15</v>
      </c>
    </row>
    <row r="166" spans="1:8">
      <c r="A166" s="5" t="s">
        <v>12</v>
      </c>
      <c r="B166" s="6">
        <v>1</v>
      </c>
      <c r="C166" s="7">
        <v>44218</v>
      </c>
      <c r="D166" s="5" t="s">
        <v>13</v>
      </c>
      <c r="E166" s="5" t="str">
        <f>VLOOKUP(D166,J:K,2,0)</f>
        <v>SP</v>
      </c>
      <c r="F166" s="8">
        <v>2500</v>
      </c>
      <c r="G166" s="5" t="s">
        <v>192</v>
      </c>
      <c r="H166" s="5" t="s">
        <v>19</v>
      </c>
    </row>
    <row r="167" spans="1:8">
      <c r="A167" s="5" t="s">
        <v>28</v>
      </c>
      <c r="B167" s="6">
        <v>4</v>
      </c>
      <c r="C167" s="7">
        <v>44218</v>
      </c>
      <c r="D167" s="5" t="s">
        <v>24</v>
      </c>
      <c r="E167" s="5" t="str">
        <f>VLOOKUP(D167,J:K,2,0)</f>
        <v>GO</v>
      </c>
      <c r="F167" s="8">
        <v>6400</v>
      </c>
      <c r="G167" s="5" t="s">
        <v>193</v>
      </c>
      <c r="H167" s="5" t="s">
        <v>15</v>
      </c>
    </row>
    <row r="168" spans="1:8">
      <c r="A168" s="5" t="s">
        <v>12</v>
      </c>
      <c r="B168" s="6">
        <v>2</v>
      </c>
      <c r="C168" s="7">
        <v>44218</v>
      </c>
      <c r="D168" s="5" t="s">
        <v>35</v>
      </c>
      <c r="E168" s="5" t="str">
        <f>VLOOKUP(D168,J:K,2,0)</f>
        <v>MG</v>
      </c>
      <c r="F168" s="8">
        <v>10600</v>
      </c>
      <c r="G168" s="5" t="s">
        <v>194</v>
      </c>
      <c r="H168" s="5" t="s">
        <v>19</v>
      </c>
    </row>
    <row r="169" spans="1:8">
      <c r="A169" s="5" t="s">
        <v>25</v>
      </c>
      <c r="B169" s="6">
        <v>5</v>
      </c>
      <c r="C169" s="7">
        <v>44218</v>
      </c>
      <c r="D169" s="5" t="s">
        <v>35</v>
      </c>
      <c r="E169" s="5" t="str">
        <f>VLOOKUP(D169,J:K,2,0)</f>
        <v>MG</v>
      </c>
      <c r="F169" s="8">
        <v>26500</v>
      </c>
      <c r="G169" s="5" t="s">
        <v>195</v>
      </c>
      <c r="H169" s="5" t="s">
        <v>19</v>
      </c>
    </row>
    <row r="170" spans="1:8">
      <c r="A170" s="5" t="s">
        <v>20</v>
      </c>
      <c r="B170" s="6">
        <v>5</v>
      </c>
      <c r="C170" s="7">
        <v>44218</v>
      </c>
      <c r="D170" s="5" t="s">
        <v>13</v>
      </c>
      <c r="E170" s="5" t="str">
        <f>VLOOKUP(D170,J:K,2,0)</f>
        <v>SP</v>
      </c>
      <c r="F170" s="8">
        <v>17000</v>
      </c>
      <c r="G170" s="5" t="s">
        <v>196</v>
      </c>
      <c r="H170" s="5" t="s">
        <v>15</v>
      </c>
    </row>
    <row r="171" spans="1:8">
      <c r="A171" s="5" t="s">
        <v>38</v>
      </c>
      <c r="B171" s="6">
        <v>5</v>
      </c>
      <c r="C171" s="7">
        <v>44219</v>
      </c>
      <c r="D171" s="5" t="s">
        <v>24</v>
      </c>
      <c r="E171" s="5" t="str">
        <f>VLOOKUP(D171,J:K,2,0)</f>
        <v>GO</v>
      </c>
      <c r="F171" s="8">
        <v>17500</v>
      </c>
      <c r="G171" s="5" t="s">
        <v>197</v>
      </c>
      <c r="H171" s="5" t="s">
        <v>15</v>
      </c>
    </row>
    <row r="172" spans="1:8">
      <c r="A172" s="5" t="s">
        <v>16</v>
      </c>
      <c r="B172" s="6">
        <v>3</v>
      </c>
      <c r="C172" s="7">
        <v>44220</v>
      </c>
      <c r="D172" s="5" t="s">
        <v>21</v>
      </c>
      <c r="E172" s="5" t="str">
        <f>VLOOKUP(D172,J:K,2,0)</f>
        <v>RJ</v>
      </c>
      <c r="F172" s="8">
        <v>6300</v>
      </c>
      <c r="G172" s="5" t="s">
        <v>198</v>
      </c>
      <c r="H172" s="5" t="s">
        <v>19</v>
      </c>
    </row>
    <row r="173" spans="1:8">
      <c r="A173" s="5" t="s">
        <v>38</v>
      </c>
      <c r="B173" s="6">
        <v>1</v>
      </c>
      <c r="C173" s="7">
        <v>44220</v>
      </c>
      <c r="D173" s="5" t="s">
        <v>24</v>
      </c>
      <c r="E173" s="5" t="str">
        <f>VLOOKUP(D173,J:K,2,0)</f>
        <v>GO</v>
      </c>
      <c r="F173" s="8">
        <v>5300</v>
      </c>
      <c r="G173" s="5" t="s">
        <v>199</v>
      </c>
      <c r="H173" s="5" t="s">
        <v>19</v>
      </c>
    </row>
    <row r="174" spans="1:8">
      <c r="A174" s="5" t="s">
        <v>25</v>
      </c>
      <c r="B174" s="6">
        <v>3</v>
      </c>
      <c r="C174" s="7">
        <v>44221</v>
      </c>
      <c r="D174" s="5" t="s">
        <v>35</v>
      </c>
      <c r="E174" s="5" t="str">
        <f>VLOOKUP(D174,J:K,2,0)</f>
        <v>MG</v>
      </c>
      <c r="F174" s="8">
        <v>15900</v>
      </c>
      <c r="G174" s="5" t="s">
        <v>200</v>
      </c>
      <c r="H174" s="5" t="s">
        <v>19</v>
      </c>
    </row>
    <row r="175" spans="1:8">
      <c r="A175" s="5" t="s">
        <v>25</v>
      </c>
      <c r="B175" s="6">
        <v>5</v>
      </c>
      <c r="C175" s="7">
        <v>44221</v>
      </c>
      <c r="D175" s="5" t="s">
        <v>24</v>
      </c>
      <c r="E175" s="5" t="str">
        <f>VLOOKUP(D175,J:K,2,0)</f>
        <v>GO</v>
      </c>
      <c r="F175" s="8">
        <v>26500</v>
      </c>
      <c r="G175" s="5" t="s">
        <v>201</v>
      </c>
      <c r="H175" s="5" t="s">
        <v>19</v>
      </c>
    </row>
    <row r="176" spans="1:8">
      <c r="A176" s="5" t="s">
        <v>38</v>
      </c>
      <c r="B176" s="6">
        <v>3</v>
      </c>
      <c r="C176" s="7">
        <v>44221</v>
      </c>
      <c r="D176" s="5" t="s">
        <v>13</v>
      </c>
      <c r="E176" s="5" t="str">
        <f>VLOOKUP(D176,J:K,2,0)</f>
        <v>SP</v>
      </c>
      <c r="F176" s="8">
        <v>15900</v>
      </c>
      <c r="G176" s="5" t="s">
        <v>202</v>
      </c>
      <c r="H176" s="5" t="s">
        <v>19</v>
      </c>
    </row>
    <row r="177" spans="1:8">
      <c r="A177" s="5" t="s">
        <v>16</v>
      </c>
      <c r="B177" s="6">
        <v>3</v>
      </c>
      <c r="C177" s="7">
        <v>44221</v>
      </c>
      <c r="D177" s="5" t="s">
        <v>42</v>
      </c>
      <c r="E177" s="5" t="str">
        <f>VLOOKUP(D177,J:K,2,0)</f>
        <v>SP</v>
      </c>
      <c r="F177" s="8">
        <v>6300</v>
      </c>
      <c r="G177" s="5" t="s">
        <v>203</v>
      </c>
      <c r="H177" s="5" t="s">
        <v>19</v>
      </c>
    </row>
    <row r="178" spans="1:8">
      <c r="A178" s="5" t="s">
        <v>25</v>
      </c>
      <c r="B178" s="6">
        <v>1</v>
      </c>
      <c r="C178" s="7">
        <v>44221</v>
      </c>
      <c r="D178" s="5" t="s">
        <v>13</v>
      </c>
      <c r="E178" s="5" t="str">
        <f>VLOOKUP(D178,J:K,2,0)</f>
        <v>SP</v>
      </c>
      <c r="F178" s="8">
        <v>5300</v>
      </c>
      <c r="G178" s="5" t="s">
        <v>204</v>
      </c>
      <c r="H178" s="5" t="s">
        <v>15</v>
      </c>
    </row>
    <row r="179" spans="1:8">
      <c r="A179" s="5" t="s">
        <v>12</v>
      </c>
      <c r="B179" s="6">
        <v>5</v>
      </c>
      <c r="C179" s="7">
        <v>44221</v>
      </c>
      <c r="D179" s="5" t="s">
        <v>21</v>
      </c>
      <c r="E179" s="5" t="str">
        <f>VLOOKUP(D179,J:K,2,0)</f>
        <v>RJ</v>
      </c>
      <c r="F179" s="8">
        <v>12500</v>
      </c>
      <c r="G179" s="5" t="s">
        <v>205</v>
      </c>
      <c r="H179" s="5" t="s">
        <v>15</v>
      </c>
    </row>
    <row r="180" spans="1:8">
      <c r="A180" s="5" t="s">
        <v>38</v>
      </c>
      <c r="B180" s="6">
        <v>2</v>
      </c>
      <c r="C180" s="7">
        <v>44221</v>
      </c>
      <c r="D180" s="5" t="s">
        <v>33</v>
      </c>
      <c r="E180" s="5" t="str">
        <f>VLOOKUP(D180,J:K,2,0)</f>
        <v>RS</v>
      </c>
      <c r="F180" s="8">
        <v>7000</v>
      </c>
      <c r="G180" s="9" t="s">
        <v>206</v>
      </c>
      <c r="H180" s="9" t="s">
        <v>15</v>
      </c>
    </row>
    <row r="181" spans="1:8">
      <c r="A181" s="5" t="s">
        <v>38</v>
      </c>
      <c r="B181" s="6">
        <v>3</v>
      </c>
      <c r="C181" s="7">
        <v>44221</v>
      </c>
      <c r="D181" s="5" t="s">
        <v>13</v>
      </c>
      <c r="E181" s="5" t="str">
        <f>VLOOKUP(D181,J:K,2,0)</f>
        <v>SP</v>
      </c>
      <c r="F181" s="8">
        <v>10500</v>
      </c>
      <c r="G181" s="9" t="s">
        <v>207</v>
      </c>
      <c r="H181" s="9" t="s">
        <v>19</v>
      </c>
    </row>
    <row r="182" spans="1:8">
      <c r="A182" s="5" t="s">
        <v>28</v>
      </c>
      <c r="B182" s="6">
        <v>4</v>
      </c>
      <c r="C182" s="7">
        <v>44221</v>
      </c>
      <c r="D182" s="5" t="s">
        <v>48</v>
      </c>
      <c r="E182" s="5" t="str">
        <f>VLOOKUP(D182,J:K,2,0)</f>
        <v>PE</v>
      </c>
      <c r="F182" s="8">
        <v>6400</v>
      </c>
      <c r="G182" s="9" t="s">
        <v>208</v>
      </c>
      <c r="H182" s="9" t="s">
        <v>19</v>
      </c>
    </row>
    <row r="183" spans="1:8">
      <c r="A183" s="5" t="s">
        <v>16</v>
      </c>
      <c r="B183" s="6">
        <v>3</v>
      </c>
      <c r="C183" s="7">
        <v>44221</v>
      </c>
      <c r="D183" s="5" t="s">
        <v>48</v>
      </c>
      <c r="E183" s="5" t="str">
        <f>VLOOKUP(D183,J:K,2,0)</f>
        <v>PE</v>
      </c>
      <c r="F183" s="8">
        <v>6300</v>
      </c>
      <c r="G183" s="9" t="s">
        <v>209</v>
      </c>
      <c r="H183" s="9" t="s">
        <v>19</v>
      </c>
    </row>
    <row r="184" spans="1:8">
      <c r="A184" s="5" t="s">
        <v>12</v>
      </c>
      <c r="B184" s="6">
        <v>5</v>
      </c>
      <c r="C184" s="7">
        <v>44221</v>
      </c>
      <c r="D184" s="5" t="s">
        <v>13</v>
      </c>
      <c r="E184" s="5" t="str">
        <f>VLOOKUP(D184,J:K,2,0)</f>
        <v>SP</v>
      </c>
      <c r="F184" s="8">
        <v>12500</v>
      </c>
      <c r="G184" s="9" t="s">
        <v>210</v>
      </c>
      <c r="H184" s="9" t="s">
        <v>15</v>
      </c>
    </row>
    <row r="185" spans="1:8">
      <c r="A185" s="5" t="s">
        <v>25</v>
      </c>
      <c r="B185" s="6">
        <v>4</v>
      </c>
      <c r="C185" s="7">
        <v>44221</v>
      </c>
      <c r="D185" s="5" t="s">
        <v>61</v>
      </c>
      <c r="E185" s="5" t="str">
        <f>VLOOKUP(D185,J:K,2,0)</f>
        <v>SP</v>
      </c>
      <c r="F185" s="8">
        <v>21200</v>
      </c>
      <c r="G185" s="5" t="s">
        <v>211</v>
      </c>
      <c r="H185" s="5" t="s">
        <v>15</v>
      </c>
    </row>
    <row r="186" spans="1:8">
      <c r="A186" s="5" t="s">
        <v>12</v>
      </c>
      <c r="B186" s="6">
        <v>4</v>
      </c>
      <c r="C186" s="7">
        <v>44221</v>
      </c>
      <c r="D186" s="5" t="s">
        <v>13</v>
      </c>
      <c r="E186" s="5" t="str">
        <f>VLOOKUP(D186,J:K,2,0)</f>
        <v>SP</v>
      </c>
      <c r="F186" s="8">
        <v>10000</v>
      </c>
      <c r="G186" s="5" t="s">
        <v>212</v>
      </c>
      <c r="H186" s="5" t="s">
        <v>19</v>
      </c>
    </row>
    <row r="187" spans="1:8">
      <c r="A187" s="5" t="s">
        <v>23</v>
      </c>
      <c r="B187" s="6">
        <v>2</v>
      </c>
      <c r="C187" s="7">
        <v>44221</v>
      </c>
      <c r="D187" s="5" t="s">
        <v>13</v>
      </c>
      <c r="E187" s="5" t="str">
        <f>VLOOKUP(D187,J:K,2,0)</f>
        <v>SP</v>
      </c>
      <c r="F187" s="8">
        <v>2800</v>
      </c>
      <c r="G187" s="5" t="s">
        <v>213</v>
      </c>
      <c r="H187" s="5" t="s">
        <v>19</v>
      </c>
    </row>
    <row r="188" spans="1:8">
      <c r="A188" s="5" t="s">
        <v>25</v>
      </c>
      <c r="B188" s="6">
        <v>3</v>
      </c>
      <c r="C188" s="7">
        <v>44221</v>
      </c>
      <c r="D188" s="5" t="s">
        <v>33</v>
      </c>
      <c r="E188" s="5" t="str">
        <f>VLOOKUP(D188,J:K,2,0)</f>
        <v>RS</v>
      </c>
      <c r="F188" s="8">
        <v>15900</v>
      </c>
      <c r="G188" s="5" t="s">
        <v>214</v>
      </c>
      <c r="H188" s="5" t="s">
        <v>15</v>
      </c>
    </row>
    <row r="189" spans="1:8">
      <c r="A189" s="5" t="s">
        <v>25</v>
      </c>
      <c r="B189" s="6">
        <v>4</v>
      </c>
      <c r="C189" s="7">
        <v>44221</v>
      </c>
      <c r="D189" s="5" t="s">
        <v>24</v>
      </c>
      <c r="E189" s="5" t="str">
        <f>VLOOKUP(D189,J:K,2,0)</f>
        <v>GO</v>
      </c>
      <c r="F189" s="8">
        <v>21200</v>
      </c>
      <c r="G189" s="5" t="s">
        <v>215</v>
      </c>
      <c r="H189" s="5" t="s">
        <v>15</v>
      </c>
    </row>
    <row r="190" spans="1:8">
      <c r="A190" s="5" t="s">
        <v>38</v>
      </c>
      <c r="B190" s="6">
        <v>3</v>
      </c>
      <c r="C190" s="7">
        <v>44221</v>
      </c>
      <c r="D190" s="5" t="s">
        <v>42</v>
      </c>
      <c r="E190" s="5" t="str">
        <f>VLOOKUP(D190,J:K,2,0)</f>
        <v>SP</v>
      </c>
      <c r="F190" s="8">
        <v>10500</v>
      </c>
      <c r="G190" s="5" t="s">
        <v>216</v>
      </c>
      <c r="H190" s="5" t="s">
        <v>19</v>
      </c>
    </row>
    <row r="191" spans="1:8">
      <c r="A191" s="5" t="s">
        <v>38</v>
      </c>
      <c r="B191" s="6">
        <v>1</v>
      </c>
      <c r="C191" s="7">
        <v>44221</v>
      </c>
      <c r="D191" s="5" t="s">
        <v>24</v>
      </c>
      <c r="E191" s="5" t="str">
        <f>VLOOKUP(D191,J:K,2,0)</f>
        <v>GO</v>
      </c>
      <c r="F191" s="8">
        <v>3500</v>
      </c>
      <c r="G191" s="5" t="s">
        <v>217</v>
      </c>
      <c r="H191" s="5" t="s">
        <v>19</v>
      </c>
    </row>
    <row r="192" spans="1:8">
      <c r="A192" s="5" t="s">
        <v>12</v>
      </c>
      <c r="B192" s="6">
        <v>4</v>
      </c>
      <c r="C192" s="7">
        <v>44221</v>
      </c>
      <c r="D192" s="5" t="s">
        <v>61</v>
      </c>
      <c r="E192" s="5" t="str">
        <f>VLOOKUP(D192,J:K,2,0)</f>
        <v>SP</v>
      </c>
      <c r="F192" s="8">
        <v>10000</v>
      </c>
      <c r="G192" s="5" t="s">
        <v>218</v>
      </c>
      <c r="H192" s="5" t="s">
        <v>15</v>
      </c>
    </row>
    <row r="193" spans="1:8">
      <c r="A193" s="5" t="s">
        <v>23</v>
      </c>
      <c r="B193" s="6">
        <v>5</v>
      </c>
      <c r="C193" s="7">
        <v>44221</v>
      </c>
      <c r="D193" s="5" t="s">
        <v>26</v>
      </c>
      <c r="E193" s="5" t="str">
        <f>VLOOKUP(D193,J:K,2,0)</f>
        <v>RJ</v>
      </c>
      <c r="F193" s="8">
        <v>7000</v>
      </c>
      <c r="G193" s="5" t="s">
        <v>219</v>
      </c>
      <c r="H193" s="5" t="s">
        <v>15</v>
      </c>
    </row>
    <row r="194" spans="1:8">
      <c r="A194" s="5" t="s">
        <v>12</v>
      </c>
      <c r="B194" s="6">
        <v>5</v>
      </c>
      <c r="C194" s="7">
        <v>44221</v>
      </c>
      <c r="D194" s="5" t="s">
        <v>26</v>
      </c>
      <c r="E194" s="5" t="str">
        <f>VLOOKUP(D194,J:K,2,0)</f>
        <v>RJ</v>
      </c>
      <c r="F194" s="8">
        <v>12500</v>
      </c>
      <c r="G194" s="5" t="s">
        <v>220</v>
      </c>
      <c r="H194" s="5" t="s">
        <v>19</v>
      </c>
    </row>
    <row r="195" spans="1:8">
      <c r="A195" s="5" t="s">
        <v>25</v>
      </c>
      <c r="B195" s="6">
        <v>2</v>
      </c>
      <c r="C195" s="7">
        <v>44221</v>
      </c>
      <c r="D195" s="5" t="s">
        <v>35</v>
      </c>
      <c r="E195" s="5" t="str">
        <f>VLOOKUP(D195,J:K,2,0)</f>
        <v>MG</v>
      </c>
      <c r="F195" s="8">
        <v>10600</v>
      </c>
      <c r="G195" s="5" t="s">
        <v>221</v>
      </c>
      <c r="H195" s="5" t="s">
        <v>19</v>
      </c>
    </row>
    <row r="196" spans="1:8">
      <c r="A196" s="5" t="s">
        <v>12</v>
      </c>
      <c r="B196" s="6">
        <v>2</v>
      </c>
      <c r="C196" s="7">
        <v>44221</v>
      </c>
      <c r="D196" s="5" t="s">
        <v>33</v>
      </c>
      <c r="E196" s="5" t="str">
        <f>VLOOKUP(D196,J:K,2,0)</f>
        <v>RS</v>
      </c>
      <c r="F196" s="8">
        <v>10600</v>
      </c>
      <c r="G196" s="5" t="s">
        <v>222</v>
      </c>
      <c r="H196" s="5" t="s">
        <v>19</v>
      </c>
    </row>
    <row r="197" spans="1:8">
      <c r="A197" s="5" t="s">
        <v>12</v>
      </c>
      <c r="B197" s="6">
        <v>4</v>
      </c>
      <c r="C197" s="7">
        <v>44221</v>
      </c>
      <c r="D197" s="5" t="s">
        <v>35</v>
      </c>
      <c r="E197" s="5" t="str">
        <f>VLOOKUP(D197,J:K,2,0)</f>
        <v>MG</v>
      </c>
      <c r="F197" s="8">
        <v>10000</v>
      </c>
      <c r="G197" s="5" t="s">
        <v>223</v>
      </c>
      <c r="H197" s="5" t="s">
        <v>15</v>
      </c>
    </row>
    <row r="198" spans="1:8">
      <c r="A198" s="5" t="s">
        <v>12</v>
      </c>
      <c r="B198" s="6">
        <v>4</v>
      </c>
      <c r="C198" s="7">
        <v>44221</v>
      </c>
      <c r="D198" s="5" t="s">
        <v>13</v>
      </c>
      <c r="E198" s="5" t="str">
        <f>VLOOKUP(D198,J:K,2,0)</f>
        <v>SP</v>
      </c>
      <c r="F198" s="8">
        <v>10000</v>
      </c>
      <c r="G198" s="5" t="s">
        <v>224</v>
      </c>
      <c r="H198" s="5" t="s">
        <v>15</v>
      </c>
    </row>
    <row r="199" spans="1:8">
      <c r="A199" s="5" t="s">
        <v>25</v>
      </c>
      <c r="B199" s="6">
        <v>5</v>
      </c>
      <c r="C199" s="7">
        <v>44221</v>
      </c>
      <c r="D199" s="5" t="s">
        <v>35</v>
      </c>
      <c r="E199" s="5" t="str">
        <f>VLOOKUP(D199,J:K,2,0)</f>
        <v>MG</v>
      </c>
      <c r="F199" s="8">
        <v>26500</v>
      </c>
      <c r="G199" s="5" t="s">
        <v>225</v>
      </c>
      <c r="H199" s="5" t="s">
        <v>19</v>
      </c>
    </row>
    <row r="200" spans="1:8">
      <c r="A200" s="5" t="s">
        <v>12</v>
      </c>
      <c r="B200" s="6">
        <v>5</v>
      </c>
      <c r="C200" s="7">
        <v>44222</v>
      </c>
      <c r="D200" s="5" t="s">
        <v>24</v>
      </c>
      <c r="E200" s="5" t="str">
        <f>VLOOKUP(D200,J:K,2,0)</f>
        <v>GO</v>
      </c>
      <c r="F200" s="8">
        <v>26500</v>
      </c>
      <c r="G200" s="5" t="s">
        <v>226</v>
      </c>
      <c r="H200" s="5" t="s">
        <v>15</v>
      </c>
    </row>
    <row r="201" spans="1:8">
      <c r="A201" s="5" t="s">
        <v>12</v>
      </c>
      <c r="B201" s="6">
        <v>5</v>
      </c>
      <c r="C201" s="7">
        <v>44222</v>
      </c>
      <c r="D201" s="5" t="s">
        <v>42</v>
      </c>
      <c r="E201" s="5" t="str">
        <f>VLOOKUP(D201,J:K,2,0)</f>
        <v>SP</v>
      </c>
      <c r="F201" s="8">
        <v>12500</v>
      </c>
      <c r="G201" s="5" t="s">
        <v>227</v>
      </c>
      <c r="H201" s="5" t="s">
        <v>19</v>
      </c>
    </row>
    <row r="202" spans="1:8">
      <c r="A202" s="5" t="s">
        <v>12</v>
      </c>
      <c r="B202" s="6">
        <v>2</v>
      </c>
      <c r="C202" s="7">
        <v>44222</v>
      </c>
      <c r="D202" s="5" t="s">
        <v>21</v>
      </c>
      <c r="E202" s="5" t="str">
        <f>VLOOKUP(D202,J:K,2,0)</f>
        <v>RJ</v>
      </c>
      <c r="F202" s="8">
        <v>5000</v>
      </c>
      <c r="G202" s="5" t="s">
        <v>228</v>
      </c>
      <c r="H202" s="5" t="s">
        <v>19</v>
      </c>
    </row>
    <row r="203" spans="1:8">
      <c r="A203" s="5" t="s">
        <v>28</v>
      </c>
      <c r="B203" s="6">
        <v>1</v>
      </c>
      <c r="C203" s="7">
        <v>44222</v>
      </c>
      <c r="D203" s="5" t="s">
        <v>13</v>
      </c>
      <c r="E203" s="5" t="str">
        <f>VLOOKUP(D203,J:K,2,0)</f>
        <v>SP</v>
      </c>
      <c r="F203" s="8">
        <v>1600</v>
      </c>
      <c r="G203" s="5" t="s">
        <v>229</v>
      </c>
      <c r="H203" s="5" t="s">
        <v>15</v>
      </c>
    </row>
    <row r="204" spans="1:8">
      <c r="A204" s="5" t="s">
        <v>12</v>
      </c>
      <c r="B204" s="6">
        <v>1</v>
      </c>
      <c r="C204" s="7">
        <v>44222</v>
      </c>
      <c r="D204" s="5" t="s">
        <v>24</v>
      </c>
      <c r="E204" s="5" t="str">
        <f>VLOOKUP(D204,J:K,2,0)</f>
        <v>GO</v>
      </c>
      <c r="F204" s="8">
        <v>5300</v>
      </c>
      <c r="G204" s="5" t="s">
        <v>230</v>
      </c>
      <c r="H204" s="5" t="s">
        <v>15</v>
      </c>
    </row>
    <row r="205" spans="1:8">
      <c r="A205" s="5" t="s">
        <v>12</v>
      </c>
      <c r="B205" s="6">
        <v>2</v>
      </c>
      <c r="C205" s="7">
        <v>44222</v>
      </c>
      <c r="D205" s="5" t="s">
        <v>13</v>
      </c>
      <c r="E205" s="5" t="str">
        <f>VLOOKUP(D205,J:K,2,0)</f>
        <v>SP</v>
      </c>
      <c r="F205" s="8">
        <v>5000</v>
      </c>
      <c r="G205" s="5" t="s">
        <v>231</v>
      </c>
      <c r="H205" s="5" t="s">
        <v>15</v>
      </c>
    </row>
    <row r="206" spans="1:8">
      <c r="A206" s="5" t="s">
        <v>25</v>
      </c>
      <c r="B206" s="6">
        <v>4</v>
      </c>
      <c r="C206" s="7">
        <v>44222</v>
      </c>
      <c r="D206" s="5" t="s">
        <v>35</v>
      </c>
      <c r="E206" s="5" t="str">
        <f>VLOOKUP(D206,J:K,2,0)</f>
        <v>MG</v>
      </c>
      <c r="F206" s="8">
        <v>21200</v>
      </c>
      <c r="G206" s="5" t="s">
        <v>232</v>
      </c>
      <c r="H206" s="5" t="s">
        <v>15</v>
      </c>
    </row>
    <row r="207" spans="1:8">
      <c r="A207" s="5" t="s">
        <v>28</v>
      </c>
      <c r="B207" s="6">
        <v>2</v>
      </c>
      <c r="C207" s="7">
        <v>44223</v>
      </c>
      <c r="D207" s="5" t="s">
        <v>13</v>
      </c>
      <c r="E207" s="5" t="str">
        <f>VLOOKUP(D207,J:K,2,0)</f>
        <v>SP</v>
      </c>
      <c r="F207" s="8">
        <v>3200</v>
      </c>
      <c r="G207" s="5" t="s">
        <v>233</v>
      </c>
      <c r="H207" s="5" t="s">
        <v>19</v>
      </c>
    </row>
    <row r="208" spans="1:8">
      <c r="A208" s="5" t="s">
        <v>25</v>
      </c>
      <c r="B208" s="6">
        <v>3</v>
      </c>
      <c r="C208" s="7">
        <v>44223</v>
      </c>
      <c r="D208" s="5" t="s">
        <v>26</v>
      </c>
      <c r="E208" s="5" t="str">
        <f>VLOOKUP(D208,J:K,2,0)</f>
        <v>RJ</v>
      </c>
      <c r="F208" s="8">
        <v>15900</v>
      </c>
      <c r="G208" s="9" t="s">
        <v>234</v>
      </c>
      <c r="H208" s="9" t="s">
        <v>19</v>
      </c>
    </row>
    <row r="209" spans="1:8">
      <c r="A209" s="5" t="s">
        <v>25</v>
      </c>
      <c r="B209" s="6">
        <v>5</v>
      </c>
      <c r="C209" s="7">
        <v>44223</v>
      </c>
      <c r="D209" s="5" t="s">
        <v>42</v>
      </c>
      <c r="E209" s="5" t="str">
        <f>VLOOKUP(D209,J:K,2,0)</f>
        <v>SP</v>
      </c>
      <c r="F209" s="8">
        <v>26500</v>
      </c>
      <c r="G209" s="9" t="s">
        <v>235</v>
      </c>
      <c r="H209" s="9" t="s">
        <v>15</v>
      </c>
    </row>
    <row r="210" spans="1:8">
      <c r="A210" s="5" t="s">
        <v>20</v>
      </c>
      <c r="B210" s="6">
        <v>2</v>
      </c>
      <c r="C210" s="7">
        <v>44223</v>
      </c>
      <c r="D210" s="5" t="s">
        <v>31</v>
      </c>
      <c r="E210" s="5" t="str">
        <f>VLOOKUP(D210,J:K,2,0)</f>
        <v>PR</v>
      </c>
      <c r="F210" s="8">
        <v>6800</v>
      </c>
      <c r="G210" s="9" t="s">
        <v>236</v>
      </c>
      <c r="H210" s="9" t="s">
        <v>15</v>
      </c>
    </row>
    <row r="211" spans="1:8">
      <c r="A211" s="5" t="s">
        <v>28</v>
      </c>
      <c r="B211" s="6">
        <v>1</v>
      </c>
      <c r="C211" s="7">
        <v>44224</v>
      </c>
      <c r="D211" s="5" t="s">
        <v>24</v>
      </c>
      <c r="E211" s="5" t="str">
        <f>VLOOKUP(D211,J:K,2,0)</f>
        <v>GO</v>
      </c>
      <c r="F211" s="8">
        <v>1600</v>
      </c>
      <c r="G211" s="5" t="s">
        <v>237</v>
      </c>
      <c r="H211" s="5" t="s">
        <v>15</v>
      </c>
    </row>
    <row r="212" spans="1:8">
      <c r="A212" s="5" t="s">
        <v>25</v>
      </c>
      <c r="B212" s="6">
        <v>1</v>
      </c>
      <c r="C212" s="7">
        <v>44224</v>
      </c>
      <c r="D212" s="5" t="s">
        <v>31</v>
      </c>
      <c r="E212" s="5" t="str">
        <f>VLOOKUP(D212,J:K,2,0)</f>
        <v>PR</v>
      </c>
      <c r="F212" s="8">
        <v>5300</v>
      </c>
      <c r="G212" s="5" t="s">
        <v>238</v>
      </c>
      <c r="H212" s="5" t="s">
        <v>15</v>
      </c>
    </row>
    <row r="213" spans="1:8">
      <c r="A213" s="5" t="s">
        <v>20</v>
      </c>
      <c r="B213" s="6">
        <v>5</v>
      </c>
      <c r="C213" s="7">
        <v>44224</v>
      </c>
      <c r="D213" s="5" t="s">
        <v>13</v>
      </c>
      <c r="E213" s="5" t="str">
        <f>VLOOKUP(D213,J:K,2,0)</f>
        <v>SP</v>
      </c>
      <c r="F213" s="8">
        <v>17000</v>
      </c>
      <c r="G213" s="5" t="s">
        <v>239</v>
      </c>
      <c r="H213" s="5" t="s">
        <v>15</v>
      </c>
    </row>
    <row r="214" spans="1:8">
      <c r="A214" s="5" t="s">
        <v>28</v>
      </c>
      <c r="B214" s="6">
        <v>4</v>
      </c>
      <c r="C214" s="7">
        <v>44224</v>
      </c>
      <c r="D214" s="5" t="s">
        <v>24</v>
      </c>
      <c r="E214" s="5" t="str">
        <f>VLOOKUP(D214,J:K,2,0)</f>
        <v>GO</v>
      </c>
      <c r="F214" s="8">
        <v>6400</v>
      </c>
      <c r="G214" s="5" t="s">
        <v>240</v>
      </c>
      <c r="H214" s="5" t="s">
        <v>19</v>
      </c>
    </row>
    <row r="215" spans="1:8">
      <c r="A215" s="5" t="s">
        <v>12</v>
      </c>
      <c r="B215" s="6">
        <v>5</v>
      </c>
      <c r="C215" s="7">
        <v>44224</v>
      </c>
      <c r="D215" s="5" t="s">
        <v>33</v>
      </c>
      <c r="E215" s="5" t="str">
        <f>VLOOKUP(D215,J:K,2,0)</f>
        <v>RS</v>
      </c>
      <c r="F215" s="8">
        <v>12500</v>
      </c>
      <c r="G215" s="5" t="s">
        <v>241</v>
      </c>
      <c r="H215" s="5" t="s">
        <v>19</v>
      </c>
    </row>
    <row r="216" spans="1:8">
      <c r="A216" s="5" t="s">
        <v>12</v>
      </c>
      <c r="B216" s="6">
        <v>3</v>
      </c>
      <c r="C216" s="7">
        <v>44224</v>
      </c>
      <c r="D216" s="5" t="s">
        <v>42</v>
      </c>
      <c r="E216" s="5" t="str">
        <f>VLOOKUP(D216,J:K,2,0)</f>
        <v>SP</v>
      </c>
      <c r="F216" s="8">
        <v>7500</v>
      </c>
      <c r="G216" s="5" t="s">
        <v>242</v>
      </c>
      <c r="H216" s="5" t="s">
        <v>15</v>
      </c>
    </row>
    <row r="217" spans="1:8">
      <c r="A217" s="5" t="s">
        <v>16</v>
      </c>
      <c r="B217" s="6">
        <v>3</v>
      </c>
      <c r="C217" s="7">
        <v>44224</v>
      </c>
      <c r="D217" s="5" t="s">
        <v>24</v>
      </c>
      <c r="E217" s="5" t="str">
        <f>VLOOKUP(D217,J:K,2,0)</f>
        <v>GO</v>
      </c>
      <c r="F217" s="8">
        <v>6300</v>
      </c>
      <c r="G217" s="5" t="s">
        <v>243</v>
      </c>
      <c r="H217" s="5" t="s">
        <v>15</v>
      </c>
    </row>
    <row r="218" spans="1:8">
      <c r="A218" s="5" t="s">
        <v>25</v>
      </c>
      <c r="B218" s="6">
        <v>5</v>
      </c>
      <c r="C218" s="7">
        <v>44224</v>
      </c>
      <c r="D218" s="5" t="s">
        <v>42</v>
      </c>
      <c r="E218" s="5" t="str">
        <f>VLOOKUP(D218,J:K,2,0)</f>
        <v>SP</v>
      </c>
      <c r="F218" s="8">
        <v>26500</v>
      </c>
      <c r="G218" s="5" t="s">
        <v>244</v>
      </c>
      <c r="H218" s="5" t="s">
        <v>15</v>
      </c>
    </row>
    <row r="219" spans="1:8">
      <c r="A219" s="5" t="s">
        <v>38</v>
      </c>
      <c r="B219" s="6">
        <v>3</v>
      </c>
      <c r="C219" s="7">
        <v>44224</v>
      </c>
      <c r="D219" s="5" t="s">
        <v>61</v>
      </c>
      <c r="E219" s="5" t="str">
        <f>VLOOKUP(D219,J:K,2,0)</f>
        <v>SP</v>
      </c>
      <c r="F219" s="8">
        <v>10500</v>
      </c>
      <c r="G219" s="5" t="s">
        <v>245</v>
      </c>
      <c r="H219" s="5" t="s">
        <v>19</v>
      </c>
    </row>
    <row r="220" spans="1:8">
      <c r="A220" s="5" t="s">
        <v>20</v>
      </c>
      <c r="B220" s="6">
        <v>5</v>
      </c>
      <c r="C220" s="7">
        <v>44224</v>
      </c>
      <c r="D220" s="5" t="s">
        <v>24</v>
      </c>
      <c r="E220" s="5" t="str">
        <f>VLOOKUP(D220,J:K,2,0)</f>
        <v>GO</v>
      </c>
      <c r="F220" s="8">
        <v>17000</v>
      </c>
      <c r="G220" s="5" t="s">
        <v>246</v>
      </c>
      <c r="H220" s="5" t="s">
        <v>15</v>
      </c>
    </row>
    <row r="221" spans="1:8">
      <c r="A221" s="5" t="s">
        <v>25</v>
      </c>
      <c r="B221" s="6">
        <v>4</v>
      </c>
      <c r="C221" s="7">
        <v>44224</v>
      </c>
      <c r="D221" s="5" t="s">
        <v>42</v>
      </c>
      <c r="E221" s="5" t="str">
        <f>VLOOKUP(D221,J:K,2,0)</f>
        <v>SP</v>
      </c>
      <c r="F221" s="8">
        <v>21200</v>
      </c>
      <c r="G221" s="5" t="s">
        <v>247</v>
      </c>
      <c r="H221" s="5" t="s">
        <v>15</v>
      </c>
    </row>
    <row r="222" spans="1:8">
      <c r="A222" s="5" t="s">
        <v>12</v>
      </c>
      <c r="B222" s="6">
        <v>5</v>
      </c>
      <c r="C222" s="7">
        <v>44224</v>
      </c>
      <c r="D222" s="5" t="s">
        <v>26</v>
      </c>
      <c r="E222" s="5" t="str">
        <f>VLOOKUP(D222,J:K,2,0)</f>
        <v>RJ</v>
      </c>
      <c r="F222" s="8">
        <v>12500</v>
      </c>
      <c r="G222" s="5" t="s">
        <v>248</v>
      </c>
      <c r="H222" s="5" t="s">
        <v>15</v>
      </c>
    </row>
    <row r="223" spans="1:8">
      <c r="A223" s="5" t="s">
        <v>25</v>
      </c>
      <c r="B223" s="6">
        <v>5</v>
      </c>
      <c r="C223" s="7">
        <v>44224</v>
      </c>
      <c r="D223" s="5" t="s">
        <v>48</v>
      </c>
      <c r="E223" s="5" t="str">
        <f>VLOOKUP(D223,J:K,2,0)</f>
        <v>PE</v>
      </c>
      <c r="F223" s="8">
        <v>26500</v>
      </c>
      <c r="G223" s="5" t="s">
        <v>249</v>
      </c>
      <c r="H223" s="5" t="s">
        <v>15</v>
      </c>
    </row>
    <row r="224" spans="1:8">
      <c r="A224" s="5" t="s">
        <v>25</v>
      </c>
      <c r="B224" s="6">
        <v>3</v>
      </c>
      <c r="C224" s="7">
        <v>44224</v>
      </c>
      <c r="D224" s="5" t="s">
        <v>35</v>
      </c>
      <c r="E224" s="5" t="str">
        <f>VLOOKUP(D224,J:K,2,0)</f>
        <v>MG</v>
      </c>
      <c r="F224" s="8">
        <v>15900</v>
      </c>
      <c r="G224" s="5" t="s">
        <v>250</v>
      </c>
      <c r="H224" s="5" t="s">
        <v>19</v>
      </c>
    </row>
    <row r="225" spans="1:8">
      <c r="A225" s="5" t="s">
        <v>12</v>
      </c>
      <c r="B225" s="6">
        <v>1</v>
      </c>
      <c r="C225" s="7">
        <v>44224</v>
      </c>
      <c r="D225" s="5" t="s">
        <v>24</v>
      </c>
      <c r="E225" s="5" t="str">
        <f>VLOOKUP(D225,J:K,2,0)</f>
        <v>GO</v>
      </c>
      <c r="F225" s="8">
        <v>2500</v>
      </c>
      <c r="G225" s="5" t="s">
        <v>251</v>
      </c>
      <c r="H225" s="5" t="s">
        <v>19</v>
      </c>
    </row>
    <row r="226" spans="1:8">
      <c r="A226" s="5" t="s">
        <v>25</v>
      </c>
      <c r="B226" s="6">
        <v>4</v>
      </c>
      <c r="C226" s="7">
        <v>44224</v>
      </c>
      <c r="D226" s="5" t="s">
        <v>13</v>
      </c>
      <c r="E226" s="5" t="str">
        <f>VLOOKUP(D226,J:K,2,0)</f>
        <v>SP</v>
      </c>
      <c r="F226" s="8">
        <v>21200</v>
      </c>
      <c r="G226" s="5" t="s">
        <v>252</v>
      </c>
      <c r="H226" s="5" t="s">
        <v>19</v>
      </c>
    </row>
    <row r="227" spans="1:8">
      <c r="A227" s="5" t="s">
        <v>38</v>
      </c>
      <c r="B227" s="6">
        <v>3</v>
      </c>
      <c r="C227" s="7">
        <v>44224</v>
      </c>
      <c r="D227" s="5" t="s">
        <v>61</v>
      </c>
      <c r="E227" s="5" t="str">
        <f>VLOOKUP(D227,J:K,2,0)</f>
        <v>SP</v>
      </c>
      <c r="F227" s="8">
        <v>10500</v>
      </c>
      <c r="G227" s="5" t="s">
        <v>253</v>
      </c>
      <c r="H227" s="5" t="s">
        <v>15</v>
      </c>
    </row>
    <row r="228" spans="1:8">
      <c r="A228" s="5" t="s">
        <v>23</v>
      </c>
      <c r="B228" s="6">
        <v>4</v>
      </c>
      <c r="C228" s="7">
        <v>44224</v>
      </c>
      <c r="D228" s="5" t="s">
        <v>35</v>
      </c>
      <c r="E228" s="5" t="str">
        <f>VLOOKUP(D228,J:K,2,0)</f>
        <v>MG</v>
      </c>
      <c r="F228" s="8">
        <v>5600</v>
      </c>
      <c r="G228" s="5" t="s">
        <v>254</v>
      </c>
      <c r="H228" s="5" t="s">
        <v>15</v>
      </c>
    </row>
    <row r="229" spans="1:8">
      <c r="A229" s="5" t="s">
        <v>38</v>
      </c>
      <c r="B229" s="6">
        <v>5</v>
      </c>
      <c r="C229" s="7">
        <v>44224</v>
      </c>
      <c r="D229" s="5" t="s">
        <v>33</v>
      </c>
      <c r="E229" s="5" t="str">
        <f>VLOOKUP(D229,J:K,2,0)</f>
        <v>RS</v>
      </c>
      <c r="F229" s="8">
        <v>17500</v>
      </c>
      <c r="G229" s="9" t="s">
        <v>255</v>
      </c>
      <c r="H229" s="9" t="s">
        <v>19</v>
      </c>
    </row>
    <row r="230" spans="1:8">
      <c r="A230" s="5" t="s">
        <v>20</v>
      </c>
      <c r="B230" s="6">
        <v>2</v>
      </c>
      <c r="C230" s="7">
        <v>44224</v>
      </c>
      <c r="D230" s="5" t="s">
        <v>26</v>
      </c>
      <c r="E230" s="5" t="str">
        <f>VLOOKUP(D230,J:K,2,0)</f>
        <v>RJ</v>
      </c>
      <c r="F230" s="8">
        <v>6800</v>
      </c>
      <c r="G230" s="9" t="s">
        <v>256</v>
      </c>
      <c r="H230" s="9" t="s">
        <v>19</v>
      </c>
    </row>
    <row r="231" spans="1:8">
      <c r="A231" s="5" t="s">
        <v>38</v>
      </c>
      <c r="B231" s="6">
        <v>4</v>
      </c>
      <c r="C231" s="7">
        <v>44224</v>
      </c>
      <c r="D231" s="5" t="s">
        <v>35</v>
      </c>
      <c r="E231" s="5" t="str">
        <f>VLOOKUP(D231,J:K,2,0)</f>
        <v>MG</v>
      </c>
      <c r="F231" s="8">
        <v>14000</v>
      </c>
      <c r="G231" s="9" t="s">
        <v>257</v>
      </c>
      <c r="H231" s="9" t="s">
        <v>19</v>
      </c>
    </row>
    <row r="232" spans="1:8">
      <c r="A232" s="5" t="s">
        <v>20</v>
      </c>
      <c r="B232" s="6">
        <v>2</v>
      </c>
      <c r="C232" s="7">
        <v>44224</v>
      </c>
      <c r="D232" s="5" t="s">
        <v>33</v>
      </c>
      <c r="E232" s="5" t="str">
        <f>VLOOKUP(D232,J:K,2,0)</f>
        <v>RS</v>
      </c>
      <c r="F232" s="8">
        <v>6800</v>
      </c>
      <c r="G232" s="9" t="s">
        <v>258</v>
      </c>
      <c r="H232" s="9" t="s">
        <v>15</v>
      </c>
    </row>
    <row r="233" spans="1:8">
      <c r="A233" s="5" t="s">
        <v>20</v>
      </c>
      <c r="B233" s="6">
        <v>2</v>
      </c>
      <c r="C233" s="7">
        <v>44224</v>
      </c>
      <c r="D233" s="5" t="s">
        <v>13</v>
      </c>
      <c r="E233" s="5" t="str">
        <f>VLOOKUP(D233,J:K,2,0)</f>
        <v>SP</v>
      </c>
      <c r="F233" s="8">
        <v>6800</v>
      </c>
      <c r="G233" s="9" t="s">
        <v>259</v>
      </c>
      <c r="H233" s="9" t="s">
        <v>19</v>
      </c>
    </row>
    <row r="234" spans="1:8">
      <c r="A234" s="5" t="s">
        <v>12</v>
      </c>
      <c r="B234" s="6">
        <v>4</v>
      </c>
      <c r="C234" s="7">
        <v>44224</v>
      </c>
      <c r="D234" s="5" t="s">
        <v>42</v>
      </c>
      <c r="E234" s="5" t="str">
        <f>VLOOKUP(D234,J:K,2,0)</f>
        <v>SP</v>
      </c>
      <c r="F234" s="8">
        <v>10000</v>
      </c>
      <c r="G234" s="9" t="s">
        <v>260</v>
      </c>
      <c r="H234" s="9" t="s">
        <v>15</v>
      </c>
    </row>
    <row r="235" spans="1:8">
      <c r="A235" s="5" t="s">
        <v>23</v>
      </c>
      <c r="B235" s="6">
        <v>2</v>
      </c>
      <c r="C235" s="7">
        <v>44224</v>
      </c>
      <c r="D235" s="5" t="s">
        <v>24</v>
      </c>
      <c r="E235" s="5" t="str">
        <f>VLOOKUP(D235,J:K,2,0)</f>
        <v>GO</v>
      </c>
      <c r="F235" s="8">
        <v>2800</v>
      </c>
      <c r="G235" s="9" t="s">
        <v>261</v>
      </c>
      <c r="H235" s="9" t="s">
        <v>19</v>
      </c>
    </row>
    <row r="236" spans="1:8">
      <c r="A236" s="5" t="s">
        <v>12</v>
      </c>
      <c r="B236" s="6">
        <v>5</v>
      </c>
      <c r="C236" s="7">
        <v>44224</v>
      </c>
      <c r="D236" s="5" t="s">
        <v>35</v>
      </c>
      <c r="E236" s="5" t="str">
        <f>VLOOKUP(D236,J:K,2,0)</f>
        <v>MG</v>
      </c>
      <c r="F236" s="8">
        <v>12500</v>
      </c>
      <c r="G236" s="5" t="s">
        <v>262</v>
      </c>
      <c r="H236" s="5" t="s">
        <v>19</v>
      </c>
    </row>
    <row r="237" spans="1:8">
      <c r="A237" s="5" t="s">
        <v>28</v>
      </c>
      <c r="B237" s="6">
        <v>1</v>
      </c>
      <c r="C237" s="7">
        <v>44224</v>
      </c>
      <c r="D237" s="5" t="s">
        <v>13</v>
      </c>
      <c r="E237" s="5" t="str">
        <f>VLOOKUP(D237,J:K,2,0)</f>
        <v>SP</v>
      </c>
      <c r="F237" s="8">
        <v>1600</v>
      </c>
      <c r="G237" s="5" t="s">
        <v>263</v>
      </c>
      <c r="H237" s="5" t="s">
        <v>19</v>
      </c>
    </row>
    <row r="238" spans="1:8">
      <c r="A238" s="5" t="s">
        <v>12</v>
      </c>
      <c r="B238" s="6">
        <v>1</v>
      </c>
      <c r="C238" s="7">
        <v>44224</v>
      </c>
      <c r="D238" s="5" t="s">
        <v>13</v>
      </c>
      <c r="E238" s="5" t="str">
        <f>VLOOKUP(D238,J:K,2,0)</f>
        <v>SP</v>
      </c>
      <c r="F238" s="8">
        <v>5300</v>
      </c>
      <c r="G238" s="5" t="s">
        <v>264</v>
      </c>
      <c r="H238" s="5" t="s">
        <v>19</v>
      </c>
    </row>
    <row r="239" spans="1:8">
      <c r="A239" s="5" t="s">
        <v>20</v>
      </c>
      <c r="B239" s="6">
        <v>4</v>
      </c>
      <c r="C239" s="7">
        <v>44224</v>
      </c>
      <c r="D239" s="5" t="s">
        <v>33</v>
      </c>
      <c r="E239" s="5" t="str">
        <f>VLOOKUP(D239,J:K,2,0)</f>
        <v>RS</v>
      </c>
      <c r="F239" s="8">
        <v>13600</v>
      </c>
      <c r="G239" s="5" t="s">
        <v>265</v>
      </c>
      <c r="H239" s="5" t="s">
        <v>15</v>
      </c>
    </row>
    <row r="240" spans="1:8">
      <c r="A240" s="5" t="s">
        <v>38</v>
      </c>
      <c r="B240" s="6">
        <v>1</v>
      </c>
      <c r="C240" s="7">
        <v>44224</v>
      </c>
      <c r="D240" s="5" t="s">
        <v>24</v>
      </c>
      <c r="E240" s="5" t="str">
        <f>VLOOKUP(D240,J:K,2,0)</f>
        <v>GO</v>
      </c>
      <c r="F240" s="8">
        <v>3500</v>
      </c>
      <c r="G240" s="5" t="s">
        <v>266</v>
      </c>
      <c r="H240" s="5" t="s">
        <v>19</v>
      </c>
    </row>
    <row r="241" spans="1:8">
      <c r="A241" s="5" t="s">
        <v>12</v>
      </c>
      <c r="B241" s="6">
        <v>3</v>
      </c>
      <c r="C241" s="7">
        <v>44224</v>
      </c>
      <c r="D241" s="5" t="s">
        <v>13</v>
      </c>
      <c r="E241" s="5" t="str">
        <f>VLOOKUP(D241,J:K,2,0)</f>
        <v>SP</v>
      </c>
      <c r="F241" s="8">
        <v>7500</v>
      </c>
      <c r="G241" s="5" t="s">
        <v>267</v>
      </c>
      <c r="H241" s="5" t="s">
        <v>15</v>
      </c>
    </row>
    <row r="242" spans="1:8">
      <c r="A242" s="5" t="s">
        <v>20</v>
      </c>
      <c r="B242" s="6">
        <v>5</v>
      </c>
      <c r="C242" s="7">
        <v>44224</v>
      </c>
      <c r="D242" s="5" t="s">
        <v>35</v>
      </c>
      <c r="E242" s="5" t="str">
        <f>VLOOKUP(D242,J:K,2,0)</f>
        <v>MG</v>
      </c>
      <c r="F242" s="8">
        <v>17000</v>
      </c>
      <c r="G242" s="5" t="s">
        <v>268</v>
      </c>
      <c r="H242" s="5" t="s">
        <v>15</v>
      </c>
    </row>
    <row r="243" spans="1:8">
      <c r="A243" s="5" t="s">
        <v>38</v>
      </c>
      <c r="B243" s="6">
        <v>5</v>
      </c>
      <c r="C243" s="7">
        <v>44224</v>
      </c>
      <c r="D243" s="5" t="s">
        <v>42</v>
      </c>
      <c r="E243" s="5" t="str">
        <f>VLOOKUP(D243,J:K,2,0)</f>
        <v>SP</v>
      </c>
      <c r="F243" s="8">
        <v>17500</v>
      </c>
      <c r="G243" s="5" t="s">
        <v>269</v>
      </c>
      <c r="H243" s="5" t="s">
        <v>15</v>
      </c>
    </row>
    <row r="244" spans="1:8">
      <c r="A244" s="5" t="s">
        <v>23</v>
      </c>
      <c r="B244" s="6">
        <v>4</v>
      </c>
      <c r="C244" s="7">
        <v>44225</v>
      </c>
      <c r="D244" s="5" t="s">
        <v>42</v>
      </c>
      <c r="E244" s="5" t="str">
        <f>VLOOKUP(D244,J:K,2,0)</f>
        <v>SP</v>
      </c>
      <c r="F244" s="8">
        <v>5600</v>
      </c>
      <c r="G244" s="5" t="s">
        <v>270</v>
      </c>
      <c r="H244" s="5" t="s">
        <v>19</v>
      </c>
    </row>
    <row r="245" spans="1:8">
      <c r="A245" s="5" t="s">
        <v>25</v>
      </c>
      <c r="B245" s="6">
        <v>5</v>
      </c>
      <c r="C245" s="7">
        <v>44225</v>
      </c>
      <c r="D245" s="5" t="s">
        <v>31</v>
      </c>
      <c r="E245" s="5" t="str">
        <f>VLOOKUP(D245,J:K,2,0)</f>
        <v>PR</v>
      </c>
      <c r="F245" s="8">
        <v>26500</v>
      </c>
      <c r="G245" s="5" t="s">
        <v>271</v>
      </c>
      <c r="H245" s="5" t="s">
        <v>15</v>
      </c>
    </row>
    <row r="246" spans="1:8">
      <c r="A246" s="5" t="s">
        <v>25</v>
      </c>
      <c r="B246" s="6">
        <v>2</v>
      </c>
      <c r="C246" s="7">
        <v>44226</v>
      </c>
      <c r="D246" s="5" t="s">
        <v>61</v>
      </c>
      <c r="E246" s="5" t="str">
        <f>VLOOKUP(D246,J:K,2,0)</f>
        <v>SP</v>
      </c>
      <c r="F246" s="8">
        <v>10600</v>
      </c>
      <c r="G246" s="5" t="s">
        <v>272</v>
      </c>
      <c r="H246" s="5" t="s">
        <v>15</v>
      </c>
    </row>
    <row r="247" spans="1:8">
      <c r="A247" s="5" t="s">
        <v>12</v>
      </c>
      <c r="B247" s="6">
        <v>1</v>
      </c>
      <c r="C247" s="7">
        <v>44226</v>
      </c>
      <c r="D247" s="5" t="s">
        <v>26</v>
      </c>
      <c r="E247" s="5" t="str">
        <f>VLOOKUP(D247,J:K,2,0)</f>
        <v>RJ</v>
      </c>
      <c r="F247" s="8">
        <v>2500</v>
      </c>
      <c r="G247" s="5" t="s">
        <v>273</v>
      </c>
      <c r="H247" s="5" t="s">
        <v>15</v>
      </c>
    </row>
    <row r="248" spans="1:8">
      <c r="A248" s="5" t="s">
        <v>28</v>
      </c>
      <c r="B248" s="6">
        <v>5</v>
      </c>
      <c r="C248" s="7">
        <v>44226</v>
      </c>
      <c r="D248" s="5" t="s">
        <v>61</v>
      </c>
      <c r="E248" s="5" t="str">
        <f>VLOOKUP(D248,J:K,2,0)</f>
        <v>SP</v>
      </c>
      <c r="F248" s="8">
        <v>8000</v>
      </c>
      <c r="G248" s="5" t="s">
        <v>274</v>
      </c>
      <c r="H248" s="5" t="s">
        <v>19</v>
      </c>
    </row>
    <row r="249" spans="1:8">
      <c r="A249" s="5" t="s">
        <v>38</v>
      </c>
      <c r="B249" s="6">
        <v>5</v>
      </c>
      <c r="C249" s="7">
        <v>44226</v>
      </c>
      <c r="D249" s="5" t="s">
        <v>13</v>
      </c>
      <c r="E249" s="5" t="str">
        <f>VLOOKUP(D249,J:K,2,0)</f>
        <v>SP</v>
      </c>
      <c r="F249" s="8">
        <v>17500</v>
      </c>
      <c r="G249" s="5" t="s">
        <v>275</v>
      </c>
      <c r="H249" s="5" t="s">
        <v>15</v>
      </c>
    </row>
    <row r="250" spans="1:8">
      <c r="A250" s="5" t="s">
        <v>12</v>
      </c>
      <c r="B250" s="6">
        <v>1</v>
      </c>
      <c r="C250" s="7">
        <v>44226</v>
      </c>
      <c r="D250" s="5" t="s">
        <v>13</v>
      </c>
      <c r="E250" s="5" t="str">
        <f>VLOOKUP(D250,J:K,2,0)</f>
        <v>SP</v>
      </c>
      <c r="F250" s="8">
        <v>5300</v>
      </c>
      <c r="G250" s="5" t="s">
        <v>276</v>
      </c>
      <c r="H250" s="5" t="s">
        <v>15</v>
      </c>
    </row>
    <row r="251" spans="1:8">
      <c r="A251" s="5" t="s">
        <v>23</v>
      </c>
      <c r="B251" s="6">
        <v>4</v>
      </c>
      <c r="C251" s="7">
        <v>44226</v>
      </c>
      <c r="D251" s="5" t="s">
        <v>13</v>
      </c>
      <c r="E251" s="5" t="str">
        <f>VLOOKUP(D251,J:K,2,0)</f>
        <v>SP</v>
      </c>
      <c r="F251" s="8">
        <v>5600</v>
      </c>
      <c r="G251" s="5" t="s">
        <v>277</v>
      </c>
      <c r="H251" s="5" t="s">
        <v>15</v>
      </c>
    </row>
    <row r="252" spans="1:8">
      <c r="A252" s="5" t="s">
        <v>12</v>
      </c>
      <c r="B252" s="6">
        <v>1</v>
      </c>
      <c r="C252" s="7">
        <v>44227</v>
      </c>
      <c r="D252" s="5" t="s">
        <v>31</v>
      </c>
      <c r="E252" s="5" t="str">
        <f>VLOOKUP(D252,J:K,2,0)</f>
        <v>PR</v>
      </c>
      <c r="F252" s="8">
        <v>2500</v>
      </c>
      <c r="G252" s="5" t="s">
        <v>278</v>
      </c>
      <c r="H252" s="5" t="s">
        <v>15</v>
      </c>
    </row>
    <row r="253" spans="1:8">
      <c r="A253" s="5" t="s">
        <v>25</v>
      </c>
      <c r="B253" s="6">
        <v>2</v>
      </c>
      <c r="C253" s="7">
        <v>44227</v>
      </c>
      <c r="D253" s="5" t="s">
        <v>13</v>
      </c>
      <c r="E253" s="5" t="str">
        <f>VLOOKUP(D253,J:K,2,0)</f>
        <v>SP</v>
      </c>
      <c r="F253" s="8">
        <v>10600</v>
      </c>
      <c r="G253" s="5" t="s">
        <v>279</v>
      </c>
      <c r="H253" s="5" t="s">
        <v>19</v>
      </c>
    </row>
    <row r="254" spans="1:8">
      <c r="A254" s="5" t="s">
        <v>25</v>
      </c>
      <c r="B254" s="6">
        <v>4</v>
      </c>
      <c r="C254" s="7">
        <v>44227</v>
      </c>
      <c r="D254" s="5" t="s">
        <v>24</v>
      </c>
      <c r="E254" s="5" t="str">
        <f>VLOOKUP(D254,J:K,2,0)</f>
        <v>GO</v>
      </c>
      <c r="F254" s="8">
        <v>21200</v>
      </c>
      <c r="G254" s="5" t="s">
        <v>280</v>
      </c>
      <c r="H254" s="5" t="s">
        <v>15</v>
      </c>
    </row>
    <row r="255" spans="1:8">
      <c r="A255" s="5" t="s">
        <v>25</v>
      </c>
      <c r="B255" s="6">
        <v>4</v>
      </c>
      <c r="C255" s="7">
        <v>44227</v>
      </c>
      <c r="D255" s="5" t="s">
        <v>42</v>
      </c>
      <c r="E255" s="5" t="str">
        <f>VLOOKUP(D255,J:K,2,0)</f>
        <v>SP</v>
      </c>
      <c r="F255" s="8">
        <v>21200</v>
      </c>
      <c r="G255" s="5" t="s">
        <v>281</v>
      </c>
      <c r="H255" s="5" t="s">
        <v>19</v>
      </c>
    </row>
    <row r="256" spans="1:8">
      <c r="A256" s="5" t="s">
        <v>25</v>
      </c>
      <c r="B256" s="6">
        <v>3</v>
      </c>
      <c r="C256" s="7">
        <v>44227</v>
      </c>
      <c r="D256" s="5" t="s">
        <v>35</v>
      </c>
      <c r="E256" s="5" t="str">
        <f>VLOOKUP(D256,J:K,2,0)</f>
        <v>MG</v>
      </c>
      <c r="F256" s="8">
        <v>15900</v>
      </c>
      <c r="G256" s="5" t="s">
        <v>282</v>
      </c>
      <c r="H256" s="5" t="s">
        <v>15</v>
      </c>
    </row>
    <row r="257" spans="1:8">
      <c r="A257" s="5" t="s">
        <v>12</v>
      </c>
      <c r="B257" s="6">
        <v>1</v>
      </c>
      <c r="C257" s="7">
        <v>44227</v>
      </c>
      <c r="D257" s="5" t="s">
        <v>42</v>
      </c>
      <c r="E257" s="5" t="str">
        <f>VLOOKUP(D257,J:K,2,0)</f>
        <v>SP</v>
      </c>
      <c r="F257" s="8">
        <v>2500</v>
      </c>
      <c r="G257" s="9" t="s">
        <v>283</v>
      </c>
      <c r="H257" s="9" t="s">
        <v>15</v>
      </c>
    </row>
    <row r="258" spans="1:8">
      <c r="A258" s="5" t="s">
        <v>28</v>
      </c>
      <c r="B258" s="6">
        <v>1</v>
      </c>
      <c r="C258" s="7">
        <v>44227</v>
      </c>
      <c r="D258" s="5" t="s">
        <v>42</v>
      </c>
      <c r="E258" s="5" t="str">
        <f>VLOOKUP(D258,J:K,2,0)</f>
        <v>SP</v>
      </c>
      <c r="F258" s="8">
        <v>1600</v>
      </c>
      <c r="G258" s="9" t="s">
        <v>284</v>
      </c>
      <c r="H258" s="9" t="s">
        <v>15</v>
      </c>
    </row>
    <row r="259" spans="1:8">
      <c r="A259" s="5" t="s">
        <v>20</v>
      </c>
      <c r="B259" s="6">
        <v>2</v>
      </c>
      <c r="C259" s="7">
        <v>44227</v>
      </c>
      <c r="D259" s="5" t="s">
        <v>42</v>
      </c>
      <c r="E259" s="5" t="str">
        <f>VLOOKUP(D259,J:K,2,0)</f>
        <v>SP</v>
      </c>
      <c r="F259" s="8">
        <v>6800</v>
      </c>
      <c r="G259" s="9" t="s">
        <v>285</v>
      </c>
      <c r="H259" s="9" t="s">
        <v>15</v>
      </c>
    </row>
    <row r="260" spans="1:8">
      <c r="A260" s="5" t="s">
        <v>38</v>
      </c>
      <c r="B260" s="6">
        <v>3</v>
      </c>
      <c r="C260" s="7">
        <v>44227</v>
      </c>
      <c r="D260" s="5" t="s">
        <v>42</v>
      </c>
      <c r="E260" s="5" t="str">
        <f>VLOOKUP(D260,J:K,2,0)</f>
        <v>SP</v>
      </c>
      <c r="F260" s="8">
        <v>10500</v>
      </c>
      <c r="G260" s="9" t="s">
        <v>286</v>
      </c>
      <c r="H260" s="9" t="s">
        <v>19</v>
      </c>
    </row>
    <row r="261" spans="1:8">
      <c r="A261" s="5" t="s">
        <v>38</v>
      </c>
      <c r="B261" s="6">
        <v>1</v>
      </c>
      <c r="C261" s="7">
        <v>44227</v>
      </c>
      <c r="D261" s="5" t="s">
        <v>31</v>
      </c>
      <c r="E261" s="5" t="str">
        <f>VLOOKUP(D261,J:K,2,0)</f>
        <v>PR</v>
      </c>
      <c r="F261" s="8">
        <v>3500</v>
      </c>
      <c r="G261" s="9" t="s">
        <v>287</v>
      </c>
      <c r="H261" s="9" t="s">
        <v>15</v>
      </c>
    </row>
    <row r="262" spans="1:8">
      <c r="A262" s="5" t="s">
        <v>28</v>
      </c>
      <c r="B262" s="6">
        <v>1</v>
      </c>
      <c r="C262" s="7">
        <v>44227</v>
      </c>
      <c r="D262" s="5" t="s">
        <v>35</v>
      </c>
      <c r="E262" s="5" t="str">
        <f>VLOOKUP(D262,J:K,2,0)</f>
        <v>MG</v>
      </c>
      <c r="F262" s="8">
        <v>1600</v>
      </c>
      <c r="G262" s="5" t="s">
        <v>288</v>
      </c>
      <c r="H262" s="5" t="s">
        <v>19</v>
      </c>
    </row>
    <row r="263" spans="1:8">
      <c r="A263" s="5" t="s">
        <v>12</v>
      </c>
      <c r="B263" s="6">
        <v>5</v>
      </c>
      <c r="C263" s="7">
        <v>44227</v>
      </c>
      <c r="D263" s="5" t="s">
        <v>13</v>
      </c>
      <c r="E263" s="5" t="str">
        <f>VLOOKUP(D263,J:K,2,0)</f>
        <v>SP</v>
      </c>
      <c r="F263" s="8">
        <v>12500</v>
      </c>
      <c r="G263" s="5" t="s">
        <v>289</v>
      </c>
      <c r="H263" s="5" t="s">
        <v>19</v>
      </c>
    </row>
    <row r="264" spans="1:8">
      <c r="A264" s="5" t="s">
        <v>38</v>
      </c>
      <c r="B264" s="6">
        <v>1</v>
      </c>
      <c r="C264" s="7">
        <v>44227</v>
      </c>
      <c r="D264" s="5" t="s">
        <v>24</v>
      </c>
      <c r="E264" s="5" t="str">
        <f>VLOOKUP(D264,J:K,2,0)</f>
        <v>GO</v>
      </c>
      <c r="F264" s="8">
        <v>3500</v>
      </c>
      <c r="G264" s="5" t="s">
        <v>290</v>
      </c>
      <c r="H264" s="5" t="s">
        <v>19</v>
      </c>
    </row>
    <row r="265" spans="1:8">
      <c r="A265" s="5" t="s">
        <v>23</v>
      </c>
      <c r="B265" s="6">
        <v>5</v>
      </c>
      <c r="C265" s="7">
        <v>44227</v>
      </c>
      <c r="D265" s="5" t="s">
        <v>35</v>
      </c>
      <c r="E265" s="5" t="str">
        <f>VLOOKUP(D265,J:K,2,0)</f>
        <v>MG</v>
      </c>
      <c r="F265" s="8">
        <v>7000</v>
      </c>
      <c r="G265" s="5" t="s">
        <v>291</v>
      </c>
      <c r="H265" s="5" t="s">
        <v>15</v>
      </c>
    </row>
    <row r="266" spans="1:8">
      <c r="A266" s="5" t="s">
        <v>25</v>
      </c>
      <c r="B266" s="6">
        <v>5</v>
      </c>
      <c r="C266" s="7">
        <v>44227</v>
      </c>
      <c r="D266" s="5" t="s">
        <v>35</v>
      </c>
      <c r="E266" s="5" t="str">
        <f>VLOOKUP(D266,J:K,2,0)</f>
        <v>MG</v>
      </c>
      <c r="F266" s="8">
        <v>26500</v>
      </c>
      <c r="G266" s="5" t="s">
        <v>292</v>
      </c>
      <c r="H266" s="5" t="s">
        <v>15</v>
      </c>
    </row>
    <row r="267" spans="1:8">
      <c r="A267" s="5" t="s">
        <v>38</v>
      </c>
      <c r="B267" s="6">
        <v>2</v>
      </c>
      <c r="C267" s="7">
        <v>44227</v>
      </c>
      <c r="D267" s="5" t="s">
        <v>61</v>
      </c>
      <c r="E267" s="5" t="str">
        <f>VLOOKUP(D267,J:K,2,0)</f>
        <v>SP</v>
      </c>
      <c r="F267" s="8">
        <v>7000</v>
      </c>
      <c r="G267" s="5" t="s">
        <v>293</v>
      </c>
      <c r="H267" s="5" t="s">
        <v>15</v>
      </c>
    </row>
    <row r="268" spans="1:8">
      <c r="A268" s="5" t="s">
        <v>38</v>
      </c>
      <c r="B268" s="6">
        <v>5</v>
      </c>
      <c r="C268" s="7">
        <v>44227</v>
      </c>
      <c r="D268" s="5" t="s">
        <v>35</v>
      </c>
      <c r="E268" s="5" t="str">
        <f>VLOOKUP(D268,J:K,2,0)</f>
        <v>MG</v>
      </c>
      <c r="F268" s="8">
        <v>17500</v>
      </c>
      <c r="G268" s="5" t="s">
        <v>294</v>
      </c>
      <c r="H268" s="5" t="s">
        <v>19</v>
      </c>
    </row>
    <row r="269" spans="1:8">
      <c r="A269" s="5" t="s">
        <v>16</v>
      </c>
      <c r="B269" s="6">
        <v>2</v>
      </c>
      <c r="C269" s="7">
        <v>44227</v>
      </c>
      <c r="D269" s="5" t="s">
        <v>35</v>
      </c>
      <c r="E269" s="5" t="str">
        <f>VLOOKUP(D269,J:K,2,0)</f>
        <v>MG</v>
      </c>
      <c r="F269" s="8">
        <v>4200</v>
      </c>
      <c r="G269" s="5" t="s">
        <v>295</v>
      </c>
      <c r="H269" s="5" t="s">
        <v>15</v>
      </c>
    </row>
    <row r="270" spans="1:8">
      <c r="A270" s="5" t="s">
        <v>16</v>
      </c>
      <c r="B270" s="6">
        <v>3</v>
      </c>
      <c r="C270" s="7">
        <v>44227</v>
      </c>
      <c r="D270" s="5" t="s">
        <v>35</v>
      </c>
      <c r="E270" s="5" t="str">
        <f>VLOOKUP(D270,J:K,2,0)</f>
        <v>MG</v>
      </c>
      <c r="F270" s="8">
        <v>6300</v>
      </c>
      <c r="G270" s="5" t="s">
        <v>296</v>
      </c>
      <c r="H270" s="5" t="s">
        <v>19</v>
      </c>
    </row>
    <row r="271" spans="1:8">
      <c r="A271" s="5" t="s">
        <v>25</v>
      </c>
      <c r="B271" s="6">
        <v>5</v>
      </c>
      <c r="C271" s="7">
        <v>44227</v>
      </c>
      <c r="D271" s="5" t="s">
        <v>31</v>
      </c>
      <c r="E271" s="5" t="str">
        <f>VLOOKUP(D271,J:K,2,0)</f>
        <v>PR</v>
      </c>
      <c r="F271" s="8">
        <v>26500</v>
      </c>
      <c r="G271" s="5" t="s">
        <v>297</v>
      </c>
      <c r="H271" s="5" t="s">
        <v>19</v>
      </c>
    </row>
    <row r="272" spans="1:8">
      <c r="A272" s="5" t="s">
        <v>25</v>
      </c>
      <c r="B272" s="6">
        <v>3</v>
      </c>
      <c r="C272" s="7">
        <v>44227</v>
      </c>
      <c r="D272" s="5" t="s">
        <v>21</v>
      </c>
      <c r="E272" s="5" t="str">
        <f>VLOOKUP(D272,J:K,2,0)</f>
        <v>RJ</v>
      </c>
      <c r="F272" s="8">
        <v>15900</v>
      </c>
      <c r="G272" s="5" t="s">
        <v>298</v>
      </c>
      <c r="H272" s="5" t="s">
        <v>15</v>
      </c>
    </row>
    <row r="273" spans="1:8">
      <c r="A273" s="5" t="s">
        <v>25</v>
      </c>
      <c r="B273" s="6">
        <v>4</v>
      </c>
      <c r="C273" s="7">
        <v>44227</v>
      </c>
      <c r="D273" s="5" t="s">
        <v>24</v>
      </c>
      <c r="E273" s="5" t="str">
        <f>VLOOKUP(D273,J:K,2,0)</f>
        <v>GO</v>
      </c>
      <c r="F273" s="8">
        <v>21200</v>
      </c>
      <c r="G273" s="5" t="s">
        <v>299</v>
      </c>
      <c r="H273" s="5" t="s">
        <v>19</v>
      </c>
    </row>
    <row r="274" spans="1:8">
      <c r="A274" s="5" t="s">
        <v>28</v>
      </c>
      <c r="B274" s="6">
        <v>2</v>
      </c>
      <c r="C274" s="7">
        <v>44228</v>
      </c>
      <c r="D274" s="5" t="s">
        <v>13</v>
      </c>
      <c r="E274" s="5" t="str">
        <f>VLOOKUP(D274,J:K,2,0)</f>
        <v>SP</v>
      </c>
      <c r="F274" s="8">
        <v>3200</v>
      </c>
      <c r="G274" s="5" t="s">
        <v>300</v>
      </c>
      <c r="H274" s="5" t="s">
        <v>15</v>
      </c>
    </row>
    <row r="275" spans="1:8">
      <c r="A275" s="5" t="s">
        <v>25</v>
      </c>
      <c r="B275" s="6">
        <v>2</v>
      </c>
      <c r="C275" s="7">
        <v>44228</v>
      </c>
      <c r="D275" s="5" t="s">
        <v>35</v>
      </c>
      <c r="E275" s="5" t="str">
        <f>VLOOKUP(D275,J:K,2,0)</f>
        <v>MG</v>
      </c>
      <c r="F275" s="8">
        <v>10600</v>
      </c>
      <c r="G275" s="5" t="s">
        <v>301</v>
      </c>
      <c r="H275" s="5" t="s">
        <v>19</v>
      </c>
    </row>
    <row r="276" spans="1:8">
      <c r="A276" s="5" t="s">
        <v>28</v>
      </c>
      <c r="B276" s="6">
        <v>1</v>
      </c>
      <c r="C276" s="7">
        <v>44228</v>
      </c>
      <c r="D276" s="5" t="s">
        <v>13</v>
      </c>
      <c r="E276" s="5" t="str">
        <f>VLOOKUP(D276,J:K,2,0)</f>
        <v>SP</v>
      </c>
      <c r="F276" s="8">
        <v>1600</v>
      </c>
      <c r="G276" s="5" t="s">
        <v>302</v>
      </c>
      <c r="H276" s="5" t="s">
        <v>19</v>
      </c>
    </row>
    <row r="277" spans="1:8">
      <c r="A277" s="5" t="s">
        <v>25</v>
      </c>
      <c r="B277" s="6">
        <v>3</v>
      </c>
      <c r="C277" s="7">
        <v>44228</v>
      </c>
      <c r="D277" s="5" t="s">
        <v>35</v>
      </c>
      <c r="E277" s="5" t="str">
        <f>VLOOKUP(D277,J:K,2,0)</f>
        <v>MG</v>
      </c>
      <c r="F277" s="8">
        <v>15900</v>
      </c>
      <c r="G277" s="5" t="s">
        <v>303</v>
      </c>
      <c r="H277" s="5" t="s">
        <v>19</v>
      </c>
    </row>
    <row r="278" spans="1:8">
      <c r="A278" s="5" t="s">
        <v>25</v>
      </c>
      <c r="B278" s="6">
        <v>2</v>
      </c>
      <c r="C278" s="7">
        <v>44229</v>
      </c>
      <c r="D278" s="5" t="s">
        <v>26</v>
      </c>
      <c r="E278" s="5" t="str">
        <f>VLOOKUP(D278,J:K,2,0)</f>
        <v>RJ</v>
      </c>
      <c r="F278" s="8">
        <v>10600</v>
      </c>
      <c r="G278" s="5" t="s">
        <v>304</v>
      </c>
      <c r="H278" s="5" t="s">
        <v>19</v>
      </c>
    </row>
    <row r="279" spans="1:8">
      <c r="A279" s="5" t="s">
        <v>28</v>
      </c>
      <c r="B279" s="6">
        <v>2</v>
      </c>
      <c r="C279" s="7">
        <v>44230</v>
      </c>
      <c r="D279" s="5" t="s">
        <v>24</v>
      </c>
      <c r="E279" s="5" t="str">
        <f>VLOOKUP(D279,J:K,2,0)</f>
        <v>GO</v>
      </c>
      <c r="F279" s="8">
        <v>3200</v>
      </c>
      <c r="G279" s="5" t="s">
        <v>305</v>
      </c>
      <c r="H279" s="5" t="s">
        <v>15</v>
      </c>
    </row>
    <row r="280" spans="1:8">
      <c r="A280" s="5" t="s">
        <v>25</v>
      </c>
      <c r="B280" s="6">
        <v>3</v>
      </c>
      <c r="C280" s="7">
        <v>44230</v>
      </c>
      <c r="D280" s="5" t="s">
        <v>61</v>
      </c>
      <c r="E280" s="5" t="str">
        <f>VLOOKUP(D280,J:K,2,0)</f>
        <v>SP</v>
      </c>
      <c r="F280" s="8">
        <v>15900</v>
      </c>
      <c r="G280" s="5" t="s">
        <v>306</v>
      </c>
      <c r="H280" s="5" t="s">
        <v>15</v>
      </c>
    </row>
    <row r="281" spans="1:8">
      <c r="A281" s="5" t="s">
        <v>23</v>
      </c>
      <c r="B281" s="6">
        <v>4</v>
      </c>
      <c r="C281" s="7">
        <v>44230</v>
      </c>
      <c r="D281" s="5" t="s">
        <v>35</v>
      </c>
      <c r="E281" s="5" t="str">
        <f>VLOOKUP(D281,J:K,2,0)</f>
        <v>MG</v>
      </c>
      <c r="F281" s="8">
        <v>5600</v>
      </c>
      <c r="G281" s="5" t="s">
        <v>307</v>
      </c>
      <c r="H281" s="5" t="s">
        <v>15</v>
      </c>
    </row>
    <row r="282" spans="1:8">
      <c r="A282" s="5" t="s">
        <v>20</v>
      </c>
      <c r="B282" s="6">
        <v>5</v>
      </c>
      <c r="C282" s="7">
        <v>44230</v>
      </c>
      <c r="D282" s="5" t="s">
        <v>61</v>
      </c>
      <c r="E282" s="5" t="str">
        <f>VLOOKUP(D282,J:K,2,0)</f>
        <v>SP</v>
      </c>
      <c r="F282" s="8">
        <v>17000</v>
      </c>
      <c r="G282" s="5" t="s">
        <v>308</v>
      </c>
      <c r="H282" s="5" t="s">
        <v>19</v>
      </c>
    </row>
    <row r="283" spans="1:8">
      <c r="A283" s="5" t="s">
        <v>20</v>
      </c>
      <c r="B283" s="6">
        <v>1</v>
      </c>
      <c r="C283" s="7">
        <v>44230</v>
      </c>
      <c r="D283" s="5" t="s">
        <v>33</v>
      </c>
      <c r="E283" s="5" t="str">
        <f>VLOOKUP(D283,J:K,2,0)</f>
        <v>RS</v>
      </c>
      <c r="F283" s="8">
        <v>3400</v>
      </c>
      <c r="G283" s="5" t="s">
        <v>309</v>
      </c>
      <c r="H283" s="5" t="s">
        <v>19</v>
      </c>
    </row>
    <row r="284" spans="1:8">
      <c r="A284" s="5" t="s">
        <v>20</v>
      </c>
      <c r="B284" s="6">
        <v>4</v>
      </c>
      <c r="C284" s="7">
        <v>44230</v>
      </c>
      <c r="D284" s="5" t="s">
        <v>21</v>
      </c>
      <c r="E284" s="5" t="str">
        <f>VLOOKUP(D284,J:K,2,0)</f>
        <v>RJ</v>
      </c>
      <c r="F284" s="8">
        <v>13600</v>
      </c>
      <c r="G284" s="5" t="s">
        <v>310</v>
      </c>
      <c r="H284" s="5" t="s">
        <v>19</v>
      </c>
    </row>
    <row r="285" spans="1:8">
      <c r="A285" s="5" t="s">
        <v>20</v>
      </c>
      <c r="B285" s="6">
        <v>3</v>
      </c>
      <c r="C285" s="7">
        <v>44230</v>
      </c>
      <c r="D285" s="5" t="s">
        <v>13</v>
      </c>
      <c r="E285" s="5" t="str">
        <f>VLOOKUP(D285,J:K,2,0)</f>
        <v>SP</v>
      </c>
      <c r="F285" s="8">
        <v>10200</v>
      </c>
      <c r="G285" s="9" t="s">
        <v>311</v>
      </c>
      <c r="H285" s="9" t="s">
        <v>15</v>
      </c>
    </row>
    <row r="286" spans="1:8">
      <c r="A286" s="5" t="s">
        <v>23</v>
      </c>
      <c r="B286" s="6">
        <v>4</v>
      </c>
      <c r="C286" s="7">
        <v>44230</v>
      </c>
      <c r="D286" s="5" t="s">
        <v>24</v>
      </c>
      <c r="E286" s="5" t="str">
        <f>VLOOKUP(D286,J:K,2,0)</f>
        <v>GO</v>
      </c>
      <c r="F286" s="8">
        <v>5600</v>
      </c>
      <c r="G286" s="9" t="s">
        <v>312</v>
      </c>
      <c r="H286" s="9" t="s">
        <v>15</v>
      </c>
    </row>
    <row r="287" spans="1:8">
      <c r="A287" s="5" t="s">
        <v>12</v>
      </c>
      <c r="B287" s="6">
        <v>4</v>
      </c>
      <c r="C287" s="7">
        <v>44230</v>
      </c>
      <c r="D287" s="5" t="s">
        <v>24</v>
      </c>
      <c r="E287" s="5" t="str">
        <f>VLOOKUP(D287,J:K,2,0)</f>
        <v>GO</v>
      </c>
      <c r="F287" s="8">
        <v>10000</v>
      </c>
      <c r="G287" s="9" t="s">
        <v>313</v>
      </c>
      <c r="H287" s="9" t="s">
        <v>15</v>
      </c>
    </row>
    <row r="288" spans="1:8">
      <c r="A288" s="5" t="s">
        <v>12</v>
      </c>
      <c r="B288" s="6">
        <v>2</v>
      </c>
      <c r="C288" s="7">
        <v>44230</v>
      </c>
      <c r="D288" s="5" t="s">
        <v>24</v>
      </c>
      <c r="E288" s="5" t="str">
        <f>VLOOKUP(D288,J:K,2,0)</f>
        <v>GO</v>
      </c>
      <c r="F288" s="8">
        <v>10600</v>
      </c>
      <c r="G288" s="9" t="s">
        <v>314</v>
      </c>
      <c r="H288" s="9" t="s">
        <v>19</v>
      </c>
    </row>
    <row r="289" spans="1:8">
      <c r="A289" s="5" t="s">
        <v>12</v>
      </c>
      <c r="B289" s="6">
        <v>5</v>
      </c>
      <c r="C289" s="7">
        <v>44230</v>
      </c>
      <c r="D289" s="5" t="s">
        <v>24</v>
      </c>
      <c r="E289" s="5" t="str">
        <f>VLOOKUP(D289,J:K,2,0)</f>
        <v>GO</v>
      </c>
      <c r="F289" s="8">
        <v>26500</v>
      </c>
      <c r="G289" s="9" t="s">
        <v>315</v>
      </c>
      <c r="H289" s="9" t="s">
        <v>15</v>
      </c>
    </row>
    <row r="290" spans="1:8">
      <c r="A290" s="5" t="s">
        <v>25</v>
      </c>
      <c r="B290" s="6">
        <v>3</v>
      </c>
      <c r="C290" s="7">
        <v>44230</v>
      </c>
      <c r="D290" s="5" t="s">
        <v>35</v>
      </c>
      <c r="E290" s="5" t="str">
        <f>VLOOKUP(D290,J:K,2,0)</f>
        <v>MG</v>
      </c>
      <c r="F290" s="8">
        <v>15900</v>
      </c>
      <c r="G290" s="9" t="s">
        <v>316</v>
      </c>
      <c r="H290" s="9" t="s">
        <v>19</v>
      </c>
    </row>
    <row r="291" spans="1:8">
      <c r="A291" s="5" t="s">
        <v>16</v>
      </c>
      <c r="B291" s="6">
        <v>1</v>
      </c>
      <c r="C291" s="7">
        <v>44231</v>
      </c>
      <c r="D291" s="5" t="s">
        <v>24</v>
      </c>
      <c r="E291" s="5" t="str">
        <f>VLOOKUP(D291,J:K,2,0)</f>
        <v>GO</v>
      </c>
      <c r="F291" s="8">
        <v>2100</v>
      </c>
      <c r="G291" s="9" t="s">
        <v>317</v>
      </c>
      <c r="H291" s="9" t="s">
        <v>19</v>
      </c>
    </row>
    <row r="292" spans="1:8">
      <c r="A292" s="5" t="s">
        <v>16</v>
      </c>
      <c r="B292" s="6">
        <v>3</v>
      </c>
      <c r="C292" s="7">
        <v>44231</v>
      </c>
      <c r="D292" s="5" t="s">
        <v>33</v>
      </c>
      <c r="E292" s="5" t="str">
        <f>VLOOKUP(D292,J:K,2,0)</f>
        <v>RS</v>
      </c>
      <c r="F292" s="8">
        <v>6300</v>
      </c>
      <c r="G292" s="9" t="s">
        <v>318</v>
      </c>
      <c r="H292" s="9" t="s">
        <v>15</v>
      </c>
    </row>
    <row r="293" spans="1:8">
      <c r="A293" s="5" t="s">
        <v>25</v>
      </c>
      <c r="B293" s="6">
        <v>1</v>
      </c>
      <c r="C293" s="7">
        <v>44231</v>
      </c>
      <c r="D293" s="5" t="s">
        <v>26</v>
      </c>
      <c r="E293" s="5" t="str">
        <f>VLOOKUP(D293,J:K,2,0)</f>
        <v>RJ</v>
      </c>
      <c r="F293" s="8">
        <v>5300</v>
      </c>
      <c r="G293" s="5" t="s">
        <v>319</v>
      </c>
      <c r="H293" s="5" t="s">
        <v>15</v>
      </c>
    </row>
    <row r="294" spans="1:8">
      <c r="A294" s="5" t="s">
        <v>20</v>
      </c>
      <c r="B294" s="6">
        <v>1</v>
      </c>
      <c r="C294" s="7">
        <v>44231</v>
      </c>
      <c r="D294" s="5" t="s">
        <v>24</v>
      </c>
      <c r="E294" s="5" t="str">
        <f>VLOOKUP(D294,J:K,2,0)</f>
        <v>GO</v>
      </c>
      <c r="F294" s="8">
        <v>3400</v>
      </c>
      <c r="G294" s="5" t="s">
        <v>320</v>
      </c>
      <c r="H294" s="5" t="s">
        <v>15</v>
      </c>
    </row>
    <row r="295" spans="1:8">
      <c r="A295" s="5" t="s">
        <v>25</v>
      </c>
      <c r="B295" s="6">
        <v>5</v>
      </c>
      <c r="C295" s="7">
        <v>44232</v>
      </c>
      <c r="D295" s="5" t="s">
        <v>24</v>
      </c>
      <c r="E295" s="5" t="str">
        <f>VLOOKUP(D295,J:K,2,0)</f>
        <v>GO</v>
      </c>
      <c r="F295" s="8">
        <v>26500</v>
      </c>
      <c r="G295" s="5" t="s">
        <v>321</v>
      </c>
      <c r="H295" s="5" t="s">
        <v>19</v>
      </c>
    </row>
    <row r="296" spans="1:8">
      <c r="A296" s="5" t="s">
        <v>38</v>
      </c>
      <c r="B296" s="6">
        <v>1</v>
      </c>
      <c r="C296" s="7">
        <v>44232</v>
      </c>
      <c r="D296" s="5" t="s">
        <v>35</v>
      </c>
      <c r="E296" s="5" t="str">
        <f>VLOOKUP(D296,J:K,2,0)</f>
        <v>MG</v>
      </c>
      <c r="F296" s="8">
        <v>5300</v>
      </c>
      <c r="G296" s="5" t="s">
        <v>322</v>
      </c>
      <c r="H296" s="5" t="s">
        <v>15</v>
      </c>
    </row>
    <row r="297" spans="1:8">
      <c r="A297" s="5" t="s">
        <v>25</v>
      </c>
      <c r="B297" s="6">
        <v>1</v>
      </c>
      <c r="C297" s="7">
        <v>44232</v>
      </c>
      <c r="D297" s="5" t="s">
        <v>24</v>
      </c>
      <c r="E297" s="5" t="str">
        <f>VLOOKUP(D297,J:K,2,0)</f>
        <v>GO</v>
      </c>
      <c r="F297" s="8">
        <v>5300</v>
      </c>
      <c r="G297" s="5" t="s">
        <v>323</v>
      </c>
      <c r="H297" s="5" t="s">
        <v>15</v>
      </c>
    </row>
    <row r="298" spans="1:8">
      <c r="A298" s="5" t="s">
        <v>25</v>
      </c>
      <c r="B298" s="6">
        <v>2</v>
      </c>
      <c r="C298" s="7">
        <v>44233</v>
      </c>
      <c r="D298" s="5" t="s">
        <v>35</v>
      </c>
      <c r="E298" s="5" t="str">
        <f>VLOOKUP(D298,J:K,2,0)</f>
        <v>MG</v>
      </c>
      <c r="F298" s="8">
        <v>10600</v>
      </c>
      <c r="G298" s="5" t="s">
        <v>324</v>
      </c>
      <c r="H298" s="5" t="s">
        <v>19</v>
      </c>
    </row>
    <row r="299" spans="1:8">
      <c r="A299" s="5" t="s">
        <v>16</v>
      </c>
      <c r="B299" s="6">
        <v>1</v>
      </c>
      <c r="C299" s="7">
        <v>44233</v>
      </c>
      <c r="D299" s="5" t="s">
        <v>61</v>
      </c>
      <c r="E299" s="5" t="str">
        <f>VLOOKUP(D299,J:K,2,0)</f>
        <v>SP</v>
      </c>
      <c r="F299" s="8">
        <v>2100</v>
      </c>
      <c r="G299" s="5" t="s">
        <v>325</v>
      </c>
      <c r="H299" s="5" t="s">
        <v>19</v>
      </c>
    </row>
    <row r="300" spans="1:8">
      <c r="A300" s="5" t="s">
        <v>20</v>
      </c>
      <c r="B300" s="6">
        <v>1</v>
      </c>
      <c r="C300" s="7">
        <v>44233</v>
      </c>
      <c r="D300" s="5" t="s">
        <v>26</v>
      </c>
      <c r="E300" s="5" t="str">
        <f>VLOOKUP(D300,J:K,2,0)</f>
        <v>RJ</v>
      </c>
      <c r="F300" s="8">
        <v>3400</v>
      </c>
      <c r="G300" s="5" t="s">
        <v>326</v>
      </c>
      <c r="H300" s="5" t="s">
        <v>15</v>
      </c>
    </row>
    <row r="301" spans="1:8">
      <c r="A301" s="5" t="s">
        <v>38</v>
      </c>
      <c r="B301" s="6">
        <v>1</v>
      </c>
      <c r="C301" s="7">
        <v>44234</v>
      </c>
      <c r="D301" s="5" t="s">
        <v>61</v>
      </c>
      <c r="E301" s="5" t="str">
        <f>VLOOKUP(D301,J:K,2,0)</f>
        <v>SP</v>
      </c>
      <c r="F301" s="8">
        <v>5300</v>
      </c>
      <c r="G301" s="5" t="s">
        <v>327</v>
      </c>
      <c r="H301" s="5" t="s">
        <v>15</v>
      </c>
    </row>
    <row r="302" spans="1:8">
      <c r="A302" s="5" t="s">
        <v>12</v>
      </c>
      <c r="B302" s="6">
        <v>2</v>
      </c>
      <c r="C302" s="7">
        <v>44235</v>
      </c>
      <c r="D302" s="5" t="s">
        <v>33</v>
      </c>
      <c r="E302" s="5" t="str">
        <f>VLOOKUP(D302,J:K,2,0)</f>
        <v>RS</v>
      </c>
      <c r="F302" s="8">
        <v>5000</v>
      </c>
      <c r="G302" s="5" t="s">
        <v>328</v>
      </c>
      <c r="H302" s="5" t="s">
        <v>19</v>
      </c>
    </row>
    <row r="303" spans="1:8">
      <c r="A303" s="5" t="s">
        <v>25</v>
      </c>
      <c r="B303" s="6">
        <v>2</v>
      </c>
      <c r="C303" s="7">
        <v>44235</v>
      </c>
      <c r="D303" s="5" t="s">
        <v>13</v>
      </c>
      <c r="E303" s="5" t="str">
        <f>VLOOKUP(D303,J:K,2,0)</f>
        <v>SP</v>
      </c>
      <c r="F303" s="8">
        <v>10600</v>
      </c>
      <c r="G303" s="5" t="s">
        <v>329</v>
      </c>
      <c r="H303" s="5" t="s">
        <v>15</v>
      </c>
    </row>
    <row r="304" spans="1:8">
      <c r="A304" s="5" t="s">
        <v>38</v>
      </c>
      <c r="B304" s="6">
        <v>2</v>
      </c>
      <c r="C304" s="7">
        <v>44235</v>
      </c>
      <c r="D304" s="5" t="s">
        <v>26</v>
      </c>
      <c r="E304" s="5" t="str">
        <f>VLOOKUP(D304,J:K,2,0)</f>
        <v>RJ</v>
      </c>
      <c r="F304" s="8">
        <v>7000</v>
      </c>
      <c r="G304" s="5" t="s">
        <v>330</v>
      </c>
      <c r="H304" s="5" t="s">
        <v>15</v>
      </c>
    </row>
    <row r="305" spans="1:8">
      <c r="A305" s="5" t="s">
        <v>16</v>
      </c>
      <c r="B305" s="6">
        <v>1</v>
      </c>
      <c r="C305" s="7">
        <v>44235</v>
      </c>
      <c r="D305" s="5" t="s">
        <v>35</v>
      </c>
      <c r="E305" s="5" t="str">
        <f>VLOOKUP(D305,J:K,2,0)</f>
        <v>MG</v>
      </c>
      <c r="F305" s="8">
        <v>2100</v>
      </c>
      <c r="G305" s="5" t="s">
        <v>331</v>
      </c>
      <c r="H305" s="5" t="s">
        <v>19</v>
      </c>
    </row>
    <row r="306" spans="1:8">
      <c r="A306" s="5" t="s">
        <v>20</v>
      </c>
      <c r="B306" s="6">
        <v>5</v>
      </c>
      <c r="C306" s="7">
        <v>44235</v>
      </c>
      <c r="D306" s="5" t="s">
        <v>48</v>
      </c>
      <c r="E306" s="5" t="str">
        <f>VLOOKUP(D306,J:K,2,0)</f>
        <v>PE</v>
      </c>
      <c r="F306" s="8">
        <v>17000</v>
      </c>
      <c r="G306" s="5" t="s">
        <v>332</v>
      </c>
      <c r="H306" s="5" t="s">
        <v>19</v>
      </c>
    </row>
    <row r="307" spans="1:8">
      <c r="A307" s="5" t="s">
        <v>25</v>
      </c>
      <c r="B307" s="6">
        <v>5</v>
      </c>
      <c r="C307" s="7">
        <v>44235</v>
      </c>
      <c r="D307" s="5" t="s">
        <v>33</v>
      </c>
      <c r="E307" s="5" t="str">
        <f>VLOOKUP(D307,J:K,2,0)</f>
        <v>RS</v>
      </c>
      <c r="F307" s="8">
        <v>26500</v>
      </c>
      <c r="G307" s="5" t="s">
        <v>333</v>
      </c>
      <c r="H307" s="5" t="s">
        <v>19</v>
      </c>
    </row>
    <row r="308" spans="1:8">
      <c r="A308" s="5" t="s">
        <v>28</v>
      </c>
      <c r="B308" s="6">
        <v>2</v>
      </c>
      <c r="C308" s="7">
        <v>44235</v>
      </c>
      <c r="D308" s="5" t="s">
        <v>13</v>
      </c>
      <c r="E308" s="5" t="str">
        <f>VLOOKUP(D308,J:K,2,0)</f>
        <v>SP</v>
      </c>
      <c r="F308" s="8">
        <v>3200</v>
      </c>
      <c r="G308" s="5" t="s">
        <v>334</v>
      </c>
      <c r="H308" s="5" t="s">
        <v>15</v>
      </c>
    </row>
    <row r="309" spans="1:8">
      <c r="A309" s="5" t="s">
        <v>16</v>
      </c>
      <c r="B309" s="6">
        <v>2</v>
      </c>
      <c r="C309" s="7">
        <v>44236</v>
      </c>
      <c r="D309" s="5" t="s">
        <v>35</v>
      </c>
      <c r="E309" s="5" t="str">
        <f>VLOOKUP(D309,J:K,2,0)</f>
        <v>MG</v>
      </c>
      <c r="F309" s="8">
        <v>4200</v>
      </c>
      <c r="G309" s="5" t="s">
        <v>335</v>
      </c>
      <c r="H309" s="5" t="s">
        <v>19</v>
      </c>
    </row>
    <row r="310" spans="1:8">
      <c r="A310" s="5" t="s">
        <v>20</v>
      </c>
      <c r="B310" s="6">
        <v>1</v>
      </c>
      <c r="C310" s="7">
        <v>44237</v>
      </c>
      <c r="D310" s="5" t="s">
        <v>33</v>
      </c>
      <c r="E310" s="5" t="str">
        <f>VLOOKUP(D310,J:K,2,0)</f>
        <v>RS</v>
      </c>
      <c r="F310" s="8">
        <v>3400</v>
      </c>
      <c r="G310" s="5" t="s">
        <v>336</v>
      </c>
      <c r="H310" s="5" t="s">
        <v>19</v>
      </c>
    </row>
    <row r="311" spans="1:8">
      <c r="A311" s="5" t="s">
        <v>16</v>
      </c>
      <c r="B311" s="6">
        <v>3</v>
      </c>
      <c r="C311" s="7">
        <v>44237</v>
      </c>
      <c r="D311" s="5" t="s">
        <v>24</v>
      </c>
      <c r="E311" s="5" t="str">
        <f>VLOOKUP(D311,J:K,2,0)</f>
        <v>GO</v>
      </c>
      <c r="F311" s="8">
        <v>6300</v>
      </c>
      <c r="G311" s="5" t="s">
        <v>337</v>
      </c>
      <c r="H311" s="5" t="s">
        <v>15</v>
      </c>
    </row>
    <row r="312" spans="1:8">
      <c r="A312" s="5" t="s">
        <v>25</v>
      </c>
      <c r="B312" s="6">
        <v>2</v>
      </c>
      <c r="C312" s="7">
        <v>44237</v>
      </c>
      <c r="D312" s="5" t="s">
        <v>35</v>
      </c>
      <c r="E312" s="5" t="str">
        <f>VLOOKUP(D312,J:K,2,0)</f>
        <v>MG</v>
      </c>
      <c r="F312" s="8">
        <v>10600</v>
      </c>
      <c r="G312" s="5" t="s">
        <v>338</v>
      </c>
      <c r="H312" s="5" t="s">
        <v>19</v>
      </c>
    </row>
    <row r="313" spans="1:8">
      <c r="A313" s="5" t="s">
        <v>38</v>
      </c>
      <c r="B313" s="6">
        <v>3</v>
      </c>
      <c r="C313" s="7">
        <v>44237</v>
      </c>
      <c r="D313" s="5" t="s">
        <v>35</v>
      </c>
      <c r="E313" s="5" t="str">
        <f>VLOOKUP(D313,J:K,2,0)</f>
        <v>MG</v>
      </c>
      <c r="F313" s="8">
        <v>10500</v>
      </c>
      <c r="G313" s="9" t="s">
        <v>339</v>
      </c>
      <c r="H313" s="9" t="s">
        <v>19</v>
      </c>
    </row>
    <row r="314" spans="1:8">
      <c r="A314" s="5" t="s">
        <v>28</v>
      </c>
      <c r="B314" s="6">
        <v>2</v>
      </c>
      <c r="C314" s="7">
        <v>44237</v>
      </c>
      <c r="D314" s="5" t="s">
        <v>26</v>
      </c>
      <c r="E314" s="5" t="str">
        <f>VLOOKUP(D314,J:K,2,0)</f>
        <v>RJ</v>
      </c>
      <c r="F314" s="8">
        <v>3200</v>
      </c>
      <c r="G314" s="9" t="s">
        <v>340</v>
      </c>
      <c r="H314" s="9" t="s">
        <v>19</v>
      </c>
    </row>
    <row r="315" spans="1:8">
      <c r="A315" s="5" t="s">
        <v>23</v>
      </c>
      <c r="B315" s="6">
        <v>5</v>
      </c>
      <c r="C315" s="7">
        <v>44237</v>
      </c>
      <c r="D315" s="5" t="s">
        <v>35</v>
      </c>
      <c r="E315" s="5" t="str">
        <f>VLOOKUP(D315,J:K,2,0)</f>
        <v>MG</v>
      </c>
      <c r="F315" s="8">
        <v>7000</v>
      </c>
      <c r="G315" s="9" t="s">
        <v>341</v>
      </c>
      <c r="H315" s="9" t="s">
        <v>19</v>
      </c>
    </row>
    <row r="316" spans="1:8">
      <c r="A316" s="5" t="s">
        <v>12</v>
      </c>
      <c r="B316" s="6">
        <v>4</v>
      </c>
      <c r="C316" s="7">
        <v>44238</v>
      </c>
      <c r="D316" s="5" t="s">
        <v>48</v>
      </c>
      <c r="E316" s="5" t="str">
        <f>VLOOKUP(D316,J:K,2,0)</f>
        <v>PE</v>
      </c>
      <c r="F316" s="8">
        <v>10000</v>
      </c>
      <c r="G316" s="9" t="s">
        <v>342</v>
      </c>
      <c r="H316" s="9" t="s">
        <v>19</v>
      </c>
    </row>
    <row r="317" spans="1:8">
      <c r="A317" s="5" t="s">
        <v>16</v>
      </c>
      <c r="B317" s="6">
        <v>2</v>
      </c>
      <c r="C317" s="7">
        <v>44239</v>
      </c>
      <c r="D317" s="5" t="s">
        <v>61</v>
      </c>
      <c r="E317" s="5" t="str">
        <f>VLOOKUP(D317,J:K,2,0)</f>
        <v>SP</v>
      </c>
      <c r="F317" s="8">
        <v>4200</v>
      </c>
      <c r="G317" s="9" t="s">
        <v>343</v>
      </c>
      <c r="H317" s="9" t="s">
        <v>15</v>
      </c>
    </row>
    <row r="318" spans="1:8">
      <c r="A318" s="5" t="s">
        <v>38</v>
      </c>
      <c r="B318" s="6">
        <v>5</v>
      </c>
      <c r="C318" s="7">
        <v>44239</v>
      </c>
      <c r="D318" s="5" t="s">
        <v>24</v>
      </c>
      <c r="E318" s="5" t="str">
        <f>VLOOKUP(D318,J:K,2,0)</f>
        <v>GO</v>
      </c>
      <c r="F318" s="8">
        <v>17500</v>
      </c>
      <c r="G318" s="9" t="s">
        <v>344</v>
      </c>
      <c r="H318" s="9" t="s">
        <v>19</v>
      </c>
    </row>
    <row r="319" spans="1:8">
      <c r="A319" s="5" t="s">
        <v>25</v>
      </c>
      <c r="B319" s="6">
        <v>2</v>
      </c>
      <c r="C319" s="7">
        <v>44239</v>
      </c>
      <c r="D319" s="5" t="s">
        <v>24</v>
      </c>
      <c r="E319" s="5" t="str">
        <f>VLOOKUP(D319,J:K,2,0)</f>
        <v>GO</v>
      </c>
      <c r="F319" s="8">
        <v>10600</v>
      </c>
      <c r="G319" s="5" t="s">
        <v>345</v>
      </c>
      <c r="H319" s="5" t="s">
        <v>19</v>
      </c>
    </row>
    <row r="320" spans="1:8">
      <c r="A320" s="5" t="s">
        <v>25</v>
      </c>
      <c r="B320" s="6">
        <v>1</v>
      </c>
      <c r="C320" s="7">
        <v>44239</v>
      </c>
      <c r="D320" s="5" t="s">
        <v>33</v>
      </c>
      <c r="E320" s="5" t="str">
        <f>VLOOKUP(D320,J:K,2,0)</f>
        <v>RS</v>
      </c>
      <c r="F320" s="8">
        <v>5300</v>
      </c>
      <c r="G320" s="5" t="s">
        <v>346</v>
      </c>
      <c r="H320" s="5" t="s">
        <v>19</v>
      </c>
    </row>
    <row r="321" spans="1:8">
      <c r="A321" s="5" t="s">
        <v>25</v>
      </c>
      <c r="B321" s="6">
        <v>1</v>
      </c>
      <c r="C321" s="7">
        <v>44239</v>
      </c>
      <c r="D321" s="5" t="s">
        <v>24</v>
      </c>
      <c r="E321" s="5" t="str">
        <f>VLOOKUP(D321,J:K,2,0)</f>
        <v>GO</v>
      </c>
      <c r="F321" s="8">
        <v>5300</v>
      </c>
      <c r="G321" s="5" t="s">
        <v>347</v>
      </c>
      <c r="H321" s="5" t="s">
        <v>19</v>
      </c>
    </row>
    <row r="322" spans="1:8">
      <c r="A322" s="5" t="s">
        <v>28</v>
      </c>
      <c r="B322" s="6">
        <v>1</v>
      </c>
      <c r="C322" s="7">
        <v>44240</v>
      </c>
      <c r="D322" s="5" t="s">
        <v>21</v>
      </c>
      <c r="E322" s="5" t="str">
        <f>VLOOKUP(D322,J:K,2,0)</f>
        <v>RJ</v>
      </c>
      <c r="F322" s="8">
        <v>1600</v>
      </c>
      <c r="G322" s="5" t="s">
        <v>348</v>
      </c>
      <c r="H322" s="5" t="s">
        <v>19</v>
      </c>
    </row>
    <row r="323" spans="1:8">
      <c r="A323" s="5" t="s">
        <v>38</v>
      </c>
      <c r="B323" s="6">
        <v>5</v>
      </c>
      <c r="C323" s="7">
        <v>44240</v>
      </c>
      <c r="D323" s="5" t="s">
        <v>13</v>
      </c>
      <c r="E323" s="5" t="str">
        <f>VLOOKUP(D323,J:K,2,0)</f>
        <v>SP</v>
      </c>
      <c r="F323" s="8">
        <v>17500</v>
      </c>
      <c r="G323" s="5" t="s">
        <v>349</v>
      </c>
      <c r="H323" s="5" t="s">
        <v>19</v>
      </c>
    </row>
    <row r="324" spans="1:8">
      <c r="A324" s="5" t="s">
        <v>25</v>
      </c>
      <c r="B324" s="6">
        <v>3</v>
      </c>
      <c r="C324" s="7">
        <v>44240</v>
      </c>
      <c r="D324" s="5" t="s">
        <v>13</v>
      </c>
      <c r="E324" s="5" t="str">
        <f>VLOOKUP(D324,J:K,2,0)</f>
        <v>SP</v>
      </c>
      <c r="F324" s="8">
        <v>15900</v>
      </c>
      <c r="G324" s="5" t="s">
        <v>350</v>
      </c>
      <c r="H324" s="5" t="s">
        <v>15</v>
      </c>
    </row>
    <row r="325" spans="1:8">
      <c r="A325" s="5" t="s">
        <v>25</v>
      </c>
      <c r="B325" s="6">
        <v>4</v>
      </c>
      <c r="C325" s="7">
        <v>44240</v>
      </c>
      <c r="D325" s="5" t="s">
        <v>13</v>
      </c>
      <c r="E325" s="5" t="str">
        <f>VLOOKUP(D325,J:K,2,0)</f>
        <v>SP</v>
      </c>
      <c r="F325" s="8">
        <v>21200</v>
      </c>
      <c r="G325" s="5" t="s">
        <v>351</v>
      </c>
      <c r="H325" s="5" t="s">
        <v>19</v>
      </c>
    </row>
    <row r="326" spans="1:8">
      <c r="A326" s="5" t="s">
        <v>25</v>
      </c>
      <c r="B326" s="6">
        <v>3</v>
      </c>
      <c r="C326" s="7">
        <v>44240</v>
      </c>
      <c r="D326" s="5" t="s">
        <v>26</v>
      </c>
      <c r="E326" s="5" t="str">
        <f>VLOOKUP(D326,J:K,2,0)</f>
        <v>RJ</v>
      </c>
      <c r="F326" s="8">
        <v>15900</v>
      </c>
      <c r="G326" s="5" t="s">
        <v>352</v>
      </c>
      <c r="H326" s="5" t="s">
        <v>15</v>
      </c>
    </row>
    <row r="327" spans="1:8">
      <c r="A327" s="5" t="s">
        <v>23</v>
      </c>
      <c r="B327" s="6">
        <v>5</v>
      </c>
      <c r="C327" s="7">
        <v>44241</v>
      </c>
      <c r="D327" s="5" t="s">
        <v>35</v>
      </c>
      <c r="E327" s="5" t="str">
        <f>VLOOKUP(D327,J:K,2,0)</f>
        <v>MG</v>
      </c>
      <c r="F327" s="8">
        <v>7000</v>
      </c>
      <c r="G327" s="5" t="s">
        <v>353</v>
      </c>
      <c r="H327" s="5" t="s">
        <v>19</v>
      </c>
    </row>
    <row r="328" spans="1:8">
      <c r="A328" s="5" t="s">
        <v>28</v>
      </c>
      <c r="B328" s="6">
        <v>3</v>
      </c>
      <c r="C328" s="7">
        <v>44241</v>
      </c>
      <c r="D328" s="5" t="s">
        <v>24</v>
      </c>
      <c r="E328" s="5" t="str">
        <f>VLOOKUP(D328,J:K,2,0)</f>
        <v>GO</v>
      </c>
      <c r="F328" s="8">
        <v>4800</v>
      </c>
      <c r="G328" s="5" t="s">
        <v>354</v>
      </c>
      <c r="H328" s="5" t="s">
        <v>19</v>
      </c>
    </row>
    <row r="329" spans="1:8">
      <c r="A329" s="5" t="s">
        <v>25</v>
      </c>
      <c r="B329" s="6">
        <v>1</v>
      </c>
      <c r="C329" s="7">
        <v>44241</v>
      </c>
      <c r="D329" s="5" t="s">
        <v>61</v>
      </c>
      <c r="E329" s="5" t="str">
        <f>VLOOKUP(D329,J:K,2,0)</f>
        <v>SP</v>
      </c>
      <c r="F329" s="8">
        <v>5300</v>
      </c>
      <c r="G329" s="5" t="s">
        <v>355</v>
      </c>
      <c r="H329" s="5" t="s">
        <v>19</v>
      </c>
    </row>
    <row r="330" spans="1:8">
      <c r="A330" s="5" t="s">
        <v>25</v>
      </c>
      <c r="B330" s="6">
        <v>2</v>
      </c>
      <c r="C330" s="7">
        <v>44241</v>
      </c>
      <c r="D330" s="5" t="s">
        <v>13</v>
      </c>
      <c r="E330" s="5" t="str">
        <f>VLOOKUP(D330,J:K,2,0)</f>
        <v>SP</v>
      </c>
      <c r="F330" s="8">
        <v>10600</v>
      </c>
      <c r="G330" s="5" t="s">
        <v>356</v>
      </c>
      <c r="H330" s="5" t="s">
        <v>15</v>
      </c>
    </row>
    <row r="331" spans="1:8">
      <c r="A331" s="5" t="s">
        <v>25</v>
      </c>
      <c r="B331" s="6">
        <v>3</v>
      </c>
      <c r="C331" s="7">
        <v>44241</v>
      </c>
      <c r="D331" s="5" t="s">
        <v>13</v>
      </c>
      <c r="E331" s="5" t="str">
        <f>VLOOKUP(D331,J:K,2,0)</f>
        <v>SP</v>
      </c>
      <c r="F331" s="8">
        <v>15900</v>
      </c>
      <c r="G331" s="5" t="s">
        <v>357</v>
      </c>
      <c r="H331" s="5" t="s">
        <v>15</v>
      </c>
    </row>
    <row r="332" spans="1:8">
      <c r="A332" s="5" t="s">
        <v>23</v>
      </c>
      <c r="B332" s="6">
        <v>1</v>
      </c>
      <c r="C332" s="7">
        <v>44241</v>
      </c>
      <c r="D332" s="5" t="s">
        <v>35</v>
      </c>
      <c r="E332" s="5" t="str">
        <f>VLOOKUP(D332,J:K,2,0)</f>
        <v>MG</v>
      </c>
      <c r="F332" s="8">
        <v>1400</v>
      </c>
      <c r="G332" s="5" t="s">
        <v>358</v>
      </c>
      <c r="H332" s="5" t="s">
        <v>15</v>
      </c>
    </row>
    <row r="333" spans="1:8">
      <c r="A333" s="5" t="s">
        <v>12</v>
      </c>
      <c r="B333" s="6">
        <v>2</v>
      </c>
      <c r="C333" s="7">
        <v>44241</v>
      </c>
      <c r="D333" s="5" t="s">
        <v>33</v>
      </c>
      <c r="E333" s="5" t="str">
        <f>VLOOKUP(D333,J:K,2,0)</f>
        <v>RS</v>
      </c>
      <c r="F333" s="8">
        <v>5000</v>
      </c>
      <c r="G333" s="5" t="s">
        <v>128</v>
      </c>
      <c r="H333" s="5" t="s">
        <v>15</v>
      </c>
    </row>
    <row r="334" spans="1:8">
      <c r="A334" s="5" t="s">
        <v>25</v>
      </c>
      <c r="B334" s="6">
        <v>5</v>
      </c>
      <c r="C334" s="7">
        <v>44241</v>
      </c>
      <c r="D334" s="5" t="s">
        <v>13</v>
      </c>
      <c r="E334" s="5" t="str">
        <f>VLOOKUP(D334,J:K,2,0)</f>
        <v>SP</v>
      </c>
      <c r="F334" s="8">
        <v>26500</v>
      </c>
      <c r="G334" s="5" t="s">
        <v>359</v>
      </c>
      <c r="H334" s="5" t="s">
        <v>19</v>
      </c>
    </row>
    <row r="335" spans="1:8">
      <c r="A335" s="5" t="s">
        <v>25</v>
      </c>
      <c r="B335" s="6">
        <v>5</v>
      </c>
      <c r="C335" s="7">
        <v>44241</v>
      </c>
      <c r="D335" s="5" t="s">
        <v>26</v>
      </c>
      <c r="E335" s="5" t="str">
        <f>VLOOKUP(D335,J:K,2,0)</f>
        <v>RJ</v>
      </c>
      <c r="F335" s="8">
        <v>26500</v>
      </c>
      <c r="G335" s="9" t="s">
        <v>360</v>
      </c>
      <c r="H335" s="9" t="s">
        <v>15</v>
      </c>
    </row>
    <row r="336" spans="1:8">
      <c r="A336" s="5" t="s">
        <v>25</v>
      </c>
      <c r="B336" s="6">
        <v>3</v>
      </c>
      <c r="C336" s="7">
        <v>44241</v>
      </c>
      <c r="D336" s="5" t="s">
        <v>61</v>
      </c>
      <c r="E336" s="5" t="str">
        <f>VLOOKUP(D336,J:K,2,0)</f>
        <v>SP</v>
      </c>
      <c r="F336" s="8">
        <v>15900</v>
      </c>
      <c r="G336" s="9" t="s">
        <v>361</v>
      </c>
      <c r="H336" s="9" t="s">
        <v>15</v>
      </c>
    </row>
    <row r="337" spans="1:8">
      <c r="A337" s="5" t="s">
        <v>38</v>
      </c>
      <c r="B337" s="6">
        <v>2</v>
      </c>
      <c r="C337" s="7">
        <v>44242</v>
      </c>
      <c r="D337" s="5" t="s">
        <v>13</v>
      </c>
      <c r="E337" s="5" t="str">
        <f>VLOOKUP(D337,J:K,2,0)</f>
        <v>SP</v>
      </c>
      <c r="F337" s="8">
        <v>7000</v>
      </c>
      <c r="G337" s="9" t="s">
        <v>362</v>
      </c>
      <c r="H337" s="9" t="s">
        <v>15</v>
      </c>
    </row>
    <row r="338" spans="1:8">
      <c r="A338" s="5" t="s">
        <v>12</v>
      </c>
      <c r="B338" s="6">
        <v>3</v>
      </c>
      <c r="C338" s="7">
        <v>44242</v>
      </c>
      <c r="D338" s="5" t="s">
        <v>24</v>
      </c>
      <c r="E338" s="5" t="str">
        <f>VLOOKUP(D338,J:K,2,0)</f>
        <v>GO</v>
      </c>
      <c r="F338" s="8">
        <v>7500</v>
      </c>
      <c r="G338" s="9" t="s">
        <v>363</v>
      </c>
      <c r="H338" s="9" t="s">
        <v>19</v>
      </c>
    </row>
    <row r="339" spans="1:8">
      <c r="A339" s="5" t="s">
        <v>25</v>
      </c>
      <c r="B339" s="6">
        <v>3</v>
      </c>
      <c r="C339" s="7">
        <v>44242</v>
      </c>
      <c r="D339" s="5" t="s">
        <v>42</v>
      </c>
      <c r="E339" s="5" t="str">
        <f>VLOOKUP(D339,J:K,2,0)</f>
        <v>SP</v>
      </c>
      <c r="F339" s="8">
        <v>15900</v>
      </c>
      <c r="G339" s="5" t="s">
        <v>364</v>
      </c>
      <c r="H339" s="5" t="s">
        <v>19</v>
      </c>
    </row>
    <row r="340" spans="1:8">
      <c r="A340" s="5" t="s">
        <v>20</v>
      </c>
      <c r="B340" s="6">
        <v>5</v>
      </c>
      <c r="C340" s="7">
        <v>44242</v>
      </c>
      <c r="D340" s="5" t="s">
        <v>13</v>
      </c>
      <c r="E340" s="5" t="str">
        <f>VLOOKUP(D340,J:K,2,0)</f>
        <v>SP</v>
      </c>
      <c r="F340" s="8">
        <v>17000</v>
      </c>
      <c r="G340" s="5" t="s">
        <v>365</v>
      </c>
      <c r="H340" s="5" t="s">
        <v>15</v>
      </c>
    </row>
    <row r="341" spans="1:8">
      <c r="A341" s="5" t="s">
        <v>12</v>
      </c>
      <c r="B341" s="6">
        <v>3</v>
      </c>
      <c r="C341" s="7">
        <v>44242</v>
      </c>
      <c r="D341" s="5" t="s">
        <v>31</v>
      </c>
      <c r="E341" s="5" t="str">
        <f>VLOOKUP(D341,J:K,2,0)</f>
        <v>PR</v>
      </c>
      <c r="F341" s="8">
        <v>7500</v>
      </c>
      <c r="G341" s="5" t="s">
        <v>366</v>
      </c>
      <c r="H341" s="5" t="s">
        <v>15</v>
      </c>
    </row>
    <row r="342" spans="1:8">
      <c r="A342" s="5" t="s">
        <v>25</v>
      </c>
      <c r="B342" s="6">
        <v>2</v>
      </c>
      <c r="C342" s="7">
        <v>44242</v>
      </c>
      <c r="D342" s="5" t="s">
        <v>13</v>
      </c>
      <c r="E342" s="5" t="str">
        <f>VLOOKUP(D342,J:K,2,0)</f>
        <v>SP</v>
      </c>
      <c r="F342" s="8">
        <v>10600</v>
      </c>
      <c r="G342" s="5" t="s">
        <v>367</v>
      </c>
      <c r="H342" s="5" t="s">
        <v>15</v>
      </c>
    </row>
    <row r="343" spans="1:8">
      <c r="A343" s="5" t="s">
        <v>25</v>
      </c>
      <c r="B343" s="6">
        <v>2</v>
      </c>
      <c r="C343" s="7">
        <v>44243</v>
      </c>
      <c r="D343" s="5" t="s">
        <v>13</v>
      </c>
      <c r="E343" s="5" t="str">
        <f>VLOOKUP(D343,J:K,2,0)</f>
        <v>SP</v>
      </c>
      <c r="F343" s="8">
        <v>10600</v>
      </c>
      <c r="G343" s="5" t="s">
        <v>368</v>
      </c>
      <c r="H343" s="5" t="s">
        <v>15</v>
      </c>
    </row>
    <row r="344" spans="1:8">
      <c r="A344" s="5" t="s">
        <v>25</v>
      </c>
      <c r="B344" s="6">
        <v>2</v>
      </c>
      <c r="C344" s="7">
        <v>44243</v>
      </c>
      <c r="D344" s="5" t="s">
        <v>42</v>
      </c>
      <c r="E344" s="5" t="str">
        <f>VLOOKUP(D344,J:K,2,0)</f>
        <v>SP</v>
      </c>
      <c r="F344" s="8">
        <v>10600</v>
      </c>
      <c r="G344" s="5" t="s">
        <v>369</v>
      </c>
      <c r="H344" s="5" t="s">
        <v>15</v>
      </c>
    </row>
    <row r="345" spans="1:8">
      <c r="A345" s="5" t="s">
        <v>12</v>
      </c>
      <c r="B345" s="6">
        <v>4</v>
      </c>
      <c r="C345" s="7">
        <v>44243</v>
      </c>
      <c r="D345" s="5" t="s">
        <v>13</v>
      </c>
      <c r="E345" s="5" t="str">
        <f>VLOOKUP(D345,J:K,2,0)</f>
        <v>SP</v>
      </c>
      <c r="F345" s="8">
        <v>10000</v>
      </c>
      <c r="G345" s="5" t="s">
        <v>370</v>
      </c>
      <c r="H345" s="5" t="s">
        <v>15</v>
      </c>
    </row>
    <row r="346" spans="1:8">
      <c r="A346" s="5" t="s">
        <v>38</v>
      </c>
      <c r="B346" s="6">
        <v>2</v>
      </c>
      <c r="C346" s="7">
        <v>44243</v>
      </c>
      <c r="D346" s="5" t="s">
        <v>24</v>
      </c>
      <c r="E346" s="5" t="str">
        <f>VLOOKUP(D346,J:K,2,0)</f>
        <v>GO</v>
      </c>
      <c r="F346" s="8">
        <v>7000</v>
      </c>
      <c r="G346" s="5" t="s">
        <v>371</v>
      </c>
      <c r="H346" s="5" t="s">
        <v>19</v>
      </c>
    </row>
    <row r="347" spans="1:8">
      <c r="A347" s="5" t="s">
        <v>12</v>
      </c>
      <c r="B347" s="6">
        <v>2</v>
      </c>
      <c r="C347" s="7">
        <v>44243</v>
      </c>
      <c r="D347" s="5" t="s">
        <v>26</v>
      </c>
      <c r="E347" s="5" t="str">
        <f>VLOOKUP(D347,J:K,2,0)</f>
        <v>RJ</v>
      </c>
      <c r="F347" s="8">
        <v>10600</v>
      </c>
      <c r="G347" s="5" t="s">
        <v>372</v>
      </c>
      <c r="H347" s="5" t="s">
        <v>15</v>
      </c>
    </row>
    <row r="348" spans="1:8">
      <c r="A348" s="5" t="s">
        <v>38</v>
      </c>
      <c r="B348" s="6">
        <v>4</v>
      </c>
      <c r="C348" s="7">
        <v>44243</v>
      </c>
      <c r="D348" s="5" t="s">
        <v>42</v>
      </c>
      <c r="E348" s="5" t="str">
        <f>VLOOKUP(D348,J:K,2,0)</f>
        <v>SP</v>
      </c>
      <c r="F348" s="8">
        <v>14000</v>
      </c>
      <c r="G348" s="5" t="s">
        <v>373</v>
      </c>
      <c r="H348" s="5" t="s">
        <v>15</v>
      </c>
    </row>
    <row r="349" spans="1:8">
      <c r="A349" s="5" t="s">
        <v>28</v>
      </c>
      <c r="B349" s="6">
        <v>5</v>
      </c>
      <c r="C349" s="7">
        <v>44243</v>
      </c>
      <c r="D349" s="5" t="s">
        <v>35</v>
      </c>
      <c r="E349" s="5" t="str">
        <f>VLOOKUP(D349,J:K,2,0)</f>
        <v>MG</v>
      </c>
      <c r="F349" s="8">
        <v>8000</v>
      </c>
      <c r="G349" s="5" t="s">
        <v>374</v>
      </c>
      <c r="H349" s="5" t="s">
        <v>15</v>
      </c>
    </row>
    <row r="350" spans="1:8">
      <c r="A350" s="5" t="s">
        <v>16</v>
      </c>
      <c r="B350" s="6">
        <v>3</v>
      </c>
      <c r="C350" s="7">
        <v>44243</v>
      </c>
      <c r="D350" s="5" t="s">
        <v>21</v>
      </c>
      <c r="E350" s="5" t="str">
        <f>VLOOKUP(D350,J:K,2,0)</f>
        <v>RJ</v>
      </c>
      <c r="F350" s="8">
        <v>6300</v>
      </c>
      <c r="G350" s="5" t="s">
        <v>375</v>
      </c>
      <c r="H350" s="5" t="s">
        <v>15</v>
      </c>
    </row>
    <row r="351" spans="1:8">
      <c r="A351" s="5" t="s">
        <v>38</v>
      </c>
      <c r="B351" s="6">
        <v>5</v>
      </c>
      <c r="C351" s="7">
        <v>44243</v>
      </c>
      <c r="D351" s="5" t="s">
        <v>35</v>
      </c>
      <c r="E351" s="5" t="str">
        <f>VLOOKUP(D351,J:K,2,0)</f>
        <v>MG</v>
      </c>
      <c r="F351" s="8">
        <v>17500</v>
      </c>
      <c r="G351" s="5" t="s">
        <v>376</v>
      </c>
      <c r="H351" s="5" t="s">
        <v>15</v>
      </c>
    </row>
    <row r="352" spans="1:8">
      <c r="A352" s="5" t="s">
        <v>38</v>
      </c>
      <c r="B352" s="6">
        <v>5</v>
      </c>
      <c r="C352" s="7">
        <v>44243</v>
      </c>
      <c r="D352" s="5" t="s">
        <v>48</v>
      </c>
      <c r="E352" s="5" t="str">
        <f>VLOOKUP(D352,J:K,2,0)</f>
        <v>PE</v>
      </c>
      <c r="F352" s="8">
        <v>17500</v>
      </c>
      <c r="G352" s="5" t="s">
        <v>377</v>
      </c>
      <c r="H352" s="5" t="s">
        <v>19</v>
      </c>
    </row>
    <row r="353" spans="1:8">
      <c r="A353" s="5" t="s">
        <v>16</v>
      </c>
      <c r="B353" s="6">
        <v>4</v>
      </c>
      <c r="C353" s="7">
        <v>44243</v>
      </c>
      <c r="D353" s="5" t="s">
        <v>26</v>
      </c>
      <c r="E353" s="5" t="str">
        <f>VLOOKUP(D353,J:K,2,0)</f>
        <v>RJ</v>
      </c>
      <c r="F353" s="8">
        <v>8400</v>
      </c>
      <c r="G353" s="5" t="s">
        <v>378</v>
      </c>
      <c r="H353" s="5" t="s">
        <v>15</v>
      </c>
    </row>
    <row r="354" spans="1:8">
      <c r="A354" s="5" t="s">
        <v>38</v>
      </c>
      <c r="B354" s="6">
        <v>5</v>
      </c>
      <c r="C354" s="7">
        <v>44243</v>
      </c>
      <c r="D354" s="5" t="s">
        <v>13</v>
      </c>
      <c r="E354" s="5" t="str">
        <f>VLOOKUP(D354,J:K,2,0)</f>
        <v>SP</v>
      </c>
      <c r="F354" s="8">
        <v>17500</v>
      </c>
      <c r="G354" s="5" t="s">
        <v>379</v>
      </c>
      <c r="H354" s="5" t="s">
        <v>15</v>
      </c>
    </row>
    <row r="355" spans="1:8">
      <c r="A355" s="5" t="s">
        <v>12</v>
      </c>
      <c r="B355" s="6">
        <v>3</v>
      </c>
      <c r="C355" s="7">
        <v>44244</v>
      </c>
      <c r="D355" s="5" t="s">
        <v>35</v>
      </c>
      <c r="E355" s="5" t="str">
        <f>VLOOKUP(D355,J:K,2,0)</f>
        <v>MG</v>
      </c>
      <c r="F355" s="8">
        <v>7500</v>
      </c>
      <c r="G355" s="9" t="s">
        <v>262</v>
      </c>
      <c r="H355" s="9" t="s">
        <v>19</v>
      </c>
    </row>
    <row r="356" spans="1:8">
      <c r="A356" s="5" t="s">
        <v>38</v>
      </c>
      <c r="B356" s="6">
        <v>2</v>
      </c>
      <c r="C356" s="7">
        <v>44244</v>
      </c>
      <c r="D356" s="5" t="s">
        <v>35</v>
      </c>
      <c r="E356" s="5" t="str">
        <f>VLOOKUP(D356,J:K,2,0)</f>
        <v>MG</v>
      </c>
      <c r="F356" s="8">
        <v>7000</v>
      </c>
      <c r="G356" s="9" t="s">
        <v>380</v>
      </c>
      <c r="H356" s="9" t="s">
        <v>19</v>
      </c>
    </row>
    <row r="357" spans="1:8">
      <c r="A357" s="5" t="s">
        <v>12</v>
      </c>
      <c r="B357" s="6">
        <v>2</v>
      </c>
      <c r="C357" s="7">
        <v>44244</v>
      </c>
      <c r="D357" s="5" t="s">
        <v>33</v>
      </c>
      <c r="E357" s="5" t="str">
        <f>VLOOKUP(D357,J:K,2,0)</f>
        <v>RS</v>
      </c>
      <c r="F357" s="8">
        <v>5000</v>
      </c>
      <c r="G357" s="9" t="s">
        <v>381</v>
      </c>
      <c r="H357" s="9" t="s">
        <v>15</v>
      </c>
    </row>
    <row r="358" spans="1:8">
      <c r="A358" s="5" t="s">
        <v>38</v>
      </c>
      <c r="B358" s="6">
        <v>4</v>
      </c>
      <c r="C358" s="7">
        <v>44244</v>
      </c>
      <c r="D358" s="5" t="s">
        <v>24</v>
      </c>
      <c r="E358" s="5" t="str">
        <f>VLOOKUP(D358,J:K,2,0)</f>
        <v>GO</v>
      </c>
      <c r="F358" s="8">
        <v>14000</v>
      </c>
      <c r="G358" s="9" t="s">
        <v>382</v>
      </c>
      <c r="H358" s="9" t="s">
        <v>15</v>
      </c>
    </row>
    <row r="359" spans="1:8">
      <c r="A359" s="5" t="s">
        <v>38</v>
      </c>
      <c r="B359" s="6">
        <v>1</v>
      </c>
      <c r="C359" s="7">
        <v>44245</v>
      </c>
      <c r="D359" s="5" t="s">
        <v>31</v>
      </c>
      <c r="E359" s="5" t="str">
        <f>VLOOKUP(D359,J:K,2,0)</f>
        <v>PR</v>
      </c>
      <c r="F359" s="8">
        <v>3500</v>
      </c>
      <c r="G359" s="5" t="s">
        <v>383</v>
      </c>
      <c r="H359" s="5" t="s">
        <v>19</v>
      </c>
    </row>
    <row r="360" spans="1:8">
      <c r="A360" s="5" t="s">
        <v>23</v>
      </c>
      <c r="B360" s="6">
        <v>2</v>
      </c>
      <c r="C360" s="7">
        <v>44245</v>
      </c>
      <c r="D360" s="5" t="s">
        <v>13</v>
      </c>
      <c r="E360" s="5" t="str">
        <f>VLOOKUP(D360,J:K,2,0)</f>
        <v>SP</v>
      </c>
      <c r="F360" s="8">
        <v>2800</v>
      </c>
      <c r="G360" s="5" t="s">
        <v>384</v>
      </c>
      <c r="H360" s="5" t="s">
        <v>15</v>
      </c>
    </row>
    <row r="361" spans="1:8">
      <c r="A361" s="5" t="s">
        <v>25</v>
      </c>
      <c r="B361" s="6">
        <v>5</v>
      </c>
      <c r="C361" s="7">
        <v>44245</v>
      </c>
      <c r="D361" s="5" t="s">
        <v>35</v>
      </c>
      <c r="E361" s="5" t="str">
        <f>VLOOKUP(D361,J:K,2,0)</f>
        <v>MG</v>
      </c>
      <c r="F361" s="8">
        <v>26500</v>
      </c>
      <c r="G361" s="5" t="s">
        <v>385</v>
      </c>
      <c r="H361" s="5" t="s">
        <v>19</v>
      </c>
    </row>
    <row r="362" spans="1:8">
      <c r="A362" s="5" t="s">
        <v>25</v>
      </c>
      <c r="B362" s="6">
        <v>4</v>
      </c>
      <c r="C362" s="7">
        <v>44245</v>
      </c>
      <c r="D362" s="5" t="s">
        <v>24</v>
      </c>
      <c r="E362" s="5" t="str">
        <f>VLOOKUP(D362,J:K,2,0)</f>
        <v>GO</v>
      </c>
      <c r="F362" s="8">
        <v>21200</v>
      </c>
      <c r="G362" s="5" t="s">
        <v>386</v>
      </c>
      <c r="H362" s="5" t="s">
        <v>15</v>
      </c>
    </row>
    <row r="363" spans="1:8">
      <c r="A363" s="5" t="s">
        <v>38</v>
      </c>
      <c r="B363" s="6">
        <v>4</v>
      </c>
      <c r="C363" s="7">
        <v>44246</v>
      </c>
      <c r="D363" s="5" t="s">
        <v>24</v>
      </c>
      <c r="E363" s="5" t="str">
        <f>VLOOKUP(D363,J:K,2,0)</f>
        <v>GO</v>
      </c>
      <c r="F363" s="8">
        <v>14000</v>
      </c>
      <c r="G363" s="5" t="s">
        <v>387</v>
      </c>
      <c r="H363" s="5" t="s">
        <v>15</v>
      </c>
    </row>
    <row r="364" spans="1:8">
      <c r="A364" s="5" t="s">
        <v>28</v>
      </c>
      <c r="B364" s="6">
        <v>5</v>
      </c>
      <c r="C364" s="7">
        <v>44246</v>
      </c>
      <c r="D364" s="5" t="s">
        <v>42</v>
      </c>
      <c r="E364" s="5" t="str">
        <f>VLOOKUP(D364,J:K,2,0)</f>
        <v>SP</v>
      </c>
      <c r="F364" s="8">
        <v>8000</v>
      </c>
      <c r="G364" s="5" t="s">
        <v>388</v>
      </c>
      <c r="H364" s="5" t="s">
        <v>19</v>
      </c>
    </row>
    <row r="365" spans="1:8">
      <c r="A365" s="5" t="s">
        <v>20</v>
      </c>
      <c r="B365" s="6">
        <v>4</v>
      </c>
      <c r="C365" s="7">
        <v>44246</v>
      </c>
      <c r="D365" s="5" t="s">
        <v>31</v>
      </c>
      <c r="E365" s="5" t="str">
        <f>VLOOKUP(D365,J:K,2,0)</f>
        <v>PR</v>
      </c>
      <c r="F365" s="8">
        <v>13600</v>
      </c>
      <c r="G365" s="5" t="s">
        <v>389</v>
      </c>
      <c r="H365" s="5" t="s">
        <v>19</v>
      </c>
    </row>
    <row r="366" spans="1:8">
      <c r="A366" s="5" t="s">
        <v>28</v>
      </c>
      <c r="B366" s="6">
        <v>2</v>
      </c>
      <c r="C366" s="7">
        <v>44246</v>
      </c>
      <c r="D366" s="5" t="s">
        <v>13</v>
      </c>
      <c r="E366" s="5" t="str">
        <f>VLOOKUP(D366,J:K,2,0)</f>
        <v>SP</v>
      </c>
      <c r="F366" s="8">
        <v>3200</v>
      </c>
      <c r="G366" s="5" t="s">
        <v>390</v>
      </c>
      <c r="H366" s="5" t="s">
        <v>15</v>
      </c>
    </row>
    <row r="367" spans="1:8">
      <c r="A367" s="5" t="s">
        <v>12</v>
      </c>
      <c r="B367" s="6">
        <v>5</v>
      </c>
      <c r="C367" s="7">
        <v>44246</v>
      </c>
      <c r="D367" s="5" t="s">
        <v>13</v>
      </c>
      <c r="E367" s="5" t="str">
        <f>VLOOKUP(D367,J:K,2,0)</f>
        <v>SP</v>
      </c>
      <c r="F367" s="8">
        <v>26500</v>
      </c>
      <c r="G367" s="5" t="s">
        <v>391</v>
      </c>
      <c r="H367" s="5" t="s">
        <v>19</v>
      </c>
    </row>
    <row r="368" spans="1:8">
      <c r="A368" s="5" t="s">
        <v>25</v>
      </c>
      <c r="B368" s="6">
        <v>4</v>
      </c>
      <c r="C368" s="7">
        <v>44246</v>
      </c>
      <c r="D368" s="5" t="s">
        <v>35</v>
      </c>
      <c r="E368" s="5" t="str">
        <f>VLOOKUP(D368,J:K,2,0)</f>
        <v>MG</v>
      </c>
      <c r="F368" s="8">
        <v>21200</v>
      </c>
      <c r="G368" s="5" t="s">
        <v>392</v>
      </c>
      <c r="H368" s="5" t="s">
        <v>15</v>
      </c>
    </row>
    <row r="369" spans="1:8">
      <c r="A369" s="5" t="s">
        <v>12</v>
      </c>
      <c r="B369" s="6">
        <v>1</v>
      </c>
      <c r="C369" s="7">
        <v>44246</v>
      </c>
      <c r="D369" s="5" t="s">
        <v>26</v>
      </c>
      <c r="E369" s="5" t="str">
        <f>VLOOKUP(D369,J:K,2,0)</f>
        <v>RJ</v>
      </c>
      <c r="F369" s="8">
        <v>2500</v>
      </c>
      <c r="G369" s="5" t="s">
        <v>393</v>
      </c>
      <c r="H369" s="5" t="s">
        <v>15</v>
      </c>
    </row>
    <row r="370" spans="1:8">
      <c r="A370" s="5" t="s">
        <v>25</v>
      </c>
      <c r="B370" s="6">
        <v>1</v>
      </c>
      <c r="C370" s="7">
        <v>44246</v>
      </c>
      <c r="D370" s="5" t="s">
        <v>26</v>
      </c>
      <c r="E370" s="5" t="str">
        <f>VLOOKUP(D370,J:K,2,0)</f>
        <v>RJ</v>
      </c>
      <c r="F370" s="8">
        <v>5300</v>
      </c>
      <c r="G370" s="5" t="s">
        <v>394</v>
      </c>
      <c r="H370" s="5" t="s">
        <v>15</v>
      </c>
    </row>
    <row r="371" spans="1:8">
      <c r="A371" s="5" t="s">
        <v>38</v>
      </c>
      <c r="B371" s="6">
        <v>2</v>
      </c>
      <c r="C371" s="7">
        <v>44246</v>
      </c>
      <c r="D371" s="5" t="s">
        <v>24</v>
      </c>
      <c r="E371" s="5" t="str">
        <f>VLOOKUP(D371,J:K,2,0)</f>
        <v>GO</v>
      </c>
      <c r="F371" s="8">
        <v>7000</v>
      </c>
      <c r="G371" s="5" t="s">
        <v>395</v>
      </c>
      <c r="H371" s="5" t="s">
        <v>19</v>
      </c>
    </row>
    <row r="372" spans="1:8">
      <c r="A372" s="5" t="s">
        <v>38</v>
      </c>
      <c r="B372" s="6">
        <v>1</v>
      </c>
      <c r="C372" s="7">
        <v>44246</v>
      </c>
      <c r="D372" s="5" t="s">
        <v>42</v>
      </c>
      <c r="E372" s="5" t="str">
        <f>VLOOKUP(D372,J:K,2,0)</f>
        <v>SP</v>
      </c>
      <c r="F372" s="8">
        <v>3500</v>
      </c>
      <c r="G372" s="5" t="s">
        <v>396</v>
      </c>
      <c r="H372" s="5" t="s">
        <v>15</v>
      </c>
    </row>
    <row r="373" spans="1:8">
      <c r="A373" s="5" t="s">
        <v>12</v>
      </c>
      <c r="B373" s="6">
        <v>2</v>
      </c>
      <c r="C373" s="7">
        <v>44246</v>
      </c>
      <c r="D373" s="5" t="s">
        <v>13</v>
      </c>
      <c r="E373" s="5" t="str">
        <f>VLOOKUP(D373,J:K,2,0)</f>
        <v>SP</v>
      </c>
      <c r="F373" s="8">
        <v>5000</v>
      </c>
      <c r="G373" s="5" t="s">
        <v>397</v>
      </c>
      <c r="H373" s="5" t="s">
        <v>15</v>
      </c>
    </row>
    <row r="374" spans="1:8">
      <c r="A374" s="5" t="s">
        <v>25</v>
      </c>
      <c r="B374" s="6">
        <v>3</v>
      </c>
      <c r="C374" s="7">
        <v>44246</v>
      </c>
      <c r="D374" s="5" t="s">
        <v>21</v>
      </c>
      <c r="E374" s="5" t="str">
        <f>VLOOKUP(D374,J:K,2,0)</f>
        <v>RJ</v>
      </c>
      <c r="F374" s="8">
        <v>15900</v>
      </c>
      <c r="G374" s="9" t="s">
        <v>398</v>
      </c>
      <c r="H374" s="9" t="s">
        <v>19</v>
      </c>
    </row>
    <row r="375" spans="1:8">
      <c r="A375" s="5" t="s">
        <v>23</v>
      </c>
      <c r="B375" s="6">
        <v>5</v>
      </c>
      <c r="C375" s="7">
        <v>44246</v>
      </c>
      <c r="D375" s="5" t="s">
        <v>42</v>
      </c>
      <c r="E375" s="5" t="str">
        <f>VLOOKUP(D375,J:K,2,0)</f>
        <v>SP</v>
      </c>
      <c r="F375" s="8">
        <v>7000</v>
      </c>
      <c r="G375" s="9" t="s">
        <v>399</v>
      </c>
      <c r="H375" s="9" t="s">
        <v>15</v>
      </c>
    </row>
    <row r="376" spans="1:8">
      <c r="A376" s="5" t="s">
        <v>25</v>
      </c>
      <c r="B376" s="6">
        <v>2</v>
      </c>
      <c r="C376" s="7">
        <v>44246</v>
      </c>
      <c r="D376" s="5" t="s">
        <v>24</v>
      </c>
      <c r="E376" s="5" t="str">
        <f>VLOOKUP(D376,J:K,2,0)</f>
        <v>GO</v>
      </c>
      <c r="F376" s="8">
        <v>10600</v>
      </c>
      <c r="G376" s="9" t="s">
        <v>400</v>
      </c>
      <c r="H376" s="9" t="s">
        <v>19</v>
      </c>
    </row>
    <row r="377" spans="1:8">
      <c r="A377" s="5" t="s">
        <v>25</v>
      </c>
      <c r="B377" s="6">
        <v>5</v>
      </c>
      <c r="C377" s="7">
        <v>44246</v>
      </c>
      <c r="D377" s="5" t="s">
        <v>31</v>
      </c>
      <c r="E377" s="5" t="str">
        <f>VLOOKUP(D377,J:K,2,0)</f>
        <v>PR</v>
      </c>
      <c r="F377" s="8">
        <v>26500</v>
      </c>
      <c r="G377" s="9" t="s">
        <v>401</v>
      </c>
      <c r="H377" s="9" t="s">
        <v>15</v>
      </c>
    </row>
    <row r="378" spans="1:8">
      <c r="A378" s="5" t="s">
        <v>16</v>
      </c>
      <c r="B378" s="6">
        <v>5</v>
      </c>
      <c r="C378" s="7">
        <v>44246</v>
      </c>
      <c r="D378" s="5" t="s">
        <v>13</v>
      </c>
      <c r="E378" s="5" t="str">
        <f>VLOOKUP(D378,J:K,2,0)</f>
        <v>SP</v>
      </c>
      <c r="F378" s="8">
        <v>10500</v>
      </c>
      <c r="G378" s="9" t="s">
        <v>402</v>
      </c>
      <c r="H378" s="9" t="s">
        <v>15</v>
      </c>
    </row>
    <row r="379" spans="1:8">
      <c r="A379" s="5" t="s">
        <v>38</v>
      </c>
      <c r="B379" s="6">
        <v>2</v>
      </c>
      <c r="C379" s="7">
        <v>44247</v>
      </c>
      <c r="D379" s="5" t="s">
        <v>61</v>
      </c>
      <c r="E379" s="5" t="str">
        <f>VLOOKUP(D379,J:K,2,0)</f>
        <v>SP</v>
      </c>
      <c r="F379" s="8">
        <v>7000</v>
      </c>
      <c r="G379" s="9" t="s">
        <v>403</v>
      </c>
      <c r="H379" s="9" t="s">
        <v>15</v>
      </c>
    </row>
    <row r="380" spans="1:8">
      <c r="A380" s="5" t="s">
        <v>20</v>
      </c>
      <c r="B380" s="6">
        <v>4</v>
      </c>
      <c r="C380" s="7">
        <v>44248</v>
      </c>
      <c r="D380" s="5" t="s">
        <v>61</v>
      </c>
      <c r="E380" s="5" t="str">
        <f>VLOOKUP(D380,J:K,2,0)</f>
        <v>SP</v>
      </c>
      <c r="F380" s="8">
        <v>13600</v>
      </c>
      <c r="G380" s="9" t="s">
        <v>404</v>
      </c>
      <c r="H380" s="9" t="s">
        <v>15</v>
      </c>
    </row>
    <row r="381" spans="1:8">
      <c r="A381" s="5" t="s">
        <v>23</v>
      </c>
      <c r="B381" s="6">
        <v>2</v>
      </c>
      <c r="C381" s="7">
        <v>44248</v>
      </c>
      <c r="D381" s="5" t="s">
        <v>35</v>
      </c>
      <c r="E381" s="5" t="str">
        <f>VLOOKUP(D381,J:K,2,0)</f>
        <v>MG</v>
      </c>
      <c r="F381" s="8">
        <v>2800</v>
      </c>
      <c r="G381" s="9" t="s">
        <v>405</v>
      </c>
      <c r="H381" s="9" t="s">
        <v>15</v>
      </c>
    </row>
    <row r="382" spans="1:8">
      <c r="A382" s="5" t="s">
        <v>28</v>
      </c>
      <c r="B382" s="6">
        <v>4</v>
      </c>
      <c r="C382" s="7">
        <v>44248</v>
      </c>
      <c r="D382" s="5" t="s">
        <v>26</v>
      </c>
      <c r="E382" s="5" t="str">
        <f>VLOOKUP(D382,J:K,2,0)</f>
        <v>RJ</v>
      </c>
      <c r="F382" s="8">
        <v>6400</v>
      </c>
      <c r="G382" s="9" t="s">
        <v>406</v>
      </c>
      <c r="H382" s="9" t="s">
        <v>15</v>
      </c>
    </row>
    <row r="383" spans="1:8">
      <c r="A383" s="5" t="s">
        <v>12</v>
      </c>
      <c r="B383" s="6">
        <v>4</v>
      </c>
      <c r="C383" s="7">
        <v>44248</v>
      </c>
      <c r="D383" s="5" t="s">
        <v>61</v>
      </c>
      <c r="E383" s="5" t="str">
        <f>VLOOKUP(D383,J:K,2,0)</f>
        <v>SP</v>
      </c>
      <c r="F383" s="8">
        <v>10000</v>
      </c>
      <c r="G383" s="9" t="s">
        <v>407</v>
      </c>
      <c r="H383" s="9" t="s">
        <v>19</v>
      </c>
    </row>
    <row r="384" spans="1:8">
      <c r="A384" s="5" t="s">
        <v>25</v>
      </c>
      <c r="B384" s="6">
        <v>5</v>
      </c>
      <c r="C384" s="7">
        <v>44248</v>
      </c>
      <c r="D384" s="5" t="s">
        <v>48</v>
      </c>
      <c r="E384" s="5" t="str">
        <f>VLOOKUP(D384,J:K,2,0)</f>
        <v>PE</v>
      </c>
      <c r="F384" s="8">
        <v>26500</v>
      </c>
      <c r="G384" s="5" t="s">
        <v>408</v>
      </c>
      <c r="H384" s="5" t="s">
        <v>15</v>
      </c>
    </row>
    <row r="385" spans="1:8">
      <c r="A385" s="5" t="s">
        <v>12</v>
      </c>
      <c r="B385" s="6">
        <v>2</v>
      </c>
      <c r="C385" s="7">
        <v>44248</v>
      </c>
      <c r="D385" s="5" t="s">
        <v>42</v>
      </c>
      <c r="E385" s="5" t="str">
        <f>VLOOKUP(D385,J:K,2,0)</f>
        <v>SP</v>
      </c>
      <c r="F385" s="8">
        <v>10600</v>
      </c>
      <c r="G385" s="5" t="s">
        <v>41</v>
      </c>
      <c r="H385" s="5" t="s">
        <v>15</v>
      </c>
    </row>
    <row r="386" spans="1:8">
      <c r="A386" s="5" t="s">
        <v>28</v>
      </c>
      <c r="B386" s="6">
        <v>4</v>
      </c>
      <c r="C386" s="7">
        <v>44248</v>
      </c>
      <c r="D386" s="5" t="s">
        <v>35</v>
      </c>
      <c r="E386" s="5" t="str">
        <f>VLOOKUP(D386,J:K,2,0)</f>
        <v>MG</v>
      </c>
      <c r="F386" s="8">
        <v>6400</v>
      </c>
      <c r="G386" s="5" t="s">
        <v>409</v>
      </c>
      <c r="H386" s="5" t="s">
        <v>19</v>
      </c>
    </row>
    <row r="387" spans="1:8">
      <c r="A387" s="5" t="s">
        <v>12</v>
      </c>
      <c r="B387" s="6">
        <v>3</v>
      </c>
      <c r="C387" s="7">
        <v>44248</v>
      </c>
      <c r="D387" s="5" t="s">
        <v>42</v>
      </c>
      <c r="E387" s="5" t="str">
        <f>VLOOKUP(D387,J:K,2,0)</f>
        <v>SP</v>
      </c>
      <c r="F387" s="8">
        <v>7500</v>
      </c>
      <c r="G387" s="5" t="s">
        <v>410</v>
      </c>
      <c r="H387" s="5" t="s">
        <v>15</v>
      </c>
    </row>
    <row r="388" spans="1:8">
      <c r="A388" s="5" t="s">
        <v>16</v>
      </c>
      <c r="B388" s="6">
        <v>5</v>
      </c>
      <c r="C388" s="7">
        <v>44249</v>
      </c>
      <c r="D388" s="5" t="s">
        <v>35</v>
      </c>
      <c r="E388" s="5" t="str">
        <f>VLOOKUP(D388,J:K,2,0)</f>
        <v>MG</v>
      </c>
      <c r="F388" s="8">
        <v>10500</v>
      </c>
      <c r="G388" s="5" t="s">
        <v>411</v>
      </c>
      <c r="H388" s="5" t="s">
        <v>15</v>
      </c>
    </row>
    <row r="389" spans="1:8">
      <c r="A389" s="5" t="s">
        <v>38</v>
      </c>
      <c r="B389" s="6">
        <v>4</v>
      </c>
      <c r="C389" s="7">
        <v>44249</v>
      </c>
      <c r="D389" s="5" t="s">
        <v>35</v>
      </c>
      <c r="E389" s="5" t="str">
        <f>VLOOKUP(D389,J:K,2,0)</f>
        <v>MG</v>
      </c>
      <c r="F389" s="8">
        <v>14000</v>
      </c>
      <c r="G389" s="5" t="s">
        <v>412</v>
      </c>
      <c r="H389" s="5" t="s">
        <v>19</v>
      </c>
    </row>
    <row r="390" spans="1:8">
      <c r="A390" s="5" t="s">
        <v>12</v>
      </c>
      <c r="B390" s="6">
        <v>5</v>
      </c>
      <c r="C390" s="7">
        <v>44249</v>
      </c>
      <c r="D390" s="5" t="s">
        <v>35</v>
      </c>
      <c r="E390" s="5" t="str">
        <f>VLOOKUP(D390,J:K,2,0)</f>
        <v>MG</v>
      </c>
      <c r="F390" s="8">
        <v>12500</v>
      </c>
      <c r="G390" s="5" t="s">
        <v>413</v>
      </c>
      <c r="H390" s="5" t="s">
        <v>15</v>
      </c>
    </row>
    <row r="391" spans="1:8">
      <c r="A391" s="5" t="s">
        <v>25</v>
      </c>
      <c r="B391" s="6">
        <v>4</v>
      </c>
      <c r="C391" s="7">
        <v>44249</v>
      </c>
      <c r="D391" s="5" t="s">
        <v>61</v>
      </c>
      <c r="E391" s="5" t="str">
        <f>VLOOKUP(D391,J:K,2,0)</f>
        <v>SP</v>
      </c>
      <c r="F391" s="8">
        <v>21200</v>
      </c>
      <c r="G391" s="5" t="s">
        <v>414</v>
      </c>
      <c r="H391" s="5" t="s">
        <v>15</v>
      </c>
    </row>
    <row r="392" spans="1:8">
      <c r="A392" s="5" t="s">
        <v>16</v>
      </c>
      <c r="B392" s="6">
        <v>4</v>
      </c>
      <c r="C392" s="7">
        <v>44249</v>
      </c>
      <c r="D392" s="5" t="s">
        <v>61</v>
      </c>
      <c r="E392" s="5" t="str">
        <f>VLOOKUP(D392,J:K,2,0)</f>
        <v>SP</v>
      </c>
      <c r="F392" s="8">
        <v>8400</v>
      </c>
      <c r="G392" s="5" t="s">
        <v>415</v>
      </c>
      <c r="H392" s="5" t="s">
        <v>15</v>
      </c>
    </row>
    <row r="393" spans="1:8">
      <c r="A393" s="5" t="s">
        <v>23</v>
      </c>
      <c r="B393" s="6">
        <v>2</v>
      </c>
      <c r="C393" s="7">
        <v>44249</v>
      </c>
      <c r="D393" s="5" t="s">
        <v>35</v>
      </c>
      <c r="E393" s="5" t="str">
        <f>VLOOKUP(D393,J:K,2,0)</f>
        <v>MG</v>
      </c>
      <c r="F393" s="8">
        <v>2800</v>
      </c>
      <c r="G393" s="5" t="s">
        <v>416</v>
      </c>
      <c r="H393" s="5" t="s">
        <v>19</v>
      </c>
    </row>
    <row r="394" spans="1:8">
      <c r="A394" s="5" t="s">
        <v>12</v>
      </c>
      <c r="B394" s="6">
        <v>3</v>
      </c>
      <c r="C394" s="7">
        <v>44249</v>
      </c>
      <c r="D394" s="5" t="s">
        <v>13</v>
      </c>
      <c r="E394" s="5" t="str">
        <f>VLOOKUP(D394,J:K,2,0)</f>
        <v>SP</v>
      </c>
      <c r="F394" s="8">
        <v>7500</v>
      </c>
      <c r="G394" s="5" t="s">
        <v>417</v>
      </c>
      <c r="H394" s="5" t="s">
        <v>15</v>
      </c>
    </row>
    <row r="395" spans="1:8">
      <c r="A395" s="5" t="s">
        <v>28</v>
      </c>
      <c r="B395" s="6">
        <v>2</v>
      </c>
      <c r="C395" s="7">
        <v>44249</v>
      </c>
      <c r="D395" s="5" t="s">
        <v>31</v>
      </c>
      <c r="E395" s="5" t="str">
        <f>VLOOKUP(D395,J:K,2,0)</f>
        <v>PR</v>
      </c>
      <c r="F395" s="8">
        <v>3200</v>
      </c>
      <c r="G395" s="5" t="s">
        <v>418</v>
      </c>
      <c r="H395" s="5" t="s">
        <v>15</v>
      </c>
    </row>
    <row r="396" spans="1:8">
      <c r="A396" s="5" t="s">
        <v>20</v>
      </c>
      <c r="B396" s="6">
        <v>5</v>
      </c>
      <c r="C396" s="7">
        <v>44249</v>
      </c>
      <c r="D396" s="5" t="s">
        <v>31</v>
      </c>
      <c r="E396" s="5" t="str">
        <f>VLOOKUP(D396,J:K,2,0)</f>
        <v>PR</v>
      </c>
      <c r="F396" s="8">
        <v>17000</v>
      </c>
      <c r="G396" s="5" t="s">
        <v>419</v>
      </c>
      <c r="H396" s="5" t="s">
        <v>15</v>
      </c>
    </row>
    <row r="397" spans="1:8">
      <c r="A397" s="5" t="s">
        <v>25</v>
      </c>
      <c r="B397" s="6">
        <v>2</v>
      </c>
      <c r="C397" s="7">
        <v>44249</v>
      </c>
      <c r="D397" s="5" t="s">
        <v>48</v>
      </c>
      <c r="E397" s="5" t="str">
        <f>VLOOKUP(D397,J:K,2,0)</f>
        <v>PE</v>
      </c>
      <c r="F397" s="8">
        <v>10600</v>
      </c>
      <c r="G397" s="9" t="s">
        <v>420</v>
      </c>
      <c r="H397" s="9" t="s">
        <v>19</v>
      </c>
    </row>
    <row r="398" spans="1:8">
      <c r="A398" s="5" t="s">
        <v>23</v>
      </c>
      <c r="B398" s="6">
        <v>2</v>
      </c>
      <c r="C398" s="7">
        <v>44249</v>
      </c>
      <c r="D398" s="5" t="s">
        <v>61</v>
      </c>
      <c r="E398" s="5" t="str">
        <f>VLOOKUP(D398,J:K,2,0)</f>
        <v>SP</v>
      </c>
      <c r="F398" s="8">
        <v>2800</v>
      </c>
      <c r="G398" s="9" t="s">
        <v>421</v>
      </c>
      <c r="H398" s="9" t="s">
        <v>15</v>
      </c>
    </row>
    <row r="399" spans="1:8">
      <c r="A399" s="5" t="s">
        <v>12</v>
      </c>
      <c r="B399" s="6">
        <v>1</v>
      </c>
      <c r="C399" s="7">
        <v>44249</v>
      </c>
      <c r="D399" s="5" t="s">
        <v>24</v>
      </c>
      <c r="E399" s="5" t="str">
        <f>VLOOKUP(D399,J:K,2,0)</f>
        <v>GO</v>
      </c>
      <c r="F399" s="8">
        <v>2500</v>
      </c>
      <c r="G399" s="9" t="s">
        <v>422</v>
      </c>
      <c r="H399" s="9" t="s">
        <v>19</v>
      </c>
    </row>
    <row r="400" spans="1:8">
      <c r="A400" s="5" t="s">
        <v>20</v>
      </c>
      <c r="B400" s="6">
        <v>2</v>
      </c>
      <c r="C400" s="7">
        <v>44249</v>
      </c>
      <c r="D400" s="5" t="s">
        <v>24</v>
      </c>
      <c r="E400" s="5" t="str">
        <f>VLOOKUP(D400,J:K,2,0)</f>
        <v>GO</v>
      </c>
      <c r="F400" s="8">
        <v>6800</v>
      </c>
      <c r="G400" s="9" t="s">
        <v>423</v>
      </c>
      <c r="H400" s="9" t="s">
        <v>19</v>
      </c>
    </row>
    <row r="401" spans="1:8">
      <c r="A401" s="5" t="s">
        <v>12</v>
      </c>
      <c r="B401" s="6">
        <v>4</v>
      </c>
      <c r="C401" s="7">
        <v>44249</v>
      </c>
      <c r="D401" s="5" t="s">
        <v>13</v>
      </c>
      <c r="E401" s="5" t="str">
        <f>VLOOKUP(D401,J:K,2,0)</f>
        <v>SP</v>
      </c>
      <c r="F401" s="8">
        <v>10000</v>
      </c>
      <c r="G401" s="9" t="s">
        <v>424</v>
      </c>
      <c r="H401" s="9" t="s">
        <v>15</v>
      </c>
    </row>
    <row r="402" spans="1:8">
      <c r="A402" s="5" t="s">
        <v>25</v>
      </c>
      <c r="B402" s="6">
        <v>2</v>
      </c>
      <c r="C402" s="7">
        <v>44249</v>
      </c>
      <c r="D402" s="5" t="s">
        <v>61</v>
      </c>
      <c r="E402" s="5" t="str">
        <f>VLOOKUP(D402,J:K,2,0)</f>
        <v>SP</v>
      </c>
      <c r="F402" s="8">
        <v>10600</v>
      </c>
      <c r="G402" s="9" t="s">
        <v>425</v>
      </c>
      <c r="H402" s="9" t="s">
        <v>19</v>
      </c>
    </row>
    <row r="403" spans="1:8">
      <c r="A403" s="5" t="s">
        <v>16</v>
      </c>
      <c r="B403" s="6">
        <v>4</v>
      </c>
      <c r="C403" s="7">
        <v>44250</v>
      </c>
      <c r="D403" s="5" t="s">
        <v>61</v>
      </c>
      <c r="E403" s="5" t="str">
        <f>VLOOKUP(D403,J:K,2,0)</f>
        <v>SP</v>
      </c>
      <c r="F403" s="8">
        <v>8400</v>
      </c>
      <c r="G403" s="9" t="s">
        <v>426</v>
      </c>
      <c r="H403" s="9" t="s">
        <v>15</v>
      </c>
    </row>
    <row r="404" spans="1:8">
      <c r="A404" s="5" t="s">
        <v>23</v>
      </c>
      <c r="B404" s="6">
        <v>3</v>
      </c>
      <c r="C404" s="7">
        <v>44250</v>
      </c>
      <c r="D404" s="5" t="s">
        <v>33</v>
      </c>
      <c r="E404" s="5" t="str">
        <f>VLOOKUP(D404,J:K,2,0)</f>
        <v>RS</v>
      </c>
      <c r="F404" s="8">
        <v>4200</v>
      </c>
      <c r="G404" s="9" t="s">
        <v>427</v>
      </c>
      <c r="H404" s="9" t="s">
        <v>15</v>
      </c>
    </row>
    <row r="405" spans="1:8">
      <c r="A405" s="5" t="s">
        <v>25</v>
      </c>
      <c r="B405" s="6">
        <v>4</v>
      </c>
      <c r="C405" s="7">
        <v>44250</v>
      </c>
      <c r="D405" s="5" t="s">
        <v>21</v>
      </c>
      <c r="E405" s="5" t="str">
        <f>VLOOKUP(D405,J:K,2,0)</f>
        <v>RJ</v>
      </c>
      <c r="F405" s="8">
        <v>21200</v>
      </c>
      <c r="G405" s="5" t="s">
        <v>428</v>
      </c>
      <c r="H405" s="5" t="s">
        <v>19</v>
      </c>
    </row>
    <row r="406" spans="1:8">
      <c r="A406" s="5" t="s">
        <v>25</v>
      </c>
      <c r="B406" s="6">
        <v>3</v>
      </c>
      <c r="C406" s="7">
        <v>44250</v>
      </c>
      <c r="D406" s="5" t="s">
        <v>13</v>
      </c>
      <c r="E406" s="5" t="str">
        <f>VLOOKUP(D406,J:K,2,0)</f>
        <v>SP</v>
      </c>
      <c r="F406" s="8">
        <v>15900</v>
      </c>
      <c r="G406" s="5" t="s">
        <v>429</v>
      </c>
      <c r="H406" s="5" t="s">
        <v>15</v>
      </c>
    </row>
    <row r="407" spans="1:8">
      <c r="A407" s="5" t="s">
        <v>25</v>
      </c>
      <c r="B407" s="6">
        <v>1</v>
      </c>
      <c r="C407" s="7">
        <v>44251</v>
      </c>
      <c r="D407" s="5" t="s">
        <v>35</v>
      </c>
      <c r="E407" s="5" t="str">
        <f>VLOOKUP(D407,J:K,2,0)</f>
        <v>MG</v>
      </c>
      <c r="F407" s="8">
        <v>5300</v>
      </c>
      <c r="G407" s="5" t="s">
        <v>430</v>
      </c>
      <c r="H407" s="5" t="s">
        <v>15</v>
      </c>
    </row>
    <row r="408" spans="1:8">
      <c r="A408" s="5" t="s">
        <v>25</v>
      </c>
      <c r="B408" s="6">
        <v>4</v>
      </c>
      <c r="C408" s="7">
        <v>44251</v>
      </c>
      <c r="D408" s="5" t="s">
        <v>35</v>
      </c>
      <c r="E408" s="5" t="str">
        <f>VLOOKUP(D408,J:K,2,0)</f>
        <v>MG</v>
      </c>
      <c r="F408" s="8">
        <v>21200</v>
      </c>
      <c r="G408" s="5" t="s">
        <v>431</v>
      </c>
      <c r="H408" s="5" t="s">
        <v>15</v>
      </c>
    </row>
    <row r="409" spans="1:8">
      <c r="A409" s="5" t="s">
        <v>16</v>
      </c>
      <c r="B409" s="6">
        <v>5</v>
      </c>
      <c r="C409" s="7">
        <v>44251</v>
      </c>
      <c r="D409" s="5" t="s">
        <v>21</v>
      </c>
      <c r="E409" s="5" t="str">
        <f>VLOOKUP(D409,J:K,2,0)</f>
        <v>RJ</v>
      </c>
      <c r="F409" s="8">
        <v>10500</v>
      </c>
      <c r="G409" s="5" t="s">
        <v>432</v>
      </c>
      <c r="H409" s="5" t="s">
        <v>15</v>
      </c>
    </row>
    <row r="410" spans="1:8">
      <c r="A410" s="5" t="s">
        <v>20</v>
      </c>
      <c r="B410" s="6">
        <v>1</v>
      </c>
      <c r="C410" s="7">
        <v>44251</v>
      </c>
      <c r="D410" s="5" t="s">
        <v>21</v>
      </c>
      <c r="E410" s="5" t="str">
        <f>VLOOKUP(D410,J:K,2,0)</f>
        <v>RJ</v>
      </c>
      <c r="F410" s="8">
        <v>3400</v>
      </c>
      <c r="G410" s="5" t="s">
        <v>433</v>
      </c>
      <c r="H410" s="5" t="s">
        <v>15</v>
      </c>
    </row>
    <row r="411" spans="1:8">
      <c r="A411" s="5" t="s">
        <v>12</v>
      </c>
      <c r="B411" s="6">
        <v>2</v>
      </c>
      <c r="C411" s="7">
        <v>44251</v>
      </c>
      <c r="D411" s="5" t="s">
        <v>61</v>
      </c>
      <c r="E411" s="5" t="str">
        <f>VLOOKUP(D411,J:K,2,0)</f>
        <v>SP</v>
      </c>
      <c r="F411" s="8">
        <v>5000</v>
      </c>
      <c r="G411" s="5" t="s">
        <v>434</v>
      </c>
      <c r="H411" s="5" t="s">
        <v>19</v>
      </c>
    </row>
    <row r="412" spans="1:8">
      <c r="A412" s="5" t="s">
        <v>23</v>
      </c>
      <c r="B412" s="6">
        <v>3</v>
      </c>
      <c r="C412" s="7">
        <v>44252</v>
      </c>
      <c r="D412" s="5" t="s">
        <v>13</v>
      </c>
      <c r="E412" s="5" t="str">
        <f>VLOOKUP(D412,J:K,2,0)</f>
        <v>SP</v>
      </c>
      <c r="F412" s="8">
        <v>4200</v>
      </c>
      <c r="G412" s="5" t="s">
        <v>435</v>
      </c>
      <c r="H412" s="5" t="s">
        <v>15</v>
      </c>
    </row>
    <row r="413" spans="1:8">
      <c r="A413" s="5" t="s">
        <v>28</v>
      </c>
      <c r="B413" s="6">
        <v>4</v>
      </c>
      <c r="C413" s="7">
        <v>44252</v>
      </c>
      <c r="D413" s="5" t="s">
        <v>35</v>
      </c>
      <c r="E413" s="5" t="str">
        <f>VLOOKUP(D413,J:K,2,0)</f>
        <v>MG</v>
      </c>
      <c r="F413" s="8">
        <v>6400</v>
      </c>
      <c r="G413" s="5" t="s">
        <v>436</v>
      </c>
      <c r="H413" s="5" t="s">
        <v>19</v>
      </c>
    </row>
    <row r="414" spans="1:8">
      <c r="A414" s="5" t="s">
        <v>25</v>
      </c>
      <c r="B414" s="6">
        <v>3</v>
      </c>
      <c r="C414" s="7">
        <v>44252</v>
      </c>
      <c r="D414" s="5" t="s">
        <v>42</v>
      </c>
      <c r="E414" s="5" t="str">
        <f>VLOOKUP(D414,J:K,2,0)</f>
        <v>SP</v>
      </c>
      <c r="F414" s="8">
        <v>15900</v>
      </c>
      <c r="G414" s="5" t="s">
        <v>437</v>
      </c>
      <c r="H414" s="5" t="s">
        <v>15</v>
      </c>
    </row>
    <row r="415" spans="1:8">
      <c r="A415" s="5" t="s">
        <v>25</v>
      </c>
      <c r="B415" s="6">
        <v>1</v>
      </c>
      <c r="C415" s="7">
        <v>44252</v>
      </c>
      <c r="D415" s="5" t="s">
        <v>13</v>
      </c>
      <c r="E415" s="5" t="str">
        <f>VLOOKUP(D415,J:K,2,0)</f>
        <v>SP</v>
      </c>
      <c r="F415" s="8">
        <v>5300</v>
      </c>
      <c r="G415" s="5" t="s">
        <v>438</v>
      </c>
      <c r="H415" s="5" t="s">
        <v>19</v>
      </c>
    </row>
    <row r="416" spans="1:8">
      <c r="A416" s="5" t="s">
        <v>16</v>
      </c>
      <c r="B416" s="6">
        <v>2</v>
      </c>
      <c r="C416" s="7">
        <v>44252</v>
      </c>
      <c r="D416" s="5" t="s">
        <v>21</v>
      </c>
      <c r="E416" s="5" t="str">
        <f>VLOOKUP(D416,J:K,2,0)</f>
        <v>RJ</v>
      </c>
      <c r="F416" s="8">
        <v>4200</v>
      </c>
      <c r="G416" s="5" t="s">
        <v>439</v>
      </c>
      <c r="H416" s="5" t="s">
        <v>19</v>
      </c>
    </row>
    <row r="417" spans="1:8">
      <c r="A417" s="5" t="s">
        <v>12</v>
      </c>
      <c r="B417" s="6">
        <v>4</v>
      </c>
      <c r="C417" s="7">
        <v>44252</v>
      </c>
      <c r="D417" s="5" t="s">
        <v>35</v>
      </c>
      <c r="E417" s="5" t="str">
        <f>VLOOKUP(D417,J:K,2,0)</f>
        <v>MG</v>
      </c>
      <c r="F417" s="8">
        <v>10000</v>
      </c>
      <c r="G417" s="5" t="s">
        <v>440</v>
      </c>
      <c r="H417" s="5" t="s">
        <v>19</v>
      </c>
    </row>
    <row r="418" spans="1:8">
      <c r="A418" s="5" t="s">
        <v>38</v>
      </c>
      <c r="B418" s="6">
        <v>1</v>
      </c>
      <c r="C418" s="7">
        <v>44252</v>
      </c>
      <c r="D418" s="5" t="s">
        <v>61</v>
      </c>
      <c r="E418" s="5" t="str">
        <f>VLOOKUP(D418,J:K,2,0)</f>
        <v>SP</v>
      </c>
      <c r="F418" s="8">
        <v>5300</v>
      </c>
      <c r="G418" s="5" t="s">
        <v>441</v>
      </c>
      <c r="H418" s="5" t="s">
        <v>15</v>
      </c>
    </row>
    <row r="419" spans="1:8">
      <c r="A419" s="5" t="s">
        <v>12</v>
      </c>
      <c r="B419" s="6">
        <v>1</v>
      </c>
      <c r="C419" s="7">
        <v>44253</v>
      </c>
      <c r="D419" s="5" t="s">
        <v>13</v>
      </c>
      <c r="E419" s="5" t="str">
        <f>VLOOKUP(D419,J:K,2,0)</f>
        <v>SP</v>
      </c>
      <c r="F419" s="8">
        <v>2500</v>
      </c>
      <c r="G419" s="5" t="s">
        <v>442</v>
      </c>
      <c r="H419" s="5" t="s">
        <v>15</v>
      </c>
    </row>
    <row r="420" spans="1:8">
      <c r="A420" s="5" t="s">
        <v>28</v>
      </c>
      <c r="B420" s="6">
        <v>3</v>
      </c>
      <c r="C420" s="7">
        <v>44253</v>
      </c>
      <c r="D420" s="5" t="s">
        <v>42</v>
      </c>
      <c r="E420" s="5" t="str">
        <f>VLOOKUP(D420,J:K,2,0)</f>
        <v>SP</v>
      </c>
      <c r="F420" s="8">
        <v>4800</v>
      </c>
      <c r="G420" s="5" t="s">
        <v>443</v>
      </c>
      <c r="H420" s="5" t="s">
        <v>19</v>
      </c>
    </row>
    <row r="421" spans="1:8">
      <c r="A421" s="5" t="s">
        <v>12</v>
      </c>
      <c r="B421" s="6">
        <v>1</v>
      </c>
      <c r="C421" s="7">
        <v>44253</v>
      </c>
      <c r="D421" s="5" t="s">
        <v>13</v>
      </c>
      <c r="E421" s="5" t="str">
        <f>VLOOKUP(D421,J:K,2,0)</f>
        <v>SP</v>
      </c>
      <c r="F421" s="8">
        <v>2500</v>
      </c>
      <c r="G421" s="5" t="s">
        <v>235</v>
      </c>
      <c r="H421" s="5" t="s">
        <v>15</v>
      </c>
    </row>
    <row r="422" spans="1:8">
      <c r="A422" s="5" t="s">
        <v>25</v>
      </c>
      <c r="B422" s="6">
        <v>1</v>
      </c>
      <c r="C422" s="7">
        <v>44253</v>
      </c>
      <c r="D422" s="5" t="s">
        <v>31</v>
      </c>
      <c r="E422" s="5" t="str">
        <f>VLOOKUP(D422,J:K,2,0)</f>
        <v>PR</v>
      </c>
      <c r="F422" s="8">
        <v>5300</v>
      </c>
      <c r="G422" s="5" t="s">
        <v>444</v>
      </c>
      <c r="H422" s="5" t="s">
        <v>15</v>
      </c>
    </row>
    <row r="423" spans="1:8">
      <c r="A423" s="5" t="s">
        <v>20</v>
      </c>
      <c r="B423" s="6">
        <v>3</v>
      </c>
      <c r="C423" s="7">
        <v>44254</v>
      </c>
      <c r="D423" s="5" t="s">
        <v>33</v>
      </c>
      <c r="E423" s="5" t="str">
        <f>VLOOKUP(D423,J:K,2,0)</f>
        <v>RS</v>
      </c>
      <c r="F423" s="8">
        <v>10200</v>
      </c>
      <c r="G423" s="5" t="s">
        <v>445</v>
      </c>
      <c r="H423" s="5" t="s">
        <v>15</v>
      </c>
    </row>
    <row r="424" spans="1:8">
      <c r="A424" s="5" t="s">
        <v>28</v>
      </c>
      <c r="B424" s="6">
        <v>3</v>
      </c>
      <c r="C424" s="7">
        <v>44254</v>
      </c>
      <c r="D424" s="5" t="s">
        <v>35</v>
      </c>
      <c r="E424" s="5" t="str">
        <f>VLOOKUP(D424,J:K,2,0)</f>
        <v>MG</v>
      </c>
      <c r="F424" s="8">
        <v>4800</v>
      </c>
      <c r="G424" s="5" t="s">
        <v>446</v>
      </c>
      <c r="H424" s="5" t="s">
        <v>19</v>
      </c>
    </row>
    <row r="425" spans="1:8">
      <c r="A425" s="5" t="s">
        <v>12</v>
      </c>
      <c r="B425" s="6">
        <v>5</v>
      </c>
      <c r="C425" s="7">
        <v>44254</v>
      </c>
      <c r="D425" s="5" t="s">
        <v>35</v>
      </c>
      <c r="E425" s="5" t="str">
        <f>VLOOKUP(D425,J:K,2,0)</f>
        <v>MG</v>
      </c>
      <c r="F425" s="8">
        <v>26500</v>
      </c>
      <c r="G425" s="5" t="s">
        <v>447</v>
      </c>
      <c r="H425" s="5" t="s">
        <v>15</v>
      </c>
    </row>
    <row r="426" spans="1:8">
      <c r="A426" s="5" t="s">
        <v>12</v>
      </c>
      <c r="B426" s="6">
        <v>5</v>
      </c>
      <c r="C426" s="7">
        <v>44254</v>
      </c>
      <c r="D426" s="5" t="s">
        <v>35</v>
      </c>
      <c r="E426" s="5" t="str">
        <f>VLOOKUP(D426,J:K,2,0)</f>
        <v>MG</v>
      </c>
      <c r="F426" s="8">
        <v>26500</v>
      </c>
      <c r="G426" s="5" t="s">
        <v>448</v>
      </c>
      <c r="H426" s="5" t="s">
        <v>19</v>
      </c>
    </row>
    <row r="427" spans="1:8">
      <c r="A427" s="5" t="s">
        <v>28</v>
      </c>
      <c r="B427" s="6">
        <v>3</v>
      </c>
      <c r="C427" s="7">
        <v>44254</v>
      </c>
      <c r="D427" s="5" t="s">
        <v>35</v>
      </c>
      <c r="E427" s="5" t="str">
        <f>VLOOKUP(D427,J:K,2,0)</f>
        <v>MG</v>
      </c>
      <c r="F427" s="8">
        <v>4800</v>
      </c>
      <c r="G427" s="9" t="s">
        <v>449</v>
      </c>
      <c r="H427" s="9" t="s">
        <v>15</v>
      </c>
    </row>
    <row r="428" spans="1:8">
      <c r="A428" s="5" t="s">
        <v>16</v>
      </c>
      <c r="B428" s="6">
        <v>3</v>
      </c>
      <c r="C428" s="7">
        <v>44254</v>
      </c>
      <c r="D428" s="5" t="s">
        <v>61</v>
      </c>
      <c r="E428" s="5" t="str">
        <f>VLOOKUP(D428,J:K,2,0)</f>
        <v>SP</v>
      </c>
      <c r="F428" s="8">
        <v>6300</v>
      </c>
      <c r="G428" s="9" t="s">
        <v>450</v>
      </c>
      <c r="H428" s="9" t="s">
        <v>15</v>
      </c>
    </row>
    <row r="429" spans="1:8">
      <c r="A429" s="5" t="s">
        <v>25</v>
      </c>
      <c r="B429" s="6">
        <v>1</v>
      </c>
      <c r="C429" s="7">
        <v>44254</v>
      </c>
      <c r="D429" s="5" t="s">
        <v>13</v>
      </c>
      <c r="E429" s="5" t="str">
        <f>VLOOKUP(D429,J:K,2,0)</f>
        <v>SP</v>
      </c>
      <c r="F429" s="8">
        <v>5300</v>
      </c>
      <c r="G429" s="9" t="s">
        <v>451</v>
      </c>
      <c r="H429" s="9" t="s">
        <v>15</v>
      </c>
    </row>
    <row r="430" spans="1:8">
      <c r="A430" s="5" t="s">
        <v>23</v>
      </c>
      <c r="B430" s="6">
        <v>2</v>
      </c>
      <c r="C430" s="7">
        <v>44254</v>
      </c>
      <c r="D430" s="5" t="s">
        <v>13</v>
      </c>
      <c r="E430" s="5" t="str">
        <f>VLOOKUP(D430,J:K,2,0)</f>
        <v>SP</v>
      </c>
      <c r="F430" s="8">
        <v>2800</v>
      </c>
      <c r="G430" s="9" t="s">
        <v>452</v>
      </c>
      <c r="H430" s="9" t="s">
        <v>19</v>
      </c>
    </row>
    <row r="431" spans="1:8">
      <c r="A431" s="5" t="s">
        <v>12</v>
      </c>
      <c r="B431" s="6">
        <v>5</v>
      </c>
      <c r="C431" s="7">
        <v>44254</v>
      </c>
      <c r="D431" s="5" t="s">
        <v>13</v>
      </c>
      <c r="E431" s="5" t="str">
        <f>VLOOKUP(D431,J:K,2,0)</f>
        <v>SP</v>
      </c>
      <c r="F431" s="8">
        <v>12500</v>
      </c>
      <c r="G431" s="9" t="s">
        <v>453</v>
      </c>
      <c r="H431" s="9" t="s">
        <v>15</v>
      </c>
    </row>
    <row r="432" spans="1:8">
      <c r="A432" s="5" t="s">
        <v>25</v>
      </c>
      <c r="B432" s="6">
        <v>4</v>
      </c>
      <c r="C432" s="7">
        <v>44254</v>
      </c>
      <c r="D432" s="5" t="s">
        <v>24</v>
      </c>
      <c r="E432" s="5" t="str">
        <f>VLOOKUP(D432,J:K,2,0)</f>
        <v>GO</v>
      </c>
      <c r="F432" s="8">
        <v>21200</v>
      </c>
      <c r="G432" s="5" t="s">
        <v>454</v>
      </c>
      <c r="H432" s="5" t="s">
        <v>15</v>
      </c>
    </row>
    <row r="433" spans="1:8">
      <c r="A433" s="5" t="s">
        <v>12</v>
      </c>
      <c r="B433" s="6">
        <v>3</v>
      </c>
      <c r="C433" s="7">
        <v>44254</v>
      </c>
      <c r="D433" s="5" t="s">
        <v>21</v>
      </c>
      <c r="E433" s="5" t="str">
        <f>VLOOKUP(D433,J:K,2,0)</f>
        <v>RJ</v>
      </c>
      <c r="F433" s="8">
        <v>15900</v>
      </c>
      <c r="G433" s="5" t="s">
        <v>455</v>
      </c>
      <c r="H433" s="5" t="s">
        <v>19</v>
      </c>
    </row>
    <row r="434" spans="1:8">
      <c r="A434" s="5" t="s">
        <v>25</v>
      </c>
      <c r="B434" s="6">
        <v>2</v>
      </c>
      <c r="C434" s="7">
        <v>44254</v>
      </c>
      <c r="D434" s="5" t="s">
        <v>35</v>
      </c>
      <c r="E434" s="5" t="str">
        <f>VLOOKUP(D434,J:K,2,0)</f>
        <v>MG</v>
      </c>
      <c r="F434" s="8">
        <v>10600</v>
      </c>
      <c r="G434" s="5" t="s">
        <v>456</v>
      </c>
      <c r="H434" s="5" t="s">
        <v>15</v>
      </c>
    </row>
    <row r="435" spans="1:8">
      <c r="A435" s="5" t="s">
        <v>12</v>
      </c>
      <c r="B435" s="6">
        <v>1</v>
      </c>
      <c r="C435" s="7">
        <v>44254</v>
      </c>
      <c r="D435" s="5" t="s">
        <v>35</v>
      </c>
      <c r="E435" s="5" t="str">
        <f>VLOOKUP(D435,J:K,2,0)</f>
        <v>MG</v>
      </c>
      <c r="F435" s="8">
        <v>2500</v>
      </c>
      <c r="G435" s="5" t="s">
        <v>457</v>
      </c>
      <c r="H435" s="5" t="s">
        <v>15</v>
      </c>
    </row>
    <row r="436" spans="1:8">
      <c r="A436" s="5" t="s">
        <v>16</v>
      </c>
      <c r="B436" s="6">
        <v>5</v>
      </c>
      <c r="C436" s="7">
        <v>44254</v>
      </c>
      <c r="D436" s="5" t="s">
        <v>24</v>
      </c>
      <c r="E436" s="5" t="str">
        <f>VLOOKUP(D436,J:K,2,0)</f>
        <v>GO</v>
      </c>
      <c r="F436" s="8">
        <v>10500</v>
      </c>
      <c r="G436" s="5" t="s">
        <v>426</v>
      </c>
      <c r="H436" s="5" t="s">
        <v>15</v>
      </c>
    </row>
    <row r="437" spans="1:8">
      <c r="A437" s="5" t="s">
        <v>25</v>
      </c>
      <c r="B437" s="6">
        <v>1</v>
      </c>
      <c r="C437" s="7">
        <v>44254</v>
      </c>
      <c r="D437" s="5" t="s">
        <v>24</v>
      </c>
      <c r="E437" s="5" t="str">
        <f>VLOOKUP(D437,J:K,2,0)</f>
        <v>GO</v>
      </c>
      <c r="F437" s="8">
        <v>5300</v>
      </c>
      <c r="G437" s="5" t="s">
        <v>458</v>
      </c>
      <c r="H437" s="5" t="s">
        <v>19</v>
      </c>
    </row>
    <row r="438" spans="1:8">
      <c r="A438" s="5" t="s">
        <v>23</v>
      </c>
      <c r="B438" s="6">
        <v>1</v>
      </c>
      <c r="C438" s="7">
        <v>44254</v>
      </c>
      <c r="D438" s="5" t="s">
        <v>21</v>
      </c>
      <c r="E438" s="5" t="str">
        <f>VLOOKUP(D438,J:K,2,0)</f>
        <v>RJ</v>
      </c>
      <c r="F438" s="8">
        <v>1400</v>
      </c>
      <c r="G438" s="5" t="s">
        <v>459</v>
      </c>
      <c r="H438" s="5" t="s">
        <v>15</v>
      </c>
    </row>
    <row r="439" spans="1:8">
      <c r="A439" s="5" t="s">
        <v>12</v>
      </c>
      <c r="B439" s="6">
        <v>1</v>
      </c>
      <c r="C439" s="7">
        <v>44255</v>
      </c>
      <c r="D439" s="5" t="s">
        <v>42</v>
      </c>
      <c r="E439" s="5" t="str">
        <f>VLOOKUP(D439,J:K,2,0)</f>
        <v>SP</v>
      </c>
      <c r="F439" s="8">
        <v>2500</v>
      </c>
      <c r="G439" s="5" t="s">
        <v>460</v>
      </c>
      <c r="H439" s="5" t="s">
        <v>15</v>
      </c>
    </row>
    <row r="440" spans="1:8">
      <c r="A440" s="5" t="s">
        <v>12</v>
      </c>
      <c r="B440" s="6">
        <v>5</v>
      </c>
      <c r="C440" s="7">
        <v>44255</v>
      </c>
      <c r="D440" s="5" t="s">
        <v>33</v>
      </c>
      <c r="E440" s="5" t="str">
        <f>VLOOKUP(D440,J:K,2,0)</f>
        <v>RS</v>
      </c>
      <c r="F440" s="8">
        <v>12500</v>
      </c>
      <c r="G440" s="5" t="s">
        <v>461</v>
      </c>
      <c r="H440" s="5" t="s">
        <v>19</v>
      </c>
    </row>
    <row r="441" spans="1:8">
      <c r="A441" s="5" t="s">
        <v>20</v>
      </c>
      <c r="B441" s="6">
        <v>2</v>
      </c>
      <c r="C441" s="7">
        <v>44255</v>
      </c>
      <c r="D441" s="5" t="s">
        <v>35</v>
      </c>
      <c r="E441" s="5" t="str">
        <f>VLOOKUP(D441,J:K,2,0)</f>
        <v>MG</v>
      </c>
      <c r="F441" s="8">
        <v>6800</v>
      </c>
      <c r="G441" s="5" t="s">
        <v>462</v>
      </c>
      <c r="H441" s="5" t="s">
        <v>15</v>
      </c>
    </row>
    <row r="442" spans="1:8">
      <c r="A442" s="5" t="s">
        <v>16</v>
      </c>
      <c r="B442" s="6">
        <v>4</v>
      </c>
      <c r="C442" s="7">
        <v>44255</v>
      </c>
      <c r="D442" s="5" t="s">
        <v>24</v>
      </c>
      <c r="E442" s="5" t="str">
        <f>VLOOKUP(D442,J:K,2,0)</f>
        <v>GO</v>
      </c>
      <c r="F442" s="8">
        <v>8400</v>
      </c>
      <c r="G442" s="9" t="s">
        <v>463</v>
      </c>
      <c r="H442" s="9" t="s">
        <v>15</v>
      </c>
    </row>
    <row r="443" spans="1:8">
      <c r="A443" s="5" t="s">
        <v>12</v>
      </c>
      <c r="B443" s="6">
        <v>4</v>
      </c>
      <c r="C443" s="7">
        <v>44255</v>
      </c>
      <c r="D443" s="5" t="s">
        <v>13</v>
      </c>
      <c r="E443" s="5" t="str">
        <f>VLOOKUP(D443,J:K,2,0)</f>
        <v>SP</v>
      </c>
      <c r="F443" s="8">
        <v>10000</v>
      </c>
      <c r="G443" s="9" t="s">
        <v>464</v>
      </c>
      <c r="H443" s="9" t="s">
        <v>15</v>
      </c>
    </row>
    <row r="444" spans="1:8">
      <c r="A444" s="5" t="s">
        <v>38</v>
      </c>
      <c r="B444" s="6">
        <v>4</v>
      </c>
      <c r="C444" s="7">
        <v>44255</v>
      </c>
      <c r="D444" s="5" t="s">
        <v>13</v>
      </c>
      <c r="E444" s="5" t="str">
        <f>VLOOKUP(D444,J:K,2,0)</f>
        <v>SP</v>
      </c>
      <c r="F444" s="8">
        <v>14000</v>
      </c>
      <c r="G444" s="9" t="s">
        <v>465</v>
      </c>
      <c r="H444" s="9" t="s">
        <v>15</v>
      </c>
    </row>
    <row r="445" spans="1:8">
      <c r="A445" s="5" t="s">
        <v>25</v>
      </c>
      <c r="B445" s="6">
        <v>3</v>
      </c>
      <c r="C445" s="7">
        <v>44255</v>
      </c>
      <c r="D445" s="5" t="s">
        <v>35</v>
      </c>
      <c r="E445" s="5" t="str">
        <f>VLOOKUP(D445,J:K,2,0)</f>
        <v>MG</v>
      </c>
      <c r="F445" s="8">
        <v>15900</v>
      </c>
      <c r="G445" s="9" t="s">
        <v>466</v>
      </c>
      <c r="H445" s="9" t="s">
        <v>15</v>
      </c>
    </row>
    <row r="446" spans="1:8">
      <c r="A446" s="5" t="s">
        <v>25</v>
      </c>
      <c r="B446" s="6">
        <v>2</v>
      </c>
      <c r="C446" s="7">
        <v>44255</v>
      </c>
      <c r="D446" s="5" t="s">
        <v>35</v>
      </c>
      <c r="E446" s="5" t="str">
        <f>VLOOKUP(D446,J:K,2,0)</f>
        <v>MG</v>
      </c>
      <c r="F446" s="8">
        <v>10600</v>
      </c>
      <c r="G446" s="5" t="s">
        <v>467</v>
      </c>
      <c r="H446" s="5" t="s">
        <v>19</v>
      </c>
    </row>
    <row r="447" spans="1:8">
      <c r="A447" s="5" t="s">
        <v>16</v>
      </c>
      <c r="B447" s="6">
        <v>2</v>
      </c>
      <c r="C447" s="7">
        <v>44255</v>
      </c>
      <c r="D447" s="5" t="s">
        <v>35</v>
      </c>
      <c r="E447" s="5" t="str">
        <f>VLOOKUP(D447,J:K,2,0)</f>
        <v>MG</v>
      </c>
      <c r="F447" s="8">
        <v>4200</v>
      </c>
      <c r="G447" s="5" t="s">
        <v>468</v>
      </c>
      <c r="H447" s="5" t="s">
        <v>15</v>
      </c>
    </row>
    <row r="448" spans="1:8">
      <c r="A448" s="5" t="s">
        <v>20</v>
      </c>
      <c r="B448" s="6">
        <v>1</v>
      </c>
      <c r="C448" s="7">
        <v>44255</v>
      </c>
      <c r="D448" s="5" t="s">
        <v>24</v>
      </c>
      <c r="E448" s="5" t="str">
        <f>VLOOKUP(D448,J:K,2,0)</f>
        <v>GO</v>
      </c>
      <c r="F448" s="8">
        <v>3400</v>
      </c>
      <c r="G448" s="5" t="s">
        <v>469</v>
      </c>
      <c r="H448" s="5" t="s">
        <v>15</v>
      </c>
    </row>
    <row r="449" spans="1:8">
      <c r="A449" s="5" t="s">
        <v>25</v>
      </c>
      <c r="B449" s="6">
        <v>2</v>
      </c>
      <c r="C449" s="7">
        <v>44255</v>
      </c>
      <c r="D449" s="5" t="s">
        <v>42</v>
      </c>
      <c r="E449" s="5" t="str">
        <f>VLOOKUP(D449,J:K,2,0)</f>
        <v>SP</v>
      </c>
      <c r="F449" s="8">
        <v>10600</v>
      </c>
      <c r="G449" s="5" t="s">
        <v>470</v>
      </c>
      <c r="H449" s="5" t="s">
        <v>19</v>
      </c>
    </row>
    <row r="450" spans="1:8">
      <c r="A450" s="5" t="s">
        <v>16</v>
      </c>
      <c r="B450" s="6">
        <v>1</v>
      </c>
      <c r="C450" s="7">
        <v>44255</v>
      </c>
      <c r="D450" s="5" t="s">
        <v>33</v>
      </c>
      <c r="E450" s="5" t="str">
        <f>VLOOKUP(D450,J:K,2,0)</f>
        <v>RS</v>
      </c>
      <c r="F450" s="8">
        <v>2100</v>
      </c>
      <c r="G450" s="5" t="s">
        <v>471</v>
      </c>
      <c r="H450" s="5" t="s">
        <v>19</v>
      </c>
    </row>
    <row r="451" spans="1:8">
      <c r="A451" s="5" t="s">
        <v>28</v>
      </c>
      <c r="B451" s="6">
        <v>1</v>
      </c>
      <c r="C451" s="7">
        <v>44256</v>
      </c>
      <c r="D451" s="5" t="s">
        <v>61</v>
      </c>
      <c r="E451" s="5" t="str">
        <f>VLOOKUP(D451,J:K,2,0)</f>
        <v>SP</v>
      </c>
      <c r="F451" s="8">
        <v>1600</v>
      </c>
      <c r="G451" s="5" t="s">
        <v>361</v>
      </c>
      <c r="H451" s="5" t="s">
        <v>15</v>
      </c>
    </row>
    <row r="452" spans="1:8">
      <c r="A452" s="5" t="s">
        <v>16</v>
      </c>
      <c r="B452" s="6">
        <v>4</v>
      </c>
      <c r="C452" s="7">
        <v>44256</v>
      </c>
      <c r="D452" s="5" t="s">
        <v>26</v>
      </c>
      <c r="E452" s="5" t="str">
        <f>VLOOKUP(D452,J:K,2,0)</f>
        <v>RJ</v>
      </c>
      <c r="F452" s="8">
        <v>8400</v>
      </c>
      <c r="G452" s="5" t="s">
        <v>472</v>
      </c>
      <c r="H452" s="5" t="s">
        <v>15</v>
      </c>
    </row>
    <row r="453" spans="1:8">
      <c r="A453" s="5" t="s">
        <v>28</v>
      </c>
      <c r="B453" s="6">
        <v>1</v>
      </c>
      <c r="C453" s="7">
        <v>44257</v>
      </c>
      <c r="D453" s="5" t="s">
        <v>24</v>
      </c>
      <c r="E453" s="5" t="str">
        <f>VLOOKUP(D453,J:K,2,0)</f>
        <v>GO</v>
      </c>
      <c r="F453" s="8">
        <v>1600</v>
      </c>
      <c r="G453" s="5" t="s">
        <v>473</v>
      </c>
      <c r="H453" s="5" t="s">
        <v>15</v>
      </c>
    </row>
    <row r="454" spans="1:8">
      <c r="A454" s="5" t="s">
        <v>25</v>
      </c>
      <c r="B454" s="6">
        <v>2</v>
      </c>
      <c r="C454" s="7">
        <v>44257</v>
      </c>
      <c r="D454" s="5" t="s">
        <v>42</v>
      </c>
      <c r="E454" s="5" t="str">
        <f>VLOOKUP(D454,J:K,2,0)</f>
        <v>SP</v>
      </c>
      <c r="F454" s="8">
        <v>10600</v>
      </c>
      <c r="G454" s="5" t="s">
        <v>474</v>
      </c>
      <c r="H454" s="5" t="s">
        <v>19</v>
      </c>
    </row>
    <row r="455" spans="1:8">
      <c r="A455" s="5" t="s">
        <v>20</v>
      </c>
      <c r="B455" s="6">
        <v>4</v>
      </c>
      <c r="C455" s="7">
        <v>44257</v>
      </c>
      <c r="D455" s="5" t="s">
        <v>42</v>
      </c>
      <c r="E455" s="5" t="str">
        <f>VLOOKUP(D455,J:K,2,0)</f>
        <v>SP</v>
      </c>
      <c r="F455" s="8">
        <v>13600</v>
      </c>
      <c r="G455" s="5" t="s">
        <v>475</v>
      </c>
      <c r="H455" s="5" t="s">
        <v>15</v>
      </c>
    </row>
    <row r="456" spans="1:8">
      <c r="A456" s="5" t="s">
        <v>25</v>
      </c>
      <c r="B456" s="6">
        <v>2</v>
      </c>
      <c r="C456" s="7">
        <v>44257</v>
      </c>
      <c r="D456" s="5" t="s">
        <v>13</v>
      </c>
      <c r="E456" s="5" t="str">
        <f>VLOOKUP(D456,J:K,2,0)</f>
        <v>SP</v>
      </c>
      <c r="F456" s="8">
        <v>10600</v>
      </c>
      <c r="G456" s="5" t="s">
        <v>476</v>
      </c>
      <c r="H456" s="5" t="s">
        <v>19</v>
      </c>
    </row>
    <row r="457" spans="1:8">
      <c r="A457" s="5" t="s">
        <v>20</v>
      </c>
      <c r="B457" s="6">
        <v>4</v>
      </c>
      <c r="C457" s="7">
        <v>44257</v>
      </c>
      <c r="D457" s="5" t="s">
        <v>35</v>
      </c>
      <c r="E457" s="5" t="str">
        <f>VLOOKUP(D457,J:K,2,0)</f>
        <v>MG</v>
      </c>
      <c r="F457" s="8">
        <v>13600</v>
      </c>
      <c r="G457" s="5" t="s">
        <v>477</v>
      </c>
      <c r="H457" s="5" t="s">
        <v>15</v>
      </c>
    </row>
    <row r="458" spans="1:8">
      <c r="A458" s="5" t="s">
        <v>38</v>
      </c>
      <c r="B458" s="6">
        <v>2</v>
      </c>
      <c r="C458" s="7">
        <v>44257</v>
      </c>
      <c r="D458" s="5" t="s">
        <v>35</v>
      </c>
      <c r="E458" s="5" t="str">
        <f>VLOOKUP(D458,J:K,2,0)</f>
        <v>MG</v>
      </c>
      <c r="F458" s="8">
        <v>10600</v>
      </c>
      <c r="G458" s="5" t="s">
        <v>478</v>
      </c>
      <c r="H458" s="5" t="s">
        <v>15</v>
      </c>
    </row>
    <row r="459" spans="1:8">
      <c r="A459" s="5" t="s">
        <v>23</v>
      </c>
      <c r="B459" s="6">
        <v>5</v>
      </c>
      <c r="C459" s="7">
        <v>44257</v>
      </c>
      <c r="D459" s="5" t="s">
        <v>35</v>
      </c>
      <c r="E459" s="5" t="str">
        <f>VLOOKUP(D459,J:K,2,0)</f>
        <v>MG</v>
      </c>
      <c r="F459" s="8">
        <v>7000</v>
      </c>
      <c r="G459" s="5" t="s">
        <v>479</v>
      </c>
      <c r="H459" s="5" t="s">
        <v>15</v>
      </c>
    </row>
    <row r="460" spans="1:8">
      <c r="A460" s="5" t="s">
        <v>12</v>
      </c>
      <c r="B460" s="6">
        <v>4</v>
      </c>
      <c r="C460" s="7">
        <v>44257</v>
      </c>
      <c r="D460" s="5" t="s">
        <v>48</v>
      </c>
      <c r="E460" s="5" t="str">
        <f>VLOOKUP(D460,J:K,2,0)</f>
        <v>PE</v>
      </c>
      <c r="F460" s="8">
        <v>10000</v>
      </c>
      <c r="G460" s="5" t="s">
        <v>480</v>
      </c>
      <c r="H460" s="5" t="s">
        <v>15</v>
      </c>
    </row>
    <row r="461" spans="1:8">
      <c r="A461" s="5" t="s">
        <v>20</v>
      </c>
      <c r="B461" s="6">
        <v>1</v>
      </c>
      <c r="C461" s="7">
        <v>44257</v>
      </c>
      <c r="D461" s="5" t="s">
        <v>61</v>
      </c>
      <c r="E461" s="5" t="str">
        <f>VLOOKUP(D461,J:K,2,0)</f>
        <v>SP</v>
      </c>
      <c r="F461" s="8">
        <v>3400</v>
      </c>
      <c r="G461" s="5" t="s">
        <v>481</v>
      </c>
      <c r="H461" s="5" t="s">
        <v>19</v>
      </c>
    </row>
    <row r="462" spans="1:8">
      <c r="A462" s="5" t="s">
        <v>12</v>
      </c>
      <c r="B462" s="6">
        <v>5</v>
      </c>
      <c r="C462" s="7">
        <v>44258</v>
      </c>
      <c r="D462" s="5" t="s">
        <v>24</v>
      </c>
      <c r="E462" s="5" t="str">
        <f>VLOOKUP(D462,J:K,2,0)</f>
        <v>GO</v>
      </c>
      <c r="F462" s="8">
        <v>12500</v>
      </c>
      <c r="G462" s="5" t="s">
        <v>482</v>
      </c>
      <c r="H462" s="5" t="s">
        <v>15</v>
      </c>
    </row>
    <row r="463" spans="1:8">
      <c r="A463" s="5" t="s">
        <v>25</v>
      </c>
      <c r="B463" s="6">
        <v>4</v>
      </c>
      <c r="C463" s="7">
        <v>44259</v>
      </c>
      <c r="D463" s="5" t="s">
        <v>13</v>
      </c>
      <c r="E463" s="5" t="str">
        <f>VLOOKUP(D463,J:K,2,0)</f>
        <v>SP</v>
      </c>
      <c r="F463" s="8">
        <v>21200</v>
      </c>
      <c r="G463" s="9" t="s">
        <v>483</v>
      </c>
      <c r="H463" s="9" t="s">
        <v>15</v>
      </c>
    </row>
    <row r="464" spans="1:8">
      <c r="A464" s="5" t="s">
        <v>16</v>
      </c>
      <c r="B464" s="6">
        <v>1</v>
      </c>
      <c r="C464" s="7">
        <v>44259</v>
      </c>
      <c r="D464" s="5" t="s">
        <v>26</v>
      </c>
      <c r="E464" s="5" t="str">
        <f>VLOOKUP(D464,J:K,2,0)</f>
        <v>RJ</v>
      </c>
      <c r="F464" s="8">
        <v>2100</v>
      </c>
      <c r="G464" s="9" t="s">
        <v>86</v>
      </c>
      <c r="H464" s="9" t="s">
        <v>19</v>
      </c>
    </row>
    <row r="465" spans="1:8">
      <c r="A465" s="5" t="s">
        <v>28</v>
      </c>
      <c r="B465" s="6">
        <v>4</v>
      </c>
      <c r="C465" s="7">
        <v>44259</v>
      </c>
      <c r="D465" s="5" t="s">
        <v>21</v>
      </c>
      <c r="E465" s="5" t="str">
        <f>VLOOKUP(D465,J:K,2,0)</f>
        <v>RJ</v>
      </c>
      <c r="F465" s="8">
        <v>6400</v>
      </c>
      <c r="G465" s="9" t="s">
        <v>484</v>
      </c>
      <c r="H465" s="9" t="s">
        <v>19</v>
      </c>
    </row>
    <row r="466" spans="1:8">
      <c r="A466" s="5" t="s">
        <v>16</v>
      </c>
      <c r="B466" s="6">
        <v>5</v>
      </c>
      <c r="C466" s="7">
        <v>44260</v>
      </c>
      <c r="D466" s="5" t="s">
        <v>13</v>
      </c>
      <c r="E466" s="5" t="str">
        <f>VLOOKUP(D466,J:K,2,0)</f>
        <v>SP</v>
      </c>
      <c r="F466" s="8">
        <v>10500</v>
      </c>
      <c r="G466" s="9" t="s">
        <v>485</v>
      </c>
      <c r="H466" s="9" t="s">
        <v>15</v>
      </c>
    </row>
    <row r="467" spans="1:8">
      <c r="A467" s="5" t="s">
        <v>28</v>
      </c>
      <c r="B467" s="6">
        <v>3</v>
      </c>
      <c r="C467" s="7">
        <v>44260</v>
      </c>
      <c r="D467" s="5" t="s">
        <v>13</v>
      </c>
      <c r="E467" s="5" t="str">
        <f>VLOOKUP(D467,J:K,2,0)</f>
        <v>SP</v>
      </c>
      <c r="F467" s="8">
        <v>4800</v>
      </c>
      <c r="G467" s="9" t="s">
        <v>486</v>
      </c>
      <c r="H467" s="9" t="s">
        <v>15</v>
      </c>
    </row>
    <row r="468" spans="1:8">
      <c r="A468" s="5" t="s">
        <v>25</v>
      </c>
      <c r="B468" s="6">
        <v>2</v>
      </c>
      <c r="C468" s="7">
        <v>44260</v>
      </c>
      <c r="D468" s="5" t="s">
        <v>26</v>
      </c>
      <c r="E468" s="5" t="str">
        <f>VLOOKUP(D468,J:K,2,0)</f>
        <v>RJ</v>
      </c>
      <c r="F468" s="8">
        <v>10600</v>
      </c>
      <c r="G468" s="5" t="s">
        <v>487</v>
      </c>
      <c r="H468" s="5" t="s">
        <v>19</v>
      </c>
    </row>
    <row r="469" spans="1:8">
      <c r="A469" s="5" t="s">
        <v>25</v>
      </c>
      <c r="B469" s="6">
        <v>3</v>
      </c>
      <c r="C469" s="7">
        <v>44260</v>
      </c>
      <c r="D469" s="5" t="s">
        <v>13</v>
      </c>
      <c r="E469" s="5" t="str">
        <f>VLOOKUP(D469,J:K,2,0)</f>
        <v>SP</v>
      </c>
      <c r="F469" s="8">
        <v>15900</v>
      </c>
      <c r="G469" s="5" t="s">
        <v>488</v>
      </c>
      <c r="H469" s="5" t="s">
        <v>19</v>
      </c>
    </row>
    <row r="470" spans="1:8">
      <c r="A470" s="5" t="s">
        <v>25</v>
      </c>
      <c r="B470" s="6">
        <v>5</v>
      </c>
      <c r="C470" s="7">
        <v>44260</v>
      </c>
      <c r="D470" s="5" t="s">
        <v>31</v>
      </c>
      <c r="E470" s="5" t="str">
        <f>VLOOKUP(D470,J:K,2,0)</f>
        <v>PR</v>
      </c>
      <c r="F470" s="8">
        <v>26500</v>
      </c>
      <c r="G470" s="5" t="s">
        <v>489</v>
      </c>
      <c r="H470" s="5" t="s">
        <v>19</v>
      </c>
    </row>
    <row r="471" spans="1:8">
      <c r="A471" s="5" t="s">
        <v>38</v>
      </c>
      <c r="B471" s="6">
        <v>4</v>
      </c>
      <c r="C471" s="7">
        <v>44260</v>
      </c>
      <c r="D471" s="5" t="s">
        <v>24</v>
      </c>
      <c r="E471" s="5" t="str">
        <f>VLOOKUP(D471,J:K,2,0)</f>
        <v>GO</v>
      </c>
      <c r="F471" s="8">
        <v>14000</v>
      </c>
      <c r="G471" s="5" t="s">
        <v>490</v>
      </c>
      <c r="H471" s="5" t="s">
        <v>15</v>
      </c>
    </row>
    <row r="472" spans="1:8">
      <c r="A472" s="5" t="s">
        <v>12</v>
      </c>
      <c r="B472" s="6">
        <v>5</v>
      </c>
      <c r="C472" s="7">
        <v>44260</v>
      </c>
      <c r="D472" s="5" t="s">
        <v>35</v>
      </c>
      <c r="E472" s="5" t="str">
        <f>VLOOKUP(D472,J:K,2,0)</f>
        <v>MG</v>
      </c>
      <c r="F472" s="8">
        <v>12500</v>
      </c>
      <c r="G472" s="5" t="s">
        <v>491</v>
      </c>
      <c r="H472" s="5" t="s">
        <v>15</v>
      </c>
    </row>
    <row r="473" spans="1:8">
      <c r="A473" s="5" t="s">
        <v>28</v>
      </c>
      <c r="B473" s="6">
        <v>4</v>
      </c>
      <c r="C473" s="7">
        <v>44260</v>
      </c>
      <c r="D473" s="5" t="s">
        <v>61</v>
      </c>
      <c r="E473" s="5" t="str">
        <f>VLOOKUP(D473,J:K,2,0)</f>
        <v>SP</v>
      </c>
      <c r="F473" s="8">
        <v>6400</v>
      </c>
      <c r="G473" s="5" t="s">
        <v>492</v>
      </c>
      <c r="H473" s="5" t="s">
        <v>15</v>
      </c>
    </row>
    <row r="474" spans="1:8">
      <c r="A474" s="5" t="s">
        <v>20</v>
      </c>
      <c r="B474" s="6">
        <v>4</v>
      </c>
      <c r="C474" s="7">
        <v>44261</v>
      </c>
      <c r="D474" s="5" t="s">
        <v>24</v>
      </c>
      <c r="E474" s="5" t="str">
        <f>VLOOKUP(D474,J:K,2,0)</f>
        <v>GO</v>
      </c>
      <c r="F474" s="8">
        <v>13600</v>
      </c>
      <c r="G474" s="5" t="s">
        <v>493</v>
      </c>
      <c r="H474" s="5" t="s">
        <v>15</v>
      </c>
    </row>
    <row r="475" spans="1:8">
      <c r="A475" s="5" t="s">
        <v>23</v>
      </c>
      <c r="B475" s="6">
        <v>1</v>
      </c>
      <c r="C475" s="7">
        <v>44261</v>
      </c>
      <c r="D475" s="5" t="s">
        <v>26</v>
      </c>
      <c r="E475" s="5" t="str">
        <f>VLOOKUP(D475,J:K,2,0)</f>
        <v>RJ</v>
      </c>
      <c r="F475" s="8">
        <v>1400</v>
      </c>
      <c r="G475" s="5" t="s">
        <v>494</v>
      </c>
      <c r="H475" s="5" t="s">
        <v>19</v>
      </c>
    </row>
    <row r="476" spans="1:8">
      <c r="A476" s="5" t="s">
        <v>12</v>
      </c>
      <c r="B476" s="6">
        <v>4</v>
      </c>
      <c r="C476" s="7">
        <v>44261</v>
      </c>
      <c r="D476" s="5" t="s">
        <v>33</v>
      </c>
      <c r="E476" s="5" t="str">
        <f>VLOOKUP(D476,J:K,2,0)</f>
        <v>RS</v>
      </c>
      <c r="F476" s="8">
        <v>10000</v>
      </c>
      <c r="G476" s="5" t="s">
        <v>495</v>
      </c>
      <c r="H476" s="5" t="s">
        <v>15</v>
      </c>
    </row>
    <row r="477" spans="1:8">
      <c r="A477" s="5" t="s">
        <v>12</v>
      </c>
      <c r="B477" s="6">
        <v>1</v>
      </c>
      <c r="C477" s="7">
        <v>44261</v>
      </c>
      <c r="D477" s="5" t="s">
        <v>42</v>
      </c>
      <c r="E477" s="5" t="str">
        <f>VLOOKUP(D477,J:K,2,0)</f>
        <v>SP</v>
      </c>
      <c r="F477" s="8">
        <v>2500</v>
      </c>
      <c r="G477" s="5" t="s">
        <v>496</v>
      </c>
      <c r="H477" s="5" t="s">
        <v>19</v>
      </c>
    </row>
    <row r="478" spans="1:8">
      <c r="A478" s="5" t="s">
        <v>16</v>
      </c>
      <c r="B478" s="6">
        <v>5</v>
      </c>
      <c r="C478" s="7">
        <v>44261</v>
      </c>
      <c r="D478" s="5" t="s">
        <v>21</v>
      </c>
      <c r="E478" s="5" t="str">
        <f>VLOOKUP(D478,J:K,2,0)</f>
        <v>RJ</v>
      </c>
      <c r="F478" s="8">
        <v>10500</v>
      </c>
      <c r="G478" s="5" t="s">
        <v>497</v>
      </c>
      <c r="H478" s="5" t="s">
        <v>15</v>
      </c>
    </row>
    <row r="479" spans="1:8">
      <c r="A479" s="5" t="s">
        <v>12</v>
      </c>
      <c r="B479" s="6">
        <v>2</v>
      </c>
      <c r="C479" s="7">
        <v>44261</v>
      </c>
      <c r="D479" s="5" t="s">
        <v>35</v>
      </c>
      <c r="E479" s="5" t="str">
        <f>VLOOKUP(D479,J:K,2,0)</f>
        <v>MG</v>
      </c>
      <c r="F479" s="8">
        <v>5000</v>
      </c>
      <c r="G479" s="5" t="s">
        <v>498</v>
      </c>
      <c r="H479" s="5" t="s">
        <v>15</v>
      </c>
    </row>
    <row r="480" spans="1:8">
      <c r="A480" s="5" t="s">
        <v>25</v>
      </c>
      <c r="B480" s="6">
        <v>1</v>
      </c>
      <c r="C480" s="7">
        <v>44261</v>
      </c>
      <c r="D480" s="5" t="s">
        <v>31</v>
      </c>
      <c r="E480" s="5" t="str">
        <f>VLOOKUP(D480,J:K,2,0)</f>
        <v>PR</v>
      </c>
      <c r="F480" s="8">
        <v>5300</v>
      </c>
      <c r="G480" s="5" t="s">
        <v>499</v>
      </c>
      <c r="H480" s="5" t="s">
        <v>19</v>
      </c>
    </row>
    <row r="481" spans="1:8">
      <c r="A481" s="5" t="s">
        <v>38</v>
      </c>
      <c r="B481" s="6">
        <v>5</v>
      </c>
      <c r="C481" s="7">
        <v>44261</v>
      </c>
      <c r="D481" s="5" t="s">
        <v>31</v>
      </c>
      <c r="E481" s="5" t="str">
        <f>VLOOKUP(D481,J:K,2,0)</f>
        <v>PR</v>
      </c>
      <c r="F481" s="8">
        <v>17500</v>
      </c>
      <c r="G481" s="5" t="s">
        <v>500</v>
      </c>
      <c r="H481" s="5" t="s">
        <v>19</v>
      </c>
    </row>
    <row r="482" spans="1:8">
      <c r="A482" s="5" t="s">
        <v>20</v>
      </c>
      <c r="B482" s="6">
        <v>2</v>
      </c>
      <c r="C482" s="7">
        <v>44261</v>
      </c>
      <c r="D482" s="5" t="s">
        <v>13</v>
      </c>
      <c r="E482" s="5" t="str">
        <f>VLOOKUP(D482,J:K,2,0)</f>
        <v>SP</v>
      </c>
      <c r="F482" s="8">
        <v>6800</v>
      </c>
      <c r="G482" s="5" t="s">
        <v>501</v>
      </c>
      <c r="H482" s="5" t="s">
        <v>19</v>
      </c>
    </row>
    <row r="483" spans="1:8">
      <c r="A483" s="5" t="s">
        <v>25</v>
      </c>
      <c r="B483" s="6">
        <v>2</v>
      </c>
      <c r="C483" s="7">
        <v>44261</v>
      </c>
      <c r="D483" s="5" t="s">
        <v>35</v>
      </c>
      <c r="E483" s="5" t="str">
        <f>VLOOKUP(D483,J:K,2,0)</f>
        <v>MG</v>
      </c>
      <c r="F483" s="8">
        <v>10600</v>
      </c>
      <c r="G483" s="5" t="s">
        <v>502</v>
      </c>
      <c r="H483" s="5" t="s">
        <v>15</v>
      </c>
    </row>
    <row r="484" spans="1:8">
      <c r="A484" s="5" t="s">
        <v>12</v>
      </c>
      <c r="B484" s="6">
        <v>1</v>
      </c>
      <c r="C484" s="7">
        <v>44261</v>
      </c>
      <c r="D484" s="5" t="s">
        <v>61</v>
      </c>
      <c r="E484" s="5" t="str">
        <f>VLOOKUP(D484,J:K,2,0)</f>
        <v>SP</v>
      </c>
      <c r="F484" s="8">
        <v>2500</v>
      </c>
      <c r="G484" s="5" t="s">
        <v>503</v>
      </c>
      <c r="H484" s="5" t="s">
        <v>19</v>
      </c>
    </row>
    <row r="485" spans="1:8">
      <c r="A485" s="5" t="s">
        <v>28</v>
      </c>
      <c r="B485" s="6">
        <v>4</v>
      </c>
      <c r="C485" s="7">
        <v>44261</v>
      </c>
      <c r="D485" s="5" t="s">
        <v>13</v>
      </c>
      <c r="E485" s="5" t="str">
        <f>VLOOKUP(D485,J:K,2,0)</f>
        <v>SP</v>
      </c>
      <c r="F485" s="8">
        <v>6400</v>
      </c>
      <c r="G485" s="9" t="s">
        <v>504</v>
      </c>
      <c r="H485" s="9" t="s">
        <v>15</v>
      </c>
    </row>
    <row r="486" spans="1:8">
      <c r="A486" s="5" t="s">
        <v>12</v>
      </c>
      <c r="B486" s="6">
        <v>1</v>
      </c>
      <c r="C486" s="7">
        <v>44261</v>
      </c>
      <c r="D486" s="5" t="s">
        <v>21</v>
      </c>
      <c r="E486" s="5" t="str">
        <f>VLOOKUP(D486,J:K,2,0)</f>
        <v>RJ</v>
      </c>
      <c r="F486" s="8">
        <v>5300</v>
      </c>
      <c r="G486" s="9" t="s">
        <v>505</v>
      </c>
      <c r="H486" s="9" t="s">
        <v>19</v>
      </c>
    </row>
    <row r="487" spans="1:8">
      <c r="A487" s="5" t="s">
        <v>12</v>
      </c>
      <c r="B487" s="6">
        <v>5</v>
      </c>
      <c r="C487" s="7">
        <v>44261</v>
      </c>
      <c r="D487" s="5" t="s">
        <v>35</v>
      </c>
      <c r="E487" s="5" t="str">
        <f>VLOOKUP(D487,J:K,2,0)</f>
        <v>MG</v>
      </c>
      <c r="F487" s="8">
        <v>12500</v>
      </c>
      <c r="G487" s="9" t="s">
        <v>506</v>
      </c>
      <c r="H487" s="9" t="s">
        <v>15</v>
      </c>
    </row>
    <row r="488" spans="1:8">
      <c r="A488" s="5" t="s">
        <v>12</v>
      </c>
      <c r="B488" s="6">
        <v>2</v>
      </c>
      <c r="C488" s="7">
        <v>44261</v>
      </c>
      <c r="D488" s="5" t="s">
        <v>61</v>
      </c>
      <c r="E488" s="5" t="str">
        <f>VLOOKUP(D488,J:K,2,0)</f>
        <v>SP</v>
      </c>
      <c r="F488" s="8">
        <v>5000</v>
      </c>
      <c r="G488" s="9" t="s">
        <v>507</v>
      </c>
      <c r="H488" s="9" t="s">
        <v>19</v>
      </c>
    </row>
    <row r="489" spans="1:8">
      <c r="A489" s="5" t="s">
        <v>12</v>
      </c>
      <c r="B489" s="6">
        <v>1</v>
      </c>
      <c r="C489" s="7">
        <v>44261</v>
      </c>
      <c r="D489" s="5" t="s">
        <v>48</v>
      </c>
      <c r="E489" s="5" t="str">
        <f>VLOOKUP(D489,J:K,2,0)</f>
        <v>PE</v>
      </c>
      <c r="F489" s="8">
        <v>2500</v>
      </c>
      <c r="G489" s="9" t="s">
        <v>508</v>
      </c>
      <c r="H489" s="9" t="s">
        <v>15</v>
      </c>
    </row>
    <row r="490" spans="1:8">
      <c r="A490" s="5" t="s">
        <v>23</v>
      </c>
      <c r="B490" s="6">
        <v>3</v>
      </c>
      <c r="C490" s="7">
        <v>44262</v>
      </c>
      <c r="D490" s="5" t="s">
        <v>24</v>
      </c>
      <c r="E490" s="5" t="str">
        <f>VLOOKUP(D490,J:K,2,0)</f>
        <v>GO</v>
      </c>
      <c r="F490" s="8">
        <v>4200</v>
      </c>
      <c r="G490" s="9" t="s">
        <v>509</v>
      </c>
      <c r="H490" s="9" t="s">
        <v>19</v>
      </c>
    </row>
    <row r="491" spans="1:8">
      <c r="A491" s="5" t="s">
        <v>25</v>
      </c>
      <c r="B491" s="6">
        <v>2</v>
      </c>
      <c r="C491" s="7">
        <v>44262</v>
      </c>
      <c r="D491" s="5" t="s">
        <v>35</v>
      </c>
      <c r="E491" s="5" t="str">
        <f>VLOOKUP(D491,J:K,2,0)</f>
        <v>MG</v>
      </c>
      <c r="F491" s="8">
        <v>10600</v>
      </c>
      <c r="G491" s="5" t="s">
        <v>510</v>
      </c>
      <c r="H491" s="5" t="s">
        <v>19</v>
      </c>
    </row>
    <row r="492" spans="1:8">
      <c r="A492" s="5" t="s">
        <v>20</v>
      </c>
      <c r="B492" s="6">
        <v>2</v>
      </c>
      <c r="C492" s="7">
        <v>44262</v>
      </c>
      <c r="D492" s="5" t="s">
        <v>21</v>
      </c>
      <c r="E492" s="5" t="str">
        <f>VLOOKUP(D492,J:K,2,0)</f>
        <v>RJ</v>
      </c>
      <c r="F492" s="8">
        <v>6800</v>
      </c>
      <c r="G492" s="5" t="s">
        <v>511</v>
      </c>
      <c r="H492" s="5" t="s">
        <v>19</v>
      </c>
    </row>
    <row r="493" spans="1:8">
      <c r="A493" s="5" t="s">
        <v>28</v>
      </c>
      <c r="B493" s="6">
        <v>1</v>
      </c>
      <c r="C493" s="7">
        <v>44262</v>
      </c>
      <c r="D493" s="5" t="s">
        <v>26</v>
      </c>
      <c r="E493" s="5" t="str">
        <f>VLOOKUP(D493,J:K,2,0)</f>
        <v>RJ</v>
      </c>
      <c r="F493" s="8">
        <v>1600</v>
      </c>
      <c r="G493" s="5" t="s">
        <v>512</v>
      </c>
      <c r="H493" s="5" t="s">
        <v>15</v>
      </c>
    </row>
    <row r="494" spans="1:8">
      <c r="A494" s="5" t="s">
        <v>16</v>
      </c>
      <c r="B494" s="6">
        <v>5</v>
      </c>
      <c r="C494" s="7">
        <v>44262</v>
      </c>
      <c r="D494" s="5" t="s">
        <v>26</v>
      </c>
      <c r="E494" s="5" t="str">
        <f>VLOOKUP(D494,J:K,2,0)</f>
        <v>RJ</v>
      </c>
      <c r="F494" s="8">
        <v>10500</v>
      </c>
      <c r="G494" s="5" t="s">
        <v>513</v>
      </c>
      <c r="H494" s="5" t="s">
        <v>15</v>
      </c>
    </row>
    <row r="495" spans="1:8">
      <c r="A495" s="5" t="s">
        <v>23</v>
      </c>
      <c r="B495" s="6">
        <v>3</v>
      </c>
      <c r="C495" s="7">
        <v>44262</v>
      </c>
      <c r="D495" s="5" t="s">
        <v>42</v>
      </c>
      <c r="E495" s="5" t="str">
        <f>VLOOKUP(D495,J:K,2,0)</f>
        <v>SP</v>
      </c>
      <c r="F495" s="8">
        <v>4200</v>
      </c>
      <c r="G495" s="5" t="s">
        <v>514</v>
      </c>
      <c r="H495" s="5" t="s">
        <v>15</v>
      </c>
    </row>
    <row r="496" spans="1:8">
      <c r="A496" s="5" t="s">
        <v>16</v>
      </c>
      <c r="B496" s="6">
        <v>3</v>
      </c>
      <c r="C496" s="7">
        <v>44262</v>
      </c>
      <c r="D496" s="5" t="s">
        <v>13</v>
      </c>
      <c r="E496" s="5" t="str">
        <f>VLOOKUP(D496,J:K,2,0)</f>
        <v>SP</v>
      </c>
      <c r="F496" s="8">
        <v>6300</v>
      </c>
      <c r="G496" s="5" t="s">
        <v>515</v>
      </c>
      <c r="H496" s="5" t="s">
        <v>19</v>
      </c>
    </row>
    <row r="497" spans="1:8">
      <c r="A497" s="5" t="s">
        <v>25</v>
      </c>
      <c r="B497" s="6">
        <v>5</v>
      </c>
      <c r="C497" s="7">
        <v>44262</v>
      </c>
      <c r="D497" s="5" t="s">
        <v>13</v>
      </c>
      <c r="E497" s="5" t="str">
        <f>VLOOKUP(D497,J:K,2,0)</f>
        <v>SP</v>
      </c>
      <c r="F497" s="8">
        <v>26500</v>
      </c>
      <c r="G497" s="5" t="s">
        <v>516</v>
      </c>
      <c r="H497" s="5" t="s">
        <v>19</v>
      </c>
    </row>
    <row r="498" spans="1:8">
      <c r="A498" s="5" t="s">
        <v>23</v>
      </c>
      <c r="B498" s="6">
        <v>3</v>
      </c>
      <c r="C498" s="7">
        <v>44262</v>
      </c>
      <c r="D498" s="5" t="s">
        <v>33</v>
      </c>
      <c r="E498" s="5" t="str">
        <f>VLOOKUP(D498,J:K,2,0)</f>
        <v>RS</v>
      </c>
      <c r="F498" s="8">
        <v>4200</v>
      </c>
      <c r="G498" s="5" t="s">
        <v>517</v>
      </c>
      <c r="H498" s="5" t="s">
        <v>15</v>
      </c>
    </row>
    <row r="499" spans="1:8">
      <c r="A499" s="5" t="s">
        <v>25</v>
      </c>
      <c r="B499" s="6">
        <v>1</v>
      </c>
      <c r="C499" s="7">
        <v>44262</v>
      </c>
      <c r="D499" s="5" t="s">
        <v>13</v>
      </c>
      <c r="E499" s="5" t="str">
        <f>VLOOKUP(D499,J:K,2,0)</f>
        <v>SP</v>
      </c>
      <c r="F499" s="8">
        <v>5300</v>
      </c>
      <c r="G499" s="5" t="s">
        <v>518</v>
      </c>
      <c r="H499" s="5" t="s">
        <v>19</v>
      </c>
    </row>
    <row r="500" spans="1:8">
      <c r="A500" s="5" t="s">
        <v>12</v>
      </c>
      <c r="B500" s="6">
        <v>1</v>
      </c>
      <c r="C500" s="7">
        <v>44262</v>
      </c>
      <c r="D500" s="5" t="s">
        <v>42</v>
      </c>
      <c r="E500" s="5" t="str">
        <f>VLOOKUP(D500,J:K,2,0)</f>
        <v>SP</v>
      </c>
      <c r="F500" s="8">
        <v>2500</v>
      </c>
      <c r="G500" s="5" t="s">
        <v>519</v>
      </c>
      <c r="H500" s="5" t="s">
        <v>15</v>
      </c>
    </row>
    <row r="501" spans="1:8">
      <c r="A501" s="5" t="s">
        <v>25</v>
      </c>
      <c r="B501" s="6">
        <v>3</v>
      </c>
      <c r="C501" s="7">
        <v>44262</v>
      </c>
      <c r="D501" s="5" t="s">
        <v>35</v>
      </c>
      <c r="E501" s="5" t="str">
        <f>VLOOKUP(D501,J:K,2,0)</f>
        <v>MG</v>
      </c>
      <c r="F501" s="8">
        <v>15900</v>
      </c>
      <c r="G501" s="5" t="s">
        <v>520</v>
      </c>
      <c r="H501" s="5" t="s">
        <v>19</v>
      </c>
    </row>
    <row r="502" spans="1:8">
      <c r="A502" s="5" t="s">
        <v>25</v>
      </c>
      <c r="B502" s="6">
        <v>2</v>
      </c>
      <c r="C502" s="7">
        <v>44262</v>
      </c>
      <c r="D502" s="5" t="s">
        <v>61</v>
      </c>
      <c r="E502" s="5" t="str">
        <f>VLOOKUP(D502,J:K,2,0)</f>
        <v>SP</v>
      </c>
      <c r="F502" s="8">
        <v>10600</v>
      </c>
      <c r="G502" s="5" t="s">
        <v>521</v>
      </c>
      <c r="H502" s="5" t="s">
        <v>19</v>
      </c>
    </row>
    <row r="503" spans="1:8">
      <c r="A503" s="5" t="s">
        <v>28</v>
      </c>
      <c r="B503" s="6">
        <v>2</v>
      </c>
      <c r="C503" s="7">
        <v>44262</v>
      </c>
      <c r="D503" s="5" t="s">
        <v>31</v>
      </c>
      <c r="E503" s="5" t="str">
        <f>VLOOKUP(D503,J:K,2,0)</f>
        <v>PR</v>
      </c>
      <c r="F503" s="8">
        <v>3200</v>
      </c>
      <c r="G503" s="5" t="s">
        <v>522</v>
      </c>
      <c r="H503" s="5" t="s">
        <v>15</v>
      </c>
    </row>
    <row r="504" spans="1:8">
      <c r="A504" s="5" t="s">
        <v>23</v>
      </c>
      <c r="B504" s="6">
        <v>4</v>
      </c>
      <c r="C504" s="7">
        <v>44262</v>
      </c>
      <c r="D504" s="5" t="s">
        <v>24</v>
      </c>
      <c r="E504" s="5" t="str">
        <f>VLOOKUP(D504,J:K,2,0)</f>
        <v>GO</v>
      </c>
      <c r="F504" s="8">
        <v>5600</v>
      </c>
      <c r="G504" s="5" t="s">
        <v>523</v>
      </c>
      <c r="H504" s="5" t="s">
        <v>19</v>
      </c>
    </row>
    <row r="505" spans="1:8">
      <c r="A505" s="5" t="s">
        <v>25</v>
      </c>
      <c r="B505" s="6">
        <v>4</v>
      </c>
      <c r="C505" s="7">
        <v>44263</v>
      </c>
      <c r="D505" s="5" t="s">
        <v>31</v>
      </c>
      <c r="E505" s="5" t="str">
        <f>VLOOKUP(D505,J:K,2,0)</f>
        <v>PR</v>
      </c>
      <c r="F505" s="8">
        <v>21200</v>
      </c>
      <c r="G505" s="5" t="s">
        <v>524</v>
      </c>
      <c r="H505" s="5" t="s">
        <v>15</v>
      </c>
    </row>
    <row r="506" spans="1:8">
      <c r="A506" s="5" t="s">
        <v>38</v>
      </c>
      <c r="B506" s="6">
        <v>2</v>
      </c>
      <c r="C506" s="7">
        <v>44263</v>
      </c>
      <c r="D506" s="5" t="s">
        <v>26</v>
      </c>
      <c r="E506" s="5" t="str">
        <f>VLOOKUP(D506,J:K,2,0)</f>
        <v>RJ</v>
      </c>
      <c r="F506" s="8">
        <v>7000</v>
      </c>
      <c r="G506" s="5" t="s">
        <v>525</v>
      </c>
      <c r="H506" s="5" t="s">
        <v>19</v>
      </c>
    </row>
    <row r="507" spans="1:8">
      <c r="A507" s="5" t="s">
        <v>28</v>
      </c>
      <c r="B507" s="6">
        <v>5</v>
      </c>
      <c r="C507" s="7">
        <v>44264</v>
      </c>
      <c r="D507" s="5" t="s">
        <v>13</v>
      </c>
      <c r="E507" s="5" t="str">
        <f>VLOOKUP(D507,J:K,2,0)</f>
        <v>SP</v>
      </c>
      <c r="F507" s="8">
        <v>8000</v>
      </c>
      <c r="G507" s="5" t="s">
        <v>526</v>
      </c>
      <c r="H507" s="5" t="s">
        <v>19</v>
      </c>
    </row>
    <row r="508" spans="1:8">
      <c r="A508" s="5" t="s">
        <v>38</v>
      </c>
      <c r="B508" s="6">
        <v>2</v>
      </c>
      <c r="C508" s="7">
        <v>44264</v>
      </c>
      <c r="D508" s="5" t="s">
        <v>61</v>
      </c>
      <c r="E508" s="5" t="str">
        <f>VLOOKUP(D508,J:K,2,0)</f>
        <v>SP</v>
      </c>
      <c r="F508" s="8">
        <v>7000</v>
      </c>
      <c r="G508" s="5" t="s">
        <v>527</v>
      </c>
      <c r="H508" s="5" t="s">
        <v>15</v>
      </c>
    </row>
    <row r="509" spans="1:8">
      <c r="A509" s="5" t="s">
        <v>20</v>
      </c>
      <c r="B509" s="6">
        <v>3</v>
      </c>
      <c r="C509" s="7">
        <v>44264</v>
      </c>
      <c r="D509" s="5" t="s">
        <v>13</v>
      </c>
      <c r="E509" s="5" t="str">
        <f>VLOOKUP(D509,J:K,2,0)</f>
        <v>SP</v>
      </c>
      <c r="F509" s="8">
        <v>10200</v>
      </c>
      <c r="G509" s="5" t="s">
        <v>528</v>
      </c>
      <c r="H509" s="5" t="s">
        <v>15</v>
      </c>
    </row>
    <row r="510" spans="1:8">
      <c r="A510" s="5" t="s">
        <v>28</v>
      </c>
      <c r="B510" s="6">
        <v>3</v>
      </c>
      <c r="C510" s="7">
        <v>44265</v>
      </c>
      <c r="D510" s="5" t="s">
        <v>13</v>
      </c>
      <c r="E510" s="5" t="str">
        <f>VLOOKUP(D510,J:K,2,0)</f>
        <v>SP</v>
      </c>
      <c r="F510" s="8">
        <v>4800</v>
      </c>
      <c r="G510" s="5" t="s">
        <v>529</v>
      </c>
      <c r="H510" s="5" t="s">
        <v>15</v>
      </c>
    </row>
    <row r="511" spans="1:8">
      <c r="A511" s="5" t="s">
        <v>20</v>
      </c>
      <c r="B511" s="6">
        <v>3</v>
      </c>
      <c r="C511" s="7">
        <v>44265</v>
      </c>
      <c r="D511" s="5" t="s">
        <v>13</v>
      </c>
      <c r="E511" s="5" t="str">
        <f>VLOOKUP(D511,J:K,2,0)</f>
        <v>SP</v>
      </c>
      <c r="F511" s="8">
        <v>10200</v>
      </c>
      <c r="G511" s="5" t="s">
        <v>530</v>
      </c>
      <c r="H511" s="5" t="s">
        <v>15</v>
      </c>
    </row>
    <row r="512" spans="1:8">
      <c r="A512" s="5" t="s">
        <v>25</v>
      </c>
      <c r="B512" s="6">
        <v>5</v>
      </c>
      <c r="C512" s="7">
        <v>44265</v>
      </c>
      <c r="D512" s="5" t="s">
        <v>48</v>
      </c>
      <c r="E512" s="5" t="str">
        <f>VLOOKUP(D512,J:K,2,0)</f>
        <v>PE</v>
      </c>
      <c r="F512" s="8">
        <v>26500</v>
      </c>
      <c r="G512" s="5" t="s">
        <v>531</v>
      </c>
      <c r="H512" s="5" t="s">
        <v>15</v>
      </c>
    </row>
    <row r="513" spans="1:8">
      <c r="A513" s="5" t="s">
        <v>23</v>
      </c>
      <c r="B513" s="6">
        <v>1</v>
      </c>
      <c r="C513" s="7">
        <v>44265</v>
      </c>
      <c r="D513" s="5" t="s">
        <v>42</v>
      </c>
      <c r="E513" s="5" t="str">
        <f>VLOOKUP(D513,J:K,2,0)</f>
        <v>SP</v>
      </c>
      <c r="F513" s="8">
        <v>1400</v>
      </c>
      <c r="G513" s="5" t="s">
        <v>532</v>
      </c>
      <c r="H513" s="5" t="s">
        <v>15</v>
      </c>
    </row>
    <row r="514" spans="1:8">
      <c r="A514" s="5" t="s">
        <v>12</v>
      </c>
      <c r="B514" s="6">
        <v>2</v>
      </c>
      <c r="C514" s="7">
        <v>44265</v>
      </c>
      <c r="D514" s="5" t="s">
        <v>26</v>
      </c>
      <c r="E514" s="5" t="str">
        <f>VLOOKUP(D514,J:K,2,0)</f>
        <v>RJ</v>
      </c>
      <c r="F514" s="8">
        <v>5000</v>
      </c>
      <c r="G514" s="5" t="s">
        <v>533</v>
      </c>
      <c r="H514" s="5" t="s">
        <v>15</v>
      </c>
    </row>
    <row r="515" spans="1:8">
      <c r="A515" s="5" t="s">
        <v>20</v>
      </c>
      <c r="B515" s="6">
        <v>5</v>
      </c>
      <c r="C515" s="7">
        <v>44266</v>
      </c>
      <c r="D515" s="5" t="s">
        <v>31</v>
      </c>
      <c r="E515" s="5" t="str">
        <f>VLOOKUP(D515,J:K,2,0)</f>
        <v>PR</v>
      </c>
      <c r="F515" s="8">
        <v>17000</v>
      </c>
      <c r="G515" s="5" t="s">
        <v>534</v>
      </c>
      <c r="H515" s="5" t="s">
        <v>15</v>
      </c>
    </row>
    <row r="516" spans="1:8">
      <c r="A516" s="5" t="s">
        <v>12</v>
      </c>
      <c r="B516" s="6">
        <v>4</v>
      </c>
      <c r="C516" s="7">
        <v>44266</v>
      </c>
      <c r="D516" s="5" t="s">
        <v>13</v>
      </c>
      <c r="E516" s="5" t="str">
        <f>VLOOKUP(D516,J:K,2,0)</f>
        <v>SP</v>
      </c>
      <c r="F516" s="8">
        <v>10000</v>
      </c>
      <c r="G516" s="5" t="s">
        <v>535</v>
      </c>
      <c r="H516" s="5" t="s">
        <v>19</v>
      </c>
    </row>
    <row r="517" spans="1:8">
      <c r="A517" s="5" t="s">
        <v>25</v>
      </c>
      <c r="B517" s="6">
        <v>2</v>
      </c>
      <c r="C517" s="7">
        <v>44266</v>
      </c>
      <c r="D517" s="5" t="s">
        <v>35</v>
      </c>
      <c r="E517" s="5" t="str">
        <f>VLOOKUP(D517,J:K,2,0)</f>
        <v>MG</v>
      </c>
      <c r="F517" s="8">
        <v>10600</v>
      </c>
      <c r="G517" s="5" t="s">
        <v>536</v>
      </c>
      <c r="H517" s="5" t="s">
        <v>19</v>
      </c>
    </row>
    <row r="518" spans="1:8">
      <c r="A518" s="5" t="s">
        <v>28</v>
      </c>
      <c r="B518" s="6">
        <v>1</v>
      </c>
      <c r="C518" s="7">
        <v>44266</v>
      </c>
      <c r="D518" s="5" t="s">
        <v>13</v>
      </c>
      <c r="E518" s="5" t="str">
        <f>VLOOKUP(D518,J:K,2,0)</f>
        <v>SP</v>
      </c>
      <c r="F518" s="8">
        <v>1600</v>
      </c>
      <c r="G518" s="5" t="s">
        <v>537</v>
      </c>
      <c r="H518" s="5" t="s">
        <v>19</v>
      </c>
    </row>
    <row r="519" spans="1:8">
      <c r="A519" s="5" t="s">
        <v>16</v>
      </c>
      <c r="B519" s="6">
        <v>4</v>
      </c>
      <c r="C519" s="7">
        <v>44266</v>
      </c>
      <c r="D519" s="5" t="s">
        <v>33</v>
      </c>
      <c r="E519" s="5" t="str">
        <f>VLOOKUP(D519,J:K,2,0)</f>
        <v>RS</v>
      </c>
      <c r="F519" s="8">
        <v>8400</v>
      </c>
      <c r="G519" s="9" t="s">
        <v>538</v>
      </c>
      <c r="H519" s="9" t="s">
        <v>15</v>
      </c>
    </row>
    <row r="520" spans="1:8">
      <c r="A520" s="5" t="s">
        <v>38</v>
      </c>
      <c r="B520" s="6">
        <v>2</v>
      </c>
      <c r="C520" s="7">
        <v>44266</v>
      </c>
      <c r="D520" s="5" t="s">
        <v>21</v>
      </c>
      <c r="E520" s="5" t="str">
        <f>VLOOKUP(D520,J:K,2,0)</f>
        <v>RJ</v>
      </c>
      <c r="F520" s="8">
        <v>7000</v>
      </c>
      <c r="G520" s="9" t="s">
        <v>539</v>
      </c>
      <c r="H520" s="9" t="s">
        <v>15</v>
      </c>
    </row>
    <row r="521" spans="1:8">
      <c r="A521" s="5" t="s">
        <v>16</v>
      </c>
      <c r="B521" s="6">
        <v>5</v>
      </c>
      <c r="C521" s="7">
        <v>44266</v>
      </c>
      <c r="D521" s="5" t="s">
        <v>21</v>
      </c>
      <c r="E521" s="5" t="str">
        <f>VLOOKUP(D521,J:K,2,0)</f>
        <v>RJ</v>
      </c>
      <c r="F521" s="8">
        <v>10500</v>
      </c>
      <c r="G521" s="9" t="s">
        <v>540</v>
      </c>
      <c r="H521" s="9" t="s">
        <v>15</v>
      </c>
    </row>
    <row r="522" spans="1:8">
      <c r="A522" s="5" t="s">
        <v>28</v>
      </c>
      <c r="B522" s="6">
        <v>3</v>
      </c>
      <c r="C522" s="7">
        <v>44266</v>
      </c>
      <c r="D522" s="5" t="s">
        <v>13</v>
      </c>
      <c r="E522" s="5" t="str">
        <f>VLOOKUP(D522,J:K,2,0)</f>
        <v>SP</v>
      </c>
      <c r="F522" s="8">
        <v>4800</v>
      </c>
      <c r="G522" s="9" t="s">
        <v>541</v>
      </c>
      <c r="H522" s="9" t="s">
        <v>15</v>
      </c>
    </row>
    <row r="523" spans="1:8">
      <c r="A523" s="5" t="s">
        <v>25</v>
      </c>
      <c r="B523" s="6">
        <v>3</v>
      </c>
      <c r="C523" s="7">
        <v>44267</v>
      </c>
      <c r="D523" s="5" t="s">
        <v>33</v>
      </c>
      <c r="E523" s="5" t="str">
        <f>VLOOKUP(D523,J:K,2,0)</f>
        <v>RS</v>
      </c>
      <c r="F523" s="8">
        <v>15900</v>
      </c>
      <c r="G523" s="9" t="s">
        <v>542</v>
      </c>
      <c r="H523" s="9" t="s">
        <v>15</v>
      </c>
    </row>
    <row r="524" spans="1:8">
      <c r="A524" s="5" t="s">
        <v>25</v>
      </c>
      <c r="B524" s="6">
        <v>3</v>
      </c>
      <c r="C524" s="7">
        <v>44267</v>
      </c>
      <c r="D524" s="5" t="s">
        <v>13</v>
      </c>
      <c r="E524" s="5" t="str">
        <f>VLOOKUP(D524,J:K,2,0)</f>
        <v>SP</v>
      </c>
      <c r="F524" s="8">
        <v>15900</v>
      </c>
      <c r="G524" s="5" t="s">
        <v>543</v>
      </c>
      <c r="H524" s="5" t="s">
        <v>19</v>
      </c>
    </row>
    <row r="525" spans="1:8">
      <c r="A525" s="5" t="s">
        <v>23</v>
      </c>
      <c r="B525" s="6">
        <v>2</v>
      </c>
      <c r="C525" s="7">
        <v>44267</v>
      </c>
      <c r="D525" s="5" t="s">
        <v>13</v>
      </c>
      <c r="E525" s="5" t="str">
        <f>VLOOKUP(D525,J:K,2,0)</f>
        <v>SP</v>
      </c>
      <c r="F525" s="8">
        <v>2800</v>
      </c>
      <c r="G525" s="5" t="s">
        <v>392</v>
      </c>
      <c r="H525" s="5" t="s">
        <v>15</v>
      </c>
    </row>
    <row r="526" spans="1:8">
      <c r="A526" s="5" t="s">
        <v>12</v>
      </c>
      <c r="B526" s="6">
        <v>2</v>
      </c>
      <c r="C526" s="7">
        <v>44267</v>
      </c>
      <c r="D526" s="5" t="s">
        <v>35</v>
      </c>
      <c r="E526" s="5" t="str">
        <f>VLOOKUP(D526,J:K,2,0)</f>
        <v>MG</v>
      </c>
      <c r="F526" s="8">
        <v>5000</v>
      </c>
      <c r="G526" s="5" t="s">
        <v>544</v>
      </c>
      <c r="H526" s="5" t="s">
        <v>15</v>
      </c>
    </row>
    <row r="527" spans="1:8">
      <c r="A527" s="5" t="s">
        <v>38</v>
      </c>
      <c r="B527" s="6">
        <v>5</v>
      </c>
      <c r="C527" s="7">
        <v>44267</v>
      </c>
      <c r="D527" s="5" t="s">
        <v>13</v>
      </c>
      <c r="E527" s="5" t="str">
        <f>VLOOKUP(D527,J:K,2,0)</f>
        <v>SP</v>
      </c>
      <c r="F527" s="8">
        <v>26500</v>
      </c>
      <c r="G527" s="5" t="s">
        <v>545</v>
      </c>
      <c r="H527" s="5" t="s">
        <v>15</v>
      </c>
    </row>
    <row r="528" spans="1:8">
      <c r="A528" s="5" t="s">
        <v>20</v>
      </c>
      <c r="B528" s="6">
        <v>4</v>
      </c>
      <c r="C528" s="7">
        <v>44267</v>
      </c>
      <c r="D528" s="5" t="s">
        <v>35</v>
      </c>
      <c r="E528" s="5" t="str">
        <f>VLOOKUP(D528,J:K,2,0)</f>
        <v>MG</v>
      </c>
      <c r="F528" s="8">
        <v>13600</v>
      </c>
      <c r="G528" s="5" t="s">
        <v>546</v>
      </c>
      <c r="H528" s="5" t="s">
        <v>15</v>
      </c>
    </row>
    <row r="529" spans="1:8">
      <c r="A529" s="5" t="s">
        <v>20</v>
      </c>
      <c r="B529" s="6">
        <v>2</v>
      </c>
      <c r="C529" s="7">
        <v>44267</v>
      </c>
      <c r="D529" s="5" t="s">
        <v>24</v>
      </c>
      <c r="E529" s="5" t="str">
        <f>VLOOKUP(D529,J:K,2,0)</f>
        <v>GO</v>
      </c>
      <c r="F529" s="8">
        <v>6800</v>
      </c>
      <c r="G529" s="5" t="s">
        <v>547</v>
      </c>
      <c r="H529" s="5" t="s">
        <v>19</v>
      </c>
    </row>
    <row r="530" spans="1:8">
      <c r="A530" s="5" t="s">
        <v>25</v>
      </c>
      <c r="B530" s="6">
        <v>3</v>
      </c>
      <c r="C530" s="7">
        <v>44267</v>
      </c>
      <c r="D530" s="5" t="s">
        <v>24</v>
      </c>
      <c r="E530" s="5" t="str">
        <f>VLOOKUP(D530,J:K,2,0)</f>
        <v>GO</v>
      </c>
      <c r="F530" s="8">
        <v>15900</v>
      </c>
      <c r="G530" s="5" t="s">
        <v>548</v>
      </c>
      <c r="H530" s="5" t="s">
        <v>15</v>
      </c>
    </row>
    <row r="531" spans="1:8">
      <c r="A531" s="5" t="s">
        <v>25</v>
      </c>
      <c r="B531" s="6">
        <v>5</v>
      </c>
      <c r="C531" s="7">
        <v>44267</v>
      </c>
      <c r="D531" s="5" t="s">
        <v>33</v>
      </c>
      <c r="E531" s="5" t="str">
        <f>VLOOKUP(D531,J:K,2,0)</f>
        <v>RS</v>
      </c>
      <c r="F531" s="8">
        <v>26500</v>
      </c>
      <c r="G531" s="5" t="s">
        <v>549</v>
      </c>
      <c r="H531" s="5" t="s">
        <v>15</v>
      </c>
    </row>
    <row r="532" spans="1:8">
      <c r="A532" s="5" t="s">
        <v>12</v>
      </c>
      <c r="B532" s="6">
        <v>3</v>
      </c>
      <c r="C532" s="7">
        <v>44267</v>
      </c>
      <c r="D532" s="5" t="s">
        <v>61</v>
      </c>
      <c r="E532" s="5" t="str">
        <f>VLOOKUP(D532,J:K,2,0)</f>
        <v>SP</v>
      </c>
      <c r="F532" s="8">
        <v>7500</v>
      </c>
      <c r="G532" s="5" t="s">
        <v>550</v>
      </c>
      <c r="H532" s="5" t="s">
        <v>15</v>
      </c>
    </row>
    <row r="533" spans="1:8">
      <c r="A533" s="5" t="s">
        <v>16</v>
      </c>
      <c r="B533" s="6">
        <v>5</v>
      </c>
      <c r="C533" s="7">
        <v>44267</v>
      </c>
      <c r="D533" s="5" t="s">
        <v>35</v>
      </c>
      <c r="E533" s="5" t="str">
        <f>VLOOKUP(D533,J:K,2,0)</f>
        <v>MG</v>
      </c>
      <c r="F533" s="8">
        <v>10500</v>
      </c>
      <c r="G533" s="5" t="s">
        <v>551</v>
      </c>
      <c r="H533" s="5" t="s">
        <v>19</v>
      </c>
    </row>
    <row r="534" spans="1:8">
      <c r="A534" s="5" t="s">
        <v>25</v>
      </c>
      <c r="B534" s="6">
        <v>1</v>
      </c>
      <c r="C534" s="7">
        <v>44267</v>
      </c>
      <c r="D534" s="5" t="s">
        <v>35</v>
      </c>
      <c r="E534" s="5" t="str">
        <f>VLOOKUP(D534,J:K,2,0)</f>
        <v>MG</v>
      </c>
      <c r="F534" s="8">
        <v>5300</v>
      </c>
      <c r="G534" s="5" t="s">
        <v>552</v>
      </c>
      <c r="H534" s="5" t="s">
        <v>15</v>
      </c>
    </row>
    <row r="535" spans="1:8">
      <c r="A535" s="5" t="s">
        <v>20</v>
      </c>
      <c r="B535" s="6">
        <v>1</v>
      </c>
      <c r="C535" s="7">
        <v>44267</v>
      </c>
      <c r="D535" s="5" t="s">
        <v>13</v>
      </c>
      <c r="E535" s="5" t="str">
        <f>VLOOKUP(D535,J:K,2,0)</f>
        <v>SP</v>
      </c>
      <c r="F535" s="8">
        <v>3400</v>
      </c>
      <c r="G535" s="5" t="s">
        <v>553</v>
      </c>
      <c r="H535" s="5" t="s">
        <v>19</v>
      </c>
    </row>
    <row r="536" spans="1:8">
      <c r="A536" s="5" t="s">
        <v>28</v>
      </c>
      <c r="B536" s="6">
        <v>2</v>
      </c>
      <c r="C536" s="7">
        <v>44267</v>
      </c>
      <c r="D536" s="5" t="s">
        <v>35</v>
      </c>
      <c r="E536" s="5" t="str">
        <f>VLOOKUP(D536,J:K,2,0)</f>
        <v>MG</v>
      </c>
      <c r="F536" s="8">
        <v>3200</v>
      </c>
      <c r="G536" s="5" t="s">
        <v>554</v>
      </c>
      <c r="H536" s="5" t="s">
        <v>15</v>
      </c>
    </row>
    <row r="537" spans="1:8">
      <c r="A537" s="5" t="s">
        <v>25</v>
      </c>
      <c r="B537" s="6">
        <v>4</v>
      </c>
      <c r="C537" s="7">
        <v>44267</v>
      </c>
      <c r="D537" s="5" t="s">
        <v>31</v>
      </c>
      <c r="E537" s="5" t="str">
        <f>VLOOKUP(D537,J:K,2,0)</f>
        <v>PR</v>
      </c>
      <c r="F537" s="8">
        <v>21200</v>
      </c>
      <c r="G537" s="5" t="s">
        <v>555</v>
      </c>
      <c r="H537" s="5" t="s">
        <v>15</v>
      </c>
    </row>
    <row r="538" spans="1:8">
      <c r="A538" s="5" t="s">
        <v>20</v>
      </c>
      <c r="B538" s="6">
        <v>3</v>
      </c>
      <c r="C538" s="7">
        <v>44267</v>
      </c>
      <c r="D538" s="5" t="s">
        <v>13</v>
      </c>
      <c r="E538" s="5" t="str">
        <f>VLOOKUP(D538,J:K,2,0)</f>
        <v>SP</v>
      </c>
      <c r="F538" s="8">
        <v>10200</v>
      </c>
      <c r="G538" s="5" t="s">
        <v>556</v>
      </c>
      <c r="H538" s="5" t="s">
        <v>15</v>
      </c>
    </row>
    <row r="539" spans="1:8">
      <c r="A539" s="5" t="s">
        <v>28</v>
      </c>
      <c r="B539" s="6">
        <v>5</v>
      </c>
      <c r="C539" s="7">
        <v>44267</v>
      </c>
      <c r="D539" s="5" t="s">
        <v>42</v>
      </c>
      <c r="E539" s="5" t="str">
        <f>VLOOKUP(D539,J:K,2,0)</f>
        <v>SP</v>
      </c>
      <c r="F539" s="8">
        <v>8000</v>
      </c>
      <c r="G539" s="5" t="s">
        <v>557</v>
      </c>
      <c r="H539" s="5" t="s">
        <v>19</v>
      </c>
    </row>
    <row r="540" spans="1:8">
      <c r="A540" s="5" t="s">
        <v>23</v>
      </c>
      <c r="B540" s="6">
        <v>1</v>
      </c>
      <c r="C540" s="7">
        <v>44267</v>
      </c>
      <c r="D540" s="5" t="s">
        <v>31</v>
      </c>
      <c r="E540" s="5" t="str">
        <f>VLOOKUP(D540,J:K,2,0)</f>
        <v>PR</v>
      </c>
      <c r="F540" s="8">
        <v>1400</v>
      </c>
      <c r="G540" s="5" t="s">
        <v>558</v>
      </c>
      <c r="H540" s="5" t="s">
        <v>15</v>
      </c>
    </row>
    <row r="541" spans="1:8">
      <c r="A541" s="5" t="s">
        <v>16</v>
      </c>
      <c r="B541" s="6">
        <v>2</v>
      </c>
      <c r="C541" s="7">
        <v>44267</v>
      </c>
      <c r="D541" s="5" t="s">
        <v>61</v>
      </c>
      <c r="E541" s="5" t="str">
        <f>VLOOKUP(D541,J:K,2,0)</f>
        <v>SP</v>
      </c>
      <c r="F541" s="8">
        <v>4200</v>
      </c>
      <c r="G541" s="5" t="s">
        <v>559</v>
      </c>
      <c r="H541" s="5" t="s">
        <v>15</v>
      </c>
    </row>
    <row r="542" spans="1:8">
      <c r="A542" s="5" t="s">
        <v>12</v>
      </c>
      <c r="B542" s="6">
        <v>2</v>
      </c>
      <c r="C542" s="7">
        <v>44267</v>
      </c>
      <c r="D542" s="5" t="s">
        <v>33</v>
      </c>
      <c r="E542" s="5" t="str">
        <f>VLOOKUP(D542,J:K,2,0)</f>
        <v>RS</v>
      </c>
      <c r="F542" s="8">
        <v>5000</v>
      </c>
      <c r="G542" s="5" t="s">
        <v>560</v>
      </c>
      <c r="H542" s="5" t="s">
        <v>19</v>
      </c>
    </row>
    <row r="543" spans="1:8">
      <c r="A543" s="5" t="s">
        <v>25</v>
      </c>
      <c r="B543" s="6">
        <v>1</v>
      </c>
      <c r="C543" s="7">
        <v>44267</v>
      </c>
      <c r="D543" s="5" t="s">
        <v>13</v>
      </c>
      <c r="E543" s="5" t="str">
        <f>VLOOKUP(D543,J:K,2,0)</f>
        <v>SP</v>
      </c>
      <c r="F543" s="8">
        <v>5300</v>
      </c>
      <c r="G543" s="5" t="s">
        <v>561</v>
      </c>
      <c r="H543" s="5" t="s">
        <v>19</v>
      </c>
    </row>
    <row r="544" spans="1:8">
      <c r="A544" s="5" t="s">
        <v>12</v>
      </c>
      <c r="B544" s="6">
        <v>2</v>
      </c>
      <c r="C544" s="7">
        <v>44267</v>
      </c>
      <c r="D544" s="5" t="s">
        <v>24</v>
      </c>
      <c r="E544" s="5" t="str">
        <f>VLOOKUP(D544,J:K,2,0)</f>
        <v>GO</v>
      </c>
      <c r="F544" s="8">
        <v>10600</v>
      </c>
      <c r="G544" s="9" t="s">
        <v>562</v>
      </c>
      <c r="H544" s="9" t="s">
        <v>19</v>
      </c>
    </row>
    <row r="545" spans="1:8">
      <c r="A545" s="5" t="s">
        <v>20</v>
      </c>
      <c r="B545" s="6">
        <v>5</v>
      </c>
      <c r="C545" s="7">
        <v>44268</v>
      </c>
      <c r="D545" s="5" t="s">
        <v>24</v>
      </c>
      <c r="E545" s="5" t="str">
        <f>VLOOKUP(D545,J:K,2,0)</f>
        <v>GO</v>
      </c>
      <c r="F545" s="8">
        <v>17000</v>
      </c>
      <c r="G545" s="9" t="s">
        <v>563</v>
      </c>
      <c r="H545" s="9" t="s">
        <v>19</v>
      </c>
    </row>
    <row r="546" spans="1:8">
      <c r="A546" s="5" t="s">
        <v>12</v>
      </c>
      <c r="B546" s="6">
        <v>1</v>
      </c>
      <c r="C546" s="7">
        <v>44268</v>
      </c>
      <c r="D546" s="5" t="s">
        <v>35</v>
      </c>
      <c r="E546" s="5" t="str">
        <f>VLOOKUP(D546,J:K,2,0)</f>
        <v>MG</v>
      </c>
      <c r="F546" s="8">
        <v>2500</v>
      </c>
      <c r="G546" s="9" t="s">
        <v>564</v>
      </c>
      <c r="H546" s="9" t="s">
        <v>19</v>
      </c>
    </row>
    <row r="547" spans="1:8">
      <c r="A547" s="5" t="s">
        <v>28</v>
      </c>
      <c r="B547" s="6">
        <v>3</v>
      </c>
      <c r="C547" s="7">
        <v>44268</v>
      </c>
      <c r="D547" s="5" t="s">
        <v>33</v>
      </c>
      <c r="E547" s="5" t="str">
        <f>VLOOKUP(D547,J:K,2,0)</f>
        <v>RS</v>
      </c>
      <c r="F547" s="8">
        <v>4800</v>
      </c>
      <c r="G547" s="5" t="s">
        <v>565</v>
      </c>
      <c r="H547" s="5" t="s">
        <v>15</v>
      </c>
    </row>
    <row r="548" spans="1:8">
      <c r="A548" s="5" t="s">
        <v>23</v>
      </c>
      <c r="B548" s="6">
        <v>1</v>
      </c>
      <c r="C548" s="7">
        <v>44268</v>
      </c>
      <c r="D548" s="5" t="s">
        <v>13</v>
      </c>
      <c r="E548" s="5" t="str">
        <f>VLOOKUP(D548,J:K,2,0)</f>
        <v>SP</v>
      </c>
      <c r="F548" s="8">
        <v>1400</v>
      </c>
      <c r="G548" s="5" t="s">
        <v>566</v>
      </c>
      <c r="H548" s="5" t="s">
        <v>15</v>
      </c>
    </row>
    <row r="549" spans="1:8">
      <c r="A549" s="5" t="s">
        <v>12</v>
      </c>
      <c r="B549" s="6">
        <v>3</v>
      </c>
      <c r="C549" s="7">
        <v>44268</v>
      </c>
      <c r="D549" s="5" t="s">
        <v>24</v>
      </c>
      <c r="E549" s="5" t="str">
        <f>VLOOKUP(D549,J:K,2,0)</f>
        <v>GO</v>
      </c>
      <c r="F549" s="8">
        <v>7500</v>
      </c>
      <c r="G549" s="5" t="s">
        <v>567</v>
      </c>
      <c r="H549" s="5" t="s">
        <v>15</v>
      </c>
    </row>
    <row r="550" spans="1:8">
      <c r="A550" s="5" t="s">
        <v>20</v>
      </c>
      <c r="B550" s="6">
        <v>2</v>
      </c>
      <c r="C550" s="7">
        <v>44268</v>
      </c>
      <c r="D550" s="5" t="s">
        <v>42</v>
      </c>
      <c r="E550" s="5" t="str">
        <f>VLOOKUP(D550,J:K,2,0)</f>
        <v>SP</v>
      </c>
      <c r="F550" s="8">
        <v>6800</v>
      </c>
      <c r="G550" s="5" t="s">
        <v>568</v>
      </c>
      <c r="H550" s="5" t="s">
        <v>19</v>
      </c>
    </row>
    <row r="551" spans="1:8">
      <c r="A551" s="5" t="s">
        <v>20</v>
      </c>
      <c r="B551" s="6">
        <v>3</v>
      </c>
      <c r="C551" s="7">
        <v>44268</v>
      </c>
      <c r="D551" s="5" t="s">
        <v>13</v>
      </c>
      <c r="E551" s="5" t="str">
        <f>VLOOKUP(D551,J:K,2,0)</f>
        <v>SP</v>
      </c>
      <c r="F551" s="8">
        <v>10200</v>
      </c>
      <c r="G551" s="5" t="s">
        <v>569</v>
      </c>
      <c r="H551" s="5" t="s">
        <v>19</v>
      </c>
    </row>
    <row r="552" spans="1:8">
      <c r="A552" s="5" t="s">
        <v>20</v>
      </c>
      <c r="B552" s="6">
        <v>2</v>
      </c>
      <c r="C552" s="7">
        <v>44268</v>
      </c>
      <c r="D552" s="5" t="s">
        <v>42</v>
      </c>
      <c r="E552" s="5" t="str">
        <f>VLOOKUP(D552,J:K,2,0)</f>
        <v>SP</v>
      </c>
      <c r="F552" s="8">
        <v>6800</v>
      </c>
      <c r="G552" s="5" t="s">
        <v>570</v>
      </c>
      <c r="H552" s="5" t="s">
        <v>19</v>
      </c>
    </row>
    <row r="553" spans="1:8">
      <c r="A553" s="5" t="s">
        <v>12</v>
      </c>
      <c r="B553" s="6">
        <v>5</v>
      </c>
      <c r="C553" s="7">
        <v>44268</v>
      </c>
      <c r="D553" s="5" t="s">
        <v>42</v>
      </c>
      <c r="E553" s="5" t="str">
        <f>VLOOKUP(D553,J:K,2,0)</f>
        <v>SP</v>
      </c>
      <c r="F553" s="8">
        <v>12500</v>
      </c>
      <c r="G553" s="5" t="s">
        <v>571</v>
      </c>
      <c r="H553" s="5" t="s">
        <v>19</v>
      </c>
    </row>
    <row r="554" spans="1:8">
      <c r="A554" s="5" t="s">
        <v>12</v>
      </c>
      <c r="B554" s="6">
        <v>2</v>
      </c>
      <c r="C554" s="7">
        <v>44268</v>
      </c>
      <c r="D554" s="5" t="s">
        <v>24</v>
      </c>
      <c r="E554" s="5" t="str">
        <f>VLOOKUP(D554,J:K,2,0)</f>
        <v>GO</v>
      </c>
      <c r="F554" s="8">
        <v>5000</v>
      </c>
      <c r="G554" s="5" t="s">
        <v>572</v>
      </c>
      <c r="H554" s="5" t="s">
        <v>19</v>
      </c>
    </row>
    <row r="555" spans="1:8">
      <c r="A555" s="5" t="s">
        <v>12</v>
      </c>
      <c r="B555" s="6">
        <v>2</v>
      </c>
      <c r="C555" s="7">
        <v>44268</v>
      </c>
      <c r="D555" s="5" t="s">
        <v>33</v>
      </c>
      <c r="E555" s="5" t="str">
        <f>VLOOKUP(D555,J:K,2,0)</f>
        <v>RS</v>
      </c>
      <c r="F555" s="8">
        <v>5000</v>
      </c>
      <c r="G555" s="5" t="s">
        <v>573</v>
      </c>
      <c r="H555" s="5" t="s">
        <v>19</v>
      </c>
    </row>
    <row r="556" spans="1:8">
      <c r="A556" s="5" t="s">
        <v>25</v>
      </c>
      <c r="B556" s="6">
        <v>5</v>
      </c>
      <c r="C556" s="7">
        <v>44268</v>
      </c>
      <c r="D556" s="5" t="s">
        <v>35</v>
      </c>
      <c r="E556" s="5" t="str">
        <f>VLOOKUP(D556,J:K,2,0)</f>
        <v>MG</v>
      </c>
      <c r="F556" s="8">
        <v>26500</v>
      </c>
      <c r="G556" s="5" t="s">
        <v>574</v>
      </c>
      <c r="H556" s="5" t="s">
        <v>19</v>
      </c>
    </row>
    <row r="557" spans="1:8">
      <c r="A557" s="5" t="s">
        <v>38</v>
      </c>
      <c r="B557" s="6">
        <v>4</v>
      </c>
      <c r="C557" s="7">
        <v>44268</v>
      </c>
      <c r="D557" s="5" t="s">
        <v>13</v>
      </c>
      <c r="E557" s="5" t="str">
        <f>VLOOKUP(D557,J:K,2,0)</f>
        <v>SP</v>
      </c>
      <c r="F557" s="8">
        <v>21200</v>
      </c>
      <c r="G557" s="5" t="s">
        <v>575</v>
      </c>
      <c r="H557" s="5" t="s">
        <v>15</v>
      </c>
    </row>
    <row r="558" spans="1:8">
      <c r="A558" s="5" t="s">
        <v>38</v>
      </c>
      <c r="B558" s="6">
        <v>4</v>
      </c>
      <c r="C558" s="7">
        <v>44269</v>
      </c>
      <c r="D558" s="5" t="s">
        <v>24</v>
      </c>
      <c r="E558" s="5" t="str">
        <f>VLOOKUP(D558,J:K,2,0)</f>
        <v>GO</v>
      </c>
      <c r="F558" s="8">
        <v>14000</v>
      </c>
      <c r="G558" s="5" t="s">
        <v>576</v>
      </c>
      <c r="H558" s="5" t="s">
        <v>19</v>
      </c>
    </row>
    <row r="559" spans="1:8">
      <c r="A559" s="5" t="s">
        <v>12</v>
      </c>
      <c r="B559" s="6">
        <v>5</v>
      </c>
      <c r="C559" s="7">
        <v>44269</v>
      </c>
      <c r="D559" s="5" t="s">
        <v>13</v>
      </c>
      <c r="E559" s="5" t="str">
        <f>VLOOKUP(D559,J:K,2,0)</f>
        <v>SP</v>
      </c>
      <c r="F559" s="8">
        <v>12500</v>
      </c>
      <c r="G559" s="5" t="s">
        <v>577</v>
      </c>
      <c r="H559" s="5" t="s">
        <v>19</v>
      </c>
    </row>
    <row r="560" spans="1:8">
      <c r="A560" s="5" t="s">
        <v>38</v>
      </c>
      <c r="B560" s="6">
        <v>5</v>
      </c>
      <c r="C560" s="7">
        <v>44269</v>
      </c>
      <c r="D560" s="5" t="s">
        <v>13</v>
      </c>
      <c r="E560" s="5" t="str">
        <f>VLOOKUP(D560,J:K,2,0)</f>
        <v>SP</v>
      </c>
      <c r="F560" s="8">
        <v>17500</v>
      </c>
      <c r="G560" s="5" t="s">
        <v>578</v>
      </c>
      <c r="H560" s="5" t="s">
        <v>19</v>
      </c>
    </row>
    <row r="561" spans="1:8">
      <c r="A561" s="5" t="s">
        <v>20</v>
      </c>
      <c r="B561" s="6">
        <v>1</v>
      </c>
      <c r="C561" s="7">
        <v>44269</v>
      </c>
      <c r="D561" s="5" t="s">
        <v>42</v>
      </c>
      <c r="E561" s="5" t="str">
        <f>VLOOKUP(D561,J:K,2,0)</f>
        <v>SP</v>
      </c>
      <c r="F561" s="8">
        <v>3400</v>
      </c>
      <c r="G561" s="5" t="s">
        <v>579</v>
      </c>
      <c r="H561" s="5" t="s">
        <v>15</v>
      </c>
    </row>
    <row r="562" spans="1:8">
      <c r="A562" s="5" t="s">
        <v>28</v>
      </c>
      <c r="B562" s="6">
        <v>4</v>
      </c>
      <c r="C562" s="7">
        <v>44270</v>
      </c>
      <c r="D562" s="5" t="s">
        <v>35</v>
      </c>
      <c r="E562" s="5" t="str">
        <f>VLOOKUP(D562,J:K,2,0)</f>
        <v>MG</v>
      </c>
      <c r="F562" s="8">
        <v>6400</v>
      </c>
      <c r="G562" s="5" t="s">
        <v>580</v>
      </c>
      <c r="H562" s="5" t="s">
        <v>15</v>
      </c>
    </row>
    <row r="563" spans="1:8">
      <c r="A563" s="5" t="s">
        <v>25</v>
      </c>
      <c r="B563" s="6">
        <v>4</v>
      </c>
      <c r="C563" s="7">
        <v>44270</v>
      </c>
      <c r="D563" s="5" t="s">
        <v>33</v>
      </c>
      <c r="E563" s="5" t="str">
        <f>VLOOKUP(D563,J:K,2,0)</f>
        <v>RS</v>
      </c>
      <c r="F563" s="8">
        <v>21200</v>
      </c>
      <c r="G563" s="5" t="s">
        <v>581</v>
      </c>
      <c r="H563" s="5" t="s">
        <v>19</v>
      </c>
    </row>
    <row r="564" spans="1:8">
      <c r="A564" s="5" t="s">
        <v>25</v>
      </c>
      <c r="B564" s="6">
        <v>1</v>
      </c>
      <c r="C564" s="7">
        <v>44270</v>
      </c>
      <c r="D564" s="5" t="s">
        <v>26</v>
      </c>
      <c r="E564" s="5" t="str">
        <f>VLOOKUP(D564,J:K,2,0)</f>
        <v>RJ</v>
      </c>
      <c r="F564" s="8">
        <v>5300</v>
      </c>
      <c r="G564" s="9" t="s">
        <v>582</v>
      </c>
      <c r="H564" s="9" t="s">
        <v>19</v>
      </c>
    </row>
    <row r="565" spans="1:8">
      <c r="A565" s="5" t="s">
        <v>25</v>
      </c>
      <c r="B565" s="6">
        <v>1</v>
      </c>
      <c r="C565" s="7">
        <v>44270</v>
      </c>
      <c r="D565" s="5" t="s">
        <v>13</v>
      </c>
      <c r="E565" s="5" t="str">
        <f>VLOOKUP(D565,J:K,2,0)</f>
        <v>SP</v>
      </c>
      <c r="F565" s="8">
        <v>5300</v>
      </c>
      <c r="G565" s="9" t="s">
        <v>583</v>
      </c>
      <c r="H565" s="9" t="s">
        <v>15</v>
      </c>
    </row>
    <row r="566" spans="1:8">
      <c r="A566" s="5" t="s">
        <v>16</v>
      </c>
      <c r="B566" s="6">
        <v>3</v>
      </c>
      <c r="C566" s="7">
        <v>44270</v>
      </c>
      <c r="D566" s="5" t="s">
        <v>35</v>
      </c>
      <c r="E566" s="5" t="str">
        <f>VLOOKUP(D566,J:K,2,0)</f>
        <v>MG</v>
      </c>
      <c r="F566" s="8">
        <v>6300</v>
      </c>
      <c r="G566" s="9" t="s">
        <v>584</v>
      </c>
      <c r="H566" s="9" t="s">
        <v>19</v>
      </c>
    </row>
    <row r="567" spans="1:8">
      <c r="A567" s="5" t="s">
        <v>20</v>
      </c>
      <c r="B567" s="6">
        <v>5</v>
      </c>
      <c r="C567" s="7">
        <v>44270</v>
      </c>
      <c r="D567" s="5" t="s">
        <v>26</v>
      </c>
      <c r="E567" s="5" t="str">
        <f>VLOOKUP(D567,J:K,2,0)</f>
        <v>RJ</v>
      </c>
      <c r="F567" s="8">
        <v>17000</v>
      </c>
      <c r="G567" s="9" t="s">
        <v>585</v>
      </c>
      <c r="H567" s="9" t="s">
        <v>15</v>
      </c>
    </row>
    <row r="568" spans="1:8">
      <c r="A568" s="5" t="s">
        <v>25</v>
      </c>
      <c r="B568" s="6">
        <v>4</v>
      </c>
      <c r="C568" s="7">
        <v>44270</v>
      </c>
      <c r="D568" s="5" t="s">
        <v>26</v>
      </c>
      <c r="E568" s="5" t="str">
        <f>VLOOKUP(D568,J:K,2,0)</f>
        <v>RJ</v>
      </c>
      <c r="F568" s="8">
        <v>21200</v>
      </c>
      <c r="G568" s="5" t="s">
        <v>586</v>
      </c>
      <c r="H568" s="5" t="s">
        <v>19</v>
      </c>
    </row>
    <row r="569" spans="1:8">
      <c r="A569" s="5" t="s">
        <v>16</v>
      </c>
      <c r="B569" s="6">
        <v>2</v>
      </c>
      <c r="C569" s="7">
        <v>44270</v>
      </c>
      <c r="D569" s="5" t="s">
        <v>35</v>
      </c>
      <c r="E569" s="5" t="str">
        <f>VLOOKUP(D569,J:K,2,0)</f>
        <v>MG</v>
      </c>
      <c r="F569" s="8">
        <v>4200</v>
      </c>
      <c r="G569" s="5" t="s">
        <v>587</v>
      </c>
      <c r="H569" s="5" t="s">
        <v>15</v>
      </c>
    </row>
    <row r="570" spans="1:8">
      <c r="A570" s="5" t="s">
        <v>25</v>
      </c>
      <c r="B570" s="6">
        <v>1</v>
      </c>
      <c r="C570" s="7">
        <v>44270</v>
      </c>
      <c r="D570" s="5" t="s">
        <v>33</v>
      </c>
      <c r="E570" s="5" t="str">
        <f>VLOOKUP(D570,J:K,2,0)</f>
        <v>RS</v>
      </c>
      <c r="F570" s="8">
        <v>5300</v>
      </c>
      <c r="G570" s="5" t="s">
        <v>588</v>
      </c>
      <c r="H570" s="5" t="s">
        <v>19</v>
      </c>
    </row>
    <row r="571" spans="1:8">
      <c r="A571" s="5" t="s">
        <v>12</v>
      </c>
      <c r="B571" s="6">
        <v>4</v>
      </c>
      <c r="C571" s="7">
        <v>44271</v>
      </c>
      <c r="D571" s="5" t="s">
        <v>35</v>
      </c>
      <c r="E571" s="5" t="str">
        <f>VLOOKUP(D571,J:K,2,0)</f>
        <v>MG</v>
      </c>
      <c r="F571" s="8">
        <v>10000</v>
      </c>
      <c r="G571" s="5" t="s">
        <v>295</v>
      </c>
      <c r="H571" s="5" t="s">
        <v>15</v>
      </c>
    </row>
    <row r="572" spans="1:8">
      <c r="A572" s="5" t="s">
        <v>12</v>
      </c>
      <c r="B572" s="6">
        <v>3</v>
      </c>
      <c r="C572" s="7">
        <v>44271</v>
      </c>
      <c r="D572" s="5" t="s">
        <v>42</v>
      </c>
      <c r="E572" s="5" t="str">
        <f>VLOOKUP(D572,J:K,2,0)</f>
        <v>SP</v>
      </c>
      <c r="F572" s="8">
        <v>7500</v>
      </c>
      <c r="G572" s="5" t="s">
        <v>589</v>
      </c>
      <c r="H572" s="5" t="s">
        <v>15</v>
      </c>
    </row>
    <row r="573" spans="1:8">
      <c r="A573" s="5" t="s">
        <v>12</v>
      </c>
      <c r="B573" s="6">
        <v>4</v>
      </c>
      <c r="C573" s="7">
        <v>44271</v>
      </c>
      <c r="D573" s="5" t="s">
        <v>24</v>
      </c>
      <c r="E573" s="5" t="str">
        <f>VLOOKUP(D573,J:K,2,0)</f>
        <v>GO</v>
      </c>
      <c r="F573" s="8">
        <v>10000</v>
      </c>
      <c r="G573" s="5" t="s">
        <v>590</v>
      </c>
      <c r="H573" s="5" t="s">
        <v>19</v>
      </c>
    </row>
    <row r="574" spans="1:8">
      <c r="A574" s="5" t="s">
        <v>12</v>
      </c>
      <c r="B574" s="6">
        <v>2</v>
      </c>
      <c r="C574" s="7">
        <v>44271</v>
      </c>
      <c r="D574" s="5" t="s">
        <v>35</v>
      </c>
      <c r="E574" s="5" t="str">
        <f>VLOOKUP(D574,J:K,2,0)</f>
        <v>MG</v>
      </c>
      <c r="F574" s="8">
        <v>10600</v>
      </c>
      <c r="G574" s="5" t="s">
        <v>591</v>
      </c>
      <c r="H574" s="5" t="s">
        <v>19</v>
      </c>
    </row>
    <row r="575" spans="1:8">
      <c r="A575" s="5" t="s">
        <v>28</v>
      </c>
      <c r="B575" s="6">
        <v>3</v>
      </c>
      <c r="C575" s="7">
        <v>44271</v>
      </c>
      <c r="D575" s="5" t="s">
        <v>35</v>
      </c>
      <c r="E575" s="5" t="str">
        <f>VLOOKUP(D575,J:K,2,0)</f>
        <v>MG</v>
      </c>
      <c r="F575" s="8">
        <v>4800</v>
      </c>
      <c r="G575" s="5" t="s">
        <v>592</v>
      </c>
      <c r="H575" s="5" t="s">
        <v>19</v>
      </c>
    </row>
    <row r="576" spans="1:8">
      <c r="A576" s="5" t="s">
        <v>12</v>
      </c>
      <c r="B576" s="6">
        <v>2</v>
      </c>
      <c r="C576" s="7">
        <v>44271</v>
      </c>
      <c r="D576" s="5" t="s">
        <v>24</v>
      </c>
      <c r="E576" s="5" t="str">
        <f>VLOOKUP(D576,J:K,2,0)</f>
        <v>GO</v>
      </c>
      <c r="F576" s="8">
        <v>5000</v>
      </c>
      <c r="G576" s="5" t="s">
        <v>593</v>
      </c>
      <c r="H576" s="5" t="s">
        <v>19</v>
      </c>
    </row>
    <row r="577" spans="1:8">
      <c r="A577" s="5" t="s">
        <v>25</v>
      </c>
      <c r="B577" s="6">
        <v>4</v>
      </c>
      <c r="C577" s="7">
        <v>44271</v>
      </c>
      <c r="D577" s="5" t="s">
        <v>26</v>
      </c>
      <c r="E577" s="5" t="str">
        <f>VLOOKUP(D577,J:K,2,0)</f>
        <v>RJ</v>
      </c>
      <c r="F577" s="8">
        <v>21200</v>
      </c>
      <c r="G577" s="5" t="s">
        <v>594</v>
      </c>
      <c r="H577" s="5" t="s">
        <v>19</v>
      </c>
    </row>
    <row r="578" spans="1:8">
      <c r="A578" s="5" t="s">
        <v>25</v>
      </c>
      <c r="B578" s="6">
        <v>1</v>
      </c>
      <c r="C578" s="7">
        <v>44271</v>
      </c>
      <c r="D578" s="5" t="s">
        <v>31</v>
      </c>
      <c r="E578" s="5" t="str">
        <f>VLOOKUP(D578,J:K,2,0)</f>
        <v>PR</v>
      </c>
      <c r="F578" s="8">
        <v>5300</v>
      </c>
      <c r="G578" s="5" t="s">
        <v>595</v>
      </c>
      <c r="H578" s="5" t="s">
        <v>15</v>
      </c>
    </row>
    <row r="579" spans="1:8">
      <c r="A579" s="5" t="s">
        <v>16</v>
      </c>
      <c r="B579" s="6">
        <v>1</v>
      </c>
      <c r="C579" s="7">
        <v>44271</v>
      </c>
      <c r="D579" s="5" t="s">
        <v>42</v>
      </c>
      <c r="E579" s="5" t="str">
        <f>VLOOKUP(D579,J:K,2,0)</f>
        <v>SP</v>
      </c>
      <c r="F579" s="8">
        <v>2100</v>
      </c>
      <c r="G579" s="5" t="s">
        <v>230</v>
      </c>
      <c r="H579" s="5" t="s">
        <v>15</v>
      </c>
    </row>
    <row r="580" spans="1:8">
      <c r="A580" s="5" t="s">
        <v>16</v>
      </c>
      <c r="B580" s="6">
        <v>2</v>
      </c>
      <c r="C580" s="7">
        <v>44271</v>
      </c>
      <c r="D580" s="5" t="s">
        <v>13</v>
      </c>
      <c r="E580" s="5" t="str">
        <f>VLOOKUP(D580,J:K,2,0)</f>
        <v>SP</v>
      </c>
      <c r="F580" s="8">
        <v>4200</v>
      </c>
      <c r="G580" s="5" t="s">
        <v>596</v>
      </c>
      <c r="H580" s="5" t="s">
        <v>19</v>
      </c>
    </row>
    <row r="581" spans="1:8">
      <c r="A581" s="5" t="s">
        <v>20</v>
      </c>
      <c r="B581" s="6">
        <v>2</v>
      </c>
      <c r="C581" s="7">
        <v>44271</v>
      </c>
      <c r="D581" s="5" t="s">
        <v>33</v>
      </c>
      <c r="E581" s="5" t="str">
        <f>VLOOKUP(D581,J:K,2,0)</f>
        <v>RS</v>
      </c>
      <c r="F581" s="8">
        <v>6800</v>
      </c>
      <c r="G581" s="5" t="s">
        <v>597</v>
      </c>
      <c r="H581" s="5" t="s">
        <v>15</v>
      </c>
    </row>
    <row r="582" spans="1:8">
      <c r="A582" s="5" t="s">
        <v>38</v>
      </c>
      <c r="B582" s="6">
        <v>4</v>
      </c>
      <c r="C582" s="7">
        <v>44271</v>
      </c>
      <c r="D582" s="5" t="s">
        <v>31</v>
      </c>
      <c r="E582" s="5" t="str">
        <f>VLOOKUP(D582,J:K,2,0)</f>
        <v>PR</v>
      </c>
      <c r="F582" s="8">
        <v>14000</v>
      </c>
      <c r="G582" s="5" t="s">
        <v>598</v>
      </c>
      <c r="H582" s="5" t="s">
        <v>19</v>
      </c>
    </row>
    <row r="583" spans="1:8">
      <c r="A583" s="5" t="s">
        <v>25</v>
      </c>
      <c r="B583" s="6">
        <v>2</v>
      </c>
      <c r="C583" s="7">
        <v>44271</v>
      </c>
      <c r="D583" s="5" t="s">
        <v>26</v>
      </c>
      <c r="E583" s="5" t="str">
        <f>VLOOKUP(D583,J:K,2,0)</f>
        <v>RJ</v>
      </c>
      <c r="F583" s="8">
        <v>10600</v>
      </c>
      <c r="G583" s="5" t="s">
        <v>599</v>
      </c>
      <c r="H583" s="5" t="s">
        <v>15</v>
      </c>
    </row>
    <row r="584" spans="1:8">
      <c r="A584" s="5" t="s">
        <v>16</v>
      </c>
      <c r="B584" s="6">
        <v>2</v>
      </c>
      <c r="C584" s="7">
        <v>44271</v>
      </c>
      <c r="D584" s="5" t="s">
        <v>13</v>
      </c>
      <c r="E584" s="5" t="str">
        <f>VLOOKUP(D584,J:K,2,0)</f>
        <v>SP</v>
      </c>
      <c r="F584" s="8">
        <v>4200</v>
      </c>
      <c r="G584" s="5" t="s">
        <v>600</v>
      </c>
      <c r="H584" s="5" t="s">
        <v>19</v>
      </c>
    </row>
    <row r="585" spans="1:8">
      <c r="A585" s="5" t="s">
        <v>25</v>
      </c>
      <c r="B585" s="6">
        <v>4</v>
      </c>
      <c r="C585" s="7">
        <v>44271</v>
      </c>
      <c r="D585" s="5" t="s">
        <v>13</v>
      </c>
      <c r="E585" s="5" t="str">
        <f>VLOOKUP(D585,J:K,2,0)</f>
        <v>SP</v>
      </c>
      <c r="F585" s="8">
        <v>21200</v>
      </c>
      <c r="G585" s="5" t="s">
        <v>601</v>
      </c>
      <c r="H585" s="5" t="s">
        <v>15</v>
      </c>
    </row>
    <row r="586" spans="1:8">
      <c r="A586" s="5" t="s">
        <v>25</v>
      </c>
      <c r="B586" s="6">
        <v>4</v>
      </c>
      <c r="C586" s="7">
        <v>44271</v>
      </c>
      <c r="D586" s="5" t="s">
        <v>31</v>
      </c>
      <c r="E586" s="5" t="str">
        <f>VLOOKUP(D586,J:K,2,0)</f>
        <v>PR</v>
      </c>
      <c r="F586" s="8">
        <v>21200</v>
      </c>
      <c r="G586" s="5" t="s">
        <v>602</v>
      </c>
      <c r="H586" s="5" t="s">
        <v>19</v>
      </c>
    </row>
    <row r="587" spans="1:8">
      <c r="A587" s="5" t="s">
        <v>38</v>
      </c>
      <c r="B587" s="6">
        <v>5</v>
      </c>
      <c r="C587" s="7">
        <v>44272</v>
      </c>
      <c r="D587" s="5" t="s">
        <v>13</v>
      </c>
      <c r="E587" s="5" t="str">
        <f>VLOOKUP(D587,J:K,2,0)</f>
        <v>SP</v>
      </c>
      <c r="F587" s="8">
        <v>17500</v>
      </c>
      <c r="G587" s="5" t="s">
        <v>603</v>
      </c>
      <c r="H587" s="5" t="s">
        <v>15</v>
      </c>
    </row>
    <row r="588" spans="1:8">
      <c r="A588" s="5" t="s">
        <v>20</v>
      </c>
      <c r="B588" s="6">
        <v>1</v>
      </c>
      <c r="C588" s="7">
        <v>44272</v>
      </c>
      <c r="D588" s="5" t="s">
        <v>21</v>
      </c>
      <c r="E588" s="5" t="str">
        <f>VLOOKUP(D588,J:K,2,0)</f>
        <v>RJ</v>
      </c>
      <c r="F588" s="8">
        <v>3400</v>
      </c>
      <c r="G588" s="5" t="s">
        <v>604</v>
      </c>
      <c r="H588" s="5" t="s">
        <v>15</v>
      </c>
    </row>
    <row r="589" spans="1:8">
      <c r="A589" s="5" t="s">
        <v>25</v>
      </c>
      <c r="B589" s="6">
        <v>5</v>
      </c>
      <c r="C589" s="7">
        <v>44272</v>
      </c>
      <c r="D589" s="5" t="s">
        <v>42</v>
      </c>
      <c r="E589" s="5" t="str">
        <f>VLOOKUP(D589,J:K,2,0)</f>
        <v>SP</v>
      </c>
      <c r="F589" s="8">
        <v>26500</v>
      </c>
      <c r="G589" s="5" t="s">
        <v>605</v>
      </c>
      <c r="H589" s="5" t="s">
        <v>15</v>
      </c>
    </row>
    <row r="590" spans="1:8">
      <c r="A590" s="5" t="s">
        <v>12</v>
      </c>
      <c r="B590" s="6">
        <v>1</v>
      </c>
      <c r="C590" s="7">
        <v>44272</v>
      </c>
      <c r="D590" s="5" t="s">
        <v>13</v>
      </c>
      <c r="E590" s="5" t="str">
        <f>VLOOKUP(D590,J:K,2,0)</f>
        <v>SP</v>
      </c>
      <c r="F590" s="8">
        <v>2500</v>
      </c>
      <c r="G590" s="5" t="s">
        <v>606</v>
      </c>
      <c r="H590" s="5" t="s">
        <v>15</v>
      </c>
    </row>
    <row r="591" spans="1:8">
      <c r="A591" s="5" t="s">
        <v>25</v>
      </c>
      <c r="B591" s="6">
        <v>2</v>
      </c>
      <c r="C591" s="7">
        <v>44272</v>
      </c>
      <c r="D591" s="5" t="s">
        <v>35</v>
      </c>
      <c r="E591" s="5" t="str">
        <f>VLOOKUP(D591,J:K,2,0)</f>
        <v>MG</v>
      </c>
      <c r="F591" s="8">
        <v>10600</v>
      </c>
      <c r="G591" s="9" t="s">
        <v>268</v>
      </c>
      <c r="H591" s="9" t="s">
        <v>15</v>
      </c>
    </row>
    <row r="592" spans="1:8">
      <c r="A592" s="5" t="s">
        <v>38</v>
      </c>
      <c r="B592" s="6">
        <v>3</v>
      </c>
      <c r="C592" s="7">
        <v>44272</v>
      </c>
      <c r="D592" s="5" t="s">
        <v>42</v>
      </c>
      <c r="E592" s="5" t="str">
        <f>VLOOKUP(D592,J:K,2,0)</f>
        <v>SP</v>
      </c>
      <c r="F592" s="8">
        <v>10500</v>
      </c>
      <c r="G592" s="9" t="s">
        <v>607</v>
      </c>
      <c r="H592" s="9" t="s">
        <v>15</v>
      </c>
    </row>
    <row r="593" spans="1:8">
      <c r="A593" s="5" t="s">
        <v>12</v>
      </c>
      <c r="B593" s="6">
        <v>4</v>
      </c>
      <c r="C593" s="7">
        <v>44272</v>
      </c>
      <c r="D593" s="5" t="s">
        <v>13</v>
      </c>
      <c r="E593" s="5" t="str">
        <f>VLOOKUP(D593,J:K,2,0)</f>
        <v>SP</v>
      </c>
      <c r="F593" s="8">
        <v>10000</v>
      </c>
      <c r="G593" s="9" t="s">
        <v>608</v>
      </c>
      <c r="H593" s="9" t="s">
        <v>15</v>
      </c>
    </row>
    <row r="594" spans="1:8">
      <c r="A594" s="5" t="s">
        <v>12</v>
      </c>
      <c r="B594" s="6">
        <v>2</v>
      </c>
      <c r="C594" s="7">
        <v>44272</v>
      </c>
      <c r="D594" s="5" t="s">
        <v>13</v>
      </c>
      <c r="E594" s="5" t="str">
        <f>VLOOKUP(D594,J:K,2,0)</f>
        <v>SP</v>
      </c>
      <c r="F594" s="8">
        <v>5000</v>
      </c>
      <c r="G594" s="9" t="s">
        <v>609</v>
      </c>
      <c r="H594" s="9" t="s">
        <v>19</v>
      </c>
    </row>
    <row r="595" spans="1:8">
      <c r="A595" s="5" t="s">
        <v>12</v>
      </c>
      <c r="B595" s="6">
        <v>3</v>
      </c>
      <c r="C595" s="7">
        <v>44272</v>
      </c>
      <c r="D595" s="5" t="s">
        <v>42</v>
      </c>
      <c r="E595" s="5" t="str">
        <f>VLOOKUP(D595,J:K,2,0)</f>
        <v>SP</v>
      </c>
      <c r="F595" s="8">
        <v>7500</v>
      </c>
      <c r="G595" s="5" t="s">
        <v>610</v>
      </c>
      <c r="H595" s="5" t="s">
        <v>15</v>
      </c>
    </row>
    <row r="596" spans="1:8">
      <c r="A596" s="5" t="s">
        <v>28</v>
      </c>
      <c r="B596" s="6">
        <v>1</v>
      </c>
      <c r="C596" s="7">
        <v>44272</v>
      </c>
      <c r="D596" s="5" t="s">
        <v>61</v>
      </c>
      <c r="E596" s="5" t="str">
        <f>VLOOKUP(D596,J:K,2,0)</f>
        <v>SP</v>
      </c>
      <c r="F596" s="8">
        <v>1600</v>
      </c>
      <c r="G596" s="5" t="s">
        <v>611</v>
      </c>
      <c r="H596" s="5" t="s">
        <v>19</v>
      </c>
    </row>
    <row r="597" spans="1:8">
      <c r="A597" s="5" t="s">
        <v>25</v>
      </c>
      <c r="B597" s="6">
        <v>5</v>
      </c>
      <c r="C597" s="7">
        <v>44272</v>
      </c>
      <c r="D597" s="5" t="s">
        <v>26</v>
      </c>
      <c r="E597" s="5" t="str">
        <f>VLOOKUP(D597,J:K,2,0)</f>
        <v>RJ</v>
      </c>
      <c r="F597" s="8">
        <v>26500</v>
      </c>
      <c r="G597" s="5" t="s">
        <v>612</v>
      </c>
      <c r="H597" s="5" t="s">
        <v>15</v>
      </c>
    </row>
    <row r="598" spans="1:8">
      <c r="A598" s="5" t="s">
        <v>25</v>
      </c>
      <c r="B598" s="6">
        <v>4</v>
      </c>
      <c r="C598" s="7">
        <v>44272</v>
      </c>
      <c r="D598" s="5" t="s">
        <v>24</v>
      </c>
      <c r="E598" s="5" t="str">
        <f>VLOOKUP(D598,J:K,2,0)</f>
        <v>GO</v>
      </c>
      <c r="F598" s="8">
        <v>21200</v>
      </c>
      <c r="G598" s="5" t="s">
        <v>613</v>
      </c>
      <c r="H598" s="5" t="s">
        <v>15</v>
      </c>
    </row>
    <row r="599" spans="1:8">
      <c r="A599" s="5" t="s">
        <v>25</v>
      </c>
      <c r="B599" s="6">
        <v>5</v>
      </c>
      <c r="C599" s="7">
        <v>44272</v>
      </c>
      <c r="D599" s="5" t="s">
        <v>61</v>
      </c>
      <c r="E599" s="5" t="str">
        <f>VLOOKUP(D599,J:K,2,0)</f>
        <v>SP</v>
      </c>
      <c r="F599" s="8">
        <v>26500</v>
      </c>
      <c r="G599" s="5" t="s">
        <v>614</v>
      </c>
      <c r="H599" s="5" t="s">
        <v>19</v>
      </c>
    </row>
    <row r="600" spans="1:8">
      <c r="A600" s="5" t="s">
        <v>20</v>
      </c>
      <c r="B600" s="6">
        <v>4</v>
      </c>
      <c r="C600" s="7">
        <v>44272</v>
      </c>
      <c r="D600" s="5" t="s">
        <v>35</v>
      </c>
      <c r="E600" s="5" t="str">
        <f>VLOOKUP(D600,J:K,2,0)</f>
        <v>MG</v>
      </c>
      <c r="F600" s="8">
        <v>13600</v>
      </c>
      <c r="G600" s="5" t="s">
        <v>615</v>
      </c>
      <c r="H600" s="5" t="s">
        <v>15</v>
      </c>
    </row>
    <row r="601" spans="1:8">
      <c r="A601" s="5" t="s">
        <v>12</v>
      </c>
      <c r="B601" s="6">
        <v>2</v>
      </c>
      <c r="C601" s="7">
        <v>44272</v>
      </c>
      <c r="D601" s="5" t="s">
        <v>42</v>
      </c>
      <c r="E601" s="5" t="str">
        <f>VLOOKUP(D601,J:K,2,0)</f>
        <v>SP</v>
      </c>
      <c r="F601" s="8">
        <v>10600</v>
      </c>
      <c r="G601" s="5" t="s">
        <v>616</v>
      </c>
      <c r="H601" s="5" t="s">
        <v>19</v>
      </c>
    </row>
    <row r="602" spans="1:8">
      <c r="A602" s="5" t="s">
        <v>25</v>
      </c>
      <c r="B602" s="6">
        <v>3</v>
      </c>
      <c r="C602" s="7">
        <v>44272</v>
      </c>
      <c r="D602" s="5" t="s">
        <v>61</v>
      </c>
      <c r="E602" s="5" t="str">
        <f>VLOOKUP(D602,J:K,2,0)</f>
        <v>SP</v>
      </c>
      <c r="F602" s="8">
        <v>15900</v>
      </c>
      <c r="G602" s="5" t="s">
        <v>617</v>
      </c>
      <c r="H602" s="5" t="s">
        <v>15</v>
      </c>
    </row>
    <row r="603" spans="1:8">
      <c r="A603" s="5" t="s">
        <v>16</v>
      </c>
      <c r="B603" s="6">
        <v>2</v>
      </c>
      <c r="C603" s="7">
        <v>44272</v>
      </c>
      <c r="D603" s="5" t="s">
        <v>31</v>
      </c>
      <c r="E603" s="5" t="str">
        <f>VLOOKUP(D603,J:K,2,0)</f>
        <v>PR</v>
      </c>
      <c r="F603" s="8">
        <v>4200</v>
      </c>
      <c r="G603" s="5" t="s">
        <v>618</v>
      </c>
      <c r="H603" s="5" t="s">
        <v>15</v>
      </c>
    </row>
    <row r="604" spans="1:8">
      <c r="A604" s="5" t="s">
        <v>20</v>
      </c>
      <c r="B604" s="6">
        <v>4</v>
      </c>
      <c r="C604" s="7">
        <v>44272</v>
      </c>
      <c r="D604" s="5" t="s">
        <v>13</v>
      </c>
      <c r="E604" s="5" t="str">
        <f>VLOOKUP(D604,J:K,2,0)</f>
        <v>SP</v>
      </c>
      <c r="F604" s="8">
        <v>13600</v>
      </c>
      <c r="G604" s="5" t="s">
        <v>559</v>
      </c>
      <c r="H604" s="5" t="s">
        <v>15</v>
      </c>
    </row>
    <row r="605" spans="1:8">
      <c r="A605" s="5" t="s">
        <v>25</v>
      </c>
      <c r="B605" s="6">
        <v>4</v>
      </c>
      <c r="C605" s="7">
        <v>44272</v>
      </c>
      <c r="D605" s="5" t="s">
        <v>13</v>
      </c>
      <c r="E605" s="5" t="str">
        <f>VLOOKUP(D605,J:K,2,0)</f>
        <v>SP</v>
      </c>
      <c r="F605" s="8">
        <v>21200</v>
      </c>
      <c r="G605" s="5" t="s">
        <v>619</v>
      </c>
      <c r="H605" s="5" t="s">
        <v>15</v>
      </c>
    </row>
    <row r="606" spans="1:8">
      <c r="A606" s="5" t="s">
        <v>12</v>
      </c>
      <c r="B606" s="6">
        <v>2</v>
      </c>
      <c r="C606" s="7">
        <v>44273</v>
      </c>
      <c r="D606" s="5" t="s">
        <v>42</v>
      </c>
      <c r="E606" s="5" t="str">
        <f>VLOOKUP(D606,J:K,2,0)</f>
        <v>SP</v>
      </c>
      <c r="F606" s="8">
        <v>5000</v>
      </c>
      <c r="G606" s="5" t="s">
        <v>620</v>
      </c>
      <c r="H606" s="5" t="s">
        <v>15</v>
      </c>
    </row>
    <row r="607" spans="1:8">
      <c r="A607" s="5" t="s">
        <v>38</v>
      </c>
      <c r="B607" s="6">
        <v>5</v>
      </c>
      <c r="C607" s="7">
        <v>44273</v>
      </c>
      <c r="D607" s="5" t="s">
        <v>13</v>
      </c>
      <c r="E607" s="5" t="str">
        <f>VLOOKUP(D607,J:K,2,0)</f>
        <v>SP</v>
      </c>
      <c r="F607" s="8">
        <v>26500</v>
      </c>
      <c r="G607" s="5" t="s">
        <v>621</v>
      </c>
      <c r="H607" s="5" t="s">
        <v>19</v>
      </c>
    </row>
    <row r="608" spans="1:8">
      <c r="A608" s="5" t="s">
        <v>38</v>
      </c>
      <c r="B608" s="6">
        <v>4</v>
      </c>
      <c r="C608" s="7">
        <v>44273</v>
      </c>
      <c r="D608" s="5" t="s">
        <v>42</v>
      </c>
      <c r="E608" s="5" t="str">
        <f>VLOOKUP(D608,J:K,2,0)</f>
        <v>SP</v>
      </c>
      <c r="F608" s="8">
        <v>14000</v>
      </c>
      <c r="G608" s="5" t="s">
        <v>622</v>
      </c>
      <c r="H608" s="5" t="s">
        <v>19</v>
      </c>
    </row>
    <row r="609" spans="1:8">
      <c r="A609" s="5" t="s">
        <v>25</v>
      </c>
      <c r="B609" s="6">
        <v>5</v>
      </c>
      <c r="C609" s="7">
        <v>44273</v>
      </c>
      <c r="D609" s="5" t="s">
        <v>13</v>
      </c>
      <c r="E609" s="5" t="str">
        <f>VLOOKUP(D609,J:K,2,0)</f>
        <v>SP</v>
      </c>
      <c r="F609" s="8">
        <v>26500</v>
      </c>
      <c r="G609" s="5" t="s">
        <v>623</v>
      </c>
      <c r="H609" s="5" t="s">
        <v>19</v>
      </c>
    </row>
    <row r="610" spans="1:8">
      <c r="A610" s="5" t="s">
        <v>16</v>
      </c>
      <c r="B610" s="6">
        <v>1</v>
      </c>
      <c r="C610" s="7">
        <v>44274</v>
      </c>
      <c r="D610" s="5" t="s">
        <v>31</v>
      </c>
      <c r="E610" s="5" t="str">
        <f>VLOOKUP(D610,J:K,2,0)</f>
        <v>PR</v>
      </c>
      <c r="F610" s="8">
        <v>2100</v>
      </c>
      <c r="G610" s="5" t="s">
        <v>624</v>
      </c>
      <c r="H610" s="5" t="s">
        <v>15</v>
      </c>
    </row>
    <row r="611" spans="1:8">
      <c r="A611" s="5" t="s">
        <v>12</v>
      </c>
      <c r="B611" s="6">
        <v>4</v>
      </c>
      <c r="C611" s="7">
        <v>44274</v>
      </c>
      <c r="D611" s="5" t="s">
        <v>26</v>
      </c>
      <c r="E611" s="5" t="str">
        <f>VLOOKUP(D611,J:K,2,0)</f>
        <v>RJ</v>
      </c>
      <c r="F611" s="8">
        <v>10000</v>
      </c>
      <c r="G611" s="5" t="s">
        <v>625</v>
      </c>
      <c r="H611" s="5" t="s">
        <v>15</v>
      </c>
    </row>
    <row r="612" spans="1:8">
      <c r="A612" s="5" t="s">
        <v>16</v>
      </c>
      <c r="B612" s="6">
        <v>4</v>
      </c>
      <c r="C612" s="7">
        <v>44274</v>
      </c>
      <c r="D612" s="5" t="s">
        <v>33</v>
      </c>
      <c r="E612" s="5" t="str">
        <f>VLOOKUP(D612,J:K,2,0)</f>
        <v>RS</v>
      </c>
      <c r="F612" s="8">
        <v>8400</v>
      </c>
      <c r="G612" s="5" t="s">
        <v>626</v>
      </c>
      <c r="H612" s="5" t="s">
        <v>19</v>
      </c>
    </row>
    <row r="613" spans="1:8">
      <c r="A613" s="5" t="s">
        <v>25</v>
      </c>
      <c r="B613" s="6">
        <v>2</v>
      </c>
      <c r="C613" s="7">
        <v>44274</v>
      </c>
      <c r="D613" s="5" t="s">
        <v>61</v>
      </c>
      <c r="E613" s="5" t="str">
        <f>VLOOKUP(D613,J:K,2,0)</f>
        <v>SP</v>
      </c>
      <c r="F613" s="8">
        <v>10600</v>
      </c>
      <c r="G613" s="9" t="s">
        <v>627</v>
      </c>
      <c r="H613" s="9" t="s">
        <v>19</v>
      </c>
    </row>
    <row r="614" spans="1:8">
      <c r="A614" s="5" t="s">
        <v>12</v>
      </c>
      <c r="B614" s="6">
        <v>4</v>
      </c>
      <c r="C614" s="7">
        <v>44275</v>
      </c>
      <c r="D614" s="5" t="s">
        <v>61</v>
      </c>
      <c r="E614" s="5" t="str">
        <f>VLOOKUP(D614,J:K,2,0)</f>
        <v>SP</v>
      </c>
      <c r="F614" s="8">
        <v>10000</v>
      </c>
      <c r="G614" s="9" t="s">
        <v>628</v>
      </c>
      <c r="H614" s="9" t="s">
        <v>19</v>
      </c>
    </row>
    <row r="615" spans="1:8">
      <c r="A615" s="5" t="s">
        <v>12</v>
      </c>
      <c r="B615" s="6">
        <v>1</v>
      </c>
      <c r="C615" s="7">
        <v>44275</v>
      </c>
      <c r="D615" s="5" t="s">
        <v>35</v>
      </c>
      <c r="E615" s="5" t="str">
        <f>VLOOKUP(D615,J:K,2,0)</f>
        <v>MG</v>
      </c>
      <c r="F615" s="8">
        <v>2500</v>
      </c>
      <c r="G615" s="9" t="s">
        <v>629</v>
      </c>
      <c r="H615" s="9" t="s">
        <v>19</v>
      </c>
    </row>
    <row r="616" spans="1:8">
      <c r="A616" s="5" t="s">
        <v>25</v>
      </c>
      <c r="B616" s="6">
        <v>3</v>
      </c>
      <c r="C616" s="7">
        <v>44275</v>
      </c>
      <c r="D616" s="5" t="s">
        <v>48</v>
      </c>
      <c r="E616" s="5" t="str">
        <f>VLOOKUP(D616,J:K,2,0)</f>
        <v>PE</v>
      </c>
      <c r="F616" s="8">
        <v>15900</v>
      </c>
      <c r="G616" s="9" t="s">
        <v>630</v>
      </c>
      <c r="H616" s="9" t="s">
        <v>15</v>
      </c>
    </row>
    <row r="617" spans="1:8">
      <c r="A617" s="5" t="s">
        <v>16</v>
      </c>
      <c r="B617" s="6">
        <v>3</v>
      </c>
      <c r="C617" s="7">
        <v>44275</v>
      </c>
      <c r="D617" s="5" t="s">
        <v>61</v>
      </c>
      <c r="E617" s="5" t="str">
        <f>VLOOKUP(D617,J:K,2,0)</f>
        <v>SP</v>
      </c>
      <c r="F617" s="8">
        <v>6300</v>
      </c>
      <c r="G617" s="5" t="s">
        <v>631</v>
      </c>
      <c r="H617" s="5" t="s">
        <v>19</v>
      </c>
    </row>
    <row r="618" spans="1:8">
      <c r="A618" s="5" t="s">
        <v>38</v>
      </c>
      <c r="B618" s="6">
        <v>1</v>
      </c>
      <c r="C618" s="7">
        <v>44276</v>
      </c>
      <c r="D618" s="5" t="s">
        <v>35</v>
      </c>
      <c r="E618" s="5" t="str">
        <f>VLOOKUP(D618,J:K,2,0)</f>
        <v>MG</v>
      </c>
      <c r="F618" s="8">
        <v>3500</v>
      </c>
      <c r="G618" s="5" t="s">
        <v>632</v>
      </c>
      <c r="H618" s="5" t="s">
        <v>15</v>
      </c>
    </row>
    <row r="619" spans="1:8">
      <c r="A619" s="5" t="s">
        <v>25</v>
      </c>
      <c r="B619" s="6">
        <v>4</v>
      </c>
      <c r="C619" s="7">
        <v>44276</v>
      </c>
      <c r="D619" s="5" t="s">
        <v>24</v>
      </c>
      <c r="E619" s="5" t="str">
        <f>VLOOKUP(D619,J:K,2,0)</f>
        <v>GO</v>
      </c>
      <c r="F619" s="8">
        <v>21200</v>
      </c>
      <c r="G619" s="5" t="s">
        <v>633</v>
      </c>
      <c r="H619" s="5" t="s">
        <v>19</v>
      </c>
    </row>
    <row r="620" spans="1:8">
      <c r="A620" s="5" t="s">
        <v>12</v>
      </c>
      <c r="B620" s="6">
        <v>4</v>
      </c>
      <c r="C620" s="7">
        <v>44276</v>
      </c>
      <c r="D620" s="5" t="s">
        <v>35</v>
      </c>
      <c r="E620" s="5" t="str">
        <f>VLOOKUP(D620,J:K,2,0)</f>
        <v>MG</v>
      </c>
      <c r="F620" s="8">
        <v>10000</v>
      </c>
      <c r="G620" s="5" t="s">
        <v>634</v>
      </c>
      <c r="H620" s="5" t="s">
        <v>15</v>
      </c>
    </row>
    <row r="621" spans="1:8">
      <c r="A621" s="5" t="s">
        <v>12</v>
      </c>
      <c r="B621" s="6">
        <v>2</v>
      </c>
      <c r="C621" s="7">
        <v>44276</v>
      </c>
      <c r="D621" s="5" t="s">
        <v>24</v>
      </c>
      <c r="E621" s="5" t="str">
        <f>VLOOKUP(D621,J:K,2,0)</f>
        <v>GO</v>
      </c>
      <c r="F621" s="8">
        <v>5000</v>
      </c>
      <c r="G621" s="5" t="s">
        <v>635</v>
      </c>
      <c r="H621" s="5" t="s">
        <v>19</v>
      </c>
    </row>
    <row r="622" spans="1:8">
      <c r="A622" s="5" t="s">
        <v>12</v>
      </c>
      <c r="B622" s="6">
        <v>5</v>
      </c>
      <c r="C622" s="7">
        <v>44276</v>
      </c>
      <c r="D622" s="5" t="s">
        <v>13</v>
      </c>
      <c r="E622" s="5" t="str">
        <f>VLOOKUP(D622,J:K,2,0)</f>
        <v>SP</v>
      </c>
      <c r="F622" s="8">
        <v>12500</v>
      </c>
      <c r="G622" s="5" t="s">
        <v>636</v>
      </c>
      <c r="H622" s="5" t="s">
        <v>19</v>
      </c>
    </row>
    <row r="623" spans="1:8">
      <c r="A623" s="5" t="s">
        <v>38</v>
      </c>
      <c r="B623" s="6">
        <v>4</v>
      </c>
      <c r="C623" s="7">
        <v>44276</v>
      </c>
      <c r="D623" s="5" t="s">
        <v>35</v>
      </c>
      <c r="E623" s="5" t="str">
        <f>VLOOKUP(D623,J:K,2,0)</f>
        <v>MG</v>
      </c>
      <c r="F623" s="8">
        <v>14000</v>
      </c>
      <c r="G623" s="5" t="s">
        <v>637</v>
      </c>
      <c r="H623" s="5" t="s">
        <v>15</v>
      </c>
    </row>
    <row r="624" spans="1:8">
      <c r="A624" s="5" t="s">
        <v>12</v>
      </c>
      <c r="B624" s="6">
        <v>1</v>
      </c>
      <c r="C624" s="7">
        <v>44276</v>
      </c>
      <c r="D624" s="5" t="s">
        <v>48</v>
      </c>
      <c r="E624" s="5" t="str">
        <f>VLOOKUP(D624,J:K,2,0)</f>
        <v>PE</v>
      </c>
      <c r="F624" s="8">
        <v>2500</v>
      </c>
      <c r="G624" s="5" t="s">
        <v>638</v>
      </c>
      <c r="H624" s="5" t="s">
        <v>15</v>
      </c>
    </row>
    <row r="625" spans="1:8">
      <c r="A625" s="5" t="s">
        <v>28</v>
      </c>
      <c r="B625" s="6">
        <v>5</v>
      </c>
      <c r="C625" s="7">
        <v>44276</v>
      </c>
      <c r="D625" s="5" t="s">
        <v>35</v>
      </c>
      <c r="E625" s="5" t="str">
        <f>VLOOKUP(D625,J:K,2,0)</f>
        <v>MG</v>
      </c>
      <c r="F625" s="8">
        <v>8000</v>
      </c>
      <c r="G625" s="5" t="s">
        <v>639</v>
      </c>
      <c r="H625" s="5" t="s">
        <v>19</v>
      </c>
    </row>
    <row r="626" spans="1:8">
      <c r="A626" s="5" t="s">
        <v>23</v>
      </c>
      <c r="B626" s="6">
        <v>2</v>
      </c>
      <c r="C626" s="7">
        <v>44277</v>
      </c>
      <c r="D626" s="5" t="s">
        <v>31</v>
      </c>
      <c r="E626" s="5" t="str">
        <f>VLOOKUP(D626,J:K,2,0)</f>
        <v>PR</v>
      </c>
      <c r="F626" s="8">
        <v>2800</v>
      </c>
      <c r="G626" s="5" t="s">
        <v>640</v>
      </c>
      <c r="H626" s="5" t="s">
        <v>15</v>
      </c>
    </row>
    <row r="627" spans="1:8">
      <c r="A627" s="5" t="s">
        <v>25</v>
      </c>
      <c r="B627" s="6">
        <v>5</v>
      </c>
      <c r="C627" s="7">
        <v>44277</v>
      </c>
      <c r="D627" s="5" t="s">
        <v>13</v>
      </c>
      <c r="E627" s="5" t="str">
        <f>VLOOKUP(D627,J:K,2,0)</f>
        <v>SP</v>
      </c>
      <c r="F627" s="8">
        <v>26500</v>
      </c>
      <c r="G627" s="5" t="s">
        <v>641</v>
      </c>
      <c r="H627" s="5" t="s">
        <v>19</v>
      </c>
    </row>
    <row r="628" spans="1:8">
      <c r="A628" s="5" t="s">
        <v>16</v>
      </c>
      <c r="B628" s="6">
        <v>2</v>
      </c>
      <c r="C628" s="7">
        <v>44277</v>
      </c>
      <c r="D628" s="5" t="s">
        <v>35</v>
      </c>
      <c r="E628" s="5" t="str">
        <f>VLOOKUP(D628,J:K,2,0)</f>
        <v>MG</v>
      </c>
      <c r="F628" s="8">
        <v>4200</v>
      </c>
      <c r="G628" s="5" t="s">
        <v>272</v>
      </c>
      <c r="H628" s="5" t="s">
        <v>15</v>
      </c>
    </row>
    <row r="629" spans="1:8">
      <c r="A629" s="5" t="s">
        <v>28</v>
      </c>
      <c r="B629" s="6">
        <v>1</v>
      </c>
      <c r="C629" s="7">
        <v>44277</v>
      </c>
      <c r="D629" s="5" t="s">
        <v>48</v>
      </c>
      <c r="E629" s="5" t="str">
        <f>VLOOKUP(D629,J:K,2,0)</f>
        <v>PE</v>
      </c>
      <c r="F629" s="8">
        <v>1600</v>
      </c>
      <c r="G629" s="5" t="s">
        <v>642</v>
      </c>
      <c r="H629" s="5" t="s">
        <v>15</v>
      </c>
    </row>
    <row r="630" spans="1:8">
      <c r="A630" s="5" t="s">
        <v>38</v>
      </c>
      <c r="B630" s="6">
        <v>4</v>
      </c>
      <c r="C630" s="7">
        <v>44278</v>
      </c>
      <c r="D630" s="5" t="s">
        <v>48</v>
      </c>
      <c r="E630" s="5" t="str">
        <f>VLOOKUP(D630,J:K,2,0)</f>
        <v>PE</v>
      </c>
      <c r="F630" s="8">
        <v>14000</v>
      </c>
      <c r="G630" s="5" t="s">
        <v>643</v>
      </c>
      <c r="H630" s="5" t="s">
        <v>15</v>
      </c>
    </row>
    <row r="631" spans="1:8">
      <c r="A631" s="5" t="s">
        <v>20</v>
      </c>
      <c r="B631" s="6">
        <v>3</v>
      </c>
      <c r="C631" s="7">
        <v>44278</v>
      </c>
      <c r="D631" s="5" t="s">
        <v>42</v>
      </c>
      <c r="E631" s="5" t="str">
        <f>VLOOKUP(D631,J:K,2,0)</f>
        <v>SP</v>
      </c>
      <c r="F631" s="8">
        <v>10200</v>
      </c>
      <c r="G631" s="5" t="s">
        <v>644</v>
      </c>
      <c r="H631" s="5" t="s">
        <v>15</v>
      </c>
    </row>
    <row r="632" spans="1:8">
      <c r="A632" s="5" t="s">
        <v>12</v>
      </c>
      <c r="B632" s="6">
        <v>2</v>
      </c>
      <c r="C632" s="7">
        <v>44278</v>
      </c>
      <c r="D632" s="5" t="s">
        <v>13</v>
      </c>
      <c r="E632" s="5" t="str">
        <f>VLOOKUP(D632,J:K,2,0)</f>
        <v>SP</v>
      </c>
      <c r="F632" s="8">
        <v>5000</v>
      </c>
      <c r="G632" s="5" t="s">
        <v>645</v>
      </c>
      <c r="H632" s="5" t="s">
        <v>15</v>
      </c>
    </row>
    <row r="633" spans="1:8">
      <c r="A633" s="5" t="s">
        <v>28</v>
      </c>
      <c r="B633" s="6">
        <v>1</v>
      </c>
      <c r="C633" s="7">
        <v>44278</v>
      </c>
      <c r="D633" s="5" t="s">
        <v>13</v>
      </c>
      <c r="E633" s="5" t="str">
        <f>VLOOKUP(D633,J:K,2,0)</f>
        <v>SP</v>
      </c>
      <c r="F633" s="8">
        <v>1600</v>
      </c>
      <c r="G633" s="5" t="s">
        <v>646</v>
      </c>
      <c r="H633" s="5" t="s">
        <v>19</v>
      </c>
    </row>
    <row r="634" spans="1:8">
      <c r="A634" s="5" t="s">
        <v>16</v>
      </c>
      <c r="B634" s="6">
        <v>5</v>
      </c>
      <c r="C634" s="7">
        <v>44278</v>
      </c>
      <c r="D634" s="5" t="s">
        <v>13</v>
      </c>
      <c r="E634" s="5" t="str">
        <f>VLOOKUP(D634,J:K,2,0)</f>
        <v>SP</v>
      </c>
      <c r="F634" s="8">
        <v>10500</v>
      </c>
      <c r="G634" s="5" t="s">
        <v>647</v>
      </c>
      <c r="H634" s="5" t="s">
        <v>15</v>
      </c>
    </row>
    <row r="635" spans="1:8">
      <c r="A635" s="5" t="s">
        <v>28</v>
      </c>
      <c r="B635" s="6">
        <v>2</v>
      </c>
      <c r="C635" s="7">
        <v>44278</v>
      </c>
      <c r="D635" s="5" t="s">
        <v>13</v>
      </c>
      <c r="E635" s="5" t="str">
        <f>VLOOKUP(D635,J:K,2,0)</f>
        <v>SP</v>
      </c>
      <c r="F635" s="8">
        <v>3200</v>
      </c>
      <c r="G635" s="5" t="s">
        <v>648</v>
      </c>
      <c r="H635" s="5" t="s">
        <v>15</v>
      </c>
    </row>
    <row r="636" spans="1:8">
      <c r="A636" s="5" t="s">
        <v>16</v>
      </c>
      <c r="B636" s="6">
        <v>2</v>
      </c>
      <c r="C636" s="7">
        <v>44278</v>
      </c>
      <c r="D636" s="5" t="s">
        <v>35</v>
      </c>
      <c r="E636" s="5" t="str">
        <f>VLOOKUP(D636,J:K,2,0)</f>
        <v>MG</v>
      </c>
      <c r="F636" s="8">
        <v>4200</v>
      </c>
      <c r="G636" s="9" t="s">
        <v>649</v>
      </c>
      <c r="H636" s="9" t="s">
        <v>15</v>
      </c>
    </row>
    <row r="637" spans="1:8">
      <c r="A637" s="5" t="s">
        <v>16</v>
      </c>
      <c r="B637" s="6">
        <v>1</v>
      </c>
      <c r="C637" s="7">
        <v>44278</v>
      </c>
      <c r="D637" s="5" t="s">
        <v>13</v>
      </c>
      <c r="E637" s="5" t="str">
        <f>VLOOKUP(D637,J:K,2,0)</f>
        <v>SP</v>
      </c>
      <c r="F637" s="8">
        <v>2100</v>
      </c>
      <c r="G637" s="9" t="s">
        <v>514</v>
      </c>
      <c r="H637" s="9" t="s">
        <v>15</v>
      </c>
    </row>
    <row r="638" spans="1:8">
      <c r="A638" s="5" t="s">
        <v>20</v>
      </c>
      <c r="B638" s="6">
        <v>5</v>
      </c>
      <c r="C638" s="7">
        <v>44278</v>
      </c>
      <c r="D638" s="5" t="s">
        <v>33</v>
      </c>
      <c r="E638" s="5" t="str">
        <f>VLOOKUP(D638,J:K,2,0)</f>
        <v>RS</v>
      </c>
      <c r="F638" s="8">
        <v>17000</v>
      </c>
      <c r="G638" s="9" t="s">
        <v>650</v>
      </c>
      <c r="H638" s="9" t="s">
        <v>15</v>
      </c>
    </row>
    <row r="639" spans="1:8">
      <c r="A639" s="5" t="s">
        <v>25</v>
      </c>
      <c r="B639" s="6">
        <v>1</v>
      </c>
      <c r="C639" s="7">
        <v>44278</v>
      </c>
      <c r="D639" s="5" t="s">
        <v>13</v>
      </c>
      <c r="E639" s="5" t="str">
        <f>VLOOKUP(D639,J:K,2,0)</f>
        <v>SP</v>
      </c>
      <c r="F639" s="8">
        <v>5300</v>
      </c>
      <c r="G639" s="9" t="s">
        <v>651</v>
      </c>
      <c r="H639" s="9" t="s">
        <v>15</v>
      </c>
    </row>
    <row r="640" spans="1:8">
      <c r="A640" s="5" t="s">
        <v>16</v>
      </c>
      <c r="B640" s="6">
        <v>4</v>
      </c>
      <c r="C640" s="7">
        <v>44278</v>
      </c>
      <c r="D640" s="5" t="s">
        <v>24</v>
      </c>
      <c r="E640" s="5" t="str">
        <f>VLOOKUP(D640,J:K,2,0)</f>
        <v>GO</v>
      </c>
      <c r="F640" s="8">
        <v>8400</v>
      </c>
      <c r="G640" s="9" t="s">
        <v>652</v>
      </c>
      <c r="H640" s="9" t="s">
        <v>15</v>
      </c>
    </row>
    <row r="641" spans="1:8">
      <c r="A641" s="5" t="s">
        <v>16</v>
      </c>
      <c r="B641" s="6">
        <v>2</v>
      </c>
      <c r="C641" s="7">
        <v>44278</v>
      </c>
      <c r="D641" s="5" t="s">
        <v>26</v>
      </c>
      <c r="E641" s="5" t="str">
        <f>VLOOKUP(D641,J:K,2,0)</f>
        <v>RJ</v>
      </c>
      <c r="F641" s="8">
        <v>4200</v>
      </c>
      <c r="G641" s="9" t="s">
        <v>653</v>
      </c>
      <c r="H641" s="9" t="s">
        <v>19</v>
      </c>
    </row>
    <row r="642" spans="1:8">
      <c r="A642" s="5" t="s">
        <v>38</v>
      </c>
      <c r="B642" s="6">
        <v>3</v>
      </c>
      <c r="C642" s="7">
        <v>44278</v>
      </c>
      <c r="D642" s="5" t="s">
        <v>13</v>
      </c>
      <c r="E642" s="5" t="str">
        <f>VLOOKUP(D642,J:K,2,0)</f>
        <v>SP</v>
      </c>
      <c r="F642" s="8">
        <v>10500</v>
      </c>
      <c r="G642" s="5" t="s">
        <v>654</v>
      </c>
      <c r="H642" s="5" t="s">
        <v>15</v>
      </c>
    </row>
    <row r="643" spans="1:8">
      <c r="A643" s="5" t="s">
        <v>28</v>
      </c>
      <c r="B643" s="6">
        <v>2</v>
      </c>
      <c r="C643" s="7">
        <v>44278</v>
      </c>
      <c r="D643" s="5" t="s">
        <v>24</v>
      </c>
      <c r="E643" s="5" t="str">
        <f>VLOOKUP(D643,J:K,2,0)</f>
        <v>GO</v>
      </c>
      <c r="F643" s="8">
        <v>3200</v>
      </c>
      <c r="G643" s="5" t="s">
        <v>655</v>
      </c>
      <c r="H643" s="5" t="s">
        <v>15</v>
      </c>
    </row>
    <row r="644" spans="1:8">
      <c r="A644" s="5" t="s">
        <v>12</v>
      </c>
      <c r="B644" s="6">
        <v>1</v>
      </c>
      <c r="C644" s="7">
        <v>44278</v>
      </c>
      <c r="D644" s="5" t="s">
        <v>26</v>
      </c>
      <c r="E644" s="5" t="str">
        <f>VLOOKUP(D644,J:K,2,0)</f>
        <v>RJ</v>
      </c>
      <c r="F644" s="8">
        <v>2500</v>
      </c>
      <c r="G644" s="5" t="s">
        <v>656</v>
      </c>
      <c r="H644" s="5" t="s">
        <v>15</v>
      </c>
    </row>
    <row r="645" spans="1:8">
      <c r="A645" s="5" t="s">
        <v>23</v>
      </c>
      <c r="B645" s="6">
        <v>5</v>
      </c>
      <c r="C645" s="7">
        <v>44278</v>
      </c>
      <c r="D645" s="5" t="s">
        <v>26</v>
      </c>
      <c r="E645" s="5" t="str">
        <f>VLOOKUP(D645,J:K,2,0)</f>
        <v>RJ</v>
      </c>
      <c r="F645" s="8">
        <v>7000</v>
      </c>
      <c r="G645" s="5" t="s">
        <v>657</v>
      </c>
      <c r="H645" s="5" t="s">
        <v>19</v>
      </c>
    </row>
    <row r="646" spans="1:8">
      <c r="A646" s="5" t="s">
        <v>23</v>
      </c>
      <c r="B646" s="6">
        <v>4</v>
      </c>
      <c r="C646" s="7">
        <v>44278</v>
      </c>
      <c r="D646" s="5" t="s">
        <v>21</v>
      </c>
      <c r="E646" s="5" t="str">
        <f>VLOOKUP(D646,J:K,2,0)</f>
        <v>RJ</v>
      </c>
      <c r="F646" s="8">
        <v>5600</v>
      </c>
      <c r="G646" s="5" t="s">
        <v>658</v>
      </c>
      <c r="H646" s="5" t="s">
        <v>15</v>
      </c>
    </row>
    <row r="647" spans="1:8">
      <c r="A647" s="5" t="s">
        <v>12</v>
      </c>
      <c r="B647" s="6">
        <v>4</v>
      </c>
      <c r="C647" s="7">
        <v>44278</v>
      </c>
      <c r="D647" s="5" t="s">
        <v>35</v>
      </c>
      <c r="E647" s="5" t="str">
        <f>VLOOKUP(D647,J:K,2,0)</f>
        <v>MG</v>
      </c>
      <c r="F647" s="8">
        <v>10000</v>
      </c>
      <c r="G647" s="5" t="s">
        <v>659</v>
      </c>
      <c r="H647" s="5" t="s">
        <v>19</v>
      </c>
    </row>
    <row r="648" spans="1:8">
      <c r="A648" s="5" t="s">
        <v>28</v>
      </c>
      <c r="B648" s="6">
        <v>3</v>
      </c>
      <c r="C648" s="7">
        <v>44278</v>
      </c>
      <c r="D648" s="5" t="s">
        <v>35</v>
      </c>
      <c r="E648" s="5" t="str">
        <f>VLOOKUP(D648,J:K,2,0)</f>
        <v>MG</v>
      </c>
      <c r="F648" s="8">
        <v>4800</v>
      </c>
      <c r="G648" s="5" t="s">
        <v>660</v>
      </c>
      <c r="H648" s="5" t="s">
        <v>19</v>
      </c>
    </row>
    <row r="649" spans="1:8">
      <c r="A649" s="5" t="s">
        <v>23</v>
      </c>
      <c r="B649" s="6">
        <v>5</v>
      </c>
      <c r="C649" s="7">
        <v>44278</v>
      </c>
      <c r="D649" s="5" t="s">
        <v>35</v>
      </c>
      <c r="E649" s="5" t="str">
        <f>VLOOKUP(D649,J:K,2,0)</f>
        <v>MG</v>
      </c>
      <c r="F649" s="8">
        <v>7000</v>
      </c>
      <c r="G649" s="5" t="s">
        <v>661</v>
      </c>
      <c r="H649" s="5" t="s">
        <v>19</v>
      </c>
    </row>
    <row r="650" spans="1:8">
      <c r="A650" s="5" t="s">
        <v>38</v>
      </c>
      <c r="B650" s="6">
        <v>3</v>
      </c>
      <c r="C650" s="7">
        <v>44278</v>
      </c>
      <c r="D650" s="5" t="s">
        <v>21</v>
      </c>
      <c r="E650" s="5" t="str">
        <f>VLOOKUP(D650,J:K,2,0)</f>
        <v>RJ</v>
      </c>
      <c r="F650" s="8">
        <v>10500</v>
      </c>
      <c r="G650" s="5" t="s">
        <v>662</v>
      </c>
      <c r="H650" s="5" t="s">
        <v>15</v>
      </c>
    </row>
    <row r="651" spans="1:8">
      <c r="A651" s="5" t="s">
        <v>12</v>
      </c>
      <c r="B651" s="6">
        <v>5</v>
      </c>
      <c r="C651" s="7">
        <v>44278</v>
      </c>
      <c r="D651" s="5" t="s">
        <v>35</v>
      </c>
      <c r="E651" s="5" t="str">
        <f>VLOOKUP(D651,J:K,2,0)</f>
        <v>MG</v>
      </c>
      <c r="F651" s="8">
        <v>12500</v>
      </c>
      <c r="G651" s="5" t="s">
        <v>663</v>
      </c>
      <c r="H651" s="5" t="s">
        <v>15</v>
      </c>
    </row>
    <row r="652" spans="1:8">
      <c r="A652" s="5" t="s">
        <v>28</v>
      </c>
      <c r="B652" s="6">
        <v>1</v>
      </c>
      <c r="C652" s="7">
        <v>44278</v>
      </c>
      <c r="D652" s="5" t="s">
        <v>24</v>
      </c>
      <c r="E652" s="5" t="str">
        <f>VLOOKUP(D652,J:K,2,0)</f>
        <v>GO</v>
      </c>
      <c r="F652" s="8">
        <v>1600</v>
      </c>
      <c r="G652" s="5" t="s">
        <v>664</v>
      </c>
      <c r="H652" s="5" t="s">
        <v>15</v>
      </c>
    </row>
    <row r="653" spans="1:8">
      <c r="A653" s="5" t="s">
        <v>12</v>
      </c>
      <c r="B653" s="6">
        <v>3</v>
      </c>
      <c r="C653" s="7">
        <v>44278</v>
      </c>
      <c r="D653" s="5" t="s">
        <v>42</v>
      </c>
      <c r="E653" s="5" t="str">
        <f>VLOOKUP(D653,J:K,2,0)</f>
        <v>SP</v>
      </c>
      <c r="F653" s="8">
        <v>7500</v>
      </c>
      <c r="G653" s="5" t="s">
        <v>665</v>
      </c>
      <c r="H653" s="5" t="s">
        <v>19</v>
      </c>
    </row>
    <row r="654" spans="1:8">
      <c r="A654" s="5" t="s">
        <v>23</v>
      </c>
      <c r="B654" s="6">
        <v>5</v>
      </c>
      <c r="C654" s="7">
        <v>44278</v>
      </c>
      <c r="D654" s="5" t="s">
        <v>24</v>
      </c>
      <c r="E654" s="5" t="str">
        <f>VLOOKUP(D654,J:K,2,0)</f>
        <v>GO</v>
      </c>
      <c r="F654" s="8">
        <v>7000</v>
      </c>
      <c r="G654" s="5" t="s">
        <v>666</v>
      </c>
      <c r="H654" s="5" t="s">
        <v>19</v>
      </c>
    </row>
    <row r="655" spans="1:8">
      <c r="A655" s="5" t="s">
        <v>20</v>
      </c>
      <c r="B655" s="6">
        <v>1</v>
      </c>
      <c r="C655" s="7">
        <v>44278</v>
      </c>
      <c r="D655" s="5" t="s">
        <v>21</v>
      </c>
      <c r="E655" s="5" t="str">
        <f>VLOOKUP(D655,J:K,2,0)</f>
        <v>RJ</v>
      </c>
      <c r="F655" s="8">
        <v>3400</v>
      </c>
      <c r="G655" s="5" t="s">
        <v>667</v>
      </c>
      <c r="H655" s="5" t="s">
        <v>19</v>
      </c>
    </row>
    <row r="656" spans="1:8">
      <c r="A656" s="5" t="s">
        <v>12</v>
      </c>
      <c r="B656" s="6">
        <v>5</v>
      </c>
      <c r="C656" s="7">
        <v>44278</v>
      </c>
      <c r="D656" s="5" t="s">
        <v>13</v>
      </c>
      <c r="E656" s="5" t="str">
        <f>VLOOKUP(D656,J:K,2,0)</f>
        <v>SP</v>
      </c>
      <c r="F656" s="8">
        <v>26500</v>
      </c>
      <c r="G656" s="5" t="s">
        <v>668</v>
      </c>
      <c r="H656" s="5" t="s">
        <v>19</v>
      </c>
    </row>
    <row r="657" spans="1:8">
      <c r="A657" s="5" t="s">
        <v>20</v>
      </c>
      <c r="B657" s="6">
        <v>4</v>
      </c>
      <c r="C657" s="7">
        <v>44278</v>
      </c>
      <c r="D657" s="5" t="s">
        <v>35</v>
      </c>
      <c r="E657" s="5" t="str">
        <f>VLOOKUP(D657,J:K,2,0)</f>
        <v>MG</v>
      </c>
      <c r="F657" s="8">
        <v>13600</v>
      </c>
      <c r="G657" s="5" t="s">
        <v>669</v>
      </c>
      <c r="H657" s="5" t="s">
        <v>19</v>
      </c>
    </row>
    <row r="658" spans="1:8">
      <c r="A658" s="5" t="s">
        <v>12</v>
      </c>
      <c r="B658" s="6">
        <v>1</v>
      </c>
      <c r="C658" s="7">
        <v>44278</v>
      </c>
      <c r="D658" s="5" t="s">
        <v>24</v>
      </c>
      <c r="E658" s="5" t="str">
        <f>VLOOKUP(D658,J:K,2,0)</f>
        <v>GO</v>
      </c>
      <c r="F658" s="8">
        <v>2500</v>
      </c>
      <c r="G658" s="5" t="s">
        <v>670</v>
      </c>
      <c r="H658" s="5" t="s">
        <v>15</v>
      </c>
    </row>
    <row r="659" spans="1:8">
      <c r="A659" s="5" t="s">
        <v>28</v>
      </c>
      <c r="B659" s="6">
        <v>3</v>
      </c>
      <c r="C659" s="7">
        <v>44278</v>
      </c>
      <c r="D659" s="5" t="s">
        <v>33</v>
      </c>
      <c r="E659" s="5" t="str">
        <f>VLOOKUP(D659,J:K,2,0)</f>
        <v>RS</v>
      </c>
      <c r="F659" s="8">
        <v>4800</v>
      </c>
      <c r="G659" s="5" t="s">
        <v>671</v>
      </c>
      <c r="H659" s="5" t="s">
        <v>19</v>
      </c>
    </row>
    <row r="660" spans="1:8">
      <c r="A660" s="5" t="s">
        <v>25</v>
      </c>
      <c r="B660" s="6">
        <v>2</v>
      </c>
      <c r="C660" s="7">
        <v>44278</v>
      </c>
      <c r="D660" s="5" t="s">
        <v>21</v>
      </c>
      <c r="E660" s="5" t="str">
        <f>VLOOKUP(D660,J:K,2,0)</f>
        <v>RJ</v>
      </c>
      <c r="F660" s="8">
        <v>10600</v>
      </c>
      <c r="G660" s="5" t="s">
        <v>672</v>
      </c>
      <c r="H660" s="5" t="s">
        <v>19</v>
      </c>
    </row>
    <row r="661" spans="1:8">
      <c r="A661" s="5" t="s">
        <v>38</v>
      </c>
      <c r="B661" s="6">
        <v>1</v>
      </c>
      <c r="C661" s="7">
        <v>44278</v>
      </c>
      <c r="D661" s="5" t="s">
        <v>13</v>
      </c>
      <c r="E661" s="5" t="str">
        <f>VLOOKUP(D661,J:K,2,0)</f>
        <v>SP</v>
      </c>
      <c r="F661" s="8">
        <v>3500</v>
      </c>
      <c r="G661" s="5" t="s">
        <v>673</v>
      </c>
      <c r="H661" s="5" t="s">
        <v>15</v>
      </c>
    </row>
    <row r="662" spans="1:8">
      <c r="A662" s="5" t="s">
        <v>25</v>
      </c>
      <c r="B662" s="6">
        <v>5</v>
      </c>
      <c r="C662" s="7">
        <v>44278</v>
      </c>
      <c r="D662" s="5" t="s">
        <v>33</v>
      </c>
      <c r="E662" s="5" t="str">
        <f>VLOOKUP(D662,J:K,2,0)</f>
        <v>RS</v>
      </c>
      <c r="F662" s="8">
        <v>26500</v>
      </c>
      <c r="G662" s="5" t="s">
        <v>674</v>
      </c>
      <c r="H662" s="5" t="s">
        <v>19</v>
      </c>
    </row>
    <row r="663" spans="1:8">
      <c r="A663" s="5" t="s">
        <v>28</v>
      </c>
      <c r="B663" s="6">
        <v>3</v>
      </c>
      <c r="C663" s="7">
        <v>44278</v>
      </c>
      <c r="D663" s="5" t="s">
        <v>35</v>
      </c>
      <c r="E663" s="5" t="str">
        <f>VLOOKUP(D663,J:K,2,0)</f>
        <v>MG</v>
      </c>
      <c r="F663" s="8">
        <v>4800</v>
      </c>
      <c r="G663" s="9" t="s">
        <v>675</v>
      </c>
      <c r="H663" s="9" t="s">
        <v>15</v>
      </c>
    </row>
    <row r="664" spans="1:8">
      <c r="A664" s="5" t="s">
        <v>25</v>
      </c>
      <c r="B664" s="6">
        <v>4</v>
      </c>
      <c r="C664" s="7">
        <v>44278</v>
      </c>
      <c r="D664" s="5" t="s">
        <v>33</v>
      </c>
      <c r="E664" s="5" t="str">
        <f>VLOOKUP(D664,J:K,2,0)</f>
        <v>RS</v>
      </c>
      <c r="F664" s="8">
        <v>21200</v>
      </c>
      <c r="G664" s="9" t="s">
        <v>676</v>
      </c>
      <c r="H664" s="9" t="s">
        <v>19</v>
      </c>
    </row>
    <row r="665" spans="1:8">
      <c r="A665" s="5" t="s">
        <v>28</v>
      </c>
      <c r="B665" s="6">
        <v>1</v>
      </c>
      <c r="C665" s="7">
        <v>44278</v>
      </c>
      <c r="D665" s="5" t="s">
        <v>33</v>
      </c>
      <c r="E665" s="5" t="str">
        <f>VLOOKUP(D665,J:K,2,0)</f>
        <v>RS</v>
      </c>
      <c r="F665" s="8">
        <v>1600</v>
      </c>
      <c r="G665" s="9" t="s">
        <v>677</v>
      </c>
      <c r="H665" s="9" t="s">
        <v>19</v>
      </c>
    </row>
    <row r="666" spans="1:8">
      <c r="A666" s="5" t="s">
        <v>20</v>
      </c>
      <c r="B666" s="6">
        <v>2</v>
      </c>
      <c r="C666" s="7">
        <v>44278</v>
      </c>
      <c r="D666" s="5" t="s">
        <v>24</v>
      </c>
      <c r="E666" s="5" t="str">
        <f>VLOOKUP(D666,J:K,2,0)</f>
        <v>GO</v>
      </c>
      <c r="F666" s="8">
        <v>6800</v>
      </c>
      <c r="G666" s="9" t="s">
        <v>678</v>
      </c>
      <c r="H666" s="9" t="s">
        <v>19</v>
      </c>
    </row>
    <row r="667" spans="1:8">
      <c r="A667" s="5" t="s">
        <v>12</v>
      </c>
      <c r="B667" s="6">
        <v>4</v>
      </c>
      <c r="C667" s="7">
        <v>44278</v>
      </c>
      <c r="D667" s="5" t="s">
        <v>21</v>
      </c>
      <c r="E667" s="5" t="str">
        <f>VLOOKUP(D667,J:K,2,0)</f>
        <v>RJ</v>
      </c>
      <c r="F667" s="8">
        <v>10000</v>
      </c>
      <c r="G667" s="9" t="s">
        <v>679</v>
      </c>
      <c r="H667" s="9" t="s">
        <v>19</v>
      </c>
    </row>
    <row r="668" spans="1:8">
      <c r="A668" s="5" t="s">
        <v>28</v>
      </c>
      <c r="B668" s="6">
        <v>3</v>
      </c>
      <c r="C668" s="7">
        <v>44278</v>
      </c>
      <c r="D668" s="5" t="s">
        <v>13</v>
      </c>
      <c r="E668" s="5" t="str">
        <f>VLOOKUP(D668,J:K,2,0)</f>
        <v>SP</v>
      </c>
      <c r="F668" s="8">
        <v>4800</v>
      </c>
      <c r="G668" s="5" t="s">
        <v>680</v>
      </c>
      <c r="H668" s="5" t="s">
        <v>15</v>
      </c>
    </row>
    <row r="669" spans="1:8">
      <c r="A669" s="5" t="s">
        <v>12</v>
      </c>
      <c r="B669" s="6">
        <v>1</v>
      </c>
      <c r="C669" s="7">
        <v>44278</v>
      </c>
      <c r="D669" s="5" t="s">
        <v>26</v>
      </c>
      <c r="E669" s="5" t="str">
        <f>VLOOKUP(D669,J:K,2,0)</f>
        <v>RJ</v>
      </c>
      <c r="F669" s="8">
        <v>2500</v>
      </c>
      <c r="G669" s="5" t="s">
        <v>681</v>
      </c>
      <c r="H669" s="5" t="s">
        <v>19</v>
      </c>
    </row>
    <row r="670" spans="1:8">
      <c r="A670" s="5" t="s">
        <v>16</v>
      </c>
      <c r="B670" s="6">
        <v>3</v>
      </c>
      <c r="C670" s="7">
        <v>44279</v>
      </c>
      <c r="D670" s="5" t="s">
        <v>21</v>
      </c>
      <c r="E670" s="5" t="str">
        <f>VLOOKUP(D670,J:K,2,0)</f>
        <v>RJ</v>
      </c>
      <c r="F670" s="8">
        <v>6300</v>
      </c>
      <c r="G670" s="5" t="s">
        <v>682</v>
      </c>
      <c r="H670" s="5" t="s">
        <v>19</v>
      </c>
    </row>
    <row r="671" spans="1:8">
      <c r="A671" s="5" t="s">
        <v>12</v>
      </c>
      <c r="B671" s="6">
        <v>1</v>
      </c>
      <c r="C671" s="7">
        <v>44279</v>
      </c>
      <c r="D671" s="5" t="s">
        <v>13</v>
      </c>
      <c r="E671" s="5" t="str">
        <f>VLOOKUP(D671,J:K,2,0)</f>
        <v>SP</v>
      </c>
      <c r="F671" s="8">
        <v>2500</v>
      </c>
      <c r="G671" s="5" t="s">
        <v>683</v>
      </c>
      <c r="H671" s="5" t="s">
        <v>19</v>
      </c>
    </row>
    <row r="672" spans="1:8">
      <c r="A672" s="5" t="s">
        <v>16</v>
      </c>
      <c r="B672" s="6">
        <v>3</v>
      </c>
      <c r="C672" s="7">
        <v>44279</v>
      </c>
      <c r="D672" s="5" t="s">
        <v>35</v>
      </c>
      <c r="E672" s="5" t="str">
        <f>VLOOKUP(D672,J:K,2,0)</f>
        <v>MG</v>
      </c>
      <c r="F672" s="8">
        <v>6300</v>
      </c>
      <c r="G672" s="5" t="s">
        <v>684</v>
      </c>
      <c r="H672" s="5" t="s">
        <v>15</v>
      </c>
    </row>
    <row r="673" spans="1:8">
      <c r="A673" s="5" t="s">
        <v>12</v>
      </c>
      <c r="B673" s="6">
        <v>2</v>
      </c>
      <c r="C673" s="7">
        <v>44280</v>
      </c>
      <c r="D673" s="5" t="s">
        <v>13</v>
      </c>
      <c r="E673" s="5" t="str">
        <f>VLOOKUP(D673,J:K,2,0)</f>
        <v>SP</v>
      </c>
      <c r="F673" s="8">
        <v>5000</v>
      </c>
      <c r="G673" s="5" t="s">
        <v>685</v>
      </c>
      <c r="H673" s="5" t="s">
        <v>19</v>
      </c>
    </row>
    <row r="674" spans="1:8">
      <c r="A674" s="5" t="s">
        <v>25</v>
      </c>
      <c r="B674" s="6">
        <v>2</v>
      </c>
      <c r="C674" s="7">
        <v>44280</v>
      </c>
      <c r="D674" s="5" t="s">
        <v>31</v>
      </c>
      <c r="E674" s="5" t="str">
        <f>VLOOKUP(D674,J:K,2,0)</f>
        <v>PR</v>
      </c>
      <c r="F674" s="8">
        <v>10600</v>
      </c>
      <c r="G674" s="5" t="s">
        <v>686</v>
      </c>
      <c r="H674" s="5" t="s">
        <v>15</v>
      </c>
    </row>
    <row r="675" spans="1:8">
      <c r="A675" s="5" t="s">
        <v>25</v>
      </c>
      <c r="B675" s="6">
        <v>1</v>
      </c>
      <c r="C675" s="7">
        <v>44280</v>
      </c>
      <c r="D675" s="5" t="s">
        <v>61</v>
      </c>
      <c r="E675" s="5" t="str">
        <f>VLOOKUP(D675,J:K,2,0)</f>
        <v>SP</v>
      </c>
      <c r="F675" s="8">
        <v>5300</v>
      </c>
      <c r="G675" s="5" t="s">
        <v>687</v>
      </c>
      <c r="H675" s="5" t="s">
        <v>19</v>
      </c>
    </row>
    <row r="676" spans="1:8">
      <c r="A676" s="5" t="s">
        <v>25</v>
      </c>
      <c r="B676" s="6">
        <v>3</v>
      </c>
      <c r="C676" s="7">
        <v>44280</v>
      </c>
      <c r="D676" s="5" t="s">
        <v>13</v>
      </c>
      <c r="E676" s="5" t="str">
        <f>VLOOKUP(D676,J:K,2,0)</f>
        <v>SP</v>
      </c>
      <c r="F676" s="8">
        <v>15900</v>
      </c>
      <c r="G676" s="5" t="s">
        <v>688</v>
      </c>
      <c r="H676" s="5" t="s">
        <v>15</v>
      </c>
    </row>
    <row r="677" spans="1:8">
      <c r="A677" s="5" t="s">
        <v>12</v>
      </c>
      <c r="B677" s="6">
        <v>3</v>
      </c>
      <c r="C677" s="7">
        <v>44280</v>
      </c>
      <c r="D677" s="5" t="s">
        <v>13</v>
      </c>
      <c r="E677" s="5" t="str">
        <f>VLOOKUP(D677,J:K,2,0)</f>
        <v>SP</v>
      </c>
      <c r="F677" s="8">
        <v>7500</v>
      </c>
      <c r="G677" s="5" t="s">
        <v>689</v>
      </c>
      <c r="H677" s="5" t="s">
        <v>15</v>
      </c>
    </row>
    <row r="678" spans="1:8">
      <c r="A678" s="5" t="s">
        <v>12</v>
      </c>
      <c r="B678" s="6">
        <v>3</v>
      </c>
      <c r="C678" s="7">
        <v>44280</v>
      </c>
      <c r="D678" s="5" t="s">
        <v>61</v>
      </c>
      <c r="E678" s="5" t="str">
        <f>VLOOKUP(D678,J:K,2,0)</f>
        <v>SP</v>
      </c>
      <c r="F678" s="8">
        <v>7500</v>
      </c>
      <c r="G678" s="5" t="s">
        <v>690</v>
      </c>
      <c r="H678" s="5" t="s">
        <v>19</v>
      </c>
    </row>
    <row r="679" spans="1:8">
      <c r="A679" s="5" t="s">
        <v>25</v>
      </c>
      <c r="B679" s="6">
        <v>5</v>
      </c>
      <c r="C679" s="7">
        <v>44280</v>
      </c>
      <c r="D679" s="5" t="s">
        <v>61</v>
      </c>
      <c r="E679" s="5" t="str">
        <f>VLOOKUP(D679,J:K,2,0)</f>
        <v>SP</v>
      </c>
      <c r="F679" s="8">
        <v>26500</v>
      </c>
      <c r="G679" s="5" t="s">
        <v>691</v>
      </c>
      <c r="H679" s="5" t="s">
        <v>15</v>
      </c>
    </row>
    <row r="680" spans="1:8">
      <c r="A680" s="5" t="s">
        <v>16</v>
      </c>
      <c r="B680" s="6">
        <v>4</v>
      </c>
      <c r="C680" s="7">
        <v>44280</v>
      </c>
      <c r="D680" s="5" t="s">
        <v>26</v>
      </c>
      <c r="E680" s="5" t="str">
        <f>VLOOKUP(D680,J:K,2,0)</f>
        <v>RJ</v>
      </c>
      <c r="F680" s="8">
        <v>8400</v>
      </c>
      <c r="G680" s="5" t="s">
        <v>692</v>
      </c>
      <c r="H680" s="5" t="s">
        <v>19</v>
      </c>
    </row>
    <row r="681" spans="1:8">
      <c r="A681" s="5" t="s">
        <v>12</v>
      </c>
      <c r="B681" s="6">
        <v>1</v>
      </c>
      <c r="C681" s="7">
        <v>44280</v>
      </c>
      <c r="D681" s="5" t="s">
        <v>42</v>
      </c>
      <c r="E681" s="5" t="str">
        <f>VLOOKUP(D681,J:K,2,0)</f>
        <v>SP</v>
      </c>
      <c r="F681" s="8">
        <v>2500</v>
      </c>
      <c r="G681" s="5" t="s">
        <v>693</v>
      </c>
      <c r="H681" s="5" t="s">
        <v>15</v>
      </c>
    </row>
    <row r="682" spans="1:8">
      <c r="A682" s="5" t="s">
        <v>38</v>
      </c>
      <c r="B682" s="6">
        <v>5</v>
      </c>
      <c r="C682" s="7">
        <v>44280</v>
      </c>
      <c r="D682" s="5" t="s">
        <v>26</v>
      </c>
      <c r="E682" s="5" t="str">
        <f>VLOOKUP(D682,J:K,2,0)</f>
        <v>RJ</v>
      </c>
      <c r="F682" s="8">
        <v>17500</v>
      </c>
      <c r="G682" s="5" t="s">
        <v>548</v>
      </c>
      <c r="H682" s="5" t="s">
        <v>15</v>
      </c>
    </row>
    <row r="683" spans="1:8">
      <c r="A683" s="5" t="s">
        <v>25</v>
      </c>
      <c r="B683" s="6">
        <v>4</v>
      </c>
      <c r="C683" s="7">
        <v>44280</v>
      </c>
      <c r="D683" s="5" t="s">
        <v>13</v>
      </c>
      <c r="E683" s="5" t="str">
        <f>VLOOKUP(D683,J:K,2,0)</f>
        <v>SP</v>
      </c>
      <c r="F683" s="8">
        <v>21200</v>
      </c>
      <c r="G683" s="5" t="s">
        <v>694</v>
      </c>
      <c r="H683" s="5" t="s">
        <v>15</v>
      </c>
    </row>
    <row r="684" spans="1:8">
      <c r="A684" s="5" t="s">
        <v>23</v>
      </c>
      <c r="B684" s="6">
        <v>3</v>
      </c>
      <c r="C684" s="7">
        <v>44280</v>
      </c>
      <c r="D684" s="5" t="s">
        <v>48</v>
      </c>
      <c r="E684" s="5" t="str">
        <f>VLOOKUP(D684,J:K,2,0)</f>
        <v>PE</v>
      </c>
      <c r="F684" s="8">
        <v>4200</v>
      </c>
      <c r="G684" s="5" t="s">
        <v>695</v>
      </c>
      <c r="H684" s="5" t="s">
        <v>15</v>
      </c>
    </row>
    <row r="685" spans="1:8">
      <c r="A685" s="5" t="s">
        <v>25</v>
      </c>
      <c r="B685" s="6">
        <v>3</v>
      </c>
      <c r="C685" s="7">
        <v>44280</v>
      </c>
      <c r="D685" s="5" t="s">
        <v>48</v>
      </c>
      <c r="E685" s="5" t="str">
        <f>VLOOKUP(D685,J:K,2,0)</f>
        <v>PE</v>
      </c>
      <c r="F685" s="8">
        <v>15900</v>
      </c>
      <c r="G685" s="5" t="s">
        <v>696</v>
      </c>
      <c r="H685" s="5" t="s">
        <v>15</v>
      </c>
    </row>
    <row r="686" spans="1:8">
      <c r="A686" s="5" t="s">
        <v>12</v>
      </c>
      <c r="B686" s="6">
        <v>1</v>
      </c>
      <c r="C686" s="7">
        <v>44280</v>
      </c>
      <c r="D686" s="5" t="s">
        <v>24</v>
      </c>
      <c r="E686" s="5" t="str">
        <f>VLOOKUP(D686,J:K,2,0)</f>
        <v>GO</v>
      </c>
      <c r="F686" s="8">
        <v>5300</v>
      </c>
      <c r="G686" s="5" t="s">
        <v>697</v>
      </c>
      <c r="H686" s="5" t="s">
        <v>15</v>
      </c>
    </row>
    <row r="687" spans="1:8">
      <c r="A687" s="5" t="s">
        <v>12</v>
      </c>
      <c r="B687" s="6">
        <v>3</v>
      </c>
      <c r="C687" s="7">
        <v>44280</v>
      </c>
      <c r="D687" s="5" t="s">
        <v>13</v>
      </c>
      <c r="E687" s="5" t="str">
        <f>VLOOKUP(D687,J:K,2,0)</f>
        <v>SP</v>
      </c>
      <c r="F687" s="8">
        <v>7500</v>
      </c>
      <c r="G687" s="9" t="s">
        <v>698</v>
      </c>
      <c r="H687" s="9" t="s">
        <v>15</v>
      </c>
    </row>
    <row r="688" spans="1:8">
      <c r="A688" s="5" t="s">
        <v>12</v>
      </c>
      <c r="B688" s="6">
        <v>1</v>
      </c>
      <c r="C688" s="7">
        <v>44280</v>
      </c>
      <c r="D688" s="5" t="s">
        <v>13</v>
      </c>
      <c r="E688" s="5" t="str">
        <f>VLOOKUP(D688,J:K,2,0)</f>
        <v>SP</v>
      </c>
      <c r="F688" s="8">
        <v>2500</v>
      </c>
      <c r="G688" s="9" t="s">
        <v>275</v>
      </c>
      <c r="H688" s="9" t="s">
        <v>15</v>
      </c>
    </row>
    <row r="689" spans="1:8">
      <c r="A689" s="5" t="s">
        <v>20</v>
      </c>
      <c r="B689" s="6">
        <v>3</v>
      </c>
      <c r="C689" s="7">
        <v>44280</v>
      </c>
      <c r="D689" s="5" t="s">
        <v>26</v>
      </c>
      <c r="E689" s="5" t="str">
        <f>VLOOKUP(D689,J:K,2,0)</f>
        <v>RJ</v>
      </c>
      <c r="F689" s="8">
        <v>10200</v>
      </c>
      <c r="G689" s="5" t="s">
        <v>699</v>
      </c>
      <c r="H689" s="5" t="s">
        <v>19</v>
      </c>
    </row>
    <row r="690" spans="1:8">
      <c r="A690" s="5" t="s">
        <v>20</v>
      </c>
      <c r="B690" s="6">
        <v>1</v>
      </c>
      <c r="C690" s="7">
        <v>44280</v>
      </c>
      <c r="D690" s="5" t="s">
        <v>26</v>
      </c>
      <c r="E690" s="5" t="str">
        <f>VLOOKUP(D690,J:K,2,0)</f>
        <v>RJ</v>
      </c>
      <c r="F690" s="8">
        <v>3400</v>
      </c>
      <c r="G690" s="5" t="s">
        <v>700</v>
      </c>
      <c r="H690" s="5" t="s">
        <v>15</v>
      </c>
    </row>
    <row r="691" spans="1:8">
      <c r="A691" s="5" t="s">
        <v>20</v>
      </c>
      <c r="B691" s="6">
        <v>3</v>
      </c>
      <c r="C691" s="7">
        <v>44281</v>
      </c>
      <c r="D691" s="5" t="s">
        <v>13</v>
      </c>
      <c r="E691" s="5" t="str">
        <f>VLOOKUP(D691,J:K,2,0)</f>
        <v>SP</v>
      </c>
      <c r="F691" s="8">
        <v>10200</v>
      </c>
      <c r="G691" s="5" t="s">
        <v>701</v>
      </c>
      <c r="H691" s="5" t="s">
        <v>15</v>
      </c>
    </row>
    <row r="692" spans="1:8">
      <c r="A692" s="5" t="s">
        <v>25</v>
      </c>
      <c r="B692" s="6">
        <v>3</v>
      </c>
      <c r="C692" s="7">
        <v>44281</v>
      </c>
      <c r="D692" s="5" t="s">
        <v>61</v>
      </c>
      <c r="E692" s="5" t="str">
        <f>VLOOKUP(D692,J:K,2,0)</f>
        <v>SP</v>
      </c>
      <c r="F692" s="8">
        <v>15900</v>
      </c>
      <c r="G692" s="5" t="s">
        <v>702</v>
      </c>
      <c r="H692" s="5" t="s">
        <v>15</v>
      </c>
    </row>
    <row r="693" spans="1:8">
      <c r="A693" s="5" t="s">
        <v>16</v>
      </c>
      <c r="B693" s="6">
        <v>1</v>
      </c>
      <c r="C693" s="7">
        <v>44281</v>
      </c>
      <c r="D693" s="5" t="s">
        <v>13</v>
      </c>
      <c r="E693" s="5" t="str">
        <f>VLOOKUP(D693,J:K,2,0)</f>
        <v>SP</v>
      </c>
      <c r="F693" s="8">
        <v>2100</v>
      </c>
      <c r="G693" s="5" t="s">
        <v>703</v>
      </c>
      <c r="H693" s="5" t="s">
        <v>15</v>
      </c>
    </row>
    <row r="694" spans="1:8">
      <c r="A694" s="5" t="s">
        <v>38</v>
      </c>
      <c r="B694" s="6">
        <v>3</v>
      </c>
      <c r="C694" s="7">
        <v>44281</v>
      </c>
      <c r="D694" s="5" t="s">
        <v>31</v>
      </c>
      <c r="E694" s="5" t="str">
        <f>VLOOKUP(D694,J:K,2,0)</f>
        <v>PR</v>
      </c>
      <c r="F694" s="8">
        <v>10500</v>
      </c>
      <c r="G694" s="5" t="s">
        <v>704</v>
      </c>
      <c r="H694" s="5" t="s">
        <v>15</v>
      </c>
    </row>
    <row r="695" spans="1:8">
      <c r="A695" s="5" t="s">
        <v>28</v>
      </c>
      <c r="B695" s="6">
        <v>5</v>
      </c>
      <c r="C695" s="7">
        <v>44281</v>
      </c>
      <c r="D695" s="5" t="s">
        <v>35</v>
      </c>
      <c r="E695" s="5" t="str">
        <f>VLOOKUP(D695,J:K,2,0)</f>
        <v>MG</v>
      </c>
      <c r="F695" s="8">
        <v>8000</v>
      </c>
      <c r="G695" s="5" t="s">
        <v>705</v>
      </c>
      <c r="H695" s="5" t="s">
        <v>15</v>
      </c>
    </row>
    <row r="696" spans="1:8">
      <c r="A696" s="5" t="s">
        <v>20</v>
      </c>
      <c r="B696" s="6">
        <v>2</v>
      </c>
      <c r="C696" s="7">
        <v>44281</v>
      </c>
      <c r="D696" s="5" t="s">
        <v>33</v>
      </c>
      <c r="E696" s="5" t="str">
        <f>VLOOKUP(D696,J:K,2,0)</f>
        <v>RS</v>
      </c>
      <c r="F696" s="8">
        <v>6800</v>
      </c>
      <c r="G696" s="5" t="s">
        <v>37</v>
      </c>
      <c r="H696" s="5" t="s">
        <v>15</v>
      </c>
    </row>
    <row r="697" spans="1:8">
      <c r="A697" s="5" t="s">
        <v>25</v>
      </c>
      <c r="B697" s="6">
        <v>3</v>
      </c>
      <c r="C697" s="7">
        <v>44281</v>
      </c>
      <c r="D697" s="5" t="s">
        <v>35</v>
      </c>
      <c r="E697" s="5" t="str">
        <f>VLOOKUP(D697,J:K,2,0)</f>
        <v>MG</v>
      </c>
      <c r="F697" s="8">
        <v>15900</v>
      </c>
      <c r="G697" s="5" t="s">
        <v>706</v>
      </c>
      <c r="H697" s="5" t="s">
        <v>15</v>
      </c>
    </row>
    <row r="698" spans="1:8">
      <c r="A698" s="5" t="s">
        <v>12</v>
      </c>
      <c r="B698" s="6">
        <v>5</v>
      </c>
      <c r="C698" s="7">
        <v>44281</v>
      </c>
      <c r="D698" s="5" t="s">
        <v>42</v>
      </c>
      <c r="E698" s="5" t="str">
        <f>VLOOKUP(D698,J:K,2,0)</f>
        <v>SP</v>
      </c>
      <c r="F698" s="8">
        <v>12500</v>
      </c>
      <c r="G698" s="5" t="s">
        <v>707</v>
      </c>
      <c r="H698" s="5" t="s">
        <v>19</v>
      </c>
    </row>
    <row r="699" spans="1:8">
      <c r="A699" s="5" t="s">
        <v>38</v>
      </c>
      <c r="B699" s="6">
        <v>5</v>
      </c>
      <c r="C699" s="7">
        <v>44281</v>
      </c>
      <c r="D699" s="5" t="s">
        <v>31</v>
      </c>
      <c r="E699" s="5" t="str">
        <f>VLOOKUP(D699,J:K,2,0)</f>
        <v>PR</v>
      </c>
      <c r="F699" s="8">
        <v>17500</v>
      </c>
      <c r="G699" s="5" t="s">
        <v>708</v>
      </c>
      <c r="H699" s="5" t="s">
        <v>15</v>
      </c>
    </row>
    <row r="700" spans="1:8">
      <c r="A700" s="5" t="s">
        <v>25</v>
      </c>
      <c r="B700" s="6">
        <v>4</v>
      </c>
      <c r="C700" s="7">
        <v>44281</v>
      </c>
      <c r="D700" s="5" t="s">
        <v>13</v>
      </c>
      <c r="E700" s="5" t="str">
        <f>VLOOKUP(D700,J:K,2,0)</f>
        <v>SP</v>
      </c>
      <c r="F700" s="8">
        <v>21200</v>
      </c>
      <c r="G700" s="5" t="s">
        <v>709</v>
      </c>
      <c r="H700" s="5" t="s">
        <v>19</v>
      </c>
    </row>
    <row r="701" spans="1:8">
      <c r="A701" s="5" t="s">
        <v>25</v>
      </c>
      <c r="B701" s="6">
        <v>3</v>
      </c>
      <c r="C701" s="7">
        <v>44281</v>
      </c>
      <c r="D701" s="5" t="s">
        <v>35</v>
      </c>
      <c r="E701" s="5" t="str">
        <f>VLOOKUP(D701,J:K,2,0)</f>
        <v>MG</v>
      </c>
      <c r="F701" s="8">
        <v>15900</v>
      </c>
      <c r="G701" s="9" t="s">
        <v>710</v>
      </c>
      <c r="H701" s="9" t="s">
        <v>15</v>
      </c>
    </row>
    <row r="702" spans="1:8">
      <c r="A702" s="5" t="s">
        <v>25</v>
      </c>
      <c r="B702" s="6">
        <v>1</v>
      </c>
      <c r="C702" s="7">
        <v>44281</v>
      </c>
      <c r="D702" s="5" t="s">
        <v>13</v>
      </c>
      <c r="E702" s="5" t="str">
        <f>VLOOKUP(D702,J:K,2,0)</f>
        <v>SP</v>
      </c>
      <c r="F702" s="8">
        <v>5300</v>
      </c>
      <c r="G702" s="9" t="s">
        <v>711</v>
      </c>
      <c r="H702" s="9" t="s">
        <v>19</v>
      </c>
    </row>
    <row r="703" spans="1:8">
      <c r="A703" s="5" t="s">
        <v>12</v>
      </c>
      <c r="B703" s="6">
        <v>4</v>
      </c>
      <c r="C703" s="7">
        <v>44282</v>
      </c>
      <c r="D703" s="5" t="s">
        <v>24</v>
      </c>
      <c r="E703" s="5" t="str">
        <f>VLOOKUP(D703,J:K,2,0)</f>
        <v>GO</v>
      </c>
      <c r="F703" s="8">
        <v>10000</v>
      </c>
      <c r="G703" s="9" t="s">
        <v>712</v>
      </c>
      <c r="H703" s="9" t="s">
        <v>15</v>
      </c>
    </row>
    <row r="704" spans="1:8">
      <c r="A704" s="5" t="s">
        <v>12</v>
      </c>
      <c r="B704" s="6">
        <v>4</v>
      </c>
      <c r="C704" s="7">
        <v>44282</v>
      </c>
      <c r="D704" s="5" t="s">
        <v>33</v>
      </c>
      <c r="E704" s="5" t="str">
        <f>VLOOKUP(D704,J:K,2,0)</f>
        <v>RS</v>
      </c>
      <c r="F704" s="8">
        <v>10000</v>
      </c>
      <c r="G704" s="9" t="s">
        <v>713</v>
      </c>
      <c r="H704" s="9" t="s">
        <v>19</v>
      </c>
    </row>
    <row r="705" spans="1:8">
      <c r="A705" s="5" t="s">
        <v>12</v>
      </c>
      <c r="B705" s="6">
        <v>4</v>
      </c>
      <c r="C705" s="7">
        <v>44282</v>
      </c>
      <c r="D705" s="5" t="s">
        <v>35</v>
      </c>
      <c r="E705" s="5" t="str">
        <f>VLOOKUP(D705,J:K,2,0)</f>
        <v>MG</v>
      </c>
      <c r="F705" s="8">
        <v>21200</v>
      </c>
      <c r="G705" s="9" t="s">
        <v>107</v>
      </c>
      <c r="H705" s="9" t="s">
        <v>19</v>
      </c>
    </row>
    <row r="706" spans="1:8">
      <c r="A706" s="5" t="s">
        <v>16</v>
      </c>
      <c r="B706" s="6">
        <v>3</v>
      </c>
      <c r="C706" s="7">
        <v>44282</v>
      </c>
      <c r="D706" s="5" t="s">
        <v>13</v>
      </c>
      <c r="E706" s="5" t="str">
        <f>VLOOKUP(D706,J:K,2,0)</f>
        <v>SP</v>
      </c>
      <c r="F706" s="8">
        <v>6300</v>
      </c>
      <c r="G706" s="9" t="s">
        <v>714</v>
      </c>
      <c r="H706" s="9" t="s">
        <v>19</v>
      </c>
    </row>
    <row r="707" spans="1:8">
      <c r="A707" s="5" t="s">
        <v>28</v>
      </c>
      <c r="B707" s="6">
        <v>3</v>
      </c>
      <c r="C707" s="7">
        <v>44282</v>
      </c>
      <c r="D707" s="5" t="s">
        <v>42</v>
      </c>
      <c r="E707" s="5" t="str">
        <f>VLOOKUP(D707,J:K,2,0)</f>
        <v>SP</v>
      </c>
      <c r="F707" s="8">
        <v>4800</v>
      </c>
      <c r="G707" s="9" t="s">
        <v>715</v>
      </c>
      <c r="H707" s="9" t="s">
        <v>15</v>
      </c>
    </row>
    <row r="708" spans="1:8">
      <c r="A708" s="5" t="s">
        <v>16</v>
      </c>
      <c r="B708" s="6">
        <v>4</v>
      </c>
      <c r="C708" s="7">
        <v>44282</v>
      </c>
      <c r="D708" s="5" t="s">
        <v>24</v>
      </c>
      <c r="E708" s="5" t="str">
        <f>VLOOKUP(D708,J:K,2,0)</f>
        <v>GO</v>
      </c>
      <c r="F708" s="8">
        <v>8400</v>
      </c>
      <c r="G708" s="9" t="s">
        <v>716</v>
      </c>
      <c r="H708" s="9" t="s">
        <v>19</v>
      </c>
    </row>
    <row r="709" spans="1:8">
      <c r="A709" s="5" t="s">
        <v>25</v>
      </c>
      <c r="B709" s="6">
        <v>5</v>
      </c>
      <c r="C709" s="7">
        <v>44282</v>
      </c>
      <c r="D709" s="5" t="s">
        <v>13</v>
      </c>
      <c r="E709" s="5" t="str">
        <f>VLOOKUP(D709,J:K,2,0)</f>
        <v>SP</v>
      </c>
      <c r="F709" s="8">
        <v>26500</v>
      </c>
      <c r="G709" s="9" t="s">
        <v>717</v>
      </c>
      <c r="H709" s="9" t="s">
        <v>19</v>
      </c>
    </row>
    <row r="710" spans="1:8">
      <c r="A710" s="5" t="s">
        <v>20</v>
      </c>
      <c r="B710" s="6">
        <v>4</v>
      </c>
      <c r="C710" s="7">
        <v>44283</v>
      </c>
      <c r="D710" s="5" t="s">
        <v>13</v>
      </c>
      <c r="E710" s="5" t="str">
        <f>VLOOKUP(D710,J:K,2,0)</f>
        <v>SP</v>
      </c>
      <c r="F710" s="8">
        <v>13600</v>
      </c>
      <c r="G710" s="5" t="s">
        <v>718</v>
      </c>
      <c r="H710" s="5" t="s">
        <v>19</v>
      </c>
    </row>
    <row r="711" spans="1:8">
      <c r="A711" s="5" t="s">
        <v>28</v>
      </c>
      <c r="B711" s="6">
        <v>3</v>
      </c>
      <c r="C711" s="7">
        <v>44284</v>
      </c>
      <c r="D711" s="5" t="s">
        <v>35</v>
      </c>
      <c r="E711" s="5" t="str">
        <f>VLOOKUP(D711,J:K,2,0)</f>
        <v>MG</v>
      </c>
      <c r="F711" s="8">
        <v>4800</v>
      </c>
      <c r="G711" s="5" t="s">
        <v>719</v>
      </c>
      <c r="H711" s="5" t="s">
        <v>15</v>
      </c>
    </row>
    <row r="712" spans="1:8">
      <c r="A712" s="5" t="s">
        <v>25</v>
      </c>
      <c r="B712" s="6">
        <v>1</v>
      </c>
      <c r="C712" s="7">
        <v>44285</v>
      </c>
      <c r="D712" s="5" t="s">
        <v>13</v>
      </c>
      <c r="E712" s="5" t="str">
        <f>VLOOKUP(D712,J:K,2,0)</f>
        <v>SP</v>
      </c>
      <c r="F712" s="8">
        <v>5300</v>
      </c>
      <c r="G712" s="5" t="s">
        <v>720</v>
      </c>
      <c r="H712" s="5" t="s">
        <v>15</v>
      </c>
    </row>
    <row r="713" spans="1:8">
      <c r="A713" s="5" t="s">
        <v>20</v>
      </c>
      <c r="B713" s="6">
        <v>1</v>
      </c>
      <c r="C713" s="7">
        <v>44285</v>
      </c>
      <c r="D713" s="5" t="s">
        <v>35</v>
      </c>
      <c r="E713" s="5" t="str">
        <f>VLOOKUP(D713,J:K,2,0)</f>
        <v>MG</v>
      </c>
      <c r="F713" s="8">
        <v>3400</v>
      </c>
      <c r="G713" s="5" t="s">
        <v>721</v>
      </c>
      <c r="H713" s="5" t="s">
        <v>15</v>
      </c>
    </row>
    <row r="714" spans="1:8">
      <c r="A714" s="5" t="s">
        <v>23</v>
      </c>
      <c r="B714" s="6">
        <v>3</v>
      </c>
      <c r="C714" s="7">
        <v>44286</v>
      </c>
      <c r="D714" s="5" t="s">
        <v>21</v>
      </c>
      <c r="E714" s="5" t="str">
        <f>VLOOKUP(D714,J:K,2,0)</f>
        <v>RJ</v>
      </c>
      <c r="F714" s="8">
        <v>4200</v>
      </c>
      <c r="G714" s="5" t="s">
        <v>722</v>
      </c>
      <c r="H714" s="5" t="s">
        <v>19</v>
      </c>
    </row>
    <row r="715" spans="1:8">
      <c r="A715" s="5" t="s">
        <v>23</v>
      </c>
      <c r="B715" s="6">
        <v>5</v>
      </c>
      <c r="C715" s="7">
        <v>44286</v>
      </c>
      <c r="D715" s="5" t="s">
        <v>13</v>
      </c>
      <c r="E715" s="5" t="str">
        <f>VLOOKUP(D715,J:K,2,0)</f>
        <v>SP</v>
      </c>
      <c r="F715" s="8">
        <v>7000</v>
      </c>
      <c r="G715" s="5" t="s">
        <v>115</v>
      </c>
      <c r="H715" s="5" t="s">
        <v>15</v>
      </c>
    </row>
    <row r="716" spans="1:8">
      <c r="A716" s="5" t="s">
        <v>25</v>
      </c>
      <c r="B716" s="6">
        <v>2</v>
      </c>
      <c r="C716" s="7">
        <v>44286</v>
      </c>
      <c r="D716" s="5" t="s">
        <v>35</v>
      </c>
      <c r="E716" s="5" t="str">
        <f>VLOOKUP(D716,J:K,2,0)</f>
        <v>MG</v>
      </c>
      <c r="F716" s="8">
        <v>10600</v>
      </c>
      <c r="G716" s="5" t="s">
        <v>723</v>
      </c>
      <c r="H716" s="5" t="s">
        <v>15</v>
      </c>
    </row>
    <row r="717" spans="1:8">
      <c r="A717" s="5" t="s">
        <v>23</v>
      </c>
      <c r="B717" s="6">
        <v>3</v>
      </c>
      <c r="C717" s="7">
        <v>44286</v>
      </c>
      <c r="D717" s="5" t="s">
        <v>26</v>
      </c>
      <c r="E717" s="5" t="str">
        <f>VLOOKUP(D717,J:K,2,0)</f>
        <v>RJ</v>
      </c>
      <c r="F717" s="8">
        <v>4200</v>
      </c>
      <c r="G717" s="5" t="s">
        <v>724</v>
      </c>
      <c r="H717" s="5" t="s">
        <v>19</v>
      </c>
    </row>
    <row r="718" spans="1:8">
      <c r="A718" s="5" t="s">
        <v>20</v>
      </c>
      <c r="B718" s="6">
        <v>4</v>
      </c>
      <c r="C718" s="7">
        <v>44286</v>
      </c>
      <c r="D718" s="5" t="s">
        <v>26</v>
      </c>
      <c r="E718" s="5" t="str">
        <f>VLOOKUP(D718,J:K,2,0)</f>
        <v>RJ</v>
      </c>
      <c r="F718" s="8">
        <v>13600</v>
      </c>
      <c r="G718" s="5" t="s">
        <v>725</v>
      </c>
      <c r="H718" s="5" t="s">
        <v>15</v>
      </c>
    </row>
    <row r="719" spans="1:8">
      <c r="A719" s="5" t="s">
        <v>25</v>
      </c>
      <c r="B719" s="6">
        <v>4</v>
      </c>
      <c r="C719" s="7">
        <v>44286</v>
      </c>
      <c r="D719" s="5" t="s">
        <v>35</v>
      </c>
      <c r="E719" s="5" t="str">
        <f>VLOOKUP(D719,J:K,2,0)</f>
        <v>MG</v>
      </c>
      <c r="F719" s="8">
        <v>21200</v>
      </c>
      <c r="G719" s="5" t="s">
        <v>726</v>
      </c>
      <c r="H719" s="5" t="s">
        <v>15</v>
      </c>
    </row>
    <row r="720" spans="1:8">
      <c r="A720" s="5" t="s">
        <v>12</v>
      </c>
      <c r="B720" s="6">
        <v>3</v>
      </c>
      <c r="C720" s="7">
        <v>44286</v>
      </c>
      <c r="D720" s="5" t="s">
        <v>13</v>
      </c>
      <c r="E720" s="5" t="str">
        <f>VLOOKUP(D720,J:K,2,0)</f>
        <v>SP</v>
      </c>
      <c r="F720" s="8">
        <v>7500</v>
      </c>
      <c r="G720" s="5" t="s">
        <v>727</v>
      </c>
      <c r="H720" s="5" t="s">
        <v>19</v>
      </c>
    </row>
    <row r="721" spans="1:8">
      <c r="A721" s="5" t="s">
        <v>20</v>
      </c>
      <c r="B721" s="6">
        <v>2</v>
      </c>
      <c r="C721" s="7">
        <v>44286</v>
      </c>
      <c r="D721" s="5" t="s">
        <v>35</v>
      </c>
      <c r="E721" s="5" t="str">
        <f>VLOOKUP(D721,J:K,2,0)</f>
        <v>MG</v>
      </c>
      <c r="F721" s="8">
        <v>6800</v>
      </c>
      <c r="G721" s="5" t="s">
        <v>728</v>
      </c>
      <c r="H721" s="5" t="s">
        <v>19</v>
      </c>
    </row>
    <row r="722" spans="1:8">
      <c r="A722" s="5" t="s">
        <v>28</v>
      </c>
      <c r="B722" s="6">
        <v>4</v>
      </c>
      <c r="C722" s="7">
        <v>44286</v>
      </c>
      <c r="D722" s="5" t="s">
        <v>13</v>
      </c>
      <c r="E722" s="5" t="str">
        <f>VLOOKUP(D722,J:K,2,0)</f>
        <v>SP</v>
      </c>
      <c r="F722" s="8">
        <v>6400</v>
      </c>
      <c r="G722" s="5" t="s">
        <v>729</v>
      </c>
      <c r="H722" s="5" t="s">
        <v>19</v>
      </c>
    </row>
    <row r="723" spans="1:8">
      <c r="A723" s="5" t="s">
        <v>38</v>
      </c>
      <c r="B723" s="6">
        <v>3</v>
      </c>
      <c r="C723" s="7">
        <v>44286</v>
      </c>
      <c r="D723" s="5" t="s">
        <v>31</v>
      </c>
      <c r="E723" s="5" t="str">
        <f>VLOOKUP(D723,J:K,2,0)</f>
        <v>PR</v>
      </c>
      <c r="F723" s="8">
        <v>10500</v>
      </c>
      <c r="G723" s="5" t="s">
        <v>730</v>
      </c>
      <c r="H723" s="5" t="s">
        <v>15</v>
      </c>
    </row>
    <row r="724" spans="1:8">
      <c r="A724" s="5" t="s">
        <v>12</v>
      </c>
      <c r="B724" s="6">
        <v>3</v>
      </c>
      <c r="C724" s="7">
        <v>44286</v>
      </c>
      <c r="D724" s="5" t="s">
        <v>48</v>
      </c>
      <c r="E724" s="5" t="str">
        <f>VLOOKUP(D724,J:K,2,0)</f>
        <v>PE</v>
      </c>
      <c r="F724" s="8">
        <v>7500</v>
      </c>
      <c r="G724" s="5" t="s">
        <v>731</v>
      </c>
      <c r="H724" s="5" t="s">
        <v>15</v>
      </c>
    </row>
    <row r="725" spans="1:8">
      <c r="A725" s="5" t="s">
        <v>16</v>
      </c>
      <c r="B725" s="6">
        <v>3</v>
      </c>
      <c r="C725" s="7">
        <v>44286</v>
      </c>
      <c r="D725" s="5" t="s">
        <v>13</v>
      </c>
      <c r="E725" s="5" t="str">
        <f>VLOOKUP(D725,J:K,2,0)</f>
        <v>SP</v>
      </c>
      <c r="F725" s="8">
        <v>6300</v>
      </c>
      <c r="G725" s="5" t="s">
        <v>732</v>
      </c>
      <c r="H725" s="5" t="s">
        <v>15</v>
      </c>
    </row>
    <row r="726" spans="1:8">
      <c r="A726" s="5" t="s">
        <v>38</v>
      </c>
      <c r="B726" s="6">
        <v>1</v>
      </c>
      <c r="C726" s="7">
        <v>44286</v>
      </c>
      <c r="D726" s="5" t="s">
        <v>21</v>
      </c>
      <c r="E726" s="5" t="str">
        <f>VLOOKUP(D726,J:K,2,0)</f>
        <v>RJ</v>
      </c>
      <c r="F726" s="8">
        <v>3500</v>
      </c>
      <c r="G726" s="5" t="s">
        <v>733</v>
      </c>
      <c r="H726" s="5" t="s">
        <v>15</v>
      </c>
    </row>
    <row r="727" spans="1:8">
      <c r="A727" s="5" t="s">
        <v>20</v>
      </c>
      <c r="B727" s="6">
        <v>5</v>
      </c>
      <c r="C727" s="7">
        <v>44287</v>
      </c>
      <c r="D727" s="5" t="s">
        <v>24</v>
      </c>
      <c r="E727" s="5" t="str">
        <f>VLOOKUP(D727,J:K,2,0)</f>
        <v>GO</v>
      </c>
      <c r="F727" s="8">
        <v>17000</v>
      </c>
      <c r="G727" s="5" t="s">
        <v>734</v>
      </c>
      <c r="H727" s="5" t="s">
        <v>19</v>
      </c>
    </row>
    <row r="728" spans="1:8">
      <c r="A728" s="5" t="s">
        <v>12</v>
      </c>
      <c r="B728" s="6">
        <v>2</v>
      </c>
      <c r="C728" s="7">
        <v>44287</v>
      </c>
      <c r="D728" s="5" t="s">
        <v>13</v>
      </c>
      <c r="E728" s="5" t="str">
        <f>VLOOKUP(D728,J:K,2,0)</f>
        <v>SP</v>
      </c>
      <c r="F728" s="8">
        <v>5000</v>
      </c>
      <c r="G728" s="5" t="s">
        <v>516</v>
      </c>
      <c r="H728" s="5" t="s">
        <v>19</v>
      </c>
    </row>
    <row r="729" spans="1:8">
      <c r="A729" s="5" t="s">
        <v>20</v>
      </c>
      <c r="B729" s="6">
        <v>2</v>
      </c>
      <c r="C729" s="7">
        <v>44287</v>
      </c>
      <c r="D729" s="5" t="s">
        <v>21</v>
      </c>
      <c r="E729" s="5" t="str">
        <f>VLOOKUP(D729,J:K,2,0)</f>
        <v>RJ</v>
      </c>
      <c r="F729" s="8">
        <v>6800</v>
      </c>
      <c r="G729" s="5" t="s">
        <v>735</v>
      </c>
      <c r="H729" s="5" t="s">
        <v>15</v>
      </c>
    </row>
    <row r="730" spans="1:8">
      <c r="A730" s="5" t="s">
        <v>12</v>
      </c>
      <c r="B730" s="6">
        <v>4</v>
      </c>
      <c r="C730" s="7">
        <v>44287</v>
      </c>
      <c r="D730" s="5" t="s">
        <v>35</v>
      </c>
      <c r="E730" s="5" t="str">
        <f>VLOOKUP(D730,J:K,2,0)</f>
        <v>MG</v>
      </c>
      <c r="F730" s="8">
        <v>10000</v>
      </c>
      <c r="G730" s="5" t="s">
        <v>736</v>
      </c>
      <c r="H730" s="5" t="s">
        <v>15</v>
      </c>
    </row>
    <row r="731" spans="1:8">
      <c r="A731" s="5" t="s">
        <v>28</v>
      </c>
      <c r="B731" s="6">
        <v>5</v>
      </c>
      <c r="C731" s="7">
        <v>44287</v>
      </c>
      <c r="D731" s="5" t="s">
        <v>48</v>
      </c>
      <c r="E731" s="5" t="str">
        <f>VLOOKUP(D731,J:K,2,0)</f>
        <v>PE</v>
      </c>
      <c r="F731" s="8">
        <v>8000</v>
      </c>
      <c r="G731" s="9" t="s">
        <v>737</v>
      </c>
      <c r="H731" s="9" t="s">
        <v>15</v>
      </c>
    </row>
    <row r="732" spans="1:8">
      <c r="A732" s="5" t="s">
        <v>12</v>
      </c>
      <c r="B732" s="6">
        <v>5</v>
      </c>
      <c r="C732" s="7">
        <v>44288</v>
      </c>
      <c r="D732" s="5" t="s">
        <v>13</v>
      </c>
      <c r="E732" s="5" t="str">
        <f>VLOOKUP(D732,J:K,2,0)</f>
        <v>SP</v>
      </c>
      <c r="F732" s="8">
        <v>12500</v>
      </c>
      <c r="G732" s="9" t="s">
        <v>738</v>
      </c>
      <c r="H732" s="9" t="s">
        <v>15</v>
      </c>
    </row>
    <row r="733" spans="1:8">
      <c r="A733" s="5" t="s">
        <v>23</v>
      </c>
      <c r="B733" s="6">
        <v>5</v>
      </c>
      <c r="C733" s="7">
        <v>44289</v>
      </c>
      <c r="D733" s="5" t="s">
        <v>31</v>
      </c>
      <c r="E733" s="5" t="str">
        <f>VLOOKUP(D733,J:K,2,0)</f>
        <v>PR</v>
      </c>
      <c r="F733" s="8">
        <v>7000</v>
      </c>
      <c r="G733" s="9" t="s">
        <v>739</v>
      </c>
      <c r="H733" s="9" t="s">
        <v>15</v>
      </c>
    </row>
    <row r="734" spans="1:8">
      <c r="A734" s="5" t="s">
        <v>23</v>
      </c>
      <c r="B734" s="6">
        <v>2</v>
      </c>
      <c r="C734" s="7">
        <v>44289</v>
      </c>
      <c r="D734" s="5" t="s">
        <v>21</v>
      </c>
      <c r="E734" s="5" t="str">
        <f>VLOOKUP(D734,J:K,2,0)</f>
        <v>RJ</v>
      </c>
      <c r="F734" s="8">
        <v>2800</v>
      </c>
      <c r="G734" s="9" t="s">
        <v>528</v>
      </c>
      <c r="H734" s="9" t="s">
        <v>15</v>
      </c>
    </row>
    <row r="735" spans="1:8">
      <c r="A735" s="5" t="s">
        <v>38</v>
      </c>
      <c r="B735" s="6">
        <v>2</v>
      </c>
      <c r="C735" s="7">
        <v>44289</v>
      </c>
      <c r="D735" s="5" t="s">
        <v>13</v>
      </c>
      <c r="E735" s="5" t="str">
        <f>VLOOKUP(D735,J:K,2,0)</f>
        <v>SP</v>
      </c>
      <c r="F735" s="8">
        <v>7000</v>
      </c>
      <c r="G735" s="5" t="s">
        <v>740</v>
      </c>
      <c r="H735" s="5" t="s">
        <v>15</v>
      </c>
    </row>
    <row r="736" spans="1:8">
      <c r="A736" s="5" t="s">
        <v>12</v>
      </c>
      <c r="B736" s="6">
        <v>4</v>
      </c>
      <c r="C736" s="7">
        <v>44289</v>
      </c>
      <c r="D736" s="5" t="s">
        <v>24</v>
      </c>
      <c r="E736" s="5" t="str">
        <f>VLOOKUP(D736,J:K,2,0)</f>
        <v>GO</v>
      </c>
      <c r="F736" s="8">
        <v>10000</v>
      </c>
      <c r="G736" s="5" t="s">
        <v>741</v>
      </c>
      <c r="H736" s="5" t="s">
        <v>19</v>
      </c>
    </row>
    <row r="737" spans="1:8">
      <c r="A737" s="5" t="s">
        <v>16</v>
      </c>
      <c r="B737" s="6">
        <v>4</v>
      </c>
      <c r="C737" s="7">
        <v>44289</v>
      </c>
      <c r="D737" s="5" t="s">
        <v>21</v>
      </c>
      <c r="E737" s="5" t="str">
        <f>VLOOKUP(D737,J:K,2,0)</f>
        <v>RJ</v>
      </c>
      <c r="F737" s="8">
        <v>8400</v>
      </c>
      <c r="G737" s="5" t="s">
        <v>742</v>
      </c>
      <c r="H737" s="5" t="s">
        <v>15</v>
      </c>
    </row>
    <row r="738" spans="1:8">
      <c r="A738" s="5" t="s">
        <v>12</v>
      </c>
      <c r="B738" s="6">
        <v>2</v>
      </c>
      <c r="C738" s="7">
        <v>44289</v>
      </c>
      <c r="D738" s="5" t="s">
        <v>42</v>
      </c>
      <c r="E738" s="5" t="str">
        <f>VLOOKUP(D738,J:K,2,0)</f>
        <v>SP</v>
      </c>
      <c r="F738" s="8">
        <v>5000</v>
      </c>
      <c r="G738" s="5" t="s">
        <v>743</v>
      </c>
      <c r="H738" s="5" t="s">
        <v>15</v>
      </c>
    </row>
    <row r="739" spans="1:8">
      <c r="A739" s="5" t="s">
        <v>38</v>
      </c>
      <c r="B739" s="6">
        <v>3</v>
      </c>
      <c r="C739" s="7">
        <v>44290</v>
      </c>
      <c r="D739" s="5" t="s">
        <v>61</v>
      </c>
      <c r="E739" s="5" t="str">
        <f>VLOOKUP(D739,J:K,2,0)</f>
        <v>SP</v>
      </c>
      <c r="F739" s="8">
        <v>10500</v>
      </c>
      <c r="G739" s="5" t="s">
        <v>41</v>
      </c>
      <c r="H739" s="5" t="s">
        <v>15</v>
      </c>
    </row>
    <row r="740" spans="1:8">
      <c r="A740" s="5" t="s">
        <v>38</v>
      </c>
      <c r="B740" s="6">
        <v>1</v>
      </c>
      <c r="C740" s="7">
        <v>44290</v>
      </c>
      <c r="D740" s="5" t="s">
        <v>31</v>
      </c>
      <c r="E740" s="5" t="str">
        <f>VLOOKUP(D740,J:K,2,0)</f>
        <v>PR</v>
      </c>
      <c r="F740" s="8">
        <v>3500</v>
      </c>
      <c r="G740" s="5" t="s">
        <v>744</v>
      </c>
      <c r="H740" s="5" t="s">
        <v>15</v>
      </c>
    </row>
    <row r="741" spans="1:8">
      <c r="A741" s="5" t="s">
        <v>25</v>
      </c>
      <c r="B741" s="6">
        <v>3</v>
      </c>
      <c r="C741" s="7">
        <v>44290</v>
      </c>
      <c r="D741" s="5" t="s">
        <v>24</v>
      </c>
      <c r="E741" s="5" t="str">
        <f>VLOOKUP(D741,J:K,2,0)</f>
        <v>GO</v>
      </c>
      <c r="F741" s="8">
        <v>15900</v>
      </c>
      <c r="G741" s="5" t="s">
        <v>462</v>
      </c>
      <c r="H741" s="5" t="s">
        <v>15</v>
      </c>
    </row>
    <row r="742" spans="1:8">
      <c r="A742" s="5" t="s">
        <v>12</v>
      </c>
      <c r="B742" s="6">
        <v>2</v>
      </c>
      <c r="C742" s="7">
        <v>44290</v>
      </c>
      <c r="D742" s="5" t="s">
        <v>13</v>
      </c>
      <c r="E742" s="5" t="str">
        <f>VLOOKUP(D742,J:K,2,0)</f>
        <v>SP</v>
      </c>
      <c r="F742" s="8">
        <v>5000</v>
      </c>
      <c r="G742" s="5" t="s">
        <v>745</v>
      </c>
      <c r="H742" s="5" t="s">
        <v>15</v>
      </c>
    </row>
    <row r="743" spans="1:8">
      <c r="A743" s="5" t="s">
        <v>20</v>
      </c>
      <c r="B743" s="6">
        <v>1</v>
      </c>
      <c r="C743" s="7">
        <v>44290</v>
      </c>
      <c r="D743" s="5" t="s">
        <v>33</v>
      </c>
      <c r="E743" s="5" t="str">
        <f>VLOOKUP(D743,J:K,2,0)</f>
        <v>RS</v>
      </c>
      <c r="F743" s="8">
        <v>3400</v>
      </c>
      <c r="G743" s="5" t="s">
        <v>746</v>
      </c>
      <c r="H743" s="5" t="s">
        <v>19</v>
      </c>
    </row>
    <row r="744" spans="1:8">
      <c r="A744" s="5" t="s">
        <v>16</v>
      </c>
      <c r="B744" s="6">
        <v>5</v>
      </c>
      <c r="C744" s="7">
        <v>44290</v>
      </c>
      <c r="D744" s="5" t="s">
        <v>21</v>
      </c>
      <c r="E744" s="5" t="str">
        <f>VLOOKUP(D744,J:K,2,0)</f>
        <v>RJ</v>
      </c>
      <c r="F744" s="8">
        <v>10500</v>
      </c>
      <c r="G744" s="5" t="s">
        <v>747</v>
      </c>
      <c r="H744" s="5" t="s">
        <v>19</v>
      </c>
    </row>
    <row r="745" spans="1:8">
      <c r="A745" s="5" t="s">
        <v>25</v>
      </c>
      <c r="B745" s="6">
        <v>4</v>
      </c>
      <c r="C745" s="7">
        <v>44290</v>
      </c>
      <c r="D745" s="5" t="s">
        <v>24</v>
      </c>
      <c r="E745" s="5" t="str">
        <f>VLOOKUP(D745,J:K,2,0)</f>
        <v>GO</v>
      </c>
      <c r="F745" s="8">
        <v>21200</v>
      </c>
      <c r="G745" s="5" t="s">
        <v>748</v>
      </c>
      <c r="H745" s="5" t="s">
        <v>19</v>
      </c>
    </row>
    <row r="746" spans="1:8">
      <c r="A746" s="5" t="s">
        <v>16</v>
      </c>
      <c r="B746" s="6">
        <v>3</v>
      </c>
      <c r="C746" s="7">
        <v>44290</v>
      </c>
      <c r="D746" s="5" t="s">
        <v>24</v>
      </c>
      <c r="E746" s="5" t="str">
        <f>VLOOKUP(D746,J:K,2,0)</f>
        <v>GO</v>
      </c>
      <c r="F746" s="8">
        <v>6300</v>
      </c>
      <c r="G746" s="5" t="s">
        <v>749</v>
      </c>
      <c r="H746" s="5" t="s">
        <v>15</v>
      </c>
    </row>
    <row r="747" spans="1:8">
      <c r="A747" s="5" t="s">
        <v>38</v>
      </c>
      <c r="B747" s="6">
        <v>4</v>
      </c>
      <c r="C747" s="7">
        <v>44291</v>
      </c>
      <c r="D747" s="5" t="s">
        <v>26</v>
      </c>
      <c r="E747" s="5" t="str">
        <f>VLOOKUP(D747,J:K,2,0)</f>
        <v>RJ</v>
      </c>
      <c r="F747" s="8">
        <v>14000</v>
      </c>
      <c r="G747" s="5" t="s">
        <v>750</v>
      </c>
      <c r="H747" s="5" t="s">
        <v>19</v>
      </c>
    </row>
    <row r="748" spans="1:8">
      <c r="A748" s="5" t="s">
        <v>25</v>
      </c>
      <c r="B748" s="6">
        <v>2</v>
      </c>
      <c r="C748" s="7">
        <v>44292</v>
      </c>
      <c r="D748" s="5" t="s">
        <v>24</v>
      </c>
      <c r="E748" s="5" t="str">
        <f>VLOOKUP(D748,J:K,2,0)</f>
        <v>GO</v>
      </c>
      <c r="F748" s="8">
        <v>10600</v>
      </c>
      <c r="G748" s="5" t="s">
        <v>751</v>
      </c>
      <c r="H748" s="5" t="s">
        <v>19</v>
      </c>
    </row>
    <row r="749" spans="1:8">
      <c r="A749" s="5" t="s">
        <v>23</v>
      </c>
      <c r="B749" s="6">
        <v>4</v>
      </c>
      <c r="C749" s="7">
        <v>44292</v>
      </c>
      <c r="D749" s="5" t="s">
        <v>13</v>
      </c>
      <c r="E749" s="5" t="str">
        <f>VLOOKUP(D749,J:K,2,0)</f>
        <v>SP</v>
      </c>
      <c r="F749" s="8">
        <v>5600</v>
      </c>
      <c r="G749" s="5" t="s">
        <v>752</v>
      </c>
      <c r="H749" s="5" t="s">
        <v>19</v>
      </c>
    </row>
    <row r="750" spans="1:8">
      <c r="A750" s="5" t="s">
        <v>38</v>
      </c>
      <c r="B750" s="6">
        <v>5</v>
      </c>
      <c r="C750" s="7">
        <v>44292</v>
      </c>
      <c r="D750" s="5" t="s">
        <v>26</v>
      </c>
      <c r="E750" s="5" t="str">
        <f>VLOOKUP(D750,J:K,2,0)</f>
        <v>RJ</v>
      </c>
      <c r="F750" s="8">
        <v>17500</v>
      </c>
      <c r="G750" s="5" t="s">
        <v>753</v>
      </c>
      <c r="H750" s="5" t="s">
        <v>15</v>
      </c>
    </row>
    <row r="751" spans="1:8">
      <c r="A751" s="5" t="s">
        <v>38</v>
      </c>
      <c r="B751" s="6">
        <v>2</v>
      </c>
      <c r="C751" s="7">
        <v>44292</v>
      </c>
      <c r="D751" s="5" t="s">
        <v>61</v>
      </c>
      <c r="E751" s="5" t="str">
        <f>VLOOKUP(D751,J:K,2,0)</f>
        <v>SP</v>
      </c>
      <c r="F751" s="8">
        <v>7000</v>
      </c>
      <c r="G751" s="5" t="s">
        <v>754</v>
      </c>
      <c r="H751" s="5" t="s">
        <v>15</v>
      </c>
    </row>
    <row r="752" spans="1:8">
      <c r="A752" s="5" t="s">
        <v>25</v>
      </c>
      <c r="B752" s="6">
        <v>4</v>
      </c>
      <c r="C752" s="7">
        <v>44292</v>
      </c>
      <c r="D752" s="5" t="s">
        <v>26</v>
      </c>
      <c r="E752" s="5" t="str">
        <f>VLOOKUP(D752,J:K,2,0)</f>
        <v>RJ</v>
      </c>
      <c r="F752" s="8">
        <v>21200</v>
      </c>
      <c r="G752" s="5" t="s">
        <v>755</v>
      </c>
      <c r="H752" s="5" t="s">
        <v>15</v>
      </c>
    </row>
    <row r="753" spans="1:8">
      <c r="A753" s="5" t="s">
        <v>12</v>
      </c>
      <c r="B753" s="6">
        <v>4</v>
      </c>
      <c r="C753" s="7">
        <v>44292</v>
      </c>
      <c r="D753" s="5" t="s">
        <v>42</v>
      </c>
      <c r="E753" s="5" t="str">
        <f>VLOOKUP(D753,J:K,2,0)</f>
        <v>SP</v>
      </c>
      <c r="F753" s="8">
        <v>10000</v>
      </c>
      <c r="G753" s="5" t="s">
        <v>756</v>
      </c>
      <c r="H753" s="5" t="s">
        <v>19</v>
      </c>
    </row>
    <row r="754" spans="1:8">
      <c r="A754" s="5" t="s">
        <v>20</v>
      </c>
      <c r="B754" s="6">
        <v>5</v>
      </c>
      <c r="C754" s="7">
        <v>44292</v>
      </c>
      <c r="D754" s="5" t="s">
        <v>48</v>
      </c>
      <c r="E754" s="5" t="str">
        <f>VLOOKUP(D754,J:K,2,0)</f>
        <v>PE</v>
      </c>
      <c r="F754" s="8">
        <v>17000</v>
      </c>
      <c r="G754" s="5" t="s">
        <v>757</v>
      </c>
      <c r="H754" s="5" t="s">
        <v>19</v>
      </c>
    </row>
    <row r="755" spans="1:8">
      <c r="A755" s="5" t="s">
        <v>23</v>
      </c>
      <c r="B755" s="6">
        <v>5</v>
      </c>
      <c r="C755" s="7">
        <v>44293</v>
      </c>
      <c r="D755" s="5" t="s">
        <v>33</v>
      </c>
      <c r="E755" s="5" t="str">
        <f>VLOOKUP(D755,J:K,2,0)</f>
        <v>RS</v>
      </c>
      <c r="F755" s="8">
        <v>7000</v>
      </c>
      <c r="G755" s="5" t="s">
        <v>758</v>
      </c>
      <c r="H755" s="5" t="s">
        <v>19</v>
      </c>
    </row>
    <row r="756" spans="1:8">
      <c r="A756" s="5" t="s">
        <v>38</v>
      </c>
      <c r="B756" s="6">
        <v>3</v>
      </c>
      <c r="C756" s="7">
        <v>44293</v>
      </c>
      <c r="D756" s="5" t="s">
        <v>61</v>
      </c>
      <c r="E756" s="5" t="str">
        <f>VLOOKUP(D756,J:K,2,0)</f>
        <v>SP</v>
      </c>
      <c r="F756" s="8">
        <v>15900</v>
      </c>
      <c r="G756" s="5" t="s">
        <v>759</v>
      </c>
      <c r="H756" s="5" t="s">
        <v>19</v>
      </c>
    </row>
    <row r="757" spans="1:8">
      <c r="A757" s="5" t="s">
        <v>12</v>
      </c>
      <c r="B757" s="6">
        <v>3</v>
      </c>
      <c r="C757" s="7">
        <v>44293</v>
      </c>
      <c r="D757" s="5" t="s">
        <v>13</v>
      </c>
      <c r="E757" s="5" t="str">
        <f>VLOOKUP(D757,J:K,2,0)</f>
        <v>SP</v>
      </c>
      <c r="F757" s="8">
        <v>7500</v>
      </c>
      <c r="G757" s="5" t="s">
        <v>760</v>
      </c>
      <c r="H757" s="5" t="s">
        <v>15</v>
      </c>
    </row>
    <row r="758" spans="1:8">
      <c r="A758" s="5" t="s">
        <v>25</v>
      </c>
      <c r="B758" s="6">
        <v>4</v>
      </c>
      <c r="C758" s="7">
        <v>44293</v>
      </c>
      <c r="D758" s="5" t="s">
        <v>21</v>
      </c>
      <c r="E758" s="5" t="str">
        <f>VLOOKUP(D758,J:K,2,0)</f>
        <v>RJ</v>
      </c>
      <c r="F758" s="8">
        <v>21200</v>
      </c>
      <c r="G758" s="5" t="s">
        <v>761</v>
      </c>
      <c r="H758" s="5" t="s">
        <v>19</v>
      </c>
    </row>
    <row r="759" spans="1:8">
      <c r="A759" s="5" t="s">
        <v>25</v>
      </c>
      <c r="B759" s="6">
        <v>5</v>
      </c>
      <c r="C759" s="7">
        <v>44293</v>
      </c>
      <c r="D759" s="5" t="s">
        <v>33</v>
      </c>
      <c r="E759" s="5" t="str">
        <f>VLOOKUP(D759,J:K,2,0)</f>
        <v>RS</v>
      </c>
      <c r="F759" s="8">
        <v>26500</v>
      </c>
      <c r="G759" s="5" t="s">
        <v>762</v>
      </c>
      <c r="H759" s="5" t="s">
        <v>19</v>
      </c>
    </row>
    <row r="760" spans="1:8">
      <c r="A760" s="5" t="s">
        <v>25</v>
      </c>
      <c r="B760" s="6">
        <v>3</v>
      </c>
      <c r="C760" s="7">
        <v>44293</v>
      </c>
      <c r="D760" s="5" t="s">
        <v>26</v>
      </c>
      <c r="E760" s="5" t="str">
        <f>VLOOKUP(D760,J:K,2,0)</f>
        <v>RJ</v>
      </c>
      <c r="F760" s="8">
        <v>15900</v>
      </c>
      <c r="G760" s="5" t="s">
        <v>763</v>
      </c>
      <c r="H760" s="5" t="s">
        <v>15</v>
      </c>
    </row>
    <row r="761" spans="1:8">
      <c r="A761" s="5" t="s">
        <v>25</v>
      </c>
      <c r="B761" s="6">
        <v>4</v>
      </c>
      <c r="C761" s="7">
        <v>44293</v>
      </c>
      <c r="D761" s="5" t="s">
        <v>35</v>
      </c>
      <c r="E761" s="5" t="str">
        <f>VLOOKUP(D761,J:K,2,0)</f>
        <v>MG</v>
      </c>
      <c r="F761" s="8">
        <v>21200</v>
      </c>
      <c r="G761" s="9" t="s">
        <v>764</v>
      </c>
      <c r="H761" s="9" t="s">
        <v>15</v>
      </c>
    </row>
    <row r="762" spans="1:8">
      <c r="A762" s="5" t="s">
        <v>20</v>
      </c>
      <c r="B762" s="6">
        <v>2</v>
      </c>
      <c r="C762" s="7">
        <v>44293</v>
      </c>
      <c r="D762" s="5" t="s">
        <v>13</v>
      </c>
      <c r="E762" s="5" t="str">
        <f>VLOOKUP(D762,J:K,2,0)</f>
        <v>SP</v>
      </c>
      <c r="F762" s="8">
        <v>6800</v>
      </c>
      <c r="G762" s="9" t="s">
        <v>765</v>
      </c>
      <c r="H762" s="9" t="s">
        <v>15</v>
      </c>
    </row>
    <row r="763" spans="1:8">
      <c r="A763" s="5" t="s">
        <v>38</v>
      </c>
      <c r="B763" s="6">
        <v>2</v>
      </c>
      <c r="C763" s="7">
        <v>44293</v>
      </c>
      <c r="D763" s="5" t="s">
        <v>35</v>
      </c>
      <c r="E763" s="5" t="str">
        <f>VLOOKUP(D763,J:K,2,0)</f>
        <v>MG</v>
      </c>
      <c r="F763" s="8">
        <v>7000</v>
      </c>
      <c r="G763" s="9" t="s">
        <v>766</v>
      </c>
      <c r="H763" s="9" t="s">
        <v>15</v>
      </c>
    </row>
    <row r="764" spans="1:8">
      <c r="A764" s="5" t="s">
        <v>20</v>
      </c>
      <c r="B764" s="6">
        <v>4</v>
      </c>
      <c r="C764" s="7">
        <v>44293</v>
      </c>
      <c r="D764" s="5" t="s">
        <v>35</v>
      </c>
      <c r="E764" s="5" t="str">
        <f>VLOOKUP(D764,J:K,2,0)</f>
        <v>MG</v>
      </c>
      <c r="F764" s="8">
        <v>13600</v>
      </c>
      <c r="G764" s="9" t="s">
        <v>767</v>
      </c>
      <c r="H764" s="9" t="s">
        <v>19</v>
      </c>
    </row>
    <row r="765" spans="1:8">
      <c r="A765" s="5" t="s">
        <v>38</v>
      </c>
      <c r="B765" s="6">
        <v>1</v>
      </c>
      <c r="C765" s="7">
        <v>44293</v>
      </c>
      <c r="D765" s="5" t="s">
        <v>31</v>
      </c>
      <c r="E765" s="5" t="str">
        <f>VLOOKUP(D765,J:K,2,0)</f>
        <v>PR</v>
      </c>
      <c r="F765" s="8">
        <v>5300</v>
      </c>
      <c r="G765" s="5" t="s">
        <v>768</v>
      </c>
      <c r="H765" s="5" t="s">
        <v>15</v>
      </c>
    </row>
    <row r="766" spans="1:8">
      <c r="A766" s="5" t="s">
        <v>25</v>
      </c>
      <c r="B766" s="6">
        <v>3</v>
      </c>
      <c r="C766" s="7">
        <v>44293</v>
      </c>
      <c r="D766" s="5" t="s">
        <v>48</v>
      </c>
      <c r="E766" s="5" t="str">
        <f>VLOOKUP(D766,J:K,2,0)</f>
        <v>PE</v>
      </c>
      <c r="F766" s="8">
        <v>15900</v>
      </c>
      <c r="G766" s="5" t="s">
        <v>769</v>
      </c>
      <c r="H766" s="5" t="s">
        <v>19</v>
      </c>
    </row>
    <row r="767" spans="1:8">
      <c r="A767" s="5" t="s">
        <v>12</v>
      </c>
      <c r="B767" s="6">
        <v>2</v>
      </c>
      <c r="C767" s="7">
        <v>44293</v>
      </c>
      <c r="D767" s="5" t="s">
        <v>24</v>
      </c>
      <c r="E767" s="5" t="str">
        <f>VLOOKUP(D767,J:K,2,0)</f>
        <v>GO</v>
      </c>
      <c r="F767" s="8">
        <v>5000</v>
      </c>
      <c r="G767" s="5" t="s">
        <v>770</v>
      </c>
      <c r="H767" s="5" t="s">
        <v>19</v>
      </c>
    </row>
    <row r="768" spans="1:8">
      <c r="A768" s="5" t="s">
        <v>20</v>
      </c>
      <c r="B768" s="6">
        <v>3</v>
      </c>
      <c r="C768" s="7">
        <v>44293</v>
      </c>
      <c r="D768" s="5" t="s">
        <v>13</v>
      </c>
      <c r="E768" s="5" t="str">
        <f>VLOOKUP(D768,J:K,2,0)</f>
        <v>SP</v>
      </c>
      <c r="F768" s="8">
        <v>10200</v>
      </c>
      <c r="G768" s="5" t="s">
        <v>771</v>
      </c>
      <c r="H768" s="5" t="s">
        <v>15</v>
      </c>
    </row>
    <row r="769" spans="1:8">
      <c r="A769" s="5" t="s">
        <v>25</v>
      </c>
      <c r="B769" s="6">
        <v>5</v>
      </c>
      <c r="C769" s="7">
        <v>44293</v>
      </c>
      <c r="D769" s="5" t="s">
        <v>24</v>
      </c>
      <c r="E769" s="5" t="str">
        <f>VLOOKUP(D769,J:K,2,0)</f>
        <v>GO</v>
      </c>
      <c r="F769" s="8">
        <v>26500</v>
      </c>
      <c r="G769" s="5" t="s">
        <v>772</v>
      </c>
      <c r="H769" s="5" t="s">
        <v>19</v>
      </c>
    </row>
    <row r="770" spans="1:8">
      <c r="A770" s="5" t="s">
        <v>38</v>
      </c>
      <c r="B770" s="6">
        <v>3</v>
      </c>
      <c r="C770" s="7">
        <v>44293</v>
      </c>
      <c r="D770" s="5" t="s">
        <v>24</v>
      </c>
      <c r="E770" s="5" t="str">
        <f>VLOOKUP(D770,J:K,2,0)</f>
        <v>GO</v>
      </c>
      <c r="F770" s="8">
        <v>15900</v>
      </c>
      <c r="G770" s="5" t="s">
        <v>773</v>
      </c>
      <c r="H770" s="5" t="s">
        <v>19</v>
      </c>
    </row>
    <row r="771" spans="1:8">
      <c r="A771" s="5" t="s">
        <v>12</v>
      </c>
      <c r="B771" s="6">
        <v>2</v>
      </c>
      <c r="C771" s="7">
        <v>44293</v>
      </c>
      <c r="D771" s="5" t="s">
        <v>33</v>
      </c>
      <c r="E771" s="5" t="str">
        <f>VLOOKUP(D771,J:K,2,0)</f>
        <v>RS</v>
      </c>
      <c r="F771" s="8">
        <v>5000</v>
      </c>
      <c r="G771" s="5" t="s">
        <v>774</v>
      </c>
      <c r="H771" s="5" t="s">
        <v>19</v>
      </c>
    </row>
    <row r="772" spans="1:8">
      <c r="A772" s="5" t="s">
        <v>23</v>
      </c>
      <c r="B772" s="6">
        <v>1</v>
      </c>
      <c r="C772" s="7">
        <v>44293</v>
      </c>
      <c r="D772" s="5" t="s">
        <v>24</v>
      </c>
      <c r="E772" s="5" t="str">
        <f>VLOOKUP(D772,J:K,2,0)</f>
        <v>GO</v>
      </c>
      <c r="F772" s="8">
        <v>1400</v>
      </c>
      <c r="G772" s="5" t="s">
        <v>775</v>
      </c>
      <c r="H772" s="5" t="s">
        <v>19</v>
      </c>
    </row>
    <row r="773" spans="1:8">
      <c r="A773" s="5" t="s">
        <v>25</v>
      </c>
      <c r="B773" s="6">
        <v>4</v>
      </c>
      <c r="C773" s="7">
        <v>44293</v>
      </c>
      <c r="D773" s="5" t="s">
        <v>33</v>
      </c>
      <c r="E773" s="5" t="str">
        <f>VLOOKUP(D773,J:K,2,0)</f>
        <v>RS</v>
      </c>
      <c r="F773" s="8">
        <v>21200</v>
      </c>
      <c r="G773" s="5" t="s">
        <v>776</v>
      </c>
      <c r="H773" s="5" t="s">
        <v>19</v>
      </c>
    </row>
    <row r="774" spans="1:8">
      <c r="A774" s="5" t="s">
        <v>23</v>
      </c>
      <c r="B774" s="6">
        <v>3</v>
      </c>
      <c r="C774" s="7">
        <v>44293</v>
      </c>
      <c r="D774" s="5" t="s">
        <v>42</v>
      </c>
      <c r="E774" s="5" t="str">
        <f>VLOOKUP(D774,J:K,2,0)</f>
        <v>SP</v>
      </c>
      <c r="F774" s="8">
        <v>4200</v>
      </c>
      <c r="G774" s="5" t="s">
        <v>777</v>
      </c>
      <c r="H774" s="5" t="s">
        <v>19</v>
      </c>
    </row>
    <row r="775" spans="1:8">
      <c r="A775" s="5" t="s">
        <v>25</v>
      </c>
      <c r="B775" s="6">
        <v>3</v>
      </c>
      <c r="C775" s="7">
        <v>44294</v>
      </c>
      <c r="D775" s="5" t="s">
        <v>33</v>
      </c>
      <c r="E775" s="5" t="str">
        <f>VLOOKUP(D775,J:K,2,0)</f>
        <v>RS</v>
      </c>
      <c r="F775" s="8">
        <v>15900</v>
      </c>
      <c r="G775" s="5" t="s">
        <v>778</v>
      </c>
      <c r="H775" s="5" t="s">
        <v>19</v>
      </c>
    </row>
    <row r="776" spans="1:8">
      <c r="A776" s="5" t="s">
        <v>25</v>
      </c>
      <c r="B776" s="6">
        <v>5</v>
      </c>
      <c r="C776" s="7">
        <v>44294</v>
      </c>
      <c r="D776" s="5" t="s">
        <v>35</v>
      </c>
      <c r="E776" s="5" t="str">
        <f>VLOOKUP(D776,J:K,2,0)</f>
        <v>MG</v>
      </c>
      <c r="F776" s="8">
        <v>26500</v>
      </c>
      <c r="G776" s="5" t="s">
        <v>779</v>
      </c>
      <c r="H776" s="5" t="s">
        <v>15</v>
      </c>
    </row>
    <row r="777" spans="1:8">
      <c r="A777" s="5" t="s">
        <v>25</v>
      </c>
      <c r="B777" s="6">
        <v>4</v>
      </c>
      <c r="C777" s="7">
        <v>44294</v>
      </c>
      <c r="D777" s="5" t="s">
        <v>21</v>
      </c>
      <c r="E777" s="5" t="str">
        <f>VLOOKUP(D777,J:K,2,0)</f>
        <v>RJ</v>
      </c>
      <c r="F777" s="8">
        <v>21200</v>
      </c>
      <c r="G777" s="5" t="s">
        <v>780</v>
      </c>
      <c r="H777" s="5" t="s">
        <v>19</v>
      </c>
    </row>
    <row r="778" spans="1:8">
      <c r="A778" s="5" t="s">
        <v>25</v>
      </c>
      <c r="B778" s="6">
        <v>5</v>
      </c>
      <c r="C778" s="7">
        <v>44295</v>
      </c>
      <c r="D778" s="5" t="s">
        <v>26</v>
      </c>
      <c r="E778" s="5" t="str">
        <f>VLOOKUP(D778,J:K,2,0)</f>
        <v>RJ</v>
      </c>
      <c r="F778" s="8">
        <v>26500</v>
      </c>
      <c r="G778" s="9" t="s">
        <v>781</v>
      </c>
      <c r="H778" s="9" t="s">
        <v>19</v>
      </c>
    </row>
    <row r="779" spans="1:8">
      <c r="A779" s="5" t="s">
        <v>38</v>
      </c>
      <c r="B779" s="6">
        <v>3</v>
      </c>
      <c r="C779" s="7">
        <v>44295</v>
      </c>
      <c r="D779" s="5" t="s">
        <v>21</v>
      </c>
      <c r="E779" s="5" t="str">
        <f>VLOOKUP(D779,J:K,2,0)</f>
        <v>RJ</v>
      </c>
      <c r="F779" s="8">
        <v>10500</v>
      </c>
      <c r="G779" s="9" t="s">
        <v>782</v>
      </c>
      <c r="H779" s="9" t="s">
        <v>19</v>
      </c>
    </row>
    <row r="780" spans="1:8">
      <c r="A780" s="5" t="s">
        <v>16</v>
      </c>
      <c r="B780" s="6">
        <v>4</v>
      </c>
      <c r="C780" s="7">
        <v>44295</v>
      </c>
      <c r="D780" s="5" t="s">
        <v>13</v>
      </c>
      <c r="E780" s="5" t="str">
        <f>VLOOKUP(D780,J:K,2,0)</f>
        <v>SP</v>
      </c>
      <c r="F780" s="8">
        <v>8400</v>
      </c>
      <c r="G780" s="9" t="s">
        <v>783</v>
      </c>
      <c r="H780" s="9" t="s">
        <v>19</v>
      </c>
    </row>
    <row r="781" spans="1:8">
      <c r="A781" s="5" t="s">
        <v>38</v>
      </c>
      <c r="B781" s="6">
        <v>4</v>
      </c>
      <c r="C781" s="7">
        <v>44295</v>
      </c>
      <c r="D781" s="5" t="s">
        <v>35</v>
      </c>
      <c r="E781" s="5" t="str">
        <f>VLOOKUP(D781,J:K,2,0)</f>
        <v>MG</v>
      </c>
      <c r="F781" s="8">
        <v>14000</v>
      </c>
      <c r="G781" s="9" t="s">
        <v>784</v>
      </c>
      <c r="H781" s="9" t="s">
        <v>19</v>
      </c>
    </row>
    <row r="782" spans="1:8">
      <c r="A782" s="5" t="s">
        <v>12</v>
      </c>
      <c r="B782" s="6">
        <v>4</v>
      </c>
      <c r="C782" s="7">
        <v>44295</v>
      </c>
      <c r="D782" s="5" t="s">
        <v>33</v>
      </c>
      <c r="E782" s="5" t="str">
        <f>VLOOKUP(D782,J:K,2,0)</f>
        <v>RS</v>
      </c>
      <c r="F782" s="8">
        <v>10000</v>
      </c>
      <c r="G782" s="5" t="s">
        <v>785</v>
      </c>
      <c r="H782" s="5" t="s">
        <v>19</v>
      </c>
    </row>
    <row r="783" spans="1:8">
      <c r="A783" s="5" t="s">
        <v>20</v>
      </c>
      <c r="B783" s="6">
        <v>1</v>
      </c>
      <c r="C783" s="7">
        <v>44295</v>
      </c>
      <c r="D783" s="5" t="s">
        <v>48</v>
      </c>
      <c r="E783" s="5" t="str">
        <f>VLOOKUP(D783,J:K,2,0)</f>
        <v>PE</v>
      </c>
      <c r="F783" s="8">
        <v>3400</v>
      </c>
      <c r="G783" s="5" t="s">
        <v>786</v>
      </c>
      <c r="H783" s="5" t="s">
        <v>19</v>
      </c>
    </row>
    <row r="784" spans="1:8">
      <c r="A784" s="5" t="s">
        <v>23</v>
      </c>
      <c r="B784" s="6">
        <v>5</v>
      </c>
      <c r="C784" s="7">
        <v>44295</v>
      </c>
      <c r="D784" s="5" t="s">
        <v>33</v>
      </c>
      <c r="E784" s="5" t="str">
        <f>VLOOKUP(D784,J:K,2,0)</f>
        <v>RS</v>
      </c>
      <c r="F784" s="8">
        <v>7000</v>
      </c>
      <c r="G784" s="5" t="s">
        <v>787</v>
      </c>
      <c r="H784" s="5" t="s">
        <v>15</v>
      </c>
    </row>
    <row r="785" spans="1:8">
      <c r="A785" s="5" t="s">
        <v>12</v>
      </c>
      <c r="B785" s="6">
        <v>1</v>
      </c>
      <c r="C785" s="7">
        <v>44295</v>
      </c>
      <c r="D785" s="5" t="s">
        <v>61</v>
      </c>
      <c r="E785" s="5" t="str">
        <f>VLOOKUP(D785,J:K,2,0)</f>
        <v>SP</v>
      </c>
      <c r="F785" s="8">
        <v>2500</v>
      </c>
      <c r="G785" s="5" t="s">
        <v>788</v>
      </c>
      <c r="H785" s="5" t="s">
        <v>15</v>
      </c>
    </row>
    <row r="786" spans="1:8">
      <c r="A786" s="5" t="s">
        <v>25</v>
      </c>
      <c r="B786" s="6">
        <v>5</v>
      </c>
      <c r="C786" s="7">
        <v>44295</v>
      </c>
      <c r="D786" s="5" t="s">
        <v>33</v>
      </c>
      <c r="E786" s="5" t="str">
        <f>VLOOKUP(D786,J:K,2,0)</f>
        <v>RS</v>
      </c>
      <c r="F786" s="8">
        <v>26500</v>
      </c>
      <c r="G786" s="5" t="s">
        <v>789</v>
      </c>
      <c r="H786" s="5" t="s">
        <v>15</v>
      </c>
    </row>
    <row r="787" spans="1:8">
      <c r="A787" s="5" t="s">
        <v>28</v>
      </c>
      <c r="B787" s="6">
        <v>2</v>
      </c>
      <c r="C787" s="7">
        <v>44296</v>
      </c>
      <c r="D787" s="5" t="s">
        <v>13</v>
      </c>
      <c r="E787" s="5" t="str">
        <f>VLOOKUP(D787,J:K,2,0)</f>
        <v>SP</v>
      </c>
      <c r="F787" s="8">
        <v>3200</v>
      </c>
      <c r="G787" s="5" t="s">
        <v>790</v>
      </c>
      <c r="H787" s="5" t="s">
        <v>19</v>
      </c>
    </row>
    <row r="788" spans="1:8">
      <c r="A788" s="5" t="s">
        <v>12</v>
      </c>
      <c r="B788" s="6">
        <v>5</v>
      </c>
      <c r="C788" s="7">
        <v>44296</v>
      </c>
      <c r="D788" s="5" t="s">
        <v>13</v>
      </c>
      <c r="E788" s="5" t="str">
        <f>VLOOKUP(D788,J:K,2,0)</f>
        <v>SP</v>
      </c>
      <c r="F788" s="8">
        <v>12500</v>
      </c>
      <c r="G788" s="5" t="s">
        <v>546</v>
      </c>
      <c r="H788" s="5" t="s">
        <v>15</v>
      </c>
    </row>
    <row r="789" spans="1:8">
      <c r="A789" s="5" t="s">
        <v>28</v>
      </c>
      <c r="B789" s="6">
        <v>1</v>
      </c>
      <c r="C789" s="7">
        <v>44296</v>
      </c>
      <c r="D789" s="5" t="s">
        <v>21</v>
      </c>
      <c r="E789" s="5" t="str">
        <f>VLOOKUP(D789,J:K,2,0)</f>
        <v>RJ</v>
      </c>
      <c r="F789" s="8">
        <v>1600</v>
      </c>
      <c r="G789" s="5" t="s">
        <v>791</v>
      </c>
      <c r="H789" s="5" t="s">
        <v>15</v>
      </c>
    </row>
    <row r="790" spans="1:8">
      <c r="A790" s="5" t="s">
        <v>20</v>
      </c>
      <c r="B790" s="6">
        <v>3</v>
      </c>
      <c r="C790" s="7">
        <v>44296</v>
      </c>
      <c r="D790" s="5" t="s">
        <v>13</v>
      </c>
      <c r="E790" s="5" t="str">
        <f>VLOOKUP(D790,J:K,2,0)</f>
        <v>SP</v>
      </c>
      <c r="F790" s="8">
        <v>10200</v>
      </c>
      <c r="G790" s="5" t="s">
        <v>792</v>
      </c>
      <c r="H790" s="5" t="s">
        <v>15</v>
      </c>
    </row>
    <row r="791" spans="1:8">
      <c r="A791" s="5" t="s">
        <v>38</v>
      </c>
      <c r="B791" s="6">
        <v>4</v>
      </c>
      <c r="C791" s="7">
        <v>44296</v>
      </c>
      <c r="D791" s="5" t="s">
        <v>13</v>
      </c>
      <c r="E791" s="5" t="str">
        <f>VLOOKUP(D791,J:K,2,0)</f>
        <v>SP</v>
      </c>
      <c r="F791" s="8">
        <v>14000</v>
      </c>
      <c r="G791" s="5" t="s">
        <v>793</v>
      </c>
      <c r="H791" s="5" t="s">
        <v>15</v>
      </c>
    </row>
    <row r="792" spans="1:8">
      <c r="A792" s="5" t="s">
        <v>25</v>
      </c>
      <c r="B792" s="6">
        <v>2</v>
      </c>
      <c r="C792" s="7">
        <v>44296</v>
      </c>
      <c r="D792" s="5" t="s">
        <v>24</v>
      </c>
      <c r="E792" s="5" t="str">
        <f>VLOOKUP(D792,J:K,2,0)</f>
        <v>GO</v>
      </c>
      <c r="F792" s="8">
        <v>10600</v>
      </c>
      <c r="G792" s="5" t="s">
        <v>794</v>
      </c>
      <c r="H792" s="5" t="s">
        <v>15</v>
      </c>
    </row>
    <row r="793" spans="1:8">
      <c r="A793" s="5" t="s">
        <v>25</v>
      </c>
      <c r="B793" s="6">
        <v>5</v>
      </c>
      <c r="C793" s="7">
        <v>44296</v>
      </c>
      <c r="D793" s="5" t="s">
        <v>24</v>
      </c>
      <c r="E793" s="5" t="str">
        <f>VLOOKUP(D793,J:K,2,0)</f>
        <v>GO</v>
      </c>
      <c r="F793" s="8">
        <v>26500</v>
      </c>
      <c r="G793" s="5" t="s">
        <v>795</v>
      </c>
      <c r="H793" s="5" t="s">
        <v>19</v>
      </c>
    </row>
    <row r="794" spans="1:8">
      <c r="A794" s="5" t="s">
        <v>20</v>
      </c>
      <c r="B794" s="6">
        <v>5</v>
      </c>
      <c r="C794" s="7">
        <v>44296</v>
      </c>
      <c r="D794" s="5" t="s">
        <v>21</v>
      </c>
      <c r="E794" s="5" t="str">
        <f>VLOOKUP(D794,J:K,2,0)</f>
        <v>RJ</v>
      </c>
      <c r="F794" s="8">
        <v>17000</v>
      </c>
      <c r="G794" s="5" t="s">
        <v>796</v>
      </c>
      <c r="H794" s="5" t="s">
        <v>15</v>
      </c>
    </row>
    <row r="795" spans="1:8">
      <c r="A795" s="5" t="s">
        <v>12</v>
      </c>
      <c r="B795" s="6">
        <v>2</v>
      </c>
      <c r="C795" s="7">
        <v>44296</v>
      </c>
      <c r="D795" s="5" t="s">
        <v>21</v>
      </c>
      <c r="E795" s="5" t="str">
        <f>VLOOKUP(D795,J:K,2,0)</f>
        <v>RJ</v>
      </c>
      <c r="F795" s="8">
        <v>5000</v>
      </c>
      <c r="G795" s="5" t="s">
        <v>797</v>
      </c>
      <c r="H795" s="5" t="s">
        <v>15</v>
      </c>
    </row>
    <row r="796" spans="1:8">
      <c r="A796" s="5" t="s">
        <v>25</v>
      </c>
      <c r="B796" s="6">
        <v>3</v>
      </c>
      <c r="C796" s="7">
        <v>44296</v>
      </c>
      <c r="D796" s="5" t="s">
        <v>42</v>
      </c>
      <c r="E796" s="5" t="str">
        <f>VLOOKUP(D796,J:K,2,0)</f>
        <v>SP</v>
      </c>
      <c r="F796" s="8">
        <v>15900</v>
      </c>
      <c r="G796" s="5" t="s">
        <v>798</v>
      </c>
      <c r="H796" s="5" t="s">
        <v>15</v>
      </c>
    </row>
    <row r="797" spans="1:8">
      <c r="A797" s="5" t="s">
        <v>25</v>
      </c>
      <c r="B797" s="6">
        <v>1</v>
      </c>
      <c r="C797" s="7">
        <v>44296</v>
      </c>
      <c r="D797" s="5" t="s">
        <v>13</v>
      </c>
      <c r="E797" s="5" t="str">
        <f>VLOOKUP(D797,J:K,2,0)</f>
        <v>SP</v>
      </c>
      <c r="F797" s="8">
        <v>5300</v>
      </c>
      <c r="G797" s="5" t="s">
        <v>799</v>
      </c>
      <c r="H797" s="5" t="s">
        <v>15</v>
      </c>
    </row>
    <row r="798" spans="1:8">
      <c r="A798" s="5" t="s">
        <v>38</v>
      </c>
      <c r="B798" s="6">
        <v>1</v>
      </c>
      <c r="C798" s="7">
        <v>44297</v>
      </c>
      <c r="D798" s="5" t="s">
        <v>33</v>
      </c>
      <c r="E798" s="5" t="str">
        <f>VLOOKUP(D798,J:K,2,0)</f>
        <v>RS</v>
      </c>
      <c r="F798" s="8">
        <v>3500</v>
      </c>
      <c r="G798" s="5" t="s">
        <v>800</v>
      </c>
      <c r="H798" s="5" t="s">
        <v>19</v>
      </c>
    </row>
    <row r="799" spans="1:8">
      <c r="A799" s="5" t="s">
        <v>25</v>
      </c>
      <c r="B799" s="6">
        <v>3</v>
      </c>
      <c r="C799" s="7">
        <v>44297</v>
      </c>
      <c r="D799" s="5" t="s">
        <v>33</v>
      </c>
      <c r="E799" s="5" t="str">
        <f>VLOOKUP(D799,J:K,2,0)</f>
        <v>RS</v>
      </c>
      <c r="F799" s="8">
        <v>15900</v>
      </c>
      <c r="G799" s="5" t="s">
        <v>801</v>
      </c>
      <c r="H799" s="5" t="s">
        <v>19</v>
      </c>
    </row>
    <row r="800" spans="1:8">
      <c r="A800" s="5" t="s">
        <v>20</v>
      </c>
      <c r="B800" s="6">
        <v>3</v>
      </c>
      <c r="C800" s="7">
        <v>44297</v>
      </c>
      <c r="D800" s="5" t="s">
        <v>26</v>
      </c>
      <c r="E800" s="5" t="str">
        <f>VLOOKUP(D800,J:K,2,0)</f>
        <v>RJ</v>
      </c>
      <c r="F800" s="8">
        <v>10200</v>
      </c>
      <c r="G800" s="5" t="s">
        <v>371</v>
      </c>
      <c r="H800" s="5" t="s">
        <v>19</v>
      </c>
    </row>
    <row r="801" spans="1:8">
      <c r="A801" s="5" t="s">
        <v>12</v>
      </c>
      <c r="B801" s="6">
        <v>2</v>
      </c>
      <c r="C801" s="7">
        <v>44297</v>
      </c>
      <c r="D801" s="5" t="s">
        <v>48</v>
      </c>
      <c r="E801" s="5" t="str">
        <f>VLOOKUP(D801,J:K,2,0)</f>
        <v>PE</v>
      </c>
      <c r="F801" s="8">
        <v>5000</v>
      </c>
      <c r="G801" s="5" t="s">
        <v>802</v>
      </c>
      <c r="H801" s="5" t="s">
        <v>19</v>
      </c>
    </row>
    <row r="802" spans="1:8">
      <c r="A802" s="5" t="s">
        <v>28</v>
      </c>
      <c r="B802" s="6">
        <v>4</v>
      </c>
      <c r="C802" s="7">
        <v>44297</v>
      </c>
      <c r="D802" s="5" t="s">
        <v>42</v>
      </c>
      <c r="E802" s="5" t="str">
        <f>VLOOKUP(D802,J:K,2,0)</f>
        <v>SP</v>
      </c>
      <c r="F802" s="8">
        <v>6400</v>
      </c>
      <c r="G802" s="5" t="s">
        <v>803</v>
      </c>
      <c r="H802" s="5" t="s">
        <v>19</v>
      </c>
    </row>
    <row r="803" spans="1:8">
      <c r="A803" s="5" t="s">
        <v>28</v>
      </c>
      <c r="B803" s="6">
        <v>2</v>
      </c>
      <c r="C803" s="7">
        <v>44297</v>
      </c>
      <c r="D803" s="5" t="s">
        <v>13</v>
      </c>
      <c r="E803" s="5" t="str">
        <f>VLOOKUP(D803,J:K,2,0)</f>
        <v>SP</v>
      </c>
      <c r="F803" s="8">
        <v>3200</v>
      </c>
      <c r="G803" s="5" t="s">
        <v>687</v>
      </c>
      <c r="H803" s="5" t="s">
        <v>19</v>
      </c>
    </row>
    <row r="804" spans="1:8">
      <c r="A804" s="5" t="s">
        <v>38</v>
      </c>
      <c r="B804" s="6">
        <v>3</v>
      </c>
      <c r="C804" s="7">
        <v>44297</v>
      </c>
      <c r="D804" s="5" t="s">
        <v>24</v>
      </c>
      <c r="E804" s="5" t="str">
        <f>VLOOKUP(D804,J:K,2,0)</f>
        <v>GO</v>
      </c>
      <c r="F804" s="8">
        <v>10500</v>
      </c>
      <c r="G804" s="5" t="s">
        <v>804</v>
      </c>
      <c r="H804" s="5" t="s">
        <v>19</v>
      </c>
    </row>
    <row r="805" spans="1:8">
      <c r="A805" s="5" t="s">
        <v>25</v>
      </c>
      <c r="B805" s="6">
        <v>5</v>
      </c>
      <c r="C805" s="7">
        <v>44297</v>
      </c>
      <c r="D805" s="5" t="s">
        <v>24</v>
      </c>
      <c r="E805" s="5" t="str">
        <f>VLOOKUP(D805,J:K,2,0)</f>
        <v>GO</v>
      </c>
      <c r="F805" s="8">
        <v>26500</v>
      </c>
      <c r="G805" s="5" t="s">
        <v>805</v>
      </c>
      <c r="H805" s="5" t="s">
        <v>15</v>
      </c>
    </row>
    <row r="806" spans="1:8">
      <c r="A806" s="5" t="s">
        <v>28</v>
      </c>
      <c r="B806" s="6">
        <v>2</v>
      </c>
      <c r="C806" s="7">
        <v>44297</v>
      </c>
      <c r="D806" s="5" t="s">
        <v>33</v>
      </c>
      <c r="E806" s="5" t="str">
        <f>VLOOKUP(D806,J:K,2,0)</f>
        <v>RS</v>
      </c>
      <c r="F806" s="8">
        <v>3200</v>
      </c>
      <c r="G806" s="9" t="s">
        <v>806</v>
      </c>
      <c r="H806" s="9" t="s">
        <v>15</v>
      </c>
    </row>
    <row r="807" spans="1:8">
      <c r="A807" s="5" t="s">
        <v>25</v>
      </c>
      <c r="B807" s="6">
        <v>3</v>
      </c>
      <c r="C807" s="7">
        <v>44297</v>
      </c>
      <c r="D807" s="5" t="s">
        <v>35</v>
      </c>
      <c r="E807" s="5" t="str">
        <f>VLOOKUP(D807,J:K,2,0)</f>
        <v>MG</v>
      </c>
      <c r="F807" s="8">
        <v>15900</v>
      </c>
      <c r="G807" s="9" t="s">
        <v>807</v>
      </c>
      <c r="H807" s="9" t="s">
        <v>19</v>
      </c>
    </row>
    <row r="808" spans="1:8">
      <c r="A808" s="5" t="s">
        <v>38</v>
      </c>
      <c r="B808" s="6">
        <v>2</v>
      </c>
      <c r="C808" s="7">
        <v>44297</v>
      </c>
      <c r="D808" s="5" t="s">
        <v>24</v>
      </c>
      <c r="E808" s="5" t="str">
        <f>VLOOKUP(D808,J:K,2,0)</f>
        <v>GO</v>
      </c>
      <c r="F808" s="8">
        <v>7000</v>
      </c>
      <c r="G808" s="9" t="s">
        <v>808</v>
      </c>
      <c r="H808" s="9" t="s">
        <v>19</v>
      </c>
    </row>
    <row r="809" spans="1:8">
      <c r="A809" s="5" t="s">
        <v>38</v>
      </c>
      <c r="B809" s="6">
        <v>5</v>
      </c>
      <c r="C809" s="7">
        <v>44298</v>
      </c>
      <c r="D809" s="5" t="s">
        <v>24</v>
      </c>
      <c r="E809" s="5" t="str">
        <f>VLOOKUP(D809,J:K,2,0)</f>
        <v>GO</v>
      </c>
      <c r="F809" s="8">
        <v>17500</v>
      </c>
      <c r="G809" s="9" t="s">
        <v>809</v>
      </c>
      <c r="H809" s="9" t="s">
        <v>15</v>
      </c>
    </row>
    <row r="810" spans="1:8">
      <c r="A810" s="5" t="s">
        <v>12</v>
      </c>
      <c r="B810" s="6">
        <v>2</v>
      </c>
      <c r="C810" s="7">
        <v>44298</v>
      </c>
      <c r="D810" s="5" t="s">
        <v>33</v>
      </c>
      <c r="E810" s="5" t="str">
        <f>VLOOKUP(D810,J:K,2,0)</f>
        <v>RS</v>
      </c>
      <c r="F810" s="8">
        <v>5000</v>
      </c>
      <c r="G810" s="5" t="s">
        <v>810</v>
      </c>
      <c r="H810" s="5" t="s">
        <v>19</v>
      </c>
    </row>
    <row r="811" spans="1:8">
      <c r="A811" s="5" t="s">
        <v>12</v>
      </c>
      <c r="B811" s="6">
        <v>1</v>
      </c>
      <c r="C811" s="7">
        <v>44298</v>
      </c>
      <c r="D811" s="5" t="s">
        <v>35</v>
      </c>
      <c r="E811" s="5" t="str">
        <f>VLOOKUP(D811,J:K,2,0)</f>
        <v>MG</v>
      </c>
      <c r="F811" s="8">
        <v>2500</v>
      </c>
      <c r="G811" s="5" t="s">
        <v>811</v>
      </c>
      <c r="H811" s="5" t="s">
        <v>15</v>
      </c>
    </row>
    <row r="812" spans="1:8">
      <c r="A812" s="5" t="s">
        <v>16</v>
      </c>
      <c r="B812" s="6">
        <v>1</v>
      </c>
      <c r="C812" s="7">
        <v>44298</v>
      </c>
      <c r="D812" s="5" t="s">
        <v>33</v>
      </c>
      <c r="E812" s="5" t="str">
        <f>VLOOKUP(D812,J:K,2,0)</f>
        <v>RS</v>
      </c>
      <c r="F812" s="8">
        <v>2100</v>
      </c>
      <c r="G812" s="5" t="s">
        <v>812</v>
      </c>
      <c r="H812" s="5" t="s">
        <v>15</v>
      </c>
    </row>
    <row r="813" spans="1:8">
      <c r="A813" s="5" t="s">
        <v>28</v>
      </c>
      <c r="B813" s="6">
        <v>1</v>
      </c>
      <c r="C813" s="7">
        <v>44298</v>
      </c>
      <c r="D813" s="5" t="s">
        <v>24</v>
      </c>
      <c r="E813" s="5" t="str">
        <f>VLOOKUP(D813,J:K,2,0)</f>
        <v>GO</v>
      </c>
      <c r="F813" s="8">
        <v>1600</v>
      </c>
      <c r="G813" s="5" t="s">
        <v>813</v>
      </c>
      <c r="H813" s="5" t="s">
        <v>15</v>
      </c>
    </row>
    <row r="814" spans="1:8">
      <c r="A814" s="5" t="s">
        <v>28</v>
      </c>
      <c r="B814" s="6">
        <v>3</v>
      </c>
      <c r="C814" s="7">
        <v>44298</v>
      </c>
      <c r="D814" s="5" t="s">
        <v>35</v>
      </c>
      <c r="E814" s="5" t="str">
        <f>VLOOKUP(D814,J:K,2,0)</f>
        <v>MG</v>
      </c>
      <c r="F814" s="8">
        <v>4800</v>
      </c>
      <c r="G814" s="5" t="s">
        <v>814</v>
      </c>
      <c r="H814" s="5" t="s">
        <v>19</v>
      </c>
    </row>
    <row r="815" spans="1:8">
      <c r="A815" s="5" t="s">
        <v>25</v>
      </c>
      <c r="B815" s="6">
        <v>4</v>
      </c>
      <c r="C815" s="7">
        <v>44298</v>
      </c>
      <c r="D815" s="5" t="s">
        <v>24</v>
      </c>
      <c r="E815" s="5" t="str">
        <f>VLOOKUP(D815,J:K,2,0)</f>
        <v>GO</v>
      </c>
      <c r="F815" s="8">
        <v>21200</v>
      </c>
      <c r="G815" s="5" t="s">
        <v>815</v>
      </c>
      <c r="H815" s="5" t="s">
        <v>15</v>
      </c>
    </row>
    <row r="816" spans="1:8">
      <c r="A816" s="5" t="s">
        <v>16</v>
      </c>
      <c r="B816" s="6">
        <v>1</v>
      </c>
      <c r="C816" s="7">
        <v>44298</v>
      </c>
      <c r="D816" s="5" t="s">
        <v>24</v>
      </c>
      <c r="E816" s="5" t="str">
        <f>VLOOKUP(D816,J:K,2,0)</f>
        <v>GO</v>
      </c>
      <c r="F816" s="8">
        <v>2100</v>
      </c>
      <c r="G816" s="5" t="s">
        <v>816</v>
      </c>
      <c r="H816" s="5" t="s">
        <v>19</v>
      </c>
    </row>
    <row r="817" spans="1:8">
      <c r="A817" s="5" t="s">
        <v>38</v>
      </c>
      <c r="B817" s="6">
        <v>1</v>
      </c>
      <c r="C817" s="7">
        <v>44298</v>
      </c>
      <c r="D817" s="5" t="s">
        <v>35</v>
      </c>
      <c r="E817" s="5" t="str">
        <f>VLOOKUP(D817,J:K,2,0)</f>
        <v>MG</v>
      </c>
      <c r="F817" s="8">
        <v>3500</v>
      </c>
      <c r="G817" s="5" t="s">
        <v>817</v>
      </c>
      <c r="H817" s="5" t="s">
        <v>19</v>
      </c>
    </row>
    <row r="818" spans="1:8">
      <c r="A818" s="5" t="s">
        <v>25</v>
      </c>
      <c r="B818" s="6">
        <v>1</v>
      </c>
      <c r="C818" s="7">
        <v>44298</v>
      </c>
      <c r="D818" s="5" t="s">
        <v>33</v>
      </c>
      <c r="E818" s="5" t="str">
        <f>VLOOKUP(D818,J:K,2,0)</f>
        <v>RS</v>
      </c>
      <c r="F818" s="8">
        <v>5300</v>
      </c>
      <c r="G818" s="5" t="s">
        <v>818</v>
      </c>
      <c r="H818" s="5" t="s">
        <v>15</v>
      </c>
    </row>
    <row r="819" spans="1:8">
      <c r="A819" s="5" t="s">
        <v>38</v>
      </c>
      <c r="B819" s="6">
        <v>5</v>
      </c>
      <c r="C819" s="7">
        <v>44298</v>
      </c>
      <c r="D819" s="5" t="s">
        <v>13</v>
      </c>
      <c r="E819" s="5" t="str">
        <f>VLOOKUP(D819,J:K,2,0)</f>
        <v>SP</v>
      </c>
      <c r="F819" s="8">
        <v>26500</v>
      </c>
      <c r="G819" s="5" t="s">
        <v>819</v>
      </c>
      <c r="H819" s="5" t="s">
        <v>15</v>
      </c>
    </row>
    <row r="820" spans="1:8">
      <c r="A820" s="5" t="s">
        <v>12</v>
      </c>
      <c r="B820" s="6">
        <v>1</v>
      </c>
      <c r="C820" s="7">
        <v>44298</v>
      </c>
      <c r="D820" s="5" t="s">
        <v>35</v>
      </c>
      <c r="E820" s="5" t="str">
        <f>VLOOKUP(D820,J:K,2,0)</f>
        <v>MG</v>
      </c>
      <c r="F820" s="8">
        <v>2500</v>
      </c>
      <c r="G820" s="5" t="s">
        <v>820</v>
      </c>
      <c r="H820" s="5" t="s">
        <v>15</v>
      </c>
    </row>
    <row r="821" spans="1:8">
      <c r="A821" s="5" t="s">
        <v>12</v>
      </c>
      <c r="B821" s="6">
        <v>3</v>
      </c>
      <c r="C821" s="7">
        <v>44298</v>
      </c>
      <c r="D821" s="5" t="s">
        <v>13</v>
      </c>
      <c r="E821" s="5" t="str">
        <f>VLOOKUP(D821,J:K,2,0)</f>
        <v>SP</v>
      </c>
      <c r="F821" s="8">
        <v>7500</v>
      </c>
      <c r="G821" s="5" t="s">
        <v>821</v>
      </c>
      <c r="H821" s="5" t="s">
        <v>15</v>
      </c>
    </row>
    <row r="822" spans="1:8">
      <c r="A822" s="5" t="s">
        <v>16</v>
      </c>
      <c r="B822" s="6">
        <v>3</v>
      </c>
      <c r="C822" s="7">
        <v>44298</v>
      </c>
      <c r="D822" s="5" t="s">
        <v>21</v>
      </c>
      <c r="E822" s="5" t="str">
        <f>VLOOKUP(D822,J:K,2,0)</f>
        <v>RJ</v>
      </c>
      <c r="F822" s="8">
        <v>6300</v>
      </c>
      <c r="G822" s="5" t="s">
        <v>822</v>
      </c>
      <c r="H822" s="5" t="s">
        <v>15</v>
      </c>
    </row>
    <row r="823" spans="1:8">
      <c r="A823" s="5" t="s">
        <v>16</v>
      </c>
      <c r="B823" s="6">
        <v>2</v>
      </c>
      <c r="C823" s="7">
        <v>44298</v>
      </c>
      <c r="D823" s="5" t="s">
        <v>21</v>
      </c>
      <c r="E823" s="5" t="str">
        <f>VLOOKUP(D823,J:K,2,0)</f>
        <v>RJ</v>
      </c>
      <c r="F823" s="8">
        <v>4200</v>
      </c>
      <c r="G823" s="9" t="s">
        <v>823</v>
      </c>
      <c r="H823" s="9" t="s">
        <v>19</v>
      </c>
    </row>
    <row r="824" spans="1:8">
      <c r="A824" s="5" t="s">
        <v>20</v>
      </c>
      <c r="B824" s="6">
        <v>4</v>
      </c>
      <c r="C824" s="7">
        <v>44298</v>
      </c>
      <c r="D824" s="5" t="s">
        <v>13</v>
      </c>
      <c r="E824" s="5" t="str">
        <f>VLOOKUP(D824,J:K,2,0)</f>
        <v>SP</v>
      </c>
      <c r="F824" s="8">
        <v>13600</v>
      </c>
      <c r="G824" s="9" t="s">
        <v>824</v>
      </c>
      <c r="H824" s="9" t="s">
        <v>19</v>
      </c>
    </row>
    <row r="825" spans="1:8">
      <c r="A825" s="5" t="s">
        <v>12</v>
      </c>
      <c r="B825" s="6">
        <v>5</v>
      </c>
      <c r="C825" s="7">
        <v>44299</v>
      </c>
      <c r="D825" s="5" t="s">
        <v>42</v>
      </c>
      <c r="E825" s="5" t="str">
        <f>VLOOKUP(D825,J:K,2,0)</f>
        <v>SP</v>
      </c>
      <c r="F825" s="8">
        <v>12500</v>
      </c>
      <c r="G825" s="9" t="s">
        <v>825</v>
      </c>
      <c r="H825" s="9" t="s">
        <v>15</v>
      </c>
    </row>
    <row r="826" spans="1:8">
      <c r="A826" s="5" t="s">
        <v>28</v>
      </c>
      <c r="B826" s="6">
        <v>4</v>
      </c>
      <c r="C826" s="7">
        <v>44299</v>
      </c>
      <c r="D826" s="5" t="s">
        <v>26</v>
      </c>
      <c r="E826" s="5" t="str">
        <f>VLOOKUP(D826,J:K,2,0)</f>
        <v>RJ</v>
      </c>
      <c r="F826" s="8">
        <v>6400</v>
      </c>
      <c r="G826" s="9" t="s">
        <v>826</v>
      </c>
      <c r="H826" s="9" t="s">
        <v>15</v>
      </c>
    </row>
    <row r="827" spans="1:8">
      <c r="A827" s="5" t="s">
        <v>25</v>
      </c>
      <c r="B827" s="6">
        <v>3</v>
      </c>
      <c r="C827" s="7">
        <v>44299</v>
      </c>
      <c r="D827" s="5" t="s">
        <v>21</v>
      </c>
      <c r="E827" s="5" t="str">
        <f>VLOOKUP(D827,J:K,2,0)</f>
        <v>RJ</v>
      </c>
      <c r="F827" s="8">
        <v>15900</v>
      </c>
      <c r="G827" s="5" t="s">
        <v>827</v>
      </c>
      <c r="H827" s="5" t="s">
        <v>15</v>
      </c>
    </row>
    <row r="828" spans="1:8">
      <c r="A828" s="5" t="s">
        <v>25</v>
      </c>
      <c r="B828" s="6">
        <v>5</v>
      </c>
      <c r="C828" s="7">
        <v>44299</v>
      </c>
      <c r="D828" s="5" t="s">
        <v>61</v>
      </c>
      <c r="E828" s="5" t="str">
        <f>VLOOKUP(D828,J:K,2,0)</f>
        <v>SP</v>
      </c>
      <c r="F828" s="8">
        <v>26500</v>
      </c>
      <c r="G828" s="5" t="s">
        <v>828</v>
      </c>
      <c r="H828" s="5" t="s">
        <v>15</v>
      </c>
    </row>
    <row r="829" spans="1:8">
      <c r="A829" s="5" t="s">
        <v>23</v>
      </c>
      <c r="B829" s="6">
        <v>2</v>
      </c>
      <c r="C829" s="7">
        <v>44299</v>
      </c>
      <c r="D829" s="5" t="s">
        <v>13</v>
      </c>
      <c r="E829" s="5" t="str">
        <f>VLOOKUP(D829,J:K,2,0)</f>
        <v>SP</v>
      </c>
      <c r="F829" s="8">
        <v>2800</v>
      </c>
      <c r="G829" s="5" t="s">
        <v>829</v>
      </c>
      <c r="H829" s="5" t="s">
        <v>19</v>
      </c>
    </row>
    <row r="830" spans="1:8">
      <c r="A830" s="5" t="s">
        <v>16</v>
      </c>
      <c r="B830" s="6">
        <v>4</v>
      </c>
      <c r="C830" s="7">
        <v>44299</v>
      </c>
      <c r="D830" s="5" t="s">
        <v>31</v>
      </c>
      <c r="E830" s="5" t="str">
        <f>VLOOKUP(D830,J:K,2,0)</f>
        <v>PR</v>
      </c>
      <c r="F830" s="8">
        <v>8400</v>
      </c>
      <c r="G830" s="5" t="s">
        <v>830</v>
      </c>
      <c r="H830" s="5" t="s">
        <v>15</v>
      </c>
    </row>
    <row r="831" spans="1:8">
      <c r="A831" s="5" t="s">
        <v>12</v>
      </c>
      <c r="B831" s="6">
        <v>1</v>
      </c>
      <c r="C831" s="7">
        <v>44299</v>
      </c>
      <c r="D831" s="5" t="s">
        <v>35</v>
      </c>
      <c r="E831" s="5" t="str">
        <f>VLOOKUP(D831,J:K,2,0)</f>
        <v>MG</v>
      </c>
      <c r="F831" s="8">
        <v>2500</v>
      </c>
      <c r="G831" s="5" t="s">
        <v>831</v>
      </c>
      <c r="H831" s="5" t="s">
        <v>19</v>
      </c>
    </row>
    <row r="832" spans="1:8">
      <c r="A832" s="5" t="s">
        <v>20</v>
      </c>
      <c r="B832" s="6">
        <v>2</v>
      </c>
      <c r="C832" s="7">
        <v>44299</v>
      </c>
      <c r="D832" s="5" t="s">
        <v>24</v>
      </c>
      <c r="E832" s="5" t="str">
        <f>VLOOKUP(D832,J:K,2,0)</f>
        <v>GO</v>
      </c>
      <c r="F832" s="8">
        <v>6800</v>
      </c>
      <c r="G832" s="5" t="s">
        <v>832</v>
      </c>
      <c r="H832" s="5" t="s">
        <v>19</v>
      </c>
    </row>
    <row r="833" spans="1:8">
      <c r="A833" s="5" t="s">
        <v>12</v>
      </c>
      <c r="B833" s="6">
        <v>3</v>
      </c>
      <c r="C833" s="7">
        <v>44299</v>
      </c>
      <c r="D833" s="5" t="s">
        <v>24</v>
      </c>
      <c r="E833" s="5" t="str">
        <f>VLOOKUP(D833,J:K,2,0)</f>
        <v>GO</v>
      </c>
      <c r="F833" s="8">
        <v>15900</v>
      </c>
      <c r="G833" s="5" t="s">
        <v>833</v>
      </c>
      <c r="H833" s="5" t="s">
        <v>15</v>
      </c>
    </row>
    <row r="834" spans="1:8">
      <c r="A834" s="5" t="s">
        <v>25</v>
      </c>
      <c r="B834" s="6">
        <v>3</v>
      </c>
      <c r="C834" s="7">
        <v>44299</v>
      </c>
      <c r="D834" s="5" t="s">
        <v>35</v>
      </c>
      <c r="E834" s="5" t="str">
        <f>VLOOKUP(D834,J:K,2,0)</f>
        <v>MG</v>
      </c>
      <c r="F834" s="8">
        <v>15900</v>
      </c>
      <c r="G834" s="5" t="s">
        <v>834</v>
      </c>
      <c r="H834" s="5" t="s">
        <v>15</v>
      </c>
    </row>
    <row r="835" spans="1:8">
      <c r="A835" s="5" t="s">
        <v>38</v>
      </c>
      <c r="B835" s="6">
        <v>5</v>
      </c>
      <c r="C835" s="7">
        <v>44299</v>
      </c>
      <c r="D835" s="5" t="s">
        <v>31</v>
      </c>
      <c r="E835" s="5" t="str">
        <f>VLOOKUP(D835,J:K,2,0)</f>
        <v>PR</v>
      </c>
      <c r="F835" s="8">
        <v>17500</v>
      </c>
      <c r="G835" s="5" t="s">
        <v>835</v>
      </c>
      <c r="H835" s="5" t="s">
        <v>19</v>
      </c>
    </row>
    <row r="836" spans="1:8">
      <c r="A836" s="5" t="s">
        <v>23</v>
      </c>
      <c r="B836" s="6">
        <v>3</v>
      </c>
      <c r="C836" s="7">
        <v>44299</v>
      </c>
      <c r="D836" s="5" t="s">
        <v>61</v>
      </c>
      <c r="E836" s="5" t="str">
        <f>VLOOKUP(D836,J:K,2,0)</f>
        <v>SP</v>
      </c>
      <c r="F836" s="8">
        <v>4200</v>
      </c>
      <c r="G836" s="5" t="s">
        <v>836</v>
      </c>
      <c r="H836" s="5" t="s">
        <v>15</v>
      </c>
    </row>
    <row r="837" spans="1:8">
      <c r="A837" s="5" t="s">
        <v>20</v>
      </c>
      <c r="B837" s="6">
        <v>4</v>
      </c>
      <c r="C837" s="7">
        <v>44299</v>
      </c>
      <c r="D837" s="5" t="s">
        <v>42</v>
      </c>
      <c r="E837" s="5" t="str">
        <f>VLOOKUP(D837,J:K,2,0)</f>
        <v>SP</v>
      </c>
      <c r="F837" s="8">
        <v>13600</v>
      </c>
      <c r="G837" s="5" t="s">
        <v>837</v>
      </c>
      <c r="H837" s="5" t="s">
        <v>15</v>
      </c>
    </row>
    <row r="838" spans="1:8">
      <c r="A838" s="5" t="s">
        <v>38</v>
      </c>
      <c r="B838" s="6">
        <v>2</v>
      </c>
      <c r="C838" s="7">
        <v>44299</v>
      </c>
      <c r="D838" s="5" t="s">
        <v>24</v>
      </c>
      <c r="E838" s="5" t="str">
        <f>VLOOKUP(D838,J:K,2,0)</f>
        <v>GO</v>
      </c>
      <c r="F838" s="8">
        <v>7000</v>
      </c>
      <c r="G838" s="5" t="s">
        <v>838</v>
      </c>
      <c r="H838" s="5" t="s">
        <v>19</v>
      </c>
    </row>
    <row r="839" spans="1:8">
      <c r="A839" s="5" t="s">
        <v>12</v>
      </c>
      <c r="B839" s="6">
        <v>2</v>
      </c>
      <c r="C839" s="7">
        <v>44299</v>
      </c>
      <c r="D839" s="5" t="s">
        <v>13</v>
      </c>
      <c r="E839" s="5" t="str">
        <f>VLOOKUP(D839,J:K,2,0)</f>
        <v>SP</v>
      </c>
      <c r="F839" s="8">
        <v>5000</v>
      </c>
      <c r="G839" s="5" t="s">
        <v>839</v>
      </c>
      <c r="H839" s="5" t="s">
        <v>15</v>
      </c>
    </row>
    <row r="840" spans="1:8">
      <c r="A840" s="5" t="s">
        <v>12</v>
      </c>
      <c r="B840" s="6">
        <v>2</v>
      </c>
      <c r="C840" s="7">
        <v>44299</v>
      </c>
      <c r="D840" s="5" t="s">
        <v>33</v>
      </c>
      <c r="E840" s="5" t="str">
        <f>VLOOKUP(D840,J:K,2,0)</f>
        <v>RS</v>
      </c>
      <c r="F840" s="8">
        <v>5000</v>
      </c>
      <c r="G840" s="5" t="s">
        <v>840</v>
      </c>
      <c r="H840" s="5" t="s">
        <v>15</v>
      </c>
    </row>
    <row r="841" spans="1:8">
      <c r="A841" s="5" t="s">
        <v>20</v>
      </c>
      <c r="B841" s="6">
        <v>3</v>
      </c>
      <c r="C841" s="7">
        <v>44299</v>
      </c>
      <c r="D841" s="5" t="s">
        <v>13</v>
      </c>
      <c r="E841" s="5" t="str">
        <f>VLOOKUP(D841,J:K,2,0)</f>
        <v>SP</v>
      </c>
      <c r="F841" s="8">
        <v>10200</v>
      </c>
      <c r="G841" s="5" t="s">
        <v>841</v>
      </c>
      <c r="H841" s="5" t="s">
        <v>15</v>
      </c>
    </row>
    <row r="842" spans="1:8">
      <c r="A842" s="5" t="s">
        <v>38</v>
      </c>
      <c r="B842" s="6">
        <v>4</v>
      </c>
      <c r="C842" s="7">
        <v>44299</v>
      </c>
      <c r="D842" s="5" t="s">
        <v>42</v>
      </c>
      <c r="E842" s="5" t="str">
        <f>VLOOKUP(D842,J:K,2,0)</f>
        <v>SP</v>
      </c>
      <c r="F842" s="8">
        <v>14000</v>
      </c>
      <c r="G842" s="5" t="s">
        <v>842</v>
      </c>
      <c r="H842" s="5" t="s">
        <v>15</v>
      </c>
    </row>
    <row r="843" spans="1:8">
      <c r="A843" s="5" t="s">
        <v>12</v>
      </c>
      <c r="B843" s="6">
        <v>1</v>
      </c>
      <c r="C843" s="7">
        <v>44299</v>
      </c>
      <c r="D843" s="5" t="s">
        <v>13</v>
      </c>
      <c r="E843" s="5" t="str">
        <f>VLOOKUP(D843,J:K,2,0)</f>
        <v>SP</v>
      </c>
      <c r="F843" s="8">
        <v>2500</v>
      </c>
      <c r="G843" s="5" t="s">
        <v>843</v>
      </c>
      <c r="H843" s="5" t="s">
        <v>19</v>
      </c>
    </row>
    <row r="844" spans="1:8">
      <c r="A844" s="5" t="s">
        <v>12</v>
      </c>
      <c r="B844" s="6">
        <v>1</v>
      </c>
      <c r="C844" s="7">
        <v>44299</v>
      </c>
      <c r="D844" s="5" t="s">
        <v>26</v>
      </c>
      <c r="E844" s="5" t="str">
        <f>VLOOKUP(D844,J:K,2,0)</f>
        <v>RJ</v>
      </c>
      <c r="F844" s="8">
        <v>2500</v>
      </c>
      <c r="G844" s="5" t="s">
        <v>844</v>
      </c>
      <c r="H844" s="5" t="s">
        <v>15</v>
      </c>
    </row>
    <row r="845" spans="1:8">
      <c r="A845" s="5" t="s">
        <v>38</v>
      </c>
      <c r="B845" s="6">
        <v>5</v>
      </c>
      <c r="C845" s="7">
        <v>44299</v>
      </c>
      <c r="D845" s="5" t="s">
        <v>21</v>
      </c>
      <c r="E845" s="5" t="str">
        <f>VLOOKUP(D845,J:K,2,0)</f>
        <v>RJ</v>
      </c>
      <c r="F845" s="8">
        <v>17500</v>
      </c>
      <c r="G845" s="5" t="s">
        <v>845</v>
      </c>
      <c r="H845" s="5" t="s">
        <v>19</v>
      </c>
    </row>
    <row r="846" spans="1:8">
      <c r="A846" s="5" t="s">
        <v>28</v>
      </c>
      <c r="B846" s="6">
        <v>5</v>
      </c>
      <c r="C846" s="7">
        <v>44299</v>
      </c>
      <c r="D846" s="5" t="s">
        <v>13</v>
      </c>
      <c r="E846" s="5" t="str">
        <f>VLOOKUP(D846,J:K,2,0)</f>
        <v>SP</v>
      </c>
      <c r="F846" s="8">
        <v>8000</v>
      </c>
      <c r="G846" s="5" t="s">
        <v>846</v>
      </c>
      <c r="H846" s="5" t="s">
        <v>15</v>
      </c>
    </row>
    <row r="847" spans="1:8">
      <c r="A847" s="5" t="s">
        <v>28</v>
      </c>
      <c r="B847" s="6">
        <v>1</v>
      </c>
      <c r="C847" s="7">
        <v>44299</v>
      </c>
      <c r="D847" s="5" t="s">
        <v>26</v>
      </c>
      <c r="E847" s="5" t="str">
        <f>VLOOKUP(D847,J:K,2,0)</f>
        <v>RJ</v>
      </c>
      <c r="F847" s="8">
        <v>1600</v>
      </c>
      <c r="G847" s="9" t="s">
        <v>673</v>
      </c>
      <c r="H847" s="9" t="s">
        <v>15</v>
      </c>
    </row>
    <row r="848" spans="1:8">
      <c r="A848" s="5" t="s">
        <v>23</v>
      </c>
      <c r="B848" s="6">
        <v>4</v>
      </c>
      <c r="C848" s="7">
        <v>44299</v>
      </c>
      <c r="D848" s="5" t="s">
        <v>35</v>
      </c>
      <c r="E848" s="5" t="str">
        <f>VLOOKUP(D848,J:K,2,0)</f>
        <v>MG</v>
      </c>
      <c r="F848" s="8">
        <v>5600</v>
      </c>
      <c r="G848" s="9" t="s">
        <v>847</v>
      </c>
      <c r="H848" s="9" t="s">
        <v>15</v>
      </c>
    </row>
    <row r="849" spans="1:8">
      <c r="A849" s="5" t="s">
        <v>23</v>
      </c>
      <c r="B849" s="6">
        <v>3</v>
      </c>
      <c r="C849" s="7">
        <v>44299</v>
      </c>
      <c r="D849" s="5" t="s">
        <v>13</v>
      </c>
      <c r="E849" s="5" t="str">
        <f>VLOOKUP(D849,J:K,2,0)</f>
        <v>SP</v>
      </c>
      <c r="F849" s="8">
        <v>4200</v>
      </c>
      <c r="G849" s="9" t="s">
        <v>848</v>
      </c>
      <c r="H849" s="9" t="s">
        <v>15</v>
      </c>
    </row>
    <row r="850" spans="1:8">
      <c r="A850" s="5" t="s">
        <v>25</v>
      </c>
      <c r="B850" s="6">
        <v>2</v>
      </c>
      <c r="C850" s="7">
        <v>44299</v>
      </c>
      <c r="D850" s="5" t="s">
        <v>21</v>
      </c>
      <c r="E850" s="5" t="str">
        <f>VLOOKUP(D850,J:K,2,0)</f>
        <v>RJ</v>
      </c>
      <c r="F850" s="8">
        <v>10600</v>
      </c>
      <c r="G850" s="9" t="s">
        <v>849</v>
      </c>
      <c r="H850" s="9" t="s">
        <v>15</v>
      </c>
    </row>
    <row r="851" spans="1:8">
      <c r="A851" s="5" t="s">
        <v>38</v>
      </c>
      <c r="B851" s="6">
        <v>4</v>
      </c>
      <c r="C851" s="7">
        <v>44299</v>
      </c>
      <c r="D851" s="5" t="s">
        <v>24</v>
      </c>
      <c r="E851" s="5" t="str">
        <f>VLOOKUP(D851,J:K,2,0)</f>
        <v>GO</v>
      </c>
      <c r="F851" s="8">
        <v>14000</v>
      </c>
      <c r="G851" s="5" t="s">
        <v>850</v>
      </c>
      <c r="H851" s="5" t="s">
        <v>15</v>
      </c>
    </row>
    <row r="852" spans="1:8">
      <c r="A852" s="5" t="s">
        <v>23</v>
      </c>
      <c r="B852" s="6">
        <v>3</v>
      </c>
      <c r="C852" s="7">
        <v>44299</v>
      </c>
      <c r="D852" s="5" t="s">
        <v>13</v>
      </c>
      <c r="E852" s="5" t="str">
        <f>VLOOKUP(D852,J:K,2,0)</f>
        <v>SP</v>
      </c>
      <c r="F852" s="8">
        <v>4200</v>
      </c>
      <c r="G852" s="5" t="s">
        <v>851</v>
      </c>
      <c r="H852" s="5" t="s">
        <v>15</v>
      </c>
    </row>
    <row r="853" spans="1:8">
      <c r="A853" s="5" t="s">
        <v>38</v>
      </c>
      <c r="B853" s="6">
        <v>3</v>
      </c>
      <c r="C853" s="7">
        <v>44300</v>
      </c>
      <c r="D853" s="5" t="s">
        <v>26</v>
      </c>
      <c r="E853" s="5" t="str">
        <f>VLOOKUP(D853,J:K,2,0)</f>
        <v>RJ</v>
      </c>
      <c r="F853" s="8">
        <v>10500</v>
      </c>
      <c r="G853" s="5" t="s">
        <v>852</v>
      </c>
      <c r="H853" s="5" t="s">
        <v>19</v>
      </c>
    </row>
    <row r="854" spans="1:8">
      <c r="A854" s="5" t="s">
        <v>28</v>
      </c>
      <c r="B854" s="6">
        <v>5</v>
      </c>
      <c r="C854" s="7">
        <v>44300</v>
      </c>
      <c r="D854" s="5" t="s">
        <v>42</v>
      </c>
      <c r="E854" s="5" t="str">
        <f>VLOOKUP(D854,J:K,2,0)</f>
        <v>SP</v>
      </c>
      <c r="F854" s="8">
        <v>8000</v>
      </c>
      <c r="G854" s="5" t="s">
        <v>853</v>
      </c>
      <c r="H854" s="5" t="s">
        <v>15</v>
      </c>
    </row>
    <row r="855" spans="1:8">
      <c r="A855" s="5" t="s">
        <v>25</v>
      </c>
      <c r="B855" s="6">
        <v>5</v>
      </c>
      <c r="C855" s="7">
        <v>44300</v>
      </c>
      <c r="D855" s="5" t="s">
        <v>13</v>
      </c>
      <c r="E855" s="5" t="str">
        <f>VLOOKUP(D855,J:K,2,0)</f>
        <v>SP</v>
      </c>
      <c r="F855" s="8">
        <v>26500</v>
      </c>
      <c r="G855" s="5" t="s">
        <v>854</v>
      </c>
      <c r="H855" s="5" t="s">
        <v>15</v>
      </c>
    </row>
    <row r="856" spans="1:8">
      <c r="A856" s="5" t="s">
        <v>38</v>
      </c>
      <c r="B856" s="6">
        <v>3</v>
      </c>
      <c r="C856" s="7">
        <v>44300</v>
      </c>
      <c r="D856" s="5" t="s">
        <v>35</v>
      </c>
      <c r="E856" s="5" t="str">
        <f>VLOOKUP(D856,J:K,2,0)</f>
        <v>MG</v>
      </c>
      <c r="F856" s="8">
        <v>15900</v>
      </c>
      <c r="G856" s="5" t="s">
        <v>855</v>
      </c>
      <c r="H856" s="5" t="s">
        <v>19</v>
      </c>
    </row>
    <row r="857" spans="1:8">
      <c r="A857" s="5" t="s">
        <v>25</v>
      </c>
      <c r="B857" s="6">
        <v>5</v>
      </c>
      <c r="C857" s="7">
        <v>44301</v>
      </c>
      <c r="D857" s="5" t="s">
        <v>35</v>
      </c>
      <c r="E857" s="5" t="str">
        <f>VLOOKUP(D857,J:K,2,0)</f>
        <v>MG</v>
      </c>
      <c r="F857" s="8">
        <v>26500</v>
      </c>
      <c r="G857" s="5" t="s">
        <v>856</v>
      </c>
      <c r="H857" s="5" t="s">
        <v>19</v>
      </c>
    </row>
    <row r="858" spans="1:8">
      <c r="A858" s="5" t="s">
        <v>25</v>
      </c>
      <c r="B858" s="6">
        <v>2</v>
      </c>
      <c r="C858" s="7">
        <v>44301</v>
      </c>
      <c r="D858" s="5" t="s">
        <v>35</v>
      </c>
      <c r="E858" s="5" t="str">
        <f>VLOOKUP(D858,J:K,2,0)</f>
        <v>MG</v>
      </c>
      <c r="F858" s="8">
        <v>10600</v>
      </c>
      <c r="G858" s="5" t="s">
        <v>857</v>
      </c>
      <c r="H858" s="5" t="s">
        <v>15</v>
      </c>
    </row>
    <row r="859" spans="1:8">
      <c r="A859" s="5" t="s">
        <v>12</v>
      </c>
      <c r="B859" s="6">
        <v>1</v>
      </c>
      <c r="C859" s="7">
        <v>44301</v>
      </c>
      <c r="D859" s="5" t="s">
        <v>21</v>
      </c>
      <c r="E859" s="5" t="str">
        <f>VLOOKUP(D859,J:K,2,0)</f>
        <v>RJ</v>
      </c>
      <c r="F859" s="8">
        <v>2500</v>
      </c>
      <c r="G859" s="5" t="s">
        <v>858</v>
      </c>
      <c r="H859" s="5" t="s">
        <v>15</v>
      </c>
    </row>
    <row r="860" spans="1:8">
      <c r="A860" s="5" t="s">
        <v>20</v>
      </c>
      <c r="B860" s="6">
        <v>2</v>
      </c>
      <c r="C860" s="7">
        <v>44301</v>
      </c>
      <c r="D860" s="5" t="s">
        <v>13</v>
      </c>
      <c r="E860" s="5" t="str">
        <f>VLOOKUP(D860,J:K,2,0)</f>
        <v>SP</v>
      </c>
      <c r="F860" s="8">
        <v>6800</v>
      </c>
      <c r="G860" s="5" t="s">
        <v>859</v>
      </c>
      <c r="H860" s="5" t="s">
        <v>15</v>
      </c>
    </row>
    <row r="861" spans="1:8">
      <c r="A861" s="5" t="s">
        <v>12</v>
      </c>
      <c r="B861" s="6">
        <v>3</v>
      </c>
      <c r="C861" s="7">
        <v>44301</v>
      </c>
      <c r="D861" s="5" t="s">
        <v>33</v>
      </c>
      <c r="E861" s="5" t="str">
        <f>VLOOKUP(D861,J:K,2,0)</f>
        <v>RS</v>
      </c>
      <c r="F861" s="8">
        <v>7500</v>
      </c>
      <c r="G861" s="5" t="s">
        <v>860</v>
      </c>
      <c r="H861" s="5" t="s">
        <v>15</v>
      </c>
    </row>
    <row r="862" spans="1:8">
      <c r="A862" s="5" t="s">
        <v>38</v>
      </c>
      <c r="B862" s="6">
        <v>3</v>
      </c>
      <c r="C862" s="7">
        <v>44301</v>
      </c>
      <c r="D862" s="5" t="s">
        <v>35</v>
      </c>
      <c r="E862" s="5" t="str">
        <f>VLOOKUP(D862,J:K,2,0)</f>
        <v>MG</v>
      </c>
      <c r="F862" s="8">
        <v>15900</v>
      </c>
      <c r="G862" s="5" t="s">
        <v>861</v>
      </c>
      <c r="H862" s="5" t="s">
        <v>19</v>
      </c>
    </row>
    <row r="863" spans="1:8">
      <c r="A863" s="5" t="s">
        <v>20</v>
      </c>
      <c r="B863" s="6">
        <v>4</v>
      </c>
      <c r="C863" s="7">
        <v>44301</v>
      </c>
      <c r="D863" s="5" t="s">
        <v>33</v>
      </c>
      <c r="E863" s="5" t="str">
        <f>VLOOKUP(D863,J:K,2,0)</f>
        <v>RS</v>
      </c>
      <c r="F863" s="8">
        <v>13600</v>
      </c>
      <c r="G863" s="5" t="s">
        <v>862</v>
      </c>
      <c r="H863" s="5" t="s">
        <v>15</v>
      </c>
    </row>
    <row r="864" spans="1:8">
      <c r="A864" s="5" t="s">
        <v>12</v>
      </c>
      <c r="B864" s="6">
        <v>2</v>
      </c>
      <c r="C864" s="7">
        <v>44301</v>
      </c>
      <c r="D864" s="5" t="s">
        <v>33</v>
      </c>
      <c r="E864" s="5" t="str">
        <f>VLOOKUP(D864,J:K,2,0)</f>
        <v>RS</v>
      </c>
      <c r="F864" s="8">
        <v>5000</v>
      </c>
      <c r="G864" s="5" t="s">
        <v>863</v>
      </c>
      <c r="H864" s="5" t="s">
        <v>19</v>
      </c>
    </row>
    <row r="865" spans="1:8">
      <c r="A865" s="5" t="s">
        <v>23</v>
      </c>
      <c r="B865" s="6">
        <v>5</v>
      </c>
      <c r="C865" s="7">
        <v>44301</v>
      </c>
      <c r="D865" s="5" t="s">
        <v>61</v>
      </c>
      <c r="E865" s="5" t="str">
        <f>VLOOKUP(D865,J:K,2,0)</f>
        <v>SP</v>
      </c>
      <c r="F865" s="8">
        <v>7000</v>
      </c>
      <c r="G865" s="5" t="s">
        <v>864</v>
      </c>
      <c r="H865" s="5" t="s">
        <v>15</v>
      </c>
    </row>
    <row r="866" spans="1:8">
      <c r="A866" s="5" t="s">
        <v>23</v>
      </c>
      <c r="B866" s="6">
        <v>3</v>
      </c>
      <c r="C866" s="7">
        <v>44301</v>
      </c>
      <c r="D866" s="5" t="s">
        <v>21</v>
      </c>
      <c r="E866" s="5" t="str">
        <f>VLOOKUP(D866,J:K,2,0)</f>
        <v>RJ</v>
      </c>
      <c r="F866" s="8">
        <v>4200</v>
      </c>
      <c r="G866" s="9" t="s">
        <v>865</v>
      </c>
      <c r="H866" s="9" t="s">
        <v>15</v>
      </c>
    </row>
    <row r="867" spans="1:8">
      <c r="A867" s="5" t="s">
        <v>12</v>
      </c>
      <c r="B867" s="6">
        <v>2</v>
      </c>
      <c r="C867" s="7">
        <v>44301</v>
      </c>
      <c r="D867" s="5" t="s">
        <v>48</v>
      </c>
      <c r="E867" s="5" t="str">
        <f>VLOOKUP(D867,J:K,2,0)</f>
        <v>PE</v>
      </c>
      <c r="F867" s="8">
        <v>10600</v>
      </c>
      <c r="G867" s="9" t="s">
        <v>866</v>
      </c>
      <c r="H867" s="9" t="s">
        <v>19</v>
      </c>
    </row>
    <row r="868" spans="1:8">
      <c r="A868" s="5" t="s">
        <v>28</v>
      </c>
      <c r="B868" s="6">
        <v>5</v>
      </c>
      <c r="C868" s="7">
        <v>44301</v>
      </c>
      <c r="D868" s="5" t="s">
        <v>24</v>
      </c>
      <c r="E868" s="5" t="str">
        <f>VLOOKUP(D868,J:K,2,0)</f>
        <v>GO</v>
      </c>
      <c r="F868" s="8">
        <v>8000</v>
      </c>
      <c r="G868" s="9" t="s">
        <v>132</v>
      </c>
      <c r="H868" s="9" t="s">
        <v>19</v>
      </c>
    </row>
    <row r="869" spans="1:8">
      <c r="A869" s="5" t="s">
        <v>28</v>
      </c>
      <c r="B869" s="6">
        <v>2</v>
      </c>
      <c r="C869" s="7">
        <v>44302</v>
      </c>
      <c r="D869" s="5" t="s">
        <v>24</v>
      </c>
      <c r="E869" s="5" t="str">
        <f>VLOOKUP(D869,J:K,2,0)</f>
        <v>GO</v>
      </c>
      <c r="F869" s="8">
        <v>3200</v>
      </c>
      <c r="G869" s="9" t="s">
        <v>867</v>
      </c>
      <c r="H869" s="9" t="s">
        <v>19</v>
      </c>
    </row>
    <row r="870" spans="1:8">
      <c r="A870" s="5" t="s">
        <v>23</v>
      </c>
      <c r="B870" s="6">
        <v>4</v>
      </c>
      <c r="C870" s="7">
        <v>44302</v>
      </c>
      <c r="D870" s="5" t="s">
        <v>35</v>
      </c>
      <c r="E870" s="5" t="str">
        <f>VLOOKUP(D870,J:K,2,0)</f>
        <v>MG</v>
      </c>
      <c r="F870" s="8">
        <v>5600</v>
      </c>
      <c r="G870" s="9" t="s">
        <v>868</v>
      </c>
      <c r="H870" s="9" t="s">
        <v>15</v>
      </c>
    </row>
    <row r="871" spans="1:8">
      <c r="A871" s="5" t="s">
        <v>38</v>
      </c>
      <c r="B871" s="6">
        <v>2</v>
      </c>
      <c r="C871" s="7">
        <v>44302</v>
      </c>
      <c r="D871" s="5" t="s">
        <v>35</v>
      </c>
      <c r="E871" s="5" t="str">
        <f>VLOOKUP(D871,J:K,2,0)</f>
        <v>MG</v>
      </c>
      <c r="F871" s="8">
        <v>10600</v>
      </c>
      <c r="G871" s="5" t="s">
        <v>869</v>
      </c>
      <c r="H871" s="5" t="s">
        <v>15</v>
      </c>
    </row>
    <row r="872" spans="1:8">
      <c r="A872" s="5" t="s">
        <v>16</v>
      </c>
      <c r="B872" s="6">
        <v>2</v>
      </c>
      <c r="C872" s="7">
        <v>44302</v>
      </c>
      <c r="D872" s="5" t="s">
        <v>42</v>
      </c>
      <c r="E872" s="5" t="str">
        <f>VLOOKUP(D872,J:K,2,0)</f>
        <v>SP</v>
      </c>
      <c r="F872" s="8">
        <v>4200</v>
      </c>
      <c r="G872" s="5" t="s">
        <v>870</v>
      </c>
      <c r="H872" s="5" t="s">
        <v>15</v>
      </c>
    </row>
    <row r="873" spans="1:8">
      <c r="A873" s="5" t="s">
        <v>25</v>
      </c>
      <c r="B873" s="6">
        <v>2</v>
      </c>
      <c r="C873" s="7">
        <v>44302</v>
      </c>
      <c r="D873" s="5" t="s">
        <v>21</v>
      </c>
      <c r="E873" s="5" t="str">
        <f>VLOOKUP(D873,J:K,2,0)</f>
        <v>RJ</v>
      </c>
      <c r="F873" s="8">
        <v>10600</v>
      </c>
      <c r="G873" s="5" t="s">
        <v>871</v>
      </c>
      <c r="H873" s="5" t="s">
        <v>19</v>
      </c>
    </row>
    <row r="874" spans="1:8">
      <c r="A874" s="5" t="s">
        <v>12</v>
      </c>
      <c r="B874" s="6">
        <v>5</v>
      </c>
      <c r="C874" s="7">
        <v>44302</v>
      </c>
      <c r="D874" s="5" t="s">
        <v>13</v>
      </c>
      <c r="E874" s="5" t="str">
        <f>VLOOKUP(D874,J:K,2,0)</f>
        <v>SP</v>
      </c>
      <c r="F874" s="8">
        <v>12500</v>
      </c>
      <c r="G874" s="5" t="s">
        <v>872</v>
      </c>
      <c r="H874" s="5" t="s">
        <v>15</v>
      </c>
    </row>
    <row r="875" spans="1:8">
      <c r="A875" s="5" t="s">
        <v>25</v>
      </c>
      <c r="B875" s="6">
        <v>3</v>
      </c>
      <c r="C875" s="7">
        <v>44302</v>
      </c>
      <c r="D875" s="5" t="s">
        <v>13</v>
      </c>
      <c r="E875" s="5" t="str">
        <f>VLOOKUP(D875,J:K,2,0)</f>
        <v>SP</v>
      </c>
      <c r="F875" s="8">
        <v>15900</v>
      </c>
      <c r="G875" s="5" t="s">
        <v>873</v>
      </c>
      <c r="H875" s="5" t="s">
        <v>19</v>
      </c>
    </row>
    <row r="876" spans="1:8">
      <c r="A876" s="5" t="s">
        <v>25</v>
      </c>
      <c r="B876" s="6">
        <v>2</v>
      </c>
      <c r="C876" s="7">
        <v>44302</v>
      </c>
      <c r="D876" s="5" t="s">
        <v>13</v>
      </c>
      <c r="E876" s="5" t="str">
        <f>VLOOKUP(D876,J:K,2,0)</f>
        <v>SP</v>
      </c>
      <c r="F876" s="8">
        <v>10600</v>
      </c>
      <c r="G876" s="5" t="s">
        <v>874</v>
      </c>
      <c r="H876" s="5" t="s">
        <v>15</v>
      </c>
    </row>
    <row r="877" spans="1:8">
      <c r="A877" s="5" t="s">
        <v>12</v>
      </c>
      <c r="B877" s="6">
        <v>3</v>
      </c>
      <c r="C877" s="7">
        <v>44302</v>
      </c>
      <c r="D877" s="5" t="s">
        <v>13</v>
      </c>
      <c r="E877" s="5" t="str">
        <f>VLOOKUP(D877,J:K,2,0)</f>
        <v>SP</v>
      </c>
      <c r="F877" s="8">
        <v>15900</v>
      </c>
      <c r="G877" s="5" t="s">
        <v>875</v>
      </c>
      <c r="H877" s="5" t="s">
        <v>19</v>
      </c>
    </row>
    <row r="878" spans="1:8">
      <c r="A878" s="5" t="s">
        <v>25</v>
      </c>
      <c r="B878" s="6">
        <v>3</v>
      </c>
      <c r="C878" s="7">
        <v>44303</v>
      </c>
      <c r="D878" s="5" t="s">
        <v>35</v>
      </c>
      <c r="E878" s="5" t="str">
        <f>VLOOKUP(D878,J:K,2,0)</f>
        <v>MG</v>
      </c>
      <c r="F878" s="8">
        <v>15900</v>
      </c>
      <c r="G878" s="5" t="s">
        <v>876</v>
      </c>
      <c r="H878" s="5" t="s">
        <v>15</v>
      </c>
    </row>
    <row r="879" spans="1:8">
      <c r="A879" s="5" t="s">
        <v>16</v>
      </c>
      <c r="B879" s="6">
        <v>3</v>
      </c>
      <c r="C879" s="7">
        <v>44304</v>
      </c>
      <c r="D879" s="5" t="s">
        <v>31</v>
      </c>
      <c r="E879" s="5" t="str">
        <f>VLOOKUP(D879,J:K,2,0)</f>
        <v>PR</v>
      </c>
      <c r="F879" s="8">
        <v>6300</v>
      </c>
      <c r="G879" s="5" t="s">
        <v>877</v>
      </c>
      <c r="H879" s="5" t="s">
        <v>19</v>
      </c>
    </row>
    <row r="880" spans="1:8">
      <c r="A880" s="5" t="s">
        <v>28</v>
      </c>
      <c r="B880" s="6">
        <v>1</v>
      </c>
      <c r="C880" s="7">
        <v>44304</v>
      </c>
      <c r="D880" s="5" t="s">
        <v>13</v>
      </c>
      <c r="E880" s="5" t="str">
        <f>VLOOKUP(D880,J:K,2,0)</f>
        <v>SP</v>
      </c>
      <c r="F880" s="8">
        <v>1600</v>
      </c>
      <c r="G880" s="5" t="s">
        <v>878</v>
      </c>
      <c r="H880" s="5" t="s">
        <v>19</v>
      </c>
    </row>
    <row r="881" spans="1:8">
      <c r="A881" s="5" t="s">
        <v>12</v>
      </c>
      <c r="B881" s="6">
        <v>2</v>
      </c>
      <c r="C881" s="7">
        <v>44304</v>
      </c>
      <c r="D881" s="5" t="s">
        <v>24</v>
      </c>
      <c r="E881" s="5" t="str">
        <f>VLOOKUP(D881,J:K,2,0)</f>
        <v>GO</v>
      </c>
      <c r="F881" s="8">
        <v>10600</v>
      </c>
      <c r="G881" s="5" t="s">
        <v>879</v>
      </c>
      <c r="H881" s="5" t="s">
        <v>15</v>
      </c>
    </row>
    <row r="882" spans="1:8">
      <c r="A882" s="5" t="s">
        <v>25</v>
      </c>
      <c r="B882" s="6">
        <v>4</v>
      </c>
      <c r="C882" s="7">
        <v>44305</v>
      </c>
      <c r="D882" s="5" t="s">
        <v>26</v>
      </c>
      <c r="E882" s="5" t="str">
        <f>VLOOKUP(D882,J:K,2,0)</f>
        <v>RJ</v>
      </c>
      <c r="F882" s="8">
        <v>21200</v>
      </c>
      <c r="G882" s="5" t="s">
        <v>880</v>
      </c>
      <c r="H882" s="5" t="s">
        <v>19</v>
      </c>
    </row>
    <row r="883" spans="1:8">
      <c r="A883" s="5" t="s">
        <v>12</v>
      </c>
      <c r="B883" s="6">
        <v>2</v>
      </c>
      <c r="C883" s="7">
        <v>44305</v>
      </c>
      <c r="D883" s="5" t="s">
        <v>33</v>
      </c>
      <c r="E883" s="5" t="str">
        <f>VLOOKUP(D883,J:K,2,0)</f>
        <v>RS</v>
      </c>
      <c r="F883" s="8">
        <v>5000</v>
      </c>
      <c r="G883" s="5" t="s">
        <v>881</v>
      </c>
      <c r="H883" s="5" t="s">
        <v>19</v>
      </c>
    </row>
    <row r="884" spans="1:8">
      <c r="A884" s="5" t="s">
        <v>25</v>
      </c>
      <c r="B884" s="6">
        <v>2</v>
      </c>
      <c r="C884" s="7">
        <v>44305</v>
      </c>
      <c r="D884" s="5" t="s">
        <v>13</v>
      </c>
      <c r="E884" s="5" t="str">
        <f>VLOOKUP(D884,J:K,2,0)</f>
        <v>SP</v>
      </c>
      <c r="F884" s="8">
        <v>10600</v>
      </c>
      <c r="G884" s="5" t="s">
        <v>882</v>
      </c>
      <c r="H884" s="5" t="s">
        <v>19</v>
      </c>
    </row>
    <row r="885" spans="1:8">
      <c r="A885" s="5" t="s">
        <v>12</v>
      </c>
      <c r="B885" s="6">
        <v>1</v>
      </c>
      <c r="C885" s="7">
        <v>44305</v>
      </c>
      <c r="D885" s="5" t="s">
        <v>35</v>
      </c>
      <c r="E885" s="5" t="str">
        <f>VLOOKUP(D885,J:K,2,0)</f>
        <v>MG</v>
      </c>
      <c r="F885" s="8">
        <v>2500</v>
      </c>
      <c r="G885" s="5" t="s">
        <v>883</v>
      </c>
      <c r="H885" s="5" t="s">
        <v>19</v>
      </c>
    </row>
    <row r="886" spans="1:8">
      <c r="A886" s="5" t="s">
        <v>23</v>
      </c>
      <c r="B886" s="6">
        <v>3</v>
      </c>
      <c r="C886" s="7">
        <v>44305</v>
      </c>
      <c r="D886" s="5" t="s">
        <v>21</v>
      </c>
      <c r="E886" s="5" t="str">
        <f>VLOOKUP(D886,J:K,2,0)</f>
        <v>RJ</v>
      </c>
      <c r="F886" s="8">
        <v>4200</v>
      </c>
      <c r="G886" s="5" t="s">
        <v>884</v>
      </c>
      <c r="H886" s="5" t="s">
        <v>15</v>
      </c>
    </row>
    <row r="887" spans="1:8">
      <c r="A887" s="5" t="s">
        <v>20</v>
      </c>
      <c r="B887" s="6">
        <v>1</v>
      </c>
      <c r="C887" s="7">
        <v>44305</v>
      </c>
      <c r="D887" s="5" t="s">
        <v>13</v>
      </c>
      <c r="E887" s="5" t="str">
        <f>VLOOKUP(D887,J:K,2,0)</f>
        <v>SP</v>
      </c>
      <c r="F887" s="8">
        <v>3400</v>
      </c>
      <c r="G887" s="5" t="s">
        <v>885</v>
      </c>
      <c r="H887" s="5" t="s">
        <v>15</v>
      </c>
    </row>
    <row r="888" spans="1:8">
      <c r="A888" s="5" t="s">
        <v>16</v>
      </c>
      <c r="B888" s="6">
        <v>1</v>
      </c>
      <c r="C888" s="7">
        <v>44305</v>
      </c>
      <c r="D888" s="5" t="s">
        <v>35</v>
      </c>
      <c r="E888" s="5" t="str">
        <f>VLOOKUP(D888,J:K,2,0)</f>
        <v>MG</v>
      </c>
      <c r="F888" s="8">
        <v>2100</v>
      </c>
      <c r="G888" s="5" t="s">
        <v>886</v>
      </c>
      <c r="H888" s="5" t="s">
        <v>19</v>
      </c>
    </row>
    <row r="889" spans="1:8">
      <c r="A889" s="5" t="s">
        <v>12</v>
      </c>
      <c r="B889" s="6">
        <v>3</v>
      </c>
      <c r="C889" s="7">
        <v>44305</v>
      </c>
      <c r="D889" s="5" t="s">
        <v>26</v>
      </c>
      <c r="E889" s="5" t="str">
        <f>VLOOKUP(D889,J:K,2,0)</f>
        <v>RJ</v>
      </c>
      <c r="F889" s="8">
        <v>7500</v>
      </c>
      <c r="G889" s="9" t="s">
        <v>887</v>
      </c>
      <c r="H889" s="9" t="s">
        <v>19</v>
      </c>
    </row>
    <row r="890" spans="1:8">
      <c r="A890" s="5" t="s">
        <v>12</v>
      </c>
      <c r="B890" s="6">
        <v>3</v>
      </c>
      <c r="C890" s="7">
        <v>44306</v>
      </c>
      <c r="D890" s="5" t="s">
        <v>26</v>
      </c>
      <c r="E890" s="5" t="str">
        <f>VLOOKUP(D890,J:K,2,0)</f>
        <v>RJ</v>
      </c>
      <c r="F890" s="8">
        <v>7500</v>
      </c>
      <c r="G890" s="9" t="s">
        <v>888</v>
      </c>
      <c r="H890" s="9" t="s">
        <v>15</v>
      </c>
    </row>
    <row r="891" spans="1:8">
      <c r="A891" s="5" t="s">
        <v>25</v>
      </c>
      <c r="B891" s="6">
        <v>1</v>
      </c>
      <c r="C891" s="7">
        <v>44306</v>
      </c>
      <c r="D891" s="5" t="s">
        <v>24</v>
      </c>
      <c r="E891" s="5" t="str">
        <f>VLOOKUP(D891,J:K,2,0)</f>
        <v>GO</v>
      </c>
      <c r="F891" s="8">
        <v>5300</v>
      </c>
      <c r="G891" s="9" t="s">
        <v>47</v>
      </c>
      <c r="H891" s="9" t="s">
        <v>19</v>
      </c>
    </row>
    <row r="892" spans="1:8">
      <c r="A892" s="5" t="s">
        <v>12</v>
      </c>
      <c r="B892" s="6">
        <v>1</v>
      </c>
      <c r="C892" s="7">
        <v>44306</v>
      </c>
      <c r="D892" s="5" t="s">
        <v>13</v>
      </c>
      <c r="E892" s="5" t="str">
        <f>VLOOKUP(D892,J:K,2,0)</f>
        <v>SP</v>
      </c>
      <c r="F892" s="8">
        <v>2500</v>
      </c>
      <c r="G892" s="9" t="s">
        <v>889</v>
      </c>
      <c r="H892" s="9" t="s">
        <v>15</v>
      </c>
    </row>
    <row r="893" spans="1:8">
      <c r="A893" s="5" t="s">
        <v>25</v>
      </c>
      <c r="B893" s="6">
        <v>1</v>
      </c>
      <c r="C893" s="7">
        <v>44306</v>
      </c>
      <c r="D893" s="5" t="s">
        <v>42</v>
      </c>
      <c r="E893" s="5" t="str">
        <f>VLOOKUP(D893,J:K,2,0)</f>
        <v>SP</v>
      </c>
      <c r="F893" s="8">
        <v>5300</v>
      </c>
      <c r="G893" s="9" t="s">
        <v>890</v>
      </c>
      <c r="H893" s="9" t="s">
        <v>19</v>
      </c>
    </row>
    <row r="894" spans="1:8">
      <c r="A894" s="5" t="s">
        <v>20</v>
      </c>
      <c r="B894" s="6">
        <v>1</v>
      </c>
      <c r="C894" s="7">
        <v>44306</v>
      </c>
      <c r="D894" s="5" t="s">
        <v>33</v>
      </c>
      <c r="E894" s="5" t="str">
        <f>VLOOKUP(D894,J:K,2,0)</f>
        <v>RS</v>
      </c>
      <c r="F894" s="8">
        <v>3400</v>
      </c>
      <c r="G894" s="9" t="s">
        <v>891</v>
      </c>
      <c r="H894" s="9" t="s">
        <v>19</v>
      </c>
    </row>
    <row r="895" spans="1:8">
      <c r="A895" s="5" t="s">
        <v>20</v>
      </c>
      <c r="B895" s="6">
        <v>5</v>
      </c>
      <c r="C895" s="7">
        <v>44306</v>
      </c>
      <c r="D895" s="5" t="s">
        <v>13</v>
      </c>
      <c r="E895" s="5" t="str">
        <f>VLOOKUP(D895,J:K,2,0)</f>
        <v>SP</v>
      </c>
      <c r="F895" s="8">
        <v>17000</v>
      </c>
      <c r="G895" s="9" t="s">
        <v>892</v>
      </c>
      <c r="H895" s="9" t="s">
        <v>15</v>
      </c>
    </row>
    <row r="896" spans="1:8">
      <c r="A896" s="5" t="s">
        <v>12</v>
      </c>
      <c r="B896" s="6">
        <v>4</v>
      </c>
      <c r="C896" s="7">
        <v>44306</v>
      </c>
      <c r="D896" s="5" t="s">
        <v>35</v>
      </c>
      <c r="E896" s="5" t="str">
        <f>VLOOKUP(D896,J:K,2,0)</f>
        <v>MG</v>
      </c>
      <c r="F896" s="8">
        <v>10000</v>
      </c>
      <c r="G896" s="9" t="s">
        <v>893</v>
      </c>
      <c r="H896" s="9" t="s">
        <v>19</v>
      </c>
    </row>
    <row r="897" spans="1:8">
      <c r="A897" s="5" t="s">
        <v>23</v>
      </c>
      <c r="B897" s="6">
        <v>5</v>
      </c>
      <c r="C897" s="7">
        <v>44306</v>
      </c>
      <c r="D897" s="5" t="s">
        <v>13</v>
      </c>
      <c r="E897" s="5" t="str">
        <f>VLOOKUP(D897,J:K,2,0)</f>
        <v>SP</v>
      </c>
      <c r="F897" s="8">
        <v>7000</v>
      </c>
      <c r="G897" s="9" t="s">
        <v>894</v>
      </c>
      <c r="H897" s="9" t="s">
        <v>19</v>
      </c>
    </row>
    <row r="898" spans="1:8">
      <c r="A898" s="5" t="s">
        <v>20</v>
      </c>
      <c r="B898" s="6">
        <v>1</v>
      </c>
      <c r="C898" s="7">
        <v>44306</v>
      </c>
      <c r="D898" s="5" t="s">
        <v>13</v>
      </c>
      <c r="E898" s="5" t="str">
        <f>VLOOKUP(D898,J:K,2,0)</f>
        <v>SP</v>
      </c>
      <c r="F898" s="8">
        <v>3400</v>
      </c>
      <c r="G898" s="9" t="s">
        <v>895</v>
      </c>
      <c r="H898" s="9" t="s">
        <v>19</v>
      </c>
    </row>
    <row r="899" spans="1:8">
      <c r="A899" s="5" t="s">
        <v>12</v>
      </c>
      <c r="B899" s="6">
        <v>4</v>
      </c>
      <c r="C899" s="7">
        <v>44306</v>
      </c>
      <c r="D899" s="5" t="s">
        <v>21</v>
      </c>
      <c r="E899" s="5" t="str">
        <f>VLOOKUP(D899,J:K,2,0)</f>
        <v>RJ</v>
      </c>
      <c r="F899" s="8">
        <v>10000</v>
      </c>
      <c r="G899" s="5" t="s">
        <v>896</v>
      </c>
      <c r="H899" s="5" t="s">
        <v>19</v>
      </c>
    </row>
    <row r="900" spans="1:8">
      <c r="A900" s="5" t="s">
        <v>38</v>
      </c>
      <c r="B900" s="6">
        <v>3</v>
      </c>
      <c r="C900" s="7">
        <v>44306</v>
      </c>
      <c r="D900" s="5" t="s">
        <v>13</v>
      </c>
      <c r="E900" s="5" t="str">
        <f>VLOOKUP(D900,J:K,2,0)</f>
        <v>SP</v>
      </c>
      <c r="F900" s="8">
        <v>10500</v>
      </c>
      <c r="G900" s="5" t="s">
        <v>897</v>
      </c>
      <c r="H900" s="5" t="s">
        <v>19</v>
      </c>
    </row>
    <row r="901" spans="1:8">
      <c r="A901" s="5" t="s">
        <v>25</v>
      </c>
      <c r="B901" s="6">
        <v>2</v>
      </c>
      <c r="C901" s="7">
        <v>44306</v>
      </c>
      <c r="D901" s="5" t="s">
        <v>31</v>
      </c>
      <c r="E901" s="5" t="str">
        <f>VLOOKUP(D901,J:K,2,0)</f>
        <v>PR</v>
      </c>
      <c r="F901" s="8">
        <v>10600</v>
      </c>
      <c r="G901" s="5" t="s">
        <v>898</v>
      </c>
      <c r="H901" s="5" t="s">
        <v>19</v>
      </c>
    </row>
    <row r="902" spans="1:8">
      <c r="A902" s="5" t="s">
        <v>20</v>
      </c>
      <c r="B902" s="6">
        <v>3</v>
      </c>
      <c r="C902" s="7">
        <v>44306</v>
      </c>
      <c r="D902" s="5" t="s">
        <v>35</v>
      </c>
      <c r="E902" s="5" t="str">
        <f>VLOOKUP(D902,J:K,2,0)</f>
        <v>MG</v>
      </c>
      <c r="F902" s="8">
        <v>10200</v>
      </c>
      <c r="G902" s="5" t="s">
        <v>899</v>
      </c>
      <c r="H902" s="5" t="s">
        <v>19</v>
      </c>
    </row>
    <row r="903" spans="1:8">
      <c r="A903" s="5" t="s">
        <v>38</v>
      </c>
      <c r="B903" s="6">
        <v>5</v>
      </c>
      <c r="C903" s="7">
        <v>44306</v>
      </c>
      <c r="D903" s="5" t="s">
        <v>13</v>
      </c>
      <c r="E903" s="5" t="str">
        <f>VLOOKUP(D903,J:K,2,0)</f>
        <v>SP</v>
      </c>
      <c r="F903" s="8">
        <v>17500</v>
      </c>
      <c r="G903" s="5" t="s">
        <v>900</v>
      </c>
      <c r="H903" s="5" t="s">
        <v>15</v>
      </c>
    </row>
    <row r="904" spans="1:8">
      <c r="A904" s="5" t="s">
        <v>25</v>
      </c>
      <c r="B904" s="6">
        <v>1</v>
      </c>
      <c r="C904" s="7">
        <v>44306</v>
      </c>
      <c r="D904" s="5" t="s">
        <v>21</v>
      </c>
      <c r="E904" s="5" t="str">
        <f>VLOOKUP(D904,J:K,2,0)</f>
        <v>RJ</v>
      </c>
      <c r="F904" s="8">
        <v>5300</v>
      </c>
      <c r="G904" s="5" t="s">
        <v>901</v>
      </c>
      <c r="H904" s="5" t="s">
        <v>15</v>
      </c>
    </row>
    <row r="905" spans="1:8">
      <c r="A905" s="5" t="s">
        <v>25</v>
      </c>
      <c r="B905" s="6">
        <v>1</v>
      </c>
      <c r="C905" s="7">
        <v>44306</v>
      </c>
      <c r="D905" s="5" t="s">
        <v>61</v>
      </c>
      <c r="E905" s="5" t="str">
        <f>VLOOKUP(D905,J:K,2,0)</f>
        <v>SP</v>
      </c>
      <c r="F905" s="8">
        <v>5300</v>
      </c>
      <c r="G905" s="5" t="s">
        <v>902</v>
      </c>
      <c r="H905" s="5" t="s">
        <v>19</v>
      </c>
    </row>
    <row r="906" spans="1:8">
      <c r="A906" s="5" t="s">
        <v>16</v>
      </c>
      <c r="B906" s="6">
        <v>2</v>
      </c>
      <c r="C906" s="7">
        <v>44306</v>
      </c>
      <c r="D906" s="5" t="s">
        <v>48</v>
      </c>
      <c r="E906" s="5" t="str">
        <f>VLOOKUP(D906,J:K,2,0)</f>
        <v>PE</v>
      </c>
      <c r="F906" s="8">
        <v>4200</v>
      </c>
      <c r="G906" s="5" t="s">
        <v>903</v>
      </c>
      <c r="H906" s="5" t="s">
        <v>15</v>
      </c>
    </row>
    <row r="907" spans="1:8">
      <c r="A907" s="5" t="s">
        <v>16</v>
      </c>
      <c r="B907" s="6">
        <v>5</v>
      </c>
      <c r="C907" s="7">
        <v>44307</v>
      </c>
      <c r="D907" s="5" t="s">
        <v>35</v>
      </c>
      <c r="E907" s="5" t="str">
        <f>VLOOKUP(D907,J:K,2,0)</f>
        <v>MG</v>
      </c>
      <c r="F907" s="8">
        <v>10500</v>
      </c>
      <c r="G907" s="5" t="s">
        <v>904</v>
      </c>
      <c r="H907" s="5" t="s">
        <v>19</v>
      </c>
    </row>
    <row r="908" spans="1:8">
      <c r="A908" s="5" t="s">
        <v>20</v>
      </c>
      <c r="B908" s="6">
        <v>2</v>
      </c>
      <c r="C908" s="7">
        <v>44307</v>
      </c>
      <c r="D908" s="5" t="s">
        <v>26</v>
      </c>
      <c r="E908" s="5" t="str">
        <f>VLOOKUP(D908,J:K,2,0)</f>
        <v>RJ</v>
      </c>
      <c r="F908" s="8">
        <v>6800</v>
      </c>
      <c r="G908" s="5" t="s">
        <v>905</v>
      </c>
      <c r="H908" s="5" t="s">
        <v>15</v>
      </c>
    </row>
    <row r="909" spans="1:8">
      <c r="A909" s="5" t="s">
        <v>25</v>
      </c>
      <c r="B909" s="6">
        <v>4</v>
      </c>
      <c r="C909" s="7">
        <v>44307</v>
      </c>
      <c r="D909" s="5" t="s">
        <v>21</v>
      </c>
      <c r="E909" s="5" t="str">
        <f>VLOOKUP(D909,J:K,2,0)</f>
        <v>RJ</v>
      </c>
      <c r="F909" s="8">
        <v>21200</v>
      </c>
      <c r="G909" s="5" t="s">
        <v>906</v>
      </c>
      <c r="H909" s="5" t="s">
        <v>19</v>
      </c>
    </row>
    <row r="910" spans="1:8">
      <c r="A910" s="5" t="s">
        <v>20</v>
      </c>
      <c r="B910" s="6">
        <v>1</v>
      </c>
      <c r="C910" s="7">
        <v>44307</v>
      </c>
      <c r="D910" s="5" t="s">
        <v>31</v>
      </c>
      <c r="E910" s="5" t="str">
        <f>VLOOKUP(D910,J:K,2,0)</f>
        <v>PR</v>
      </c>
      <c r="F910" s="8">
        <v>3400</v>
      </c>
      <c r="G910" s="5" t="s">
        <v>907</v>
      </c>
      <c r="H910" s="5" t="s">
        <v>15</v>
      </c>
    </row>
    <row r="911" spans="1:8">
      <c r="A911" s="5" t="s">
        <v>25</v>
      </c>
      <c r="B911" s="6">
        <v>1</v>
      </c>
      <c r="C911" s="7">
        <v>44307</v>
      </c>
      <c r="D911" s="5" t="s">
        <v>35</v>
      </c>
      <c r="E911" s="5" t="str">
        <f>VLOOKUP(D911,J:K,2,0)</f>
        <v>MG</v>
      </c>
      <c r="F911" s="8">
        <v>5300</v>
      </c>
      <c r="G911" s="5" t="s">
        <v>908</v>
      </c>
      <c r="H911" s="5" t="s">
        <v>15</v>
      </c>
    </row>
    <row r="912" spans="1:8">
      <c r="A912" s="5" t="s">
        <v>25</v>
      </c>
      <c r="B912" s="6">
        <v>4</v>
      </c>
      <c r="C912" s="7">
        <v>44307</v>
      </c>
      <c r="D912" s="5" t="s">
        <v>13</v>
      </c>
      <c r="E912" s="5" t="str">
        <f>VLOOKUP(D912,J:K,2,0)</f>
        <v>SP</v>
      </c>
      <c r="F912" s="8">
        <v>21200</v>
      </c>
      <c r="G912" s="5" t="s">
        <v>909</v>
      </c>
      <c r="H912" s="5" t="s">
        <v>19</v>
      </c>
    </row>
    <row r="913" spans="1:8">
      <c r="A913" s="5" t="s">
        <v>23</v>
      </c>
      <c r="B913" s="6">
        <v>4</v>
      </c>
      <c r="C913" s="7">
        <v>44307</v>
      </c>
      <c r="D913" s="5" t="s">
        <v>24</v>
      </c>
      <c r="E913" s="5" t="str">
        <f>VLOOKUP(D913,J:K,2,0)</f>
        <v>GO</v>
      </c>
      <c r="F913" s="8">
        <v>5600</v>
      </c>
      <c r="G913" s="5" t="s">
        <v>910</v>
      </c>
      <c r="H913" s="5" t="s">
        <v>15</v>
      </c>
    </row>
    <row r="914" spans="1:8">
      <c r="A914" s="5" t="s">
        <v>20</v>
      </c>
      <c r="B914" s="6">
        <v>4</v>
      </c>
      <c r="C914" s="7">
        <v>44307</v>
      </c>
      <c r="D914" s="5" t="s">
        <v>35</v>
      </c>
      <c r="E914" s="5" t="str">
        <f>VLOOKUP(D914,J:K,2,0)</f>
        <v>MG</v>
      </c>
      <c r="F914" s="8">
        <v>13600</v>
      </c>
      <c r="G914" s="5" t="s">
        <v>911</v>
      </c>
      <c r="H914" s="5" t="s">
        <v>15</v>
      </c>
    </row>
    <row r="915" spans="1:8">
      <c r="A915" s="5" t="s">
        <v>25</v>
      </c>
      <c r="B915" s="6">
        <v>4</v>
      </c>
      <c r="C915" s="7">
        <v>44307</v>
      </c>
      <c r="D915" s="5" t="s">
        <v>13</v>
      </c>
      <c r="E915" s="5" t="str">
        <f>VLOOKUP(D915,J:K,2,0)</f>
        <v>SP</v>
      </c>
      <c r="F915" s="8">
        <v>21200</v>
      </c>
      <c r="G915" s="5" t="s">
        <v>912</v>
      </c>
      <c r="H915" s="5" t="s">
        <v>19</v>
      </c>
    </row>
    <row r="916" spans="1:8">
      <c r="A916" s="5" t="s">
        <v>25</v>
      </c>
      <c r="B916" s="6">
        <v>3</v>
      </c>
      <c r="C916" s="7">
        <v>44307</v>
      </c>
      <c r="D916" s="5" t="s">
        <v>13</v>
      </c>
      <c r="E916" s="5" t="str">
        <f>VLOOKUP(D916,J:K,2,0)</f>
        <v>SP</v>
      </c>
      <c r="F916" s="8">
        <v>15900</v>
      </c>
      <c r="G916" s="5" t="s">
        <v>913</v>
      </c>
      <c r="H916" s="5" t="s">
        <v>15</v>
      </c>
    </row>
    <row r="917" spans="1:8">
      <c r="A917" s="5" t="s">
        <v>12</v>
      </c>
      <c r="B917" s="6">
        <v>2</v>
      </c>
      <c r="C917" s="7">
        <v>44307</v>
      </c>
      <c r="D917" s="5" t="s">
        <v>24</v>
      </c>
      <c r="E917" s="5" t="str">
        <f>VLOOKUP(D917,J:K,2,0)</f>
        <v>GO</v>
      </c>
      <c r="F917" s="8">
        <v>5000</v>
      </c>
      <c r="G917" s="9" t="s">
        <v>914</v>
      </c>
      <c r="H917" s="9" t="s">
        <v>19</v>
      </c>
    </row>
    <row r="918" spans="1:8">
      <c r="A918" s="5" t="s">
        <v>25</v>
      </c>
      <c r="B918" s="6">
        <v>3</v>
      </c>
      <c r="C918" s="7">
        <v>44307</v>
      </c>
      <c r="D918" s="5" t="s">
        <v>13</v>
      </c>
      <c r="E918" s="5" t="str">
        <f>VLOOKUP(D918,J:K,2,0)</f>
        <v>SP</v>
      </c>
      <c r="F918" s="8">
        <v>15900</v>
      </c>
      <c r="G918" s="9" t="s">
        <v>915</v>
      </c>
      <c r="H918" s="9" t="s">
        <v>19</v>
      </c>
    </row>
    <row r="919" spans="1:8">
      <c r="A919" s="5" t="s">
        <v>25</v>
      </c>
      <c r="B919" s="6">
        <v>4</v>
      </c>
      <c r="C919" s="7">
        <v>44308</v>
      </c>
      <c r="D919" s="5" t="s">
        <v>33</v>
      </c>
      <c r="E919" s="5" t="str">
        <f>VLOOKUP(D919,J:K,2,0)</f>
        <v>RS</v>
      </c>
      <c r="F919" s="8">
        <v>21200</v>
      </c>
      <c r="G919" s="9" t="s">
        <v>916</v>
      </c>
      <c r="H919" s="9" t="s">
        <v>15</v>
      </c>
    </row>
    <row r="920" spans="1:8">
      <c r="A920" s="5" t="s">
        <v>12</v>
      </c>
      <c r="B920" s="6">
        <v>1</v>
      </c>
      <c r="C920" s="7">
        <v>44308</v>
      </c>
      <c r="D920" s="5" t="s">
        <v>21</v>
      </c>
      <c r="E920" s="5" t="str">
        <f>VLOOKUP(D920,J:K,2,0)</f>
        <v>RJ</v>
      </c>
      <c r="F920" s="8">
        <v>2500</v>
      </c>
      <c r="G920" s="9" t="s">
        <v>917</v>
      </c>
      <c r="H920" s="9" t="s">
        <v>15</v>
      </c>
    </row>
    <row r="921" spans="1:8">
      <c r="A921" s="5" t="s">
        <v>16</v>
      </c>
      <c r="B921" s="6">
        <v>5</v>
      </c>
      <c r="C921" s="7">
        <v>44308</v>
      </c>
      <c r="D921" s="5" t="s">
        <v>31</v>
      </c>
      <c r="E921" s="5" t="str">
        <f>VLOOKUP(D921,J:K,2,0)</f>
        <v>PR</v>
      </c>
      <c r="F921" s="8">
        <v>10500</v>
      </c>
      <c r="G921" s="9" t="s">
        <v>918</v>
      </c>
      <c r="H921" s="9" t="s">
        <v>19</v>
      </c>
    </row>
    <row r="922" spans="1:8">
      <c r="A922" s="5" t="s">
        <v>25</v>
      </c>
      <c r="B922" s="6">
        <v>2</v>
      </c>
      <c r="C922" s="7">
        <v>44308</v>
      </c>
      <c r="D922" s="5" t="s">
        <v>21</v>
      </c>
      <c r="E922" s="5" t="str">
        <f>VLOOKUP(D922,J:K,2,0)</f>
        <v>RJ</v>
      </c>
      <c r="F922" s="8">
        <v>10600</v>
      </c>
      <c r="G922" s="9" t="s">
        <v>919</v>
      </c>
      <c r="H922" s="9" t="s">
        <v>19</v>
      </c>
    </row>
    <row r="923" spans="1:8">
      <c r="A923" s="5" t="s">
        <v>16</v>
      </c>
      <c r="B923" s="6">
        <v>1</v>
      </c>
      <c r="C923" s="7">
        <v>44308</v>
      </c>
      <c r="D923" s="5" t="s">
        <v>26</v>
      </c>
      <c r="E923" s="5" t="str">
        <f>VLOOKUP(D923,J:K,2,0)</f>
        <v>RJ</v>
      </c>
      <c r="F923" s="8">
        <v>2100</v>
      </c>
      <c r="G923" s="9" t="s">
        <v>920</v>
      </c>
      <c r="H923" s="9" t="s">
        <v>15</v>
      </c>
    </row>
    <row r="924" spans="1:8">
      <c r="A924" s="5" t="s">
        <v>20</v>
      </c>
      <c r="B924" s="6">
        <v>2</v>
      </c>
      <c r="C924" s="7">
        <v>44308</v>
      </c>
      <c r="D924" s="5" t="s">
        <v>26</v>
      </c>
      <c r="E924" s="5" t="str">
        <f>VLOOKUP(D924,J:K,2,0)</f>
        <v>RJ</v>
      </c>
      <c r="F924" s="8">
        <v>6800</v>
      </c>
      <c r="G924" s="5" t="s">
        <v>226</v>
      </c>
      <c r="H924" s="5" t="s">
        <v>15</v>
      </c>
    </row>
    <row r="925" spans="1:8">
      <c r="A925" s="5" t="s">
        <v>25</v>
      </c>
      <c r="B925" s="6">
        <v>4</v>
      </c>
      <c r="C925" s="7">
        <v>44308</v>
      </c>
      <c r="D925" s="5" t="s">
        <v>42</v>
      </c>
      <c r="E925" s="5" t="str">
        <f>VLOOKUP(D925,J:K,2,0)</f>
        <v>SP</v>
      </c>
      <c r="F925" s="8">
        <v>21200</v>
      </c>
      <c r="G925" s="5" t="s">
        <v>921</v>
      </c>
      <c r="H925" s="5" t="s">
        <v>15</v>
      </c>
    </row>
    <row r="926" spans="1:8">
      <c r="A926" s="5" t="s">
        <v>12</v>
      </c>
      <c r="B926" s="6">
        <v>2</v>
      </c>
      <c r="C926" s="7">
        <v>44308</v>
      </c>
      <c r="D926" s="5" t="s">
        <v>21</v>
      </c>
      <c r="E926" s="5" t="str">
        <f>VLOOKUP(D926,J:K,2,0)</f>
        <v>RJ</v>
      </c>
      <c r="F926" s="8">
        <v>5000</v>
      </c>
      <c r="G926" s="5" t="s">
        <v>922</v>
      </c>
      <c r="H926" s="5" t="s">
        <v>19</v>
      </c>
    </row>
    <row r="927" spans="1:8">
      <c r="A927" s="5" t="s">
        <v>25</v>
      </c>
      <c r="B927" s="6">
        <v>4</v>
      </c>
      <c r="C927" s="7">
        <v>44308</v>
      </c>
      <c r="D927" s="5" t="s">
        <v>42</v>
      </c>
      <c r="E927" s="5" t="str">
        <f>VLOOKUP(D927,J:K,2,0)</f>
        <v>SP</v>
      </c>
      <c r="F927" s="8">
        <v>21200</v>
      </c>
      <c r="G927" s="5" t="s">
        <v>923</v>
      </c>
      <c r="H927" s="5" t="s">
        <v>15</v>
      </c>
    </row>
    <row r="928" spans="1:8">
      <c r="A928" s="5" t="s">
        <v>28</v>
      </c>
      <c r="B928" s="6">
        <v>1</v>
      </c>
      <c r="C928" s="7">
        <v>44308</v>
      </c>
      <c r="D928" s="5" t="s">
        <v>42</v>
      </c>
      <c r="E928" s="5" t="str">
        <f>VLOOKUP(D928,J:K,2,0)</f>
        <v>SP</v>
      </c>
      <c r="F928" s="8">
        <v>1600</v>
      </c>
      <c r="G928" s="5" t="s">
        <v>924</v>
      </c>
      <c r="H928" s="5" t="s">
        <v>15</v>
      </c>
    </row>
    <row r="929" spans="1:8">
      <c r="A929" s="5" t="s">
        <v>25</v>
      </c>
      <c r="B929" s="6">
        <v>5</v>
      </c>
      <c r="C929" s="7">
        <v>44309</v>
      </c>
      <c r="D929" s="5" t="s">
        <v>21</v>
      </c>
      <c r="E929" s="5" t="str">
        <f>VLOOKUP(D929,J:K,2,0)</f>
        <v>RJ</v>
      </c>
      <c r="F929" s="8">
        <v>26500</v>
      </c>
      <c r="G929" s="5" t="s">
        <v>925</v>
      </c>
      <c r="H929" s="5" t="s">
        <v>19</v>
      </c>
    </row>
    <row r="930" spans="1:8">
      <c r="A930" s="5" t="s">
        <v>20</v>
      </c>
      <c r="B930" s="6">
        <v>2</v>
      </c>
      <c r="C930" s="7">
        <v>44309</v>
      </c>
      <c r="D930" s="5" t="s">
        <v>26</v>
      </c>
      <c r="E930" s="5" t="str">
        <f>VLOOKUP(D930,J:K,2,0)</f>
        <v>RJ</v>
      </c>
      <c r="F930" s="8">
        <v>6800</v>
      </c>
      <c r="G930" s="5" t="s">
        <v>926</v>
      </c>
      <c r="H930" s="5" t="s">
        <v>19</v>
      </c>
    </row>
    <row r="931" spans="1:8">
      <c r="A931" s="5" t="s">
        <v>12</v>
      </c>
      <c r="B931" s="6">
        <v>3</v>
      </c>
      <c r="C931" s="7">
        <v>44309</v>
      </c>
      <c r="D931" s="5" t="s">
        <v>13</v>
      </c>
      <c r="E931" s="5" t="str">
        <f>VLOOKUP(D931,J:K,2,0)</f>
        <v>SP</v>
      </c>
      <c r="F931" s="8">
        <v>7500</v>
      </c>
      <c r="G931" s="5" t="s">
        <v>927</v>
      </c>
      <c r="H931" s="5" t="s">
        <v>19</v>
      </c>
    </row>
    <row r="932" spans="1:8">
      <c r="A932" s="5" t="s">
        <v>23</v>
      </c>
      <c r="B932" s="6">
        <v>4</v>
      </c>
      <c r="C932" s="7">
        <v>44310</v>
      </c>
      <c r="D932" s="5" t="s">
        <v>13</v>
      </c>
      <c r="E932" s="5" t="str">
        <f>VLOOKUP(D932,J:K,2,0)</f>
        <v>SP</v>
      </c>
      <c r="F932" s="8">
        <v>5600</v>
      </c>
      <c r="G932" s="5" t="s">
        <v>928</v>
      </c>
      <c r="H932" s="5" t="s">
        <v>19</v>
      </c>
    </row>
    <row r="933" spans="1:8">
      <c r="A933" s="5" t="s">
        <v>23</v>
      </c>
      <c r="B933" s="6">
        <v>1</v>
      </c>
      <c r="C933" s="7">
        <v>44310</v>
      </c>
      <c r="D933" s="5" t="s">
        <v>33</v>
      </c>
      <c r="E933" s="5" t="str">
        <f>VLOOKUP(D933,J:K,2,0)</f>
        <v>RS</v>
      </c>
      <c r="F933" s="8">
        <v>1400</v>
      </c>
      <c r="G933" s="5" t="s">
        <v>929</v>
      </c>
      <c r="H933" s="5" t="s">
        <v>15</v>
      </c>
    </row>
    <row r="934" spans="1:8">
      <c r="A934" s="5" t="s">
        <v>20</v>
      </c>
      <c r="B934" s="6">
        <v>1</v>
      </c>
      <c r="C934" s="7">
        <v>44311</v>
      </c>
      <c r="D934" s="5" t="s">
        <v>24</v>
      </c>
      <c r="E934" s="5" t="str">
        <f>VLOOKUP(D934,J:K,2,0)</f>
        <v>GO</v>
      </c>
      <c r="F934" s="8">
        <v>3400</v>
      </c>
      <c r="G934" s="5" t="s">
        <v>930</v>
      </c>
      <c r="H934" s="5" t="s">
        <v>15</v>
      </c>
    </row>
    <row r="935" spans="1:8">
      <c r="A935" s="5" t="s">
        <v>28</v>
      </c>
      <c r="B935" s="6">
        <v>5</v>
      </c>
      <c r="C935" s="7">
        <v>44311</v>
      </c>
      <c r="D935" s="5" t="s">
        <v>35</v>
      </c>
      <c r="E935" s="5" t="str">
        <f>VLOOKUP(D935,J:K,2,0)</f>
        <v>MG</v>
      </c>
      <c r="F935" s="8">
        <v>8000</v>
      </c>
      <c r="G935" s="5" t="s">
        <v>931</v>
      </c>
      <c r="H935" s="5" t="s">
        <v>19</v>
      </c>
    </row>
    <row r="936" spans="1:8">
      <c r="A936" s="5" t="s">
        <v>20</v>
      </c>
      <c r="B936" s="6">
        <v>5</v>
      </c>
      <c r="C936" s="7">
        <v>44311</v>
      </c>
      <c r="D936" s="5" t="s">
        <v>24</v>
      </c>
      <c r="E936" s="5" t="str">
        <f>VLOOKUP(D936,J:K,2,0)</f>
        <v>GO</v>
      </c>
      <c r="F936" s="8">
        <v>17000</v>
      </c>
      <c r="G936" s="5" t="s">
        <v>932</v>
      </c>
      <c r="H936" s="5" t="s">
        <v>19</v>
      </c>
    </row>
    <row r="937" spans="1:8">
      <c r="A937" s="5" t="s">
        <v>12</v>
      </c>
      <c r="B937" s="6">
        <v>4</v>
      </c>
      <c r="C937" s="7">
        <v>44311</v>
      </c>
      <c r="D937" s="5" t="s">
        <v>35</v>
      </c>
      <c r="E937" s="5" t="str">
        <f>VLOOKUP(D937,J:K,2,0)</f>
        <v>MG</v>
      </c>
      <c r="F937" s="8">
        <v>10000</v>
      </c>
      <c r="G937" s="5" t="s">
        <v>933</v>
      </c>
      <c r="H937" s="5" t="s">
        <v>15</v>
      </c>
    </row>
    <row r="938" spans="1:8">
      <c r="A938" s="5" t="s">
        <v>12</v>
      </c>
      <c r="B938" s="6">
        <v>4</v>
      </c>
      <c r="C938" s="7">
        <v>44311</v>
      </c>
      <c r="D938" s="5" t="s">
        <v>21</v>
      </c>
      <c r="E938" s="5" t="str">
        <f>VLOOKUP(D938,J:K,2,0)</f>
        <v>RJ</v>
      </c>
      <c r="F938" s="8">
        <v>10000</v>
      </c>
      <c r="G938" s="5" t="s">
        <v>934</v>
      </c>
      <c r="H938" s="5" t="s">
        <v>19</v>
      </c>
    </row>
    <row r="939" spans="1:8">
      <c r="A939" s="5" t="s">
        <v>25</v>
      </c>
      <c r="B939" s="6">
        <v>1</v>
      </c>
      <c r="C939" s="7">
        <v>44311</v>
      </c>
      <c r="D939" s="5" t="s">
        <v>26</v>
      </c>
      <c r="E939" s="5" t="str">
        <f>VLOOKUP(D939,J:K,2,0)</f>
        <v>RJ</v>
      </c>
      <c r="F939" s="8">
        <v>5300</v>
      </c>
      <c r="G939" s="5" t="s">
        <v>935</v>
      </c>
      <c r="H939" s="5" t="s">
        <v>15</v>
      </c>
    </row>
    <row r="940" spans="1:8">
      <c r="A940" s="5" t="s">
        <v>23</v>
      </c>
      <c r="B940" s="6">
        <v>5</v>
      </c>
      <c r="C940" s="7">
        <v>44311</v>
      </c>
      <c r="D940" s="5" t="s">
        <v>26</v>
      </c>
      <c r="E940" s="5" t="str">
        <f>VLOOKUP(D940,J:K,2,0)</f>
        <v>RJ</v>
      </c>
      <c r="F940" s="8">
        <v>7000</v>
      </c>
      <c r="G940" s="5" t="s">
        <v>936</v>
      </c>
      <c r="H940" s="5" t="s">
        <v>19</v>
      </c>
    </row>
    <row r="941" spans="1:8">
      <c r="A941" s="5" t="s">
        <v>20</v>
      </c>
      <c r="B941" s="6">
        <v>4</v>
      </c>
      <c r="C941" s="7">
        <v>44312</v>
      </c>
      <c r="D941" s="5" t="s">
        <v>42</v>
      </c>
      <c r="E941" s="5" t="str">
        <f>VLOOKUP(D941,J:K,2,0)</f>
        <v>SP</v>
      </c>
      <c r="F941" s="8">
        <v>13600</v>
      </c>
      <c r="G941" s="9" t="s">
        <v>937</v>
      </c>
      <c r="H941" s="9" t="s">
        <v>15</v>
      </c>
    </row>
    <row r="942" spans="1:8">
      <c r="A942" s="5" t="s">
        <v>20</v>
      </c>
      <c r="B942" s="6">
        <v>1</v>
      </c>
      <c r="C942" s="7">
        <v>44312</v>
      </c>
      <c r="D942" s="5" t="s">
        <v>13</v>
      </c>
      <c r="E942" s="5" t="str">
        <f>VLOOKUP(D942,J:K,2,0)</f>
        <v>SP</v>
      </c>
      <c r="F942" s="8">
        <v>3400</v>
      </c>
      <c r="G942" s="9" t="s">
        <v>938</v>
      </c>
      <c r="H942" s="9" t="s">
        <v>19</v>
      </c>
    </row>
    <row r="943" spans="1:8">
      <c r="A943" s="5" t="s">
        <v>38</v>
      </c>
      <c r="B943" s="6">
        <v>3</v>
      </c>
      <c r="C943" s="7">
        <v>44312</v>
      </c>
      <c r="D943" s="5" t="s">
        <v>13</v>
      </c>
      <c r="E943" s="5" t="str">
        <f>VLOOKUP(D943,J:K,2,0)</f>
        <v>SP</v>
      </c>
      <c r="F943" s="8">
        <v>10500</v>
      </c>
      <c r="G943" s="9" t="s">
        <v>939</v>
      </c>
      <c r="H943" s="9" t="s">
        <v>15</v>
      </c>
    </row>
    <row r="944" spans="1:8">
      <c r="A944" s="5" t="s">
        <v>16</v>
      </c>
      <c r="B944" s="6">
        <v>5</v>
      </c>
      <c r="C944" s="7">
        <v>44312</v>
      </c>
      <c r="D944" s="5" t="s">
        <v>21</v>
      </c>
      <c r="E944" s="5" t="str">
        <f>VLOOKUP(D944,J:K,2,0)</f>
        <v>RJ</v>
      </c>
      <c r="F944" s="8">
        <v>10500</v>
      </c>
      <c r="G944" s="9" t="s">
        <v>940</v>
      </c>
      <c r="H944" s="9" t="s">
        <v>19</v>
      </c>
    </row>
    <row r="945" spans="1:8">
      <c r="A945" s="5" t="s">
        <v>25</v>
      </c>
      <c r="B945" s="6">
        <v>5</v>
      </c>
      <c r="C945" s="7">
        <v>44312</v>
      </c>
      <c r="D945" s="5" t="s">
        <v>61</v>
      </c>
      <c r="E945" s="5" t="str">
        <f>VLOOKUP(D945,J:K,2,0)</f>
        <v>SP</v>
      </c>
      <c r="F945" s="8">
        <v>26500</v>
      </c>
      <c r="G945" s="9" t="s">
        <v>941</v>
      </c>
      <c r="H945" s="9" t="s">
        <v>15</v>
      </c>
    </row>
    <row r="946" spans="1:8">
      <c r="A946" s="5" t="s">
        <v>20</v>
      </c>
      <c r="B946" s="6">
        <v>3</v>
      </c>
      <c r="C946" s="7">
        <v>44313</v>
      </c>
      <c r="D946" s="5" t="s">
        <v>26</v>
      </c>
      <c r="E946" s="5" t="str">
        <f>VLOOKUP(D946,J:K,2,0)</f>
        <v>RJ</v>
      </c>
      <c r="F946" s="8">
        <v>10200</v>
      </c>
      <c r="G946" s="5" t="s">
        <v>942</v>
      </c>
      <c r="H946" s="5" t="s">
        <v>15</v>
      </c>
    </row>
    <row r="947" spans="1:8">
      <c r="A947" s="5" t="s">
        <v>25</v>
      </c>
      <c r="B947" s="6">
        <v>4</v>
      </c>
      <c r="C947" s="7">
        <v>44313</v>
      </c>
      <c r="D947" s="5" t="s">
        <v>31</v>
      </c>
      <c r="E947" s="5" t="str">
        <f>VLOOKUP(D947,J:K,2,0)</f>
        <v>PR</v>
      </c>
      <c r="F947" s="8">
        <v>21200</v>
      </c>
      <c r="G947" s="5" t="s">
        <v>943</v>
      </c>
      <c r="H947" s="5" t="s">
        <v>15</v>
      </c>
    </row>
    <row r="948" spans="1:8">
      <c r="A948" s="5" t="s">
        <v>23</v>
      </c>
      <c r="B948" s="6">
        <v>3</v>
      </c>
      <c r="C948" s="7">
        <v>44313</v>
      </c>
      <c r="D948" s="5" t="s">
        <v>26</v>
      </c>
      <c r="E948" s="5" t="str">
        <f>VLOOKUP(D948,J:K,2,0)</f>
        <v>RJ</v>
      </c>
      <c r="F948" s="8">
        <v>4200</v>
      </c>
      <c r="G948" s="5" t="s">
        <v>944</v>
      </c>
      <c r="H948" s="5" t="s">
        <v>15</v>
      </c>
    </row>
    <row r="949" spans="1:8">
      <c r="A949" s="5" t="s">
        <v>12</v>
      </c>
      <c r="B949" s="6">
        <v>1</v>
      </c>
      <c r="C949" s="7">
        <v>44313</v>
      </c>
      <c r="D949" s="5" t="s">
        <v>31</v>
      </c>
      <c r="E949" s="5" t="str">
        <f>VLOOKUP(D949,J:K,2,0)</f>
        <v>PR</v>
      </c>
      <c r="F949" s="8">
        <v>2500</v>
      </c>
      <c r="G949" s="5" t="s">
        <v>945</v>
      </c>
      <c r="H949" s="5" t="s">
        <v>15</v>
      </c>
    </row>
    <row r="950" spans="1:8">
      <c r="A950" s="5" t="s">
        <v>25</v>
      </c>
      <c r="B950" s="6">
        <v>1</v>
      </c>
      <c r="C950" s="7">
        <v>44313</v>
      </c>
      <c r="D950" s="5" t="s">
        <v>33</v>
      </c>
      <c r="E950" s="5" t="str">
        <f>VLOOKUP(D950,J:K,2,0)</f>
        <v>RS</v>
      </c>
      <c r="F950" s="8">
        <v>5300</v>
      </c>
      <c r="G950" s="5" t="s">
        <v>946</v>
      </c>
      <c r="H950" s="5" t="s">
        <v>15</v>
      </c>
    </row>
    <row r="951" spans="1:8">
      <c r="A951" s="5" t="s">
        <v>25</v>
      </c>
      <c r="B951" s="6">
        <v>3</v>
      </c>
      <c r="C951" s="7">
        <v>44313</v>
      </c>
      <c r="D951" s="5" t="s">
        <v>24</v>
      </c>
      <c r="E951" s="5" t="str">
        <f>VLOOKUP(D951,J:K,2,0)</f>
        <v>GO</v>
      </c>
      <c r="F951" s="8">
        <v>15900</v>
      </c>
      <c r="G951" s="5" t="s">
        <v>947</v>
      </c>
      <c r="H951" s="5" t="s">
        <v>15</v>
      </c>
    </row>
    <row r="952" spans="1:8">
      <c r="A952" s="5" t="s">
        <v>28</v>
      </c>
      <c r="B952" s="6">
        <v>1</v>
      </c>
      <c r="C952" s="7">
        <v>44313</v>
      </c>
      <c r="D952" s="5" t="s">
        <v>24</v>
      </c>
      <c r="E952" s="5" t="str">
        <f>VLOOKUP(D952,J:K,2,0)</f>
        <v>GO</v>
      </c>
      <c r="F952" s="8">
        <v>1600</v>
      </c>
      <c r="G952" s="5" t="s">
        <v>948</v>
      </c>
      <c r="H952" s="5" t="s">
        <v>15</v>
      </c>
    </row>
    <row r="953" spans="1:8">
      <c r="A953" s="5" t="s">
        <v>12</v>
      </c>
      <c r="B953" s="6">
        <v>5</v>
      </c>
      <c r="C953" s="7">
        <v>44313</v>
      </c>
      <c r="D953" s="5" t="s">
        <v>33</v>
      </c>
      <c r="E953" s="5" t="str">
        <f>VLOOKUP(D953,J:K,2,0)</f>
        <v>RS</v>
      </c>
      <c r="F953" s="8">
        <v>12500</v>
      </c>
      <c r="G953" s="5" t="s">
        <v>949</v>
      </c>
      <c r="H953" s="5" t="s">
        <v>15</v>
      </c>
    </row>
    <row r="954" spans="1:8">
      <c r="A954" s="5" t="s">
        <v>25</v>
      </c>
      <c r="B954" s="6">
        <v>4</v>
      </c>
      <c r="C954" s="7">
        <v>44313</v>
      </c>
      <c r="D954" s="5" t="s">
        <v>33</v>
      </c>
      <c r="E954" s="5" t="str">
        <f>VLOOKUP(D954,J:K,2,0)</f>
        <v>RS</v>
      </c>
      <c r="F954" s="8">
        <v>21200</v>
      </c>
      <c r="G954" s="5" t="s">
        <v>950</v>
      </c>
      <c r="H954" s="5" t="s">
        <v>19</v>
      </c>
    </row>
    <row r="955" spans="1:8">
      <c r="A955" s="5" t="s">
        <v>16</v>
      </c>
      <c r="B955" s="6">
        <v>4</v>
      </c>
      <c r="C955" s="7">
        <v>44313</v>
      </c>
      <c r="D955" s="5" t="s">
        <v>61</v>
      </c>
      <c r="E955" s="5" t="str">
        <f>VLOOKUP(D955,J:K,2,0)</f>
        <v>SP</v>
      </c>
      <c r="F955" s="8">
        <v>8400</v>
      </c>
      <c r="G955" s="5" t="s">
        <v>951</v>
      </c>
      <c r="H955" s="5" t="s">
        <v>15</v>
      </c>
    </row>
    <row r="956" spans="1:8">
      <c r="A956" s="5" t="s">
        <v>12</v>
      </c>
      <c r="B956" s="6">
        <v>1</v>
      </c>
      <c r="C956" s="7">
        <v>44313</v>
      </c>
      <c r="D956" s="5" t="s">
        <v>13</v>
      </c>
      <c r="E956" s="5" t="str">
        <f>VLOOKUP(D956,J:K,2,0)</f>
        <v>SP</v>
      </c>
      <c r="F956" s="8">
        <v>2500</v>
      </c>
      <c r="G956" s="5" t="s">
        <v>952</v>
      </c>
      <c r="H956" s="5" t="s">
        <v>19</v>
      </c>
    </row>
    <row r="957" spans="1:8">
      <c r="A957" s="5" t="s">
        <v>20</v>
      </c>
      <c r="B957" s="6">
        <v>3</v>
      </c>
      <c r="C957" s="7">
        <v>44313</v>
      </c>
      <c r="D957" s="5" t="s">
        <v>61</v>
      </c>
      <c r="E957" s="5" t="str">
        <f>VLOOKUP(D957,J:K,2,0)</f>
        <v>SP</v>
      </c>
      <c r="F957" s="8">
        <v>10200</v>
      </c>
      <c r="G957" s="5" t="s">
        <v>953</v>
      </c>
      <c r="H957" s="5" t="s">
        <v>19</v>
      </c>
    </row>
    <row r="958" spans="1:8">
      <c r="A958" s="5" t="s">
        <v>12</v>
      </c>
      <c r="B958" s="6">
        <v>3</v>
      </c>
      <c r="C958" s="7">
        <v>44313</v>
      </c>
      <c r="D958" s="5" t="s">
        <v>31</v>
      </c>
      <c r="E958" s="5" t="str">
        <f>VLOOKUP(D958,J:K,2,0)</f>
        <v>PR</v>
      </c>
      <c r="F958" s="8">
        <v>7500</v>
      </c>
      <c r="G958" s="5" t="s">
        <v>954</v>
      </c>
      <c r="H958" s="5" t="s">
        <v>19</v>
      </c>
    </row>
    <row r="959" spans="1:8">
      <c r="A959" s="5" t="s">
        <v>25</v>
      </c>
      <c r="B959" s="6">
        <v>3</v>
      </c>
      <c r="C959" s="7">
        <v>44313</v>
      </c>
      <c r="D959" s="5" t="s">
        <v>24</v>
      </c>
      <c r="E959" s="5" t="str">
        <f>VLOOKUP(D959,J:K,2,0)</f>
        <v>GO</v>
      </c>
      <c r="F959" s="8">
        <v>15900</v>
      </c>
      <c r="G959" s="5" t="s">
        <v>955</v>
      </c>
      <c r="H959" s="5" t="s">
        <v>15</v>
      </c>
    </row>
    <row r="960" spans="1:8">
      <c r="A960" s="5" t="s">
        <v>25</v>
      </c>
      <c r="B960" s="6">
        <v>2</v>
      </c>
      <c r="C960" s="7">
        <v>44313</v>
      </c>
      <c r="D960" s="5" t="s">
        <v>61</v>
      </c>
      <c r="E960" s="5" t="str">
        <f>VLOOKUP(D960,J:K,2,0)</f>
        <v>SP</v>
      </c>
      <c r="F960" s="8">
        <v>10600</v>
      </c>
      <c r="G960" s="5" t="s">
        <v>956</v>
      </c>
      <c r="H960" s="5" t="s">
        <v>15</v>
      </c>
    </row>
    <row r="961" spans="1:8">
      <c r="A961" s="5" t="s">
        <v>12</v>
      </c>
      <c r="B961" s="6">
        <v>3</v>
      </c>
      <c r="C961" s="7">
        <v>44313</v>
      </c>
      <c r="D961" s="5" t="s">
        <v>42</v>
      </c>
      <c r="E961" s="5" t="str">
        <f>VLOOKUP(D961,J:K,2,0)</f>
        <v>SP</v>
      </c>
      <c r="F961" s="8">
        <v>15900</v>
      </c>
      <c r="G961" s="9" t="s">
        <v>957</v>
      </c>
      <c r="H961" s="9" t="s">
        <v>19</v>
      </c>
    </row>
    <row r="962" spans="1:8">
      <c r="A962" s="5" t="s">
        <v>12</v>
      </c>
      <c r="B962" s="6">
        <v>5</v>
      </c>
      <c r="C962" s="7">
        <v>44313</v>
      </c>
      <c r="D962" s="5" t="s">
        <v>26</v>
      </c>
      <c r="E962" s="5" t="str">
        <f>VLOOKUP(D962,J:K,2,0)</f>
        <v>RJ</v>
      </c>
      <c r="F962" s="8">
        <v>12500</v>
      </c>
      <c r="G962" s="9" t="s">
        <v>958</v>
      </c>
      <c r="H962" s="9" t="s">
        <v>19</v>
      </c>
    </row>
    <row r="963" spans="1:8">
      <c r="A963" s="5" t="s">
        <v>25</v>
      </c>
      <c r="B963" s="6">
        <v>5</v>
      </c>
      <c r="C963" s="7">
        <v>44313</v>
      </c>
      <c r="D963" s="5" t="s">
        <v>35</v>
      </c>
      <c r="E963" s="5" t="str">
        <f>VLOOKUP(D963,J:K,2,0)</f>
        <v>MG</v>
      </c>
      <c r="F963" s="8">
        <v>26500</v>
      </c>
      <c r="G963" s="5" t="s">
        <v>959</v>
      </c>
      <c r="H963" s="5" t="s">
        <v>15</v>
      </c>
    </row>
    <row r="964" spans="1:8">
      <c r="A964" s="5" t="s">
        <v>28</v>
      </c>
      <c r="B964" s="6">
        <v>5</v>
      </c>
      <c r="C964" s="7">
        <v>44313</v>
      </c>
      <c r="D964" s="5" t="s">
        <v>42</v>
      </c>
      <c r="E964" s="5" t="str">
        <f>VLOOKUP(D964,J:K,2,0)</f>
        <v>SP</v>
      </c>
      <c r="F964" s="8">
        <v>8000</v>
      </c>
      <c r="G964" s="5" t="s">
        <v>960</v>
      </c>
      <c r="H964" s="5" t="s">
        <v>19</v>
      </c>
    </row>
    <row r="965" spans="1:8">
      <c r="A965" s="5" t="s">
        <v>12</v>
      </c>
      <c r="B965" s="6">
        <v>3</v>
      </c>
      <c r="C965" s="7">
        <v>44313</v>
      </c>
      <c r="D965" s="5" t="s">
        <v>42</v>
      </c>
      <c r="E965" s="5" t="str">
        <f>VLOOKUP(D965,J:K,2,0)</f>
        <v>SP</v>
      </c>
      <c r="F965" s="8">
        <v>7500</v>
      </c>
      <c r="G965" s="5" t="s">
        <v>961</v>
      </c>
      <c r="H965" s="5" t="s">
        <v>15</v>
      </c>
    </row>
    <row r="966" spans="1:8">
      <c r="A966" s="5" t="s">
        <v>25</v>
      </c>
      <c r="B966" s="6">
        <v>5</v>
      </c>
      <c r="C966" s="7">
        <v>44313</v>
      </c>
      <c r="D966" s="5" t="s">
        <v>33</v>
      </c>
      <c r="E966" s="5" t="str">
        <f>VLOOKUP(D966,J:K,2,0)</f>
        <v>RS</v>
      </c>
      <c r="F966" s="8">
        <v>26500</v>
      </c>
      <c r="G966" s="5" t="s">
        <v>962</v>
      </c>
      <c r="H966" s="5" t="s">
        <v>15</v>
      </c>
    </row>
    <row r="967" spans="1:8">
      <c r="A967" s="5" t="s">
        <v>28</v>
      </c>
      <c r="B967" s="6">
        <v>2</v>
      </c>
      <c r="C967" s="7">
        <v>44313</v>
      </c>
      <c r="D967" s="5" t="s">
        <v>35</v>
      </c>
      <c r="E967" s="5" t="str">
        <f>VLOOKUP(D967,J:K,2,0)</f>
        <v>MG</v>
      </c>
      <c r="F967" s="8">
        <v>3200</v>
      </c>
      <c r="G967" s="5" t="s">
        <v>963</v>
      </c>
      <c r="H967" s="5" t="s">
        <v>15</v>
      </c>
    </row>
    <row r="968" spans="1:8">
      <c r="A968" s="5" t="s">
        <v>16</v>
      </c>
      <c r="B968" s="6">
        <v>1</v>
      </c>
      <c r="C968" s="7">
        <v>44314</v>
      </c>
      <c r="D968" s="5" t="s">
        <v>61</v>
      </c>
      <c r="E968" s="5" t="str">
        <f>VLOOKUP(D968,J:K,2,0)</f>
        <v>SP</v>
      </c>
      <c r="F968" s="8">
        <v>2100</v>
      </c>
      <c r="G968" s="5" t="s">
        <v>964</v>
      </c>
      <c r="H968" s="5" t="s">
        <v>15</v>
      </c>
    </row>
    <row r="969" spans="1:8">
      <c r="A969" s="5" t="s">
        <v>12</v>
      </c>
      <c r="B969" s="6">
        <v>5</v>
      </c>
      <c r="C969" s="7">
        <v>44314</v>
      </c>
      <c r="D969" s="5" t="s">
        <v>61</v>
      </c>
      <c r="E969" s="5" t="str">
        <f>VLOOKUP(D969,J:K,2,0)</f>
        <v>SP</v>
      </c>
      <c r="F969" s="8">
        <v>12500</v>
      </c>
      <c r="G969" s="5" t="s">
        <v>965</v>
      </c>
      <c r="H969" s="5" t="s">
        <v>15</v>
      </c>
    </row>
    <row r="970" spans="1:8">
      <c r="A970" s="5" t="s">
        <v>28</v>
      </c>
      <c r="B970" s="6">
        <v>3</v>
      </c>
      <c r="C970" s="7">
        <v>44315</v>
      </c>
      <c r="D970" s="5" t="s">
        <v>35</v>
      </c>
      <c r="E970" s="5" t="str">
        <f>VLOOKUP(D970,J:K,2,0)</f>
        <v>MG</v>
      </c>
      <c r="F970" s="8">
        <v>4800</v>
      </c>
      <c r="G970" s="5" t="s">
        <v>966</v>
      </c>
      <c r="H970" s="5" t="s">
        <v>19</v>
      </c>
    </row>
    <row r="971" spans="1:8">
      <c r="A971" s="5" t="s">
        <v>38</v>
      </c>
      <c r="B971" s="6">
        <v>1</v>
      </c>
      <c r="C971" s="7">
        <v>44315</v>
      </c>
      <c r="D971" s="5" t="s">
        <v>13</v>
      </c>
      <c r="E971" s="5" t="str">
        <f>VLOOKUP(D971,J:K,2,0)</f>
        <v>SP</v>
      </c>
      <c r="F971" s="8">
        <v>3500</v>
      </c>
      <c r="G971" s="5" t="s">
        <v>967</v>
      </c>
      <c r="H971" s="5" t="s">
        <v>19</v>
      </c>
    </row>
    <row r="972" spans="1:8">
      <c r="A972" s="5" t="s">
        <v>20</v>
      </c>
      <c r="B972" s="6">
        <v>2</v>
      </c>
      <c r="C972" s="7">
        <v>44315</v>
      </c>
      <c r="D972" s="5" t="s">
        <v>13</v>
      </c>
      <c r="E972" s="5" t="str">
        <f>VLOOKUP(D972,J:K,2,0)</f>
        <v>SP</v>
      </c>
      <c r="F972" s="8">
        <v>6800</v>
      </c>
      <c r="G972" s="5" t="s">
        <v>968</v>
      </c>
      <c r="H972" s="5" t="s">
        <v>15</v>
      </c>
    </row>
    <row r="973" spans="1:8">
      <c r="A973" s="5" t="s">
        <v>38</v>
      </c>
      <c r="B973" s="6">
        <v>3</v>
      </c>
      <c r="C973" s="7">
        <v>44316</v>
      </c>
      <c r="D973" s="5" t="s">
        <v>35</v>
      </c>
      <c r="E973" s="5" t="str">
        <f>VLOOKUP(D973,J:K,2,0)</f>
        <v>MG</v>
      </c>
      <c r="F973" s="8">
        <v>10500</v>
      </c>
      <c r="G973" s="5" t="s">
        <v>969</v>
      </c>
      <c r="H973" s="5" t="s">
        <v>19</v>
      </c>
    </row>
    <row r="974" spans="1:8">
      <c r="A974" s="5" t="s">
        <v>12</v>
      </c>
      <c r="B974" s="6">
        <v>3</v>
      </c>
      <c r="C974" s="7">
        <v>44316</v>
      </c>
      <c r="D974" s="5" t="s">
        <v>13</v>
      </c>
      <c r="E974" s="5" t="str">
        <f>VLOOKUP(D974,J:K,2,0)</f>
        <v>SP</v>
      </c>
      <c r="F974" s="8">
        <v>7500</v>
      </c>
      <c r="G974" s="5" t="s">
        <v>970</v>
      </c>
      <c r="H974" s="5" t="s">
        <v>15</v>
      </c>
    </row>
    <row r="975" spans="1:8">
      <c r="A975" s="5" t="s">
        <v>12</v>
      </c>
      <c r="B975" s="6">
        <v>2</v>
      </c>
      <c r="C975" s="7">
        <v>44316</v>
      </c>
      <c r="D975" s="5" t="s">
        <v>33</v>
      </c>
      <c r="E975" s="5" t="str">
        <f>VLOOKUP(D975,J:K,2,0)</f>
        <v>RS</v>
      </c>
      <c r="F975" s="8">
        <v>10600</v>
      </c>
      <c r="G975" s="5" t="s">
        <v>889</v>
      </c>
      <c r="H975" s="5" t="s">
        <v>15</v>
      </c>
    </row>
    <row r="976" spans="1:8">
      <c r="A976" s="5" t="s">
        <v>38</v>
      </c>
      <c r="B976" s="6">
        <v>3</v>
      </c>
      <c r="C976" s="7">
        <v>44317</v>
      </c>
      <c r="D976" s="5" t="s">
        <v>42</v>
      </c>
      <c r="E976" s="5" t="str">
        <f>VLOOKUP(D976,J:K,2,0)</f>
        <v>SP</v>
      </c>
      <c r="F976" s="8">
        <v>15900</v>
      </c>
      <c r="G976" s="5" t="s">
        <v>971</v>
      </c>
      <c r="H976" s="5" t="s">
        <v>19</v>
      </c>
    </row>
    <row r="977" spans="1:8">
      <c r="A977" s="5" t="s">
        <v>23</v>
      </c>
      <c r="B977" s="6">
        <v>3</v>
      </c>
      <c r="C977" s="7">
        <v>44317</v>
      </c>
      <c r="D977" s="5" t="s">
        <v>35</v>
      </c>
      <c r="E977" s="5" t="str">
        <f>VLOOKUP(D977,J:K,2,0)</f>
        <v>MG</v>
      </c>
      <c r="F977" s="8">
        <v>4200</v>
      </c>
      <c r="G977" s="9" t="s">
        <v>972</v>
      </c>
      <c r="H977" s="9" t="s">
        <v>19</v>
      </c>
    </row>
    <row r="978" spans="1:8">
      <c r="A978" s="5" t="s">
        <v>23</v>
      </c>
      <c r="B978" s="6">
        <v>3</v>
      </c>
      <c r="C978" s="7">
        <v>44317</v>
      </c>
      <c r="D978" s="5" t="s">
        <v>48</v>
      </c>
      <c r="E978" s="5" t="str">
        <f>VLOOKUP(D978,J:K,2,0)</f>
        <v>PE</v>
      </c>
      <c r="F978" s="8">
        <v>4200</v>
      </c>
      <c r="G978" s="9" t="s">
        <v>973</v>
      </c>
      <c r="H978" s="9" t="s">
        <v>19</v>
      </c>
    </row>
    <row r="979" spans="1:8">
      <c r="A979" s="5" t="s">
        <v>12</v>
      </c>
      <c r="B979" s="6">
        <v>4</v>
      </c>
      <c r="C979" s="7">
        <v>44317</v>
      </c>
      <c r="D979" s="5" t="s">
        <v>35</v>
      </c>
      <c r="E979" s="5" t="str">
        <f>VLOOKUP(D979,J:K,2,0)</f>
        <v>MG</v>
      </c>
      <c r="F979" s="8">
        <v>10000</v>
      </c>
      <c r="G979" s="9" t="s">
        <v>974</v>
      </c>
      <c r="H979" s="9" t="s">
        <v>19</v>
      </c>
    </row>
    <row r="980" spans="1:8">
      <c r="A980" s="5" t="s">
        <v>12</v>
      </c>
      <c r="B980" s="6">
        <v>5</v>
      </c>
      <c r="C980" s="7">
        <v>44318</v>
      </c>
      <c r="D980" s="5" t="s">
        <v>33</v>
      </c>
      <c r="E980" s="5" t="str">
        <f>VLOOKUP(D980,J:K,2,0)</f>
        <v>RS</v>
      </c>
      <c r="F980" s="8">
        <v>12500</v>
      </c>
      <c r="G980" s="5" t="s">
        <v>975</v>
      </c>
      <c r="H980" s="5" t="s">
        <v>15</v>
      </c>
    </row>
    <row r="981" spans="1:8">
      <c r="A981" s="5" t="s">
        <v>23</v>
      </c>
      <c r="B981" s="6">
        <v>3</v>
      </c>
      <c r="C981" s="7">
        <v>44318</v>
      </c>
      <c r="D981" s="5" t="s">
        <v>21</v>
      </c>
      <c r="E981" s="5" t="str">
        <f>VLOOKUP(D981,J:K,2,0)</f>
        <v>RJ</v>
      </c>
      <c r="F981" s="8">
        <v>4200</v>
      </c>
      <c r="G981" s="5" t="s">
        <v>976</v>
      </c>
      <c r="H981" s="5" t="s">
        <v>19</v>
      </c>
    </row>
    <row r="982" spans="1:8">
      <c r="A982" s="5" t="s">
        <v>38</v>
      </c>
      <c r="B982" s="6">
        <v>4</v>
      </c>
      <c r="C982" s="7">
        <v>44318</v>
      </c>
      <c r="D982" s="5" t="s">
        <v>13</v>
      </c>
      <c r="E982" s="5" t="str">
        <f>VLOOKUP(D982,J:K,2,0)</f>
        <v>SP</v>
      </c>
      <c r="F982" s="8">
        <v>14000</v>
      </c>
      <c r="G982" s="5" t="s">
        <v>977</v>
      </c>
      <c r="H982" s="5" t="s">
        <v>15</v>
      </c>
    </row>
    <row r="983" spans="1:8">
      <c r="A983" s="5" t="s">
        <v>25</v>
      </c>
      <c r="B983" s="6">
        <v>4</v>
      </c>
      <c r="C983" s="7">
        <v>44319</v>
      </c>
      <c r="D983" s="5" t="s">
        <v>24</v>
      </c>
      <c r="E983" s="5" t="str">
        <f>VLOOKUP(D983,J:K,2,0)</f>
        <v>GO</v>
      </c>
      <c r="F983" s="8">
        <v>21200</v>
      </c>
      <c r="G983" s="5" t="s">
        <v>978</v>
      </c>
      <c r="H983" s="5" t="s">
        <v>15</v>
      </c>
    </row>
    <row r="984" spans="1:8">
      <c r="A984" s="5" t="s">
        <v>12</v>
      </c>
      <c r="B984" s="6">
        <v>1</v>
      </c>
      <c r="C984" s="7">
        <v>44319</v>
      </c>
      <c r="D984" s="5" t="s">
        <v>13</v>
      </c>
      <c r="E984" s="5" t="str">
        <f>VLOOKUP(D984,J:K,2,0)</f>
        <v>SP</v>
      </c>
      <c r="F984" s="8">
        <v>2500</v>
      </c>
      <c r="G984" s="5" t="s">
        <v>979</v>
      </c>
      <c r="H984" s="5" t="s">
        <v>19</v>
      </c>
    </row>
    <row r="985" spans="1:8">
      <c r="A985" s="5" t="s">
        <v>20</v>
      </c>
      <c r="B985" s="6">
        <v>2</v>
      </c>
      <c r="C985" s="7">
        <v>44319</v>
      </c>
      <c r="D985" s="5" t="s">
        <v>13</v>
      </c>
      <c r="E985" s="5" t="str">
        <f>VLOOKUP(D985,J:K,2,0)</f>
        <v>SP</v>
      </c>
      <c r="F985" s="8">
        <v>6800</v>
      </c>
      <c r="G985" s="5" t="s">
        <v>980</v>
      </c>
      <c r="H985" s="5" t="s">
        <v>19</v>
      </c>
    </row>
    <row r="986" spans="1:8">
      <c r="A986" s="5" t="s">
        <v>16</v>
      </c>
      <c r="B986" s="6">
        <v>2</v>
      </c>
      <c r="C986" s="7">
        <v>44319</v>
      </c>
      <c r="D986" s="5" t="s">
        <v>31</v>
      </c>
      <c r="E986" s="5" t="str">
        <f>VLOOKUP(D986,J:K,2,0)</f>
        <v>PR</v>
      </c>
      <c r="F986" s="8">
        <v>4200</v>
      </c>
      <c r="G986" s="5" t="s">
        <v>981</v>
      </c>
      <c r="H986" s="5" t="s">
        <v>19</v>
      </c>
    </row>
    <row r="987" spans="1:8">
      <c r="A987" s="5" t="s">
        <v>38</v>
      </c>
      <c r="B987" s="6">
        <v>2</v>
      </c>
      <c r="C987" s="7">
        <v>44319</v>
      </c>
      <c r="D987" s="5" t="s">
        <v>21</v>
      </c>
      <c r="E987" s="5" t="str">
        <f>VLOOKUP(D987,J:K,2,0)</f>
        <v>RJ</v>
      </c>
      <c r="F987" s="8">
        <v>10600</v>
      </c>
      <c r="G987" s="5" t="s">
        <v>982</v>
      </c>
      <c r="H987" s="5" t="s">
        <v>15</v>
      </c>
    </row>
    <row r="988" spans="1:8">
      <c r="A988" s="5" t="s">
        <v>12</v>
      </c>
      <c r="B988" s="6">
        <v>4</v>
      </c>
      <c r="C988" s="7">
        <v>44319</v>
      </c>
      <c r="D988" s="5" t="s">
        <v>26</v>
      </c>
      <c r="E988" s="5" t="str">
        <f>VLOOKUP(D988,J:K,2,0)</f>
        <v>RJ</v>
      </c>
      <c r="F988" s="8">
        <v>21200</v>
      </c>
      <c r="G988" s="5" t="s">
        <v>983</v>
      </c>
      <c r="H988" s="5" t="s">
        <v>15</v>
      </c>
    </row>
    <row r="989" spans="1:8">
      <c r="A989" s="5" t="s">
        <v>38</v>
      </c>
      <c r="B989" s="6">
        <v>4</v>
      </c>
      <c r="C989" s="7">
        <v>44319</v>
      </c>
      <c r="D989" s="5" t="s">
        <v>42</v>
      </c>
      <c r="E989" s="5" t="str">
        <f>VLOOKUP(D989,J:K,2,0)</f>
        <v>SP</v>
      </c>
      <c r="F989" s="8">
        <v>14000</v>
      </c>
      <c r="G989" s="5" t="s">
        <v>984</v>
      </c>
      <c r="H989" s="5" t="s">
        <v>19</v>
      </c>
    </row>
    <row r="990" spans="1:8">
      <c r="A990" s="5" t="s">
        <v>38</v>
      </c>
      <c r="B990" s="6">
        <v>1</v>
      </c>
      <c r="C990" s="7">
        <v>44319</v>
      </c>
      <c r="D990" s="5" t="s">
        <v>24</v>
      </c>
      <c r="E990" s="5" t="str">
        <f>VLOOKUP(D990,J:K,2,0)</f>
        <v>GO</v>
      </c>
      <c r="F990" s="8">
        <v>3500</v>
      </c>
      <c r="G990" s="5" t="s">
        <v>687</v>
      </c>
      <c r="H990" s="5" t="s">
        <v>19</v>
      </c>
    </row>
    <row r="991" spans="1:8">
      <c r="A991" s="5" t="s">
        <v>23</v>
      </c>
      <c r="B991" s="6">
        <v>2</v>
      </c>
      <c r="C991" s="7">
        <v>44319</v>
      </c>
      <c r="D991" s="5" t="s">
        <v>42</v>
      </c>
      <c r="E991" s="5" t="str">
        <f>VLOOKUP(D991,J:K,2,0)</f>
        <v>SP</v>
      </c>
      <c r="F991" s="8">
        <v>2800</v>
      </c>
      <c r="G991" s="5" t="s">
        <v>862</v>
      </c>
      <c r="H991" s="5" t="s">
        <v>15</v>
      </c>
    </row>
    <row r="992" spans="1:8">
      <c r="A992" s="5" t="s">
        <v>25</v>
      </c>
      <c r="B992" s="6">
        <v>5</v>
      </c>
      <c r="C992" s="7">
        <v>44319</v>
      </c>
      <c r="D992" s="5" t="s">
        <v>42</v>
      </c>
      <c r="E992" s="5" t="str">
        <f>VLOOKUP(D992,J:K,2,0)</f>
        <v>SP</v>
      </c>
      <c r="F992" s="8">
        <v>26500</v>
      </c>
      <c r="G992" s="5" t="s">
        <v>985</v>
      </c>
      <c r="H992" s="5" t="s">
        <v>19</v>
      </c>
    </row>
    <row r="993" spans="1:8">
      <c r="A993" s="5" t="s">
        <v>28</v>
      </c>
      <c r="B993" s="6">
        <v>5</v>
      </c>
      <c r="C993" s="7">
        <v>44319</v>
      </c>
      <c r="D993" s="5" t="s">
        <v>61</v>
      </c>
      <c r="E993" s="5" t="str">
        <f>VLOOKUP(D993,J:K,2,0)</f>
        <v>SP</v>
      </c>
      <c r="F993" s="8">
        <v>8000</v>
      </c>
      <c r="G993" s="5" t="s">
        <v>986</v>
      </c>
      <c r="H993" s="5" t="s">
        <v>19</v>
      </c>
    </row>
    <row r="994" spans="1:8">
      <c r="A994" s="5" t="s">
        <v>12</v>
      </c>
      <c r="B994" s="6">
        <v>3</v>
      </c>
      <c r="C994" s="7">
        <v>44319</v>
      </c>
      <c r="D994" s="5" t="s">
        <v>42</v>
      </c>
      <c r="E994" s="5" t="str">
        <f>VLOOKUP(D994,J:K,2,0)</f>
        <v>SP</v>
      </c>
      <c r="F994" s="8">
        <v>7500</v>
      </c>
      <c r="G994" s="5" t="s">
        <v>987</v>
      </c>
      <c r="H994" s="5" t="s">
        <v>19</v>
      </c>
    </row>
    <row r="995" spans="1:8">
      <c r="A995" s="5" t="s">
        <v>12</v>
      </c>
      <c r="B995" s="6">
        <v>2</v>
      </c>
      <c r="C995" s="7">
        <v>44319</v>
      </c>
      <c r="D995" s="5" t="s">
        <v>24</v>
      </c>
      <c r="E995" s="5" t="str">
        <f>VLOOKUP(D995,J:K,2,0)</f>
        <v>GO</v>
      </c>
      <c r="F995" s="8">
        <v>5000</v>
      </c>
      <c r="G995" s="9" t="s">
        <v>988</v>
      </c>
      <c r="H995" s="9" t="s">
        <v>15</v>
      </c>
    </row>
    <row r="996" spans="1:8">
      <c r="A996" s="5" t="s">
        <v>12</v>
      </c>
      <c r="B996" s="6">
        <v>1</v>
      </c>
      <c r="C996" s="7">
        <v>44319</v>
      </c>
      <c r="D996" s="5" t="s">
        <v>42</v>
      </c>
      <c r="E996" s="5" t="str">
        <f>VLOOKUP(D996,J:K,2,0)</f>
        <v>SP</v>
      </c>
      <c r="F996" s="8">
        <v>2500</v>
      </c>
      <c r="G996" s="9" t="s">
        <v>989</v>
      </c>
      <c r="H996" s="9" t="s">
        <v>15</v>
      </c>
    </row>
    <row r="997" spans="1:8">
      <c r="A997" s="5" t="s">
        <v>12</v>
      </c>
      <c r="B997" s="6">
        <v>3</v>
      </c>
      <c r="C997" s="7">
        <v>44319</v>
      </c>
      <c r="D997" s="5" t="s">
        <v>21</v>
      </c>
      <c r="E997" s="5" t="str">
        <f>VLOOKUP(D997,J:K,2,0)</f>
        <v>RJ</v>
      </c>
      <c r="F997" s="8">
        <v>7500</v>
      </c>
      <c r="G997" s="9" t="s">
        <v>990</v>
      </c>
      <c r="H997" s="9" t="s">
        <v>15</v>
      </c>
    </row>
    <row r="998" spans="1:8">
      <c r="A998" s="5" t="s">
        <v>38</v>
      </c>
      <c r="B998" s="6">
        <v>3</v>
      </c>
      <c r="C998" s="7">
        <v>44319</v>
      </c>
      <c r="D998" s="5" t="s">
        <v>42</v>
      </c>
      <c r="E998" s="5" t="str">
        <f>VLOOKUP(D998,J:K,2,0)</f>
        <v>SP</v>
      </c>
      <c r="F998" s="8">
        <v>10500</v>
      </c>
      <c r="G998" s="5" t="s">
        <v>991</v>
      </c>
      <c r="H998" s="5" t="s">
        <v>15</v>
      </c>
    </row>
    <row r="999" spans="1:8">
      <c r="A999" s="5" t="s">
        <v>38</v>
      </c>
      <c r="B999" s="6">
        <v>3</v>
      </c>
      <c r="C999" s="7">
        <v>44319</v>
      </c>
      <c r="D999" s="5" t="s">
        <v>13</v>
      </c>
      <c r="E999" s="5" t="str">
        <f>VLOOKUP(D999,J:K,2,0)</f>
        <v>SP</v>
      </c>
      <c r="F999" s="8">
        <v>15900</v>
      </c>
      <c r="G999" s="5" t="s">
        <v>992</v>
      </c>
      <c r="H999" s="5" t="s">
        <v>15</v>
      </c>
    </row>
    <row r="1000" spans="1:8">
      <c r="A1000" s="5" t="s">
        <v>20</v>
      </c>
      <c r="B1000" s="6">
        <v>4</v>
      </c>
      <c r="C1000" s="7">
        <v>44319</v>
      </c>
      <c r="D1000" s="5" t="s">
        <v>26</v>
      </c>
      <c r="E1000" s="5" t="str">
        <f>VLOOKUP(D1000,J:K,2,0)</f>
        <v>RJ</v>
      </c>
      <c r="F1000" s="8">
        <v>13600</v>
      </c>
      <c r="G1000" s="5" t="s">
        <v>993</v>
      </c>
      <c r="H1000" s="5" t="s">
        <v>19</v>
      </c>
    </row>
    <row r="1001" spans="1:8">
      <c r="A1001" s="5" t="s">
        <v>23</v>
      </c>
      <c r="B1001" s="6">
        <v>4</v>
      </c>
      <c r="C1001" s="7">
        <v>44319</v>
      </c>
      <c r="D1001" s="5" t="s">
        <v>35</v>
      </c>
      <c r="E1001" s="5" t="str">
        <f>VLOOKUP(D1001,J:K,2,0)</f>
        <v>MG</v>
      </c>
      <c r="F1001" s="8">
        <v>5600</v>
      </c>
      <c r="G1001" s="5" t="s">
        <v>994</v>
      </c>
      <c r="H1001" s="5" t="s">
        <v>19</v>
      </c>
    </row>
    <row r="1002" spans="1:8">
      <c r="A1002" s="5" t="s">
        <v>25</v>
      </c>
      <c r="B1002" s="6">
        <v>3</v>
      </c>
      <c r="C1002" s="7">
        <v>44319</v>
      </c>
      <c r="D1002" s="5" t="s">
        <v>33</v>
      </c>
      <c r="E1002" s="5" t="str">
        <f>VLOOKUP(D1002,J:K,2,0)</f>
        <v>RS</v>
      </c>
      <c r="F1002" s="8">
        <v>15900</v>
      </c>
      <c r="G1002" s="5" t="s">
        <v>995</v>
      </c>
      <c r="H1002" s="5" t="s">
        <v>19</v>
      </c>
    </row>
    <row r="1003" spans="1:8">
      <c r="A1003" s="5" t="s">
        <v>28</v>
      </c>
      <c r="B1003" s="6">
        <v>2</v>
      </c>
      <c r="C1003" s="7">
        <v>44319</v>
      </c>
      <c r="D1003" s="5" t="s">
        <v>13</v>
      </c>
      <c r="E1003" s="5" t="str">
        <f>VLOOKUP(D1003,J:K,2,0)</f>
        <v>SP</v>
      </c>
      <c r="F1003" s="8">
        <v>3200</v>
      </c>
      <c r="G1003" s="5" t="s">
        <v>996</v>
      </c>
      <c r="H1003" s="5" t="s">
        <v>15</v>
      </c>
    </row>
    <row r="1004" spans="1:8">
      <c r="A1004" s="5" t="s">
        <v>38</v>
      </c>
      <c r="B1004" s="6">
        <v>3</v>
      </c>
      <c r="C1004" s="7">
        <v>44319</v>
      </c>
      <c r="D1004" s="5" t="s">
        <v>24</v>
      </c>
      <c r="E1004" s="5" t="str">
        <f>VLOOKUP(D1004,J:K,2,0)</f>
        <v>GO</v>
      </c>
      <c r="F1004" s="8">
        <v>10500</v>
      </c>
      <c r="G1004" s="5" t="s">
        <v>997</v>
      </c>
      <c r="H1004" s="5" t="s">
        <v>15</v>
      </c>
    </row>
    <row r="1005" spans="1:8">
      <c r="A1005" s="5" t="s">
        <v>23</v>
      </c>
      <c r="B1005" s="6">
        <v>1</v>
      </c>
      <c r="C1005" s="7">
        <v>44319</v>
      </c>
      <c r="D1005" s="5" t="s">
        <v>35</v>
      </c>
      <c r="E1005" s="5" t="str">
        <f>VLOOKUP(D1005,J:K,2,0)</f>
        <v>MG</v>
      </c>
      <c r="F1005" s="8">
        <v>1400</v>
      </c>
      <c r="G1005" s="5" t="s">
        <v>998</v>
      </c>
      <c r="H1005" s="5" t="s">
        <v>15</v>
      </c>
    </row>
    <row r="1006" spans="1:8">
      <c r="A1006" s="5" t="s">
        <v>16</v>
      </c>
      <c r="B1006" s="6">
        <v>3</v>
      </c>
      <c r="C1006" s="7">
        <v>44319</v>
      </c>
      <c r="D1006" s="5" t="s">
        <v>24</v>
      </c>
      <c r="E1006" s="5" t="str">
        <f>VLOOKUP(D1006,J:K,2,0)</f>
        <v>GO</v>
      </c>
      <c r="F1006" s="8">
        <v>6300</v>
      </c>
      <c r="G1006" s="5" t="s">
        <v>999</v>
      </c>
      <c r="H1006" s="5" t="s">
        <v>15</v>
      </c>
    </row>
    <row r="1007" spans="1:8">
      <c r="A1007" s="5" t="s">
        <v>38</v>
      </c>
      <c r="B1007" s="6">
        <v>2</v>
      </c>
      <c r="C1007" s="7">
        <v>44319</v>
      </c>
      <c r="D1007" s="5" t="s">
        <v>21</v>
      </c>
      <c r="E1007" s="5" t="str">
        <f>VLOOKUP(D1007,J:K,2,0)</f>
        <v>RJ</v>
      </c>
      <c r="F1007" s="8">
        <v>10600</v>
      </c>
      <c r="G1007" s="5" t="s">
        <v>1000</v>
      </c>
      <c r="H1007" s="5" t="s">
        <v>15</v>
      </c>
    </row>
    <row r="1008" spans="1:8">
      <c r="A1008" s="5" t="s">
        <v>38</v>
      </c>
      <c r="B1008" s="6">
        <v>3</v>
      </c>
      <c r="C1008" s="7">
        <v>44320</v>
      </c>
      <c r="D1008" s="5" t="s">
        <v>61</v>
      </c>
      <c r="E1008" s="5" t="str">
        <f>VLOOKUP(D1008,J:K,2,0)</f>
        <v>SP</v>
      </c>
      <c r="F1008" s="8">
        <v>10500</v>
      </c>
      <c r="G1008" s="5" t="s">
        <v>1001</v>
      </c>
      <c r="H1008" s="5" t="s">
        <v>15</v>
      </c>
    </row>
    <row r="1009" spans="1:8">
      <c r="A1009" s="5" t="s">
        <v>25</v>
      </c>
      <c r="B1009" s="6">
        <v>5</v>
      </c>
      <c r="C1009" s="7">
        <v>44321</v>
      </c>
      <c r="D1009" s="5" t="s">
        <v>31</v>
      </c>
      <c r="E1009" s="5" t="str">
        <f>VLOOKUP(D1009,J:K,2,0)</f>
        <v>PR</v>
      </c>
      <c r="F1009" s="8">
        <v>26500</v>
      </c>
      <c r="G1009" s="5" t="s">
        <v>1002</v>
      </c>
      <c r="H1009" s="5" t="s">
        <v>19</v>
      </c>
    </row>
    <row r="1010" spans="1:8">
      <c r="A1010" s="5" t="s">
        <v>25</v>
      </c>
      <c r="B1010" s="6">
        <v>4</v>
      </c>
      <c r="C1010" s="7">
        <v>44321</v>
      </c>
      <c r="D1010" s="5" t="s">
        <v>33</v>
      </c>
      <c r="E1010" s="5" t="str">
        <f>VLOOKUP(D1010,J:K,2,0)</f>
        <v>RS</v>
      </c>
      <c r="F1010" s="8">
        <v>21200</v>
      </c>
      <c r="G1010" s="5" t="s">
        <v>1003</v>
      </c>
      <c r="H1010" s="5" t="s">
        <v>19</v>
      </c>
    </row>
    <row r="1011" spans="1:8">
      <c r="A1011" s="5" t="s">
        <v>12</v>
      </c>
      <c r="B1011" s="6">
        <v>3</v>
      </c>
      <c r="C1011" s="7">
        <v>44321</v>
      </c>
      <c r="D1011" s="5" t="s">
        <v>48</v>
      </c>
      <c r="E1011" s="5" t="str">
        <f>VLOOKUP(D1011,J:K,2,0)</f>
        <v>PE</v>
      </c>
      <c r="F1011" s="8">
        <v>7500</v>
      </c>
      <c r="G1011" s="5" t="s">
        <v>1004</v>
      </c>
      <c r="H1011" s="5" t="s">
        <v>19</v>
      </c>
    </row>
    <row r="1012" spans="1:8">
      <c r="A1012" s="5" t="s">
        <v>12</v>
      </c>
      <c r="B1012" s="6">
        <v>1</v>
      </c>
      <c r="C1012" s="7">
        <v>44321</v>
      </c>
      <c r="D1012" s="5" t="s">
        <v>35</v>
      </c>
      <c r="E1012" s="5" t="str">
        <f>VLOOKUP(D1012,J:K,2,0)</f>
        <v>MG</v>
      </c>
      <c r="F1012" s="8">
        <v>2500</v>
      </c>
      <c r="G1012" s="5" t="s">
        <v>1005</v>
      </c>
      <c r="H1012" s="5" t="s">
        <v>19</v>
      </c>
    </row>
    <row r="1013" spans="1:8">
      <c r="A1013" s="5" t="s">
        <v>38</v>
      </c>
      <c r="B1013" s="6">
        <v>4</v>
      </c>
      <c r="C1013" s="7">
        <v>44321</v>
      </c>
      <c r="D1013" s="5" t="s">
        <v>13</v>
      </c>
      <c r="E1013" s="5" t="str">
        <f>VLOOKUP(D1013,J:K,2,0)</f>
        <v>SP</v>
      </c>
      <c r="F1013" s="8">
        <v>14000</v>
      </c>
      <c r="G1013" s="5" t="s">
        <v>1006</v>
      </c>
      <c r="H1013" s="5" t="s">
        <v>15</v>
      </c>
    </row>
    <row r="1014" spans="1:8">
      <c r="A1014" s="5" t="s">
        <v>20</v>
      </c>
      <c r="B1014" s="6">
        <v>4</v>
      </c>
      <c r="C1014" s="7">
        <v>44321</v>
      </c>
      <c r="D1014" s="5" t="s">
        <v>61</v>
      </c>
      <c r="E1014" s="5" t="str">
        <f>VLOOKUP(D1014,J:K,2,0)</f>
        <v>SP</v>
      </c>
      <c r="F1014" s="8">
        <v>13600</v>
      </c>
      <c r="G1014" s="5" t="s">
        <v>1007</v>
      </c>
      <c r="H1014" s="5" t="s">
        <v>15</v>
      </c>
    </row>
    <row r="1015" spans="1:8">
      <c r="A1015" s="5" t="s">
        <v>28</v>
      </c>
      <c r="B1015" s="6">
        <v>2</v>
      </c>
      <c r="C1015" s="7">
        <v>44321</v>
      </c>
      <c r="D1015" s="5" t="s">
        <v>21</v>
      </c>
      <c r="E1015" s="5" t="str">
        <f>VLOOKUP(D1015,J:K,2,0)</f>
        <v>RJ</v>
      </c>
      <c r="F1015" s="8">
        <v>3200</v>
      </c>
      <c r="G1015" s="5" t="s">
        <v>1008</v>
      </c>
      <c r="H1015" s="5" t="s">
        <v>19</v>
      </c>
    </row>
    <row r="1016" spans="1:8">
      <c r="A1016" s="5" t="s">
        <v>25</v>
      </c>
      <c r="B1016" s="6">
        <v>4</v>
      </c>
      <c r="C1016" s="7">
        <v>44321</v>
      </c>
      <c r="D1016" s="5" t="s">
        <v>61</v>
      </c>
      <c r="E1016" s="5" t="str">
        <f>VLOOKUP(D1016,J:K,2,0)</f>
        <v>SP</v>
      </c>
      <c r="F1016" s="8">
        <v>21200</v>
      </c>
      <c r="G1016" s="5" t="s">
        <v>1009</v>
      </c>
      <c r="H1016" s="5" t="s">
        <v>19</v>
      </c>
    </row>
    <row r="1017" spans="1:8">
      <c r="A1017" s="5" t="s">
        <v>38</v>
      </c>
      <c r="B1017" s="6">
        <v>2</v>
      </c>
      <c r="C1017" s="7">
        <v>44321</v>
      </c>
      <c r="D1017" s="5" t="s">
        <v>42</v>
      </c>
      <c r="E1017" s="5" t="str">
        <f>VLOOKUP(D1017,J:K,2,0)</f>
        <v>SP</v>
      </c>
      <c r="F1017" s="8">
        <v>7000</v>
      </c>
      <c r="G1017" s="5" t="s">
        <v>1010</v>
      </c>
      <c r="H1017" s="5" t="s">
        <v>15</v>
      </c>
    </row>
    <row r="1018" spans="1:8">
      <c r="A1018" s="5" t="s">
        <v>16</v>
      </c>
      <c r="B1018" s="6">
        <v>4</v>
      </c>
      <c r="C1018" s="7">
        <v>44321</v>
      </c>
      <c r="D1018" s="5" t="s">
        <v>42</v>
      </c>
      <c r="E1018" s="5" t="str">
        <f>VLOOKUP(D1018,J:K,2,0)</f>
        <v>SP</v>
      </c>
      <c r="F1018" s="8">
        <v>8400</v>
      </c>
      <c r="G1018" s="5" t="s">
        <v>1011</v>
      </c>
      <c r="H1018" s="5" t="s">
        <v>15</v>
      </c>
    </row>
    <row r="1019" spans="1:8">
      <c r="A1019" s="5" t="s">
        <v>23</v>
      </c>
      <c r="B1019" s="6">
        <v>5</v>
      </c>
      <c r="C1019" s="7">
        <v>44322</v>
      </c>
      <c r="D1019" s="5" t="s">
        <v>13</v>
      </c>
      <c r="E1019" s="5" t="str">
        <f>VLOOKUP(D1019,J:K,2,0)</f>
        <v>SP</v>
      </c>
      <c r="F1019" s="8">
        <v>7000</v>
      </c>
      <c r="G1019" s="5" t="s">
        <v>275</v>
      </c>
      <c r="H1019" s="5" t="s">
        <v>15</v>
      </c>
    </row>
    <row r="1020" spans="1:8">
      <c r="A1020" s="5" t="s">
        <v>23</v>
      </c>
      <c r="B1020" s="6">
        <v>1</v>
      </c>
      <c r="C1020" s="7">
        <v>44322</v>
      </c>
      <c r="D1020" s="5" t="s">
        <v>13</v>
      </c>
      <c r="E1020" s="5" t="str">
        <f>VLOOKUP(D1020,J:K,2,0)</f>
        <v>SP</v>
      </c>
      <c r="F1020" s="8">
        <v>1400</v>
      </c>
      <c r="G1020" s="9" t="s">
        <v>1012</v>
      </c>
      <c r="H1020" s="9" t="s">
        <v>15</v>
      </c>
    </row>
    <row r="1021" spans="1:8">
      <c r="A1021" s="5" t="s">
        <v>12</v>
      </c>
      <c r="B1021" s="6">
        <v>5</v>
      </c>
      <c r="C1021" s="7">
        <v>44322</v>
      </c>
      <c r="D1021" s="5" t="s">
        <v>35</v>
      </c>
      <c r="E1021" s="5" t="str">
        <f>VLOOKUP(D1021,J:K,2,0)</f>
        <v>MG</v>
      </c>
      <c r="F1021" s="8">
        <v>12500</v>
      </c>
      <c r="G1021" s="9" t="s">
        <v>1013</v>
      </c>
      <c r="H1021" s="9" t="s">
        <v>15</v>
      </c>
    </row>
    <row r="1022" spans="1:8">
      <c r="A1022" s="5" t="s">
        <v>28</v>
      </c>
      <c r="B1022" s="6">
        <v>3</v>
      </c>
      <c r="C1022" s="7">
        <v>44322</v>
      </c>
      <c r="D1022" s="5" t="s">
        <v>21</v>
      </c>
      <c r="E1022" s="5" t="str">
        <f>VLOOKUP(D1022,J:K,2,0)</f>
        <v>RJ</v>
      </c>
      <c r="F1022" s="8">
        <v>4800</v>
      </c>
      <c r="G1022" s="9" t="s">
        <v>1014</v>
      </c>
      <c r="H1022" s="9" t="s">
        <v>19</v>
      </c>
    </row>
    <row r="1023" spans="1:8">
      <c r="A1023" s="5" t="s">
        <v>12</v>
      </c>
      <c r="B1023" s="6">
        <v>3</v>
      </c>
      <c r="C1023" s="7">
        <v>44322</v>
      </c>
      <c r="D1023" s="5" t="s">
        <v>61</v>
      </c>
      <c r="E1023" s="5" t="str">
        <f>VLOOKUP(D1023,J:K,2,0)</f>
        <v>SP</v>
      </c>
      <c r="F1023" s="8">
        <v>7500</v>
      </c>
      <c r="G1023" s="9" t="s">
        <v>1015</v>
      </c>
      <c r="H1023" s="9" t="s">
        <v>19</v>
      </c>
    </row>
    <row r="1024" spans="1:8">
      <c r="A1024" s="5" t="s">
        <v>16</v>
      </c>
      <c r="B1024" s="6">
        <v>3</v>
      </c>
      <c r="C1024" s="7">
        <v>44322</v>
      </c>
      <c r="D1024" s="5" t="s">
        <v>13</v>
      </c>
      <c r="E1024" s="5" t="str">
        <f>VLOOKUP(D1024,J:K,2,0)</f>
        <v>SP</v>
      </c>
      <c r="F1024" s="8">
        <v>6300</v>
      </c>
      <c r="G1024" s="9" t="s">
        <v>1016</v>
      </c>
      <c r="H1024" s="9" t="s">
        <v>15</v>
      </c>
    </row>
    <row r="1025" spans="1:8">
      <c r="A1025" s="5" t="s">
        <v>23</v>
      </c>
      <c r="B1025" s="6">
        <v>3</v>
      </c>
      <c r="C1025" s="7">
        <v>44323</v>
      </c>
      <c r="D1025" s="5" t="s">
        <v>33</v>
      </c>
      <c r="E1025" s="5" t="str">
        <f>VLOOKUP(D1025,J:K,2,0)</f>
        <v>RS</v>
      </c>
      <c r="F1025" s="8">
        <v>4200</v>
      </c>
      <c r="G1025" s="9" t="s">
        <v>1017</v>
      </c>
      <c r="H1025" s="9" t="s">
        <v>15</v>
      </c>
    </row>
    <row r="1026" spans="1:8">
      <c r="A1026" s="5" t="s">
        <v>38</v>
      </c>
      <c r="B1026" s="6">
        <v>5</v>
      </c>
      <c r="C1026" s="7">
        <v>44323</v>
      </c>
      <c r="D1026" s="5" t="s">
        <v>13</v>
      </c>
      <c r="E1026" s="5" t="str">
        <f>VLOOKUP(D1026,J:K,2,0)</f>
        <v>SP</v>
      </c>
      <c r="F1026" s="8">
        <v>17500</v>
      </c>
      <c r="G1026" s="9" t="s">
        <v>1018</v>
      </c>
      <c r="H1026" s="9" t="s">
        <v>15</v>
      </c>
    </row>
    <row r="1027" spans="1:8">
      <c r="A1027" s="5" t="s">
        <v>20</v>
      </c>
      <c r="B1027" s="6">
        <v>1</v>
      </c>
      <c r="C1027" s="7">
        <v>44323</v>
      </c>
      <c r="D1027" s="5" t="s">
        <v>26</v>
      </c>
      <c r="E1027" s="5" t="str">
        <f>VLOOKUP(D1027,J:K,2,0)</f>
        <v>RJ</v>
      </c>
      <c r="F1027" s="8">
        <v>3400</v>
      </c>
      <c r="G1027" s="9" t="s">
        <v>1019</v>
      </c>
      <c r="H1027" s="9" t="s">
        <v>15</v>
      </c>
    </row>
    <row r="1028" spans="1:8">
      <c r="A1028" s="5" t="s">
        <v>12</v>
      </c>
      <c r="B1028" s="6">
        <v>3</v>
      </c>
      <c r="C1028" s="7">
        <v>44323</v>
      </c>
      <c r="D1028" s="5" t="s">
        <v>61</v>
      </c>
      <c r="E1028" s="5" t="str">
        <f>VLOOKUP(D1028,J:K,2,0)</f>
        <v>SP</v>
      </c>
      <c r="F1028" s="8">
        <v>15900</v>
      </c>
      <c r="G1028" s="9" t="s">
        <v>1020</v>
      </c>
      <c r="H1028" s="9" t="s">
        <v>19</v>
      </c>
    </row>
    <row r="1029" spans="1:8">
      <c r="A1029" s="5" t="s">
        <v>25</v>
      </c>
      <c r="B1029" s="6">
        <v>1</v>
      </c>
      <c r="C1029" s="7">
        <v>44323</v>
      </c>
      <c r="D1029" s="5" t="s">
        <v>26</v>
      </c>
      <c r="E1029" s="5" t="str">
        <f>VLOOKUP(D1029,J:K,2,0)</f>
        <v>RJ</v>
      </c>
      <c r="F1029" s="8">
        <v>5300</v>
      </c>
      <c r="G1029" s="9" t="s">
        <v>1021</v>
      </c>
      <c r="H1029" s="9" t="s">
        <v>15</v>
      </c>
    </row>
    <row r="1030" spans="1:8">
      <c r="A1030" s="5" t="s">
        <v>20</v>
      </c>
      <c r="B1030" s="6">
        <v>1</v>
      </c>
      <c r="C1030" s="7">
        <v>44323</v>
      </c>
      <c r="D1030" s="5" t="s">
        <v>13</v>
      </c>
      <c r="E1030" s="5" t="str">
        <f>VLOOKUP(D1030,J:K,2,0)</f>
        <v>SP</v>
      </c>
      <c r="F1030" s="8">
        <v>3400</v>
      </c>
      <c r="G1030" s="5" t="s">
        <v>1022</v>
      </c>
      <c r="H1030" s="5" t="s">
        <v>15</v>
      </c>
    </row>
    <row r="1031" spans="1:8">
      <c r="A1031" s="5" t="s">
        <v>38</v>
      </c>
      <c r="B1031" s="6">
        <v>1</v>
      </c>
      <c r="C1031" s="7">
        <v>44323</v>
      </c>
      <c r="D1031" s="5" t="s">
        <v>35</v>
      </c>
      <c r="E1031" s="5" t="str">
        <f>VLOOKUP(D1031,J:K,2,0)</f>
        <v>MG</v>
      </c>
      <c r="F1031" s="8">
        <v>3500</v>
      </c>
      <c r="G1031" s="5" t="s">
        <v>1023</v>
      </c>
      <c r="H1031" s="5" t="s">
        <v>19</v>
      </c>
    </row>
    <row r="1032" spans="1:8">
      <c r="A1032" s="5" t="s">
        <v>38</v>
      </c>
      <c r="B1032" s="6">
        <v>2</v>
      </c>
      <c r="C1032" s="7">
        <v>44323</v>
      </c>
      <c r="D1032" s="5" t="s">
        <v>48</v>
      </c>
      <c r="E1032" s="5" t="str">
        <f>VLOOKUP(D1032,J:K,2,0)</f>
        <v>PE</v>
      </c>
      <c r="F1032" s="8">
        <v>7000</v>
      </c>
      <c r="G1032" s="5" t="s">
        <v>1024</v>
      </c>
      <c r="H1032" s="5" t="s">
        <v>15</v>
      </c>
    </row>
    <row r="1033" spans="1:8">
      <c r="A1033" s="5" t="s">
        <v>25</v>
      </c>
      <c r="B1033" s="6">
        <v>3</v>
      </c>
      <c r="C1033" s="7">
        <v>44323</v>
      </c>
      <c r="D1033" s="5" t="s">
        <v>35</v>
      </c>
      <c r="E1033" s="5" t="str">
        <f>VLOOKUP(D1033,J:K,2,0)</f>
        <v>MG</v>
      </c>
      <c r="F1033" s="8">
        <v>15900</v>
      </c>
      <c r="G1033" s="5" t="s">
        <v>1025</v>
      </c>
      <c r="H1033" s="5" t="s">
        <v>15</v>
      </c>
    </row>
    <row r="1034" spans="1:8">
      <c r="A1034" s="5" t="s">
        <v>16</v>
      </c>
      <c r="B1034" s="6">
        <v>4</v>
      </c>
      <c r="C1034" s="7">
        <v>44323</v>
      </c>
      <c r="D1034" s="5" t="s">
        <v>33</v>
      </c>
      <c r="E1034" s="5" t="str">
        <f>VLOOKUP(D1034,J:K,2,0)</f>
        <v>RS</v>
      </c>
      <c r="F1034" s="8">
        <v>8400</v>
      </c>
      <c r="G1034" s="5" t="s">
        <v>1026</v>
      </c>
      <c r="H1034" s="5" t="s">
        <v>19</v>
      </c>
    </row>
    <row r="1035" spans="1:8">
      <c r="A1035" s="5" t="s">
        <v>25</v>
      </c>
      <c r="B1035" s="6">
        <v>3</v>
      </c>
      <c r="C1035" s="7">
        <v>44323</v>
      </c>
      <c r="D1035" s="5" t="s">
        <v>24</v>
      </c>
      <c r="E1035" s="5" t="str">
        <f>VLOOKUP(D1035,J:K,2,0)</f>
        <v>GO</v>
      </c>
      <c r="F1035" s="8">
        <v>15900</v>
      </c>
      <c r="G1035" s="5" t="s">
        <v>1027</v>
      </c>
      <c r="H1035" s="5" t="s">
        <v>15</v>
      </c>
    </row>
    <row r="1036" spans="1:8">
      <c r="A1036" s="5" t="s">
        <v>25</v>
      </c>
      <c r="B1036" s="6">
        <v>2</v>
      </c>
      <c r="C1036" s="7">
        <v>44323</v>
      </c>
      <c r="D1036" s="5" t="s">
        <v>35</v>
      </c>
      <c r="E1036" s="5" t="str">
        <f>VLOOKUP(D1036,J:K,2,0)</f>
        <v>MG</v>
      </c>
      <c r="F1036" s="8">
        <v>10600</v>
      </c>
      <c r="G1036" s="5" t="s">
        <v>1028</v>
      </c>
      <c r="H1036" s="5" t="s">
        <v>19</v>
      </c>
    </row>
    <row r="1037" spans="1:8">
      <c r="A1037" s="5" t="s">
        <v>28</v>
      </c>
      <c r="B1037" s="6">
        <v>3</v>
      </c>
      <c r="C1037" s="7">
        <v>44323</v>
      </c>
      <c r="D1037" s="5" t="s">
        <v>21</v>
      </c>
      <c r="E1037" s="5" t="str">
        <f>VLOOKUP(D1037,J:K,2,0)</f>
        <v>RJ</v>
      </c>
      <c r="F1037" s="8">
        <v>4800</v>
      </c>
      <c r="G1037" s="5" t="s">
        <v>1029</v>
      </c>
      <c r="H1037" s="5" t="s">
        <v>19</v>
      </c>
    </row>
    <row r="1038" spans="1:8">
      <c r="A1038" s="5" t="s">
        <v>12</v>
      </c>
      <c r="B1038" s="6">
        <v>4</v>
      </c>
      <c r="C1038" s="7">
        <v>44323</v>
      </c>
      <c r="D1038" s="5" t="s">
        <v>13</v>
      </c>
      <c r="E1038" s="5" t="str">
        <f>VLOOKUP(D1038,J:K,2,0)</f>
        <v>SP</v>
      </c>
      <c r="F1038" s="8">
        <v>10000</v>
      </c>
      <c r="G1038" s="5" t="s">
        <v>1030</v>
      </c>
      <c r="H1038" s="5" t="s">
        <v>15</v>
      </c>
    </row>
    <row r="1039" spans="1:8">
      <c r="A1039" s="5" t="s">
        <v>23</v>
      </c>
      <c r="B1039" s="6">
        <v>1</v>
      </c>
      <c r="C1039" s="7">
        <v>44323</v>
      </c>
      <c r="D1039" s="5" t="s">
        <v>42</v>
      </c>
      <c r="E1039" s="5" t="str">
        <f>VLOOKUP(D1039,J:K,2,0)</f>
        <v>SP</v>
      </c>
      <c r="F1039" s="8">
        <v>1400</v>
      </c>
      <c r="G1039" s="5" t="s">
        <v>1031</v>
      </c>
      <c r="H1039" s="5" t="s">
        <v>19</v>
      </c>
    </row>
    <row r="1040" spans="1:8">
      <c r="A1040" s="5" t="s">
        <v>25</v>
      </c>
      <c r="B1040" s="6">
        <v>3</v>
      </c>
      <c r="C1040" s="7">
        <v>44323</v>
      </c>
      <c r="D1040" s="5" t="s">
        <v>31</v>
      </c>
      <c r="E1040" s="5" t="str">
        <f>VLOOKUP(D1040,J:K,2,0)</f>
        <v>PR</v>
      </c>
      <c r="F1040" s="8">
        <v>15900</v>
      </c>
      <c r="G1040" s="5" t="s">
        <v>1032</v>
      </c>
      <c r="H1040" s="5" t="s">
        <v>15</v>
      </c>
    </row>
    <row r="1041" spans="1:8">
      <c r="A1041" s="5" t="s">
        <v>25</v>
      </c>
      <c r="B1041" s="6">
        <v>2</v>
      </c>
      <c r="C1041" s="7">
        <v>44323</v>
      </c>
      <c r="D1041" s="5" t="s">
        <v>35</v>
      </c>
      <c r="E1041" s="5" t="str">
        <f>VLOOKUP(D1041,J:K,2,0)</f>
        <v>MG</v>
      </c>
      <c r="F1041" s="8">
        <v>10600</v>
      </c>
      <c r="G1041" s="5" t="s">
        <v>1033</v>
      </c>
      <c r="H1041" s="5" t="s">
        <v>15</v>
      </c>
    </row>
    <row r="1042" spans="1:8">
      <c r="A1042" s="5" t="s">
        <v>28</v>
      </c>
      <c r="B1042" s="6">
        <v>5</v>
      </c>
      <c r="C1042" s="7">
        <v>44323</v>
      </c>
      <c r="D1042" s="5" t="s">
        <v>24</v>
      </c>
      <c r="E1042" s="5" t="str">
        <f>VLOOKUP(D1042,J:K,2,0)</f>
        <v>GO</v>
      </c>
      <c r="F1042" s="8">
        <v>8000</v>
      </c>
      <c r="G1042" s="5" t="s">
        <v>1034</v>
      </c>
      <c r="H1042" s="5" t="s">
        <v>15</v>
      </c>
    </row>
    <row r="1043" spans="1:8">
      <c r="A1043" s="5" t="s">
        <v>25</v>
      </c>
      <c r="B1043" s="6">
        <v>2</v>
      </c>
      <c r="C1043" s="7">
        <v>44323</v>
      </c>
      <c r="D1043" s="5" t="s">
        <v>13</v>
      </c>
      <c r="E1043" s="5" t="str">
        <f>VLOOKUP(D1043,J:K,2,0)</f>
        <v>SP</v>
      </c>
      <c r="F1043" s="8">
        <v>10600</v>
      </c>
      <c r="G1043" s="5" t="s">
        <v>1035</v>
      </c>
      <c r="H1043" s="5" t="s">
        <v>15</v>
      </c>
    </row>
    <row r="1044" spans="1:8">
      <c r="A1044" s="5" t="s">
        <v>38</v>
      </c>
      <c r="B1044" s="6">
        <v>2</v>
      </c>
      <c r="C1044" s="7">
        <v>44323</v>
      </c>
      <c r="D1044" s="5" t="s">
        <v>24</v>
      </c>
      <c r="E1044" s="5" t="str">
        <f>VLOOKUP(D1044,J:K,2,0)</f>
        <v>GO</v>
      </c>
      <c r="F1044" s="8">
        <v>7000</v>
      </c>
      <c r="G1044" s="5" t="s">
        <v>1036</v>
      </c>
      <c r="H1044" s="5" t="s">
        <v>15</v>
      </c>
    </row>
    <row r="1045" spans="1:8">
      <c r="A1045" s="5" t="s">
        <v>12</v>
      </c>
      <c r="B1045" s="6">
        <v>4</v>
      </c>
      <c r="C1045" s="7">
        <v>44323</v>
      </c>
      <c r="D1045" s="5" t="s">
        <v>33</v>
      </c>
      <c r="E1045" s="5" t="str">
        <f>VLOOKUP(D1045,J:K,2,0)</f>
        <v>RS</v>
      </c>
      <c r="F1045" s="8">
        <v>10000</v>
      </c>
      <c r="G1045" s="9" t="s">
        <v>1037</v>
      </c>
      <c r="H1045" s="9" t="s">
        <v>15</v>
      </c>
    </row>
    <row r="1046" spans="1:8">
      <c r="A1046" s="5" t="s">
        <v>28</v>
      </c>
      <c r="B1046" s="6">
        <v>4</v>
      </c>
      <c r="C1046" s="7">
        <v>44323</v>
      </c>
      <c r="D1046" s="5" t="s">
        <v>35</v>
      </c>
      <c r="E1046" s="5" t="str">
        <f>VLOOKUP(D1046,J:K,2,0)</f>
        <v>MG</v>
      </c>
      <c r="F1046" s="8">
        <v>6400</v>
      </c>
      <c r="G1046" s="9" t="s">
        <v>1038</v>
      </c>
      <c r="H1046" s="9" t="s">
        <v>15</v>
      </c>
    </row>
    <row r="1047" spans="1:8">
      <c r="A1047" s="5" t="s">
        <v>12</v>
      </c>
      <c r="B1047" s="6">
        <v>1</v>
      </c>
      <c r="C1047" s="7">
        <v>44323</v>
      </c>
      <c r="D1047" s="5" t="s">
        <v>13</v>
      </c>
      <c r="E1047" s="5" t="str">
        <f>VLOOKUP(D1047,J:K,2,0)</f>
        <v>SP</v>
      </c>
      <c r="F1047" s="8">
        <v>2500</v>
      </c>
      <c r="G1047" s="9" t="s">
        <v>1039</v>
      </c>
      <c r="H1047" s="9" t="s">
        <v>19</v>
      </c>
    </row>
    <row r="1048" spans="1:8">
      <c r="A1048" s="5" t="s">
        <v>20</v>
      </c>
      <c r="B1048" s="6">
        <v>4</v>
      </c>
      <c r="C1048" s="7">
        <v>44323</v>
      </c>
      <c r="D1048" s="5" t="s">
        <v>31</v>
      </c>
      <c r="E1048" s="5" t="str">
        <f>VLOOKUP(D1048,J:K,2,0)</f>
        <v>PR</v>
      </c>
      <c r="F1048" s="8">
        <v>13600</v>
      </c>
      <c r="G1048" s="9" t="s">
        <v>1040</v>
      </c>
      <c r="H1048" s="9" t="s">
        <v>19</v>
      </c>
    </row>
    <row r="1049" spans="1:8">
      <c r="A1049" s="5" t="s">
        <v>20</v>
      </c>
      <c r="B1049" s="6">
        <v>3</v>
      </c>
      <c r="C1049" s="7">
        <v>44323</v>
      </c>
      <c r="D1049" s="5" t="s">
        <v>42</v>
      </c>
      <c r="E1049" s="5" t="str">
        <f>VLOOKUP(D1049,J:K,2,0)</f>
        <v>SP</v>
      </c>
      <c r="F1049" s="8">
        <v>10200</v>
      </c>
      <c r="G1049" s="9" t="s">
        <v>365</v>
      </c>
      <c r="H1049" s="9" t="s">
        <v>15</v>
      </c>
    </row>
    <row r="1050" spans="1:8">
      <c r="A1050" s="5" t="s">
        <v>38</v>
      </c>
      <c r="B1050" s="6">
        <v>1</v>
      </c>
      <c r="C1050" s="7">
        <v>44323</v>
      </c>
      <c r="D1050" s="5" t="s">
        <v>35</v>
      </c>
      <c r="E1050" s="5" t="str">
        <f>VLOOKUP(D1050,J:K,2,0)</f>
        <v>MG</v>
      </c>
      <c r="F1050" s="8">
        <v>3500</v>
      </c>
      <c r="G1050" s="9" t="s">
        <v>1041</v>
      </c>
      <c r="H1050" s="9" t="s">
        <v>19</v>
      </c>
    </row>
    <row r="1051" spans="1:8">
      <c r="A1051" s="5" t="s">
        <v>12</v>
      </c>
      <c r="B1051" s="6">
        <v>1</v>
      </c>
      <c r="C1051" s="7">
        <v>44323</v>
      </c>
      <c r="D1051" s="5" t="s">
        <v>24</v>
      </c>
      <c r="E1051" s="5" t="str">
        <f>VLOOKUP(D1051,J:K,2,0)</f>
        <v>GO</v>
      </c>
      <c r="F1051" s="8">
        <v>2500</v>
      </c>
      <c r="G1051" s="5" t="s">
        <v>1042</v>
      </c>
      <c r="H1051" s="5" t="s">
        <v>15</v>
      </c>
    </row>
    <row r="1052" spans="1:8">
      <c r="A1052" s="5" t="s">
        <v>28</v>
      </c>
      <c r="B1052" s="6">
        <v>5</v>
      </c>
      <c r="C1052" s="7">
        <v>44323</v>
      </c>
      <c r="D1052" s="5" t="s">
        <v>24</v>
      </c>
      <c r="E1052" s="5" t="str">
        <f>VLOOKUP(D1052,J:K,2,0)</f>
        <v>GO</v>
      </c>
      <c r="F1052" s="8">
        <v>8000</v>
      </c>
      <c r="G1052" s="5" t="s">
        <v>1043</v>
      </c>
      <c r="H1052" s="5" t="s">
        <v>19</v>
      </c>
    </row>
    <row r="1053" spans="1:8">
      <c r="A1053" s="5" t="s">
        <v>28</v>
      </c>
      <c r="B1053" s="6">
        <v>1</v>
      </c>
      <c r="C1053" s="7">
        <v>44323</v>
      </c>
      <c r="D1053" s="5" t="s">
        <v>24</v>
      </c>
      <c r="E1053" s="5" t="str">
        <f>VLOOKUP(D1053,J:K,2,0)</f>
        <v>GO</v>
      </c>
      <c r="F1053" s="8">
        <v>1600</v>
      </c>
      <c r="G1053" s="5" t="s">
        <v>1044</v>
      </c>
      <c r="H1053" s="5" t="s">
        <v>15</v>
      </c>
    </row>
    <row r="1054" spans="1:8">
      <c r="A1054" s="5" t="s">
        <v>20</v>
      </c>
      <c r="B1054" s="6">
        <v>4</v>
      </c>
      <c r="C1054" s="7">
        <v>44323</v>
      </c>
      <c r="D1054" s="5" t="s">
        <v>26</v>
      </c>
      <c r="E1054" s="5" t="str">
        <f>VLOOKUP(D1054,J:K,2,0)</f>
        <v>RJ</v>
      </c>
      <c r="F1054" s="8">
        <v>13600</v>
      </c>
      <c r="G1054" s="5" t="s">
        <v>1045</v>
      </c>
      <c r="H1054" s="5" t="s">
        <v>19</v>
      </c>
    </row>
    <row r="1055" spans="1:8">
      <c r="A1055" s="5" t="s">
        <v>12</v>
      </c>
      <c r="B1055" s="6">
        <v>4</v>
      </c>
      <c r="C1055" s="7">
        <v>44323</v>
      </c>
      <c r="D1055" s="5" t="s">
        <v>13</v>
      </c>
      <c r="E1055" s="5" t="str">
        <f>VLOOKUP(D1055,J:K,2,0)</f>
        <v>SP</v>
      </c>
      <c r="F1055" s="8">
        <v>10000</v>
      </c>
      <c r="G1055" s="5" t="s">
        <v>1046</v>
      </c>
      <c r="H1055" s="5" t="s">
        <v>15</v>
      </c>
    </row>
    <row r="1056" spans="1:8">
      <c r="A1056" s="5" t="s">
        <v>38</v>
      </c>
      <c r="B1056" s="6">
        <v>3</v>
      </c>
      <c r="C1056" s="7">
        <v>44323</v>
      </c>
      <c r="D1056" s="5" t="s">
        <v>33</v>
      </c>
      <c r="E1056" s="5" t="str">
        <f>VLOOKUP(D1056,J:K,2,0)</f>
        <v>RS</v>
      </c>
      <c r="F1056" s="8">
        <v>10500</v>
      </c>
      <c r="G1056" s="5" t="s">
        <v>1047</v>
      </c>
      <c r="H1056" s="5" t="s">
        <v>19</v>
      </c>
    </row>
    <row r="1057" spans="1:8">
      <c r="A1057" s="5" t="s">
        <v>23</v>
      </c>
      <c r="B1057" s="6">
        <v>1</v>
      </c>
      <c r="C1057" s="7">
        <v>44323</v>
      </c>
      <c r="D1057" s="5" t="s">
        <v>42</v>
      </c>
      <c r="E1057" s="5" t="str">
        <f>VLOOKUP(D1057,J:K,2,0)</f>
        <v>SP</v>
      </c>
      <c r="F1057" s="8">
        <v>1400</v>
      </c>
      <c r="G1057" s="5" t="s">
        <v>1048</v>
      </c>
      <c r="H1057" s="5" t="s">
        <v>19</v>
      </c>
    </row>
    <row r="1058" spans="1:8">
      <c r="A1058" s="5" t="s">
        <v>16</v>
      </c>
      <c r="B1058" s="6">
        <v>3</v>
      </c>
      <c r="C1058" s="7">
        <v>44323</v>
      </c>
      <c r="D1058" s="5" t="s">
        <v>24</v>
      </c>
      <c r="E1058" s="5" t="str">
        <f>VLOOKUP(D1058,J:K,2,0)</f>
        <v>GO</v>
      </c>
      <c r="F1058" s="8">
        <v>6300</v>
      </c>
      <c r="G1058" s="5" t="s">
        <v>1049</v>
      </c>
      <c r="H1058" s="5" t="s">
        <v>19</v>
      </c>
    </row>
    <row r="1059" spans="1:8">
      <c r="A1059" s="5" t="s">
        <v>25</v>
      </c>
      <c r="B1059" s="6">
        <v>2</v>
      </c>
      <c r="C1059" s="7">
        <v>44323</v>
      </c>
      <c r="D1059" s="5" t="s">
        <v>24</v>
      </c>
      <c r="E1059" s="5" t="str">
        <f>VLOOKUP(D1059,J:K,2,0)</f>
        <v>GO</v>
      </c>
      <c r="F1059" s="8">
        <v>10600</v>
      </c>
      <c r="G1059" s="5" t="s">
        <v>1050</v>
      </c>
      <c r="H1059" s="5" t="s">
        <v>19</v>
      </c>
    </row>
    <row r="1060" spans="1:8">
      <c r="A1060" s="5" t="s">
        <v>12</v>
      </c>
      <c r="B1060" s="6">
        <v>5</v>
      </c>
      <c r="C1060" s="7">
        <v>44323</v>
      </c>
      <c r="D1060" s="5" t="s">
        <v>21</v>
      </c>
      <c r="E1060" s="5" t="str">
        <f>VLOOKUP(D1060,J:K,2,0)</f>
        <v>RJ</v>
      </c>
      <c r="F1060" s="8">
        <v>12500</v>
      </c>
      <c r="G1060" s="5" t="s">
        <v>1051</v>
      </c>
      <c r="H1060" s="5" t="s">
        <v>15</v>
      </c>
    </row>
    <row r="1061" spans="1:8">
      <c r="A1061" s="5" t="s">
        <v>28</v>
      </c>
      <c r="B1061" s="6">
        <v>5</v>
      </c>
      <c r="C1061" s="7">
        <v>44323</v>
      </c>
      <c r="D1061" s="5" t="s">
        <v>35</v>
      </c>
      <c r="E1061" s="5" t="str">
        <f>VLOOKUP(D1061,J:K,2,0)</f>
        <v>MG</v>
      </c>
      <c r="F1061" s="8">
        <v>8000</v>
      </c>
      <c r="G1061" s="5" t="s">
        <v>1052</v>
      </c>
      <c r="H1061" s="5" t="s">
        <v>15</v>
      </c>
    </row>
    <row r="1062" spans="1:8">
      <c r="A1062" s="5" t="s">
        <v>16</v>
      </c>
      <c r="B1062" s="6">
        <v>2</v>
      </c>
      <c r="C1062" s="7">
        <v>44323</v>
      </c>
      <c r="D1062" s="5" t="s">
        <v>21</v>
      </c>
      <c r="E1062" s="5" t="str">
        <f>VLOOKUP(D1062,J:K,2,0)</f>
        <v>RJ</v>
      </c>
      <c r="F1062" s="8">
        <v>4200</v>
      </c>
      <c r="G1062" s="5" t="s">
        <v>1053</v>
      </c>
      <c r="H1062" s="5" t="s">
        <v>19</v>
      </c>
    </row>
    <row r="1063" spans="1:8">
      <c r="A1063" s="5" t="s">
        <v>38</v>
      </c>
      <c r="B1063" s="6">
        <v>4</v>
      </c>
      <c r="C1063" s="7">
        <v>44323</v>
      </c>
      <c r="D1063" s="5" t="s">
        <v>24</v>
      </c>
      <c r="E1063" s="5" t="str">
        <f>VLOOKUP(D1063,J:K,2,0)</f>
        <v>GO</v>
      </c>
      <c r="F1063" s="8">
        <v>14000</v>
      </c>
      <c r="G1063" s="5" t="s">
        <v>1054</v>
      </c>
      <c r="H1063" s="5" t="s">
        <v>19</v>
      </c>
    </row>
    <row r="1064" spans="1:8">
      <c r="A1064" s="5" t="s">
        <v>25</v>
      </c>
      <c r="B1064" s="6">
        <v>2</v>
      </c>
      <c r="C1064" s="7">
        <v>44323</v>
      </c>
      <c r="D1064" s="5" t="s">
        <v>33</v>
      </c>
      <c r="E1064" s="5" t="str">
        <f>VLOOKUP(D1064,J:K,2,0)</f>
        <v>RS</v>
      </c>
      <c r="F1064" s="8">
        <v>10600</v>
      </c>
      <c r="G1064" s="5" t="s">
        <v>1055</v>
      </c>
      <c r="H1064" s="5" t="s">
        <v>15</v>
      </c>
    </row>
    <row r="1065" spans="1:8">
      <c r="A1065" s="5" t="s">
        <v>28</v>
      </c>
      <c r="B1065" s="6">
        <v>3</v>
      </c>
      <c r="C1065" s="7">
        <v>44323</v>
      </c>
      <c r="D1065" s="5" t="s">
        <v>42</v>
      </c>
      <c r="E1065" s="5" t="str">
        <f>VLOOKUP(D1065,J:K,2,0)</f>
        <v>SP</v>
      </c>
      <c r="F1065" s="8">
        <v>4800</v>
      </c>
      <c r="G1065" s="5" t="s">
        <v>1056</v>
      </c>
      <c r="H1065" s="5" t="s">
        <v>15</v>
      </c>
    </row>
    <row r="1066" spans="1:8">
      <c r="A1066" s="5" t="s">
        <v>23</v>
      </c>
      <c r="B1066" s="6">
        <v>1</v>
      </c>
      <c r="C1066" s="7">
        <v>44324</v>
      </c>
      <c r="D1066" s="5" t="s">
        <v>13</v>
      </c>
      <c r="E1066" s="5" t="str">
        <f>VLOOKUP(D1066,J:K,2,0)</f>
        <v>SP</v>
      </c>
      <c r="F1066" s="8">
        <v>1400</v>
      </c>
      <c r="G1066" s="5" t="s">
        <v>1057</v>
      </c>
      <c r="H1066" s="5" t="s">
        <v>19</v>
      </c>
    </row>
    <row r="1067" spans="1:8">
      <c r="A1067" s="5" t="s">
        <v>25</v>
      </c>
      <c r="B1067" s="6">
        <v>4</v>
      </c>
      <c r="C1067" s="7">
        <v>44324</v>
      </c>
      <c r="D1067" s="5" t="s">
        <v>13</v>
      </c>
      <c r="E1067" s="5" t="str">
        <f>VLOOKUP(D1067,J:K,2,0)</f>
        <v>SP</v>
      </c>
      <c r="F1067" s="8">
        <v>21200</v>
      </c>
      <c r="G1067" s="5" t="s">
        <v>1058</v>
      </c>
      <c r="H1067" s="5" t="s">
        <v>15</v>
      </c>
    </row>
    <row r="1068" spans="1:8">
      <c r="A1068" s="5" t="s">
        <v>20</v>
      </c>
      <c r="B1068" s="6">
        <v>3</v>
      </c>
      <c r="C1068" s="7">
        <v>44324</v>
      </c>
      <c r="D1068" s="5" t="s">
        <v>35</v>
      </c>
      <c r="E1068" s="5" t="str">
        <f>VLOOKUP(D1068,J:K,2,0)</f>
        <v>MG</v>
      </c>
      <c r="F1068" s="8">
        <v>10200</v>
      </c>
      <c r="G1068" s="5" t="s">
        <v>1059</v>
      </c>
      <c r="H1068" s="5" t="s">
        <v>19</v>
      </c>
    </row>
    <row r="1069" spans="1:8">
      <c r="A1069" s="5" t="s">
        <v>12</v>
      </c>
      <c r="B1069" s="6">
        <v>4</v>
      </c>
      <c r="C1069" s="7">
        <v>44324</v>
      </c>
      <c r="D1069" s="5" t="s">
        <v>13</v>
      </c>
      <c r="E1069" s="5" t="str">
        <f>VLOOKUP(D1069,J:K,2,0)</f>
        <v>SP</v>
      </c>
      <c r="F1069" s="8">
        <v>10000</v>
      </c>
      <c r="G1069" s="5" t="s">
        <v>559</v>
      </c>
      <c r="H1069" s="5" t="s">
        <v>15</v>
      </c>
    </row>
    <row r="1070" spans="1:8">
      <c r="A1070" s="5" t="s">
        <v>12</v>
      </c>
      <c r="B1070" s="6">
        <v>1</v>
      </c>
      <c r="C1070" s="7">
        <v>44324</v>
      </c>
      <c r="D1070" s="5" t="s">
        <v>13</v>
      </c>
      <c r="E1070" s="5" t="str">
        <f>VLOOKUP(D1070,J:K,2,0)</f>
        <v>SP</v>
      </c>
      <c r="F1070" s="8">
        <v>2500</v>
      </c>
      <c r="G1070" s="9" t="s">
        <v>1060</v>
      </c>
      <c r="H1070" s="9" t="s">
        <v>19</v>
      </c>
    </row>
    <row r="1071" spans="1:8">
      <c r="A1071" s="5" t="s">
        <v>25</v>
      </c>
      <c r="B1071" s="6">
        <v>3</v>
      </c>
      <c r="C1071" s="7">
        <v>44324</v>
      </c>
      <c r="D1071" s="5" t="s">
        <v>35</v>
      </c>
      <c r="E1071" s="5" t="str">
        <f>VLOOKUP(D1071,J:K,2,0)</f>
        <v>MG</v>
      </c>
      <c r="F1071" s="8">
        <v>15900</v>
      </c>
      <c r="G1071" s="9" t="s">
        <v>1061</v>
      </c>
      <c r="H1071" s="9" t="s">
        <v>19</v>
      </c>
    </row>
    <row r="1072" spans="1:8">
      <c r="A1072" s="5" t="s">
        <v>12</v>
      </c>
      <c r="B1072" s="6">
        <v>2</v>
      </c>
      <c r="C1072" s="7">
        <v>44324</v>
      </c>
      <c r="D1072" s="5" t="s">
        <v>26</v>
      </c>
      <c r="E1072" s="5" t="str">
        <f>VLOOKUP(D1072,J:K,2,0)</f>
        <v>RJ</v>
      </c>
      <c r="F1072" s="8">
        <v>10600</v>
      </c>
      <c r="G1072" s="9" t="s">
        <v>1062</v>
      </c>
      <c r="H1072" s="9" t="s">
        <v>19</v>
      </c>
    </row>
    <row r="1073" spans="1:8">
      <c r="A1073" s="5" t="s">
        <v>20</v>
      </c>
      <c r="B1073" s="6">
        <v>3</v>
      </c>
      <c r="C1073" s="7">
        <v>44324</v>
      </c>
      <c r="D1073" s="5" t="s">
        <v>13</v>
      </c>
      <c r="E1073" s="5" t="str">
        <f>VLOOKUP(D1073,J:K,2,0)</f>
        <v>SP</v>
      </c>
      <c r="F1073" s="8">
        <v>10200</v>
      </c>
      <c r="G1073" s="9" t="s">
        <v>1063</v>
      </c>
      <c r="H1073" s="9" t="s">
        <v>19</v>
      </c>
    </row>
    <row r="1074" spans="1:8">
      <c r="A1074" s="5" t="s">
        <v>23</v>
      </c>
      <c r="B1074" s="6">
        <v>2</v>
      </c>
      <c r="C1074" s="7">
        <v>44324</v>
      </c>
      <c r="D1074" s="5" t="s">
        <v>24</v>
      </c>
      <c r="E1074" s="5" t="str">
        <f>VLOOKUP(D1074,J:K,2,0)</f>
        <v>GO</v>
      </c>
      <c r="F1074" s="8">
        <v>2800</v>
      </c>
      <c r="G1074" s="9" t="s">
        <v>1064</v>
      </c>
      <c r="H1074" s="9" t="s">
        <v>15</v>
      </c>
    </row>
    <row r="1075" spans="1:8">
      <c r="A1075" s="5" t="s">
        <v>12</v>
      </c>
      <c r="B1075" s="6">
        <v>1</v>
      </c>
      <c r="C1075" s="7">
        <v>44325</v>
      </c>
      <c r="D1075" s="5" t="s">
        <v>35</v>
      </c>
      <c r="E1075" s="5" t="str">
        <f>VLOOKUP(D1075,J:K,2,0)</f>
        <v>MG</v>
      </c>
      <c r="F1075" s="8">
        <v>5300</v>
      </c>
      <c r="G1075" s="5" t="s">
        <v>147</v>
      </c>
      <c r="H1075" s="5" t="s">
        <v>15</v>
      </c>
    </row>
    <row r="1076" spans="1:8">
      <c r="A1076" s="5" t="s">
        <v>20</v>
      </c>
      <c r="B1076" s="6">
        <v>1</v>
      </c>
      <c r="C1076" s="7">
        <v>44325</v>
      </c>
      <c r="D1076" s="5" t="s">
        <v>24</v>
      </c>
      <c r="E1076" s="5" t="str">
        <f>VLOOKUP(D1076,J:K,2,0)</f>
        <v>GO</v>
      </c>
      <c r="F1076" s="8">
        <v>3400</v>
      </c>
      <c r="G1076" s="5" t="s">
        <v>1065</v>
      </c>
      <c r="H1076" s="5" t="s">
        <v>15</v>
      </c>
    </row>
    <row r="1077" spans="1:8">
      <c r="A1077" s="5" t="s">
        <v>25</v>
      </c>
      <c r="B1077" s="6">
        <v>3</v>
      </c>
      <c r="C1077" s="7">
        <v>44325</v>
      </c>
      <c r="D1077" s="5" t="s">
        <v>24</v>
      </c>
      <c r="E1077" s="5" t="str">
        <f>VLOOKUP(D1077,J:K,2,0)</f>
        <v>GO</v>
      </c>
      <c r="F1077" s="8">
        <v>15900</v>
      </c>
      <c r="G1077" s="5" t="s">
        <v>1066</v>
      </c>
      <c r="H1077" s="5" t="s">
        <v>19</v>
      </c>
    </row>
    <row r="1078" spans="1:8">
      <c r="A1078" s="5" t="s">
        <v>12</v>
      </c>
      <c r="B1078" s="6">
        <v>4</v>
      </c>
      <c r="C1078" s="7">
        <v>44326</v>
      </c>
      <c r="D1078" s="5" t="s">
        <v>42</v>
      </c>
      <c r="E1078" s="5" t="str">
        <f>VLOOKUP(D1078,J:K,2,0)</f>
        <v>SP</v>
      </c>
      <c r="F1078" s="8">
        <v>10000</v>
      </c>
      <c r="G1078" s="5" t="s">
        <v>1067</v>
      </c>
      <c r="H1078" s="5" t="s">
        <v>15</v>
      </c>
    </row>
    <row r="1079" spans="1:8">
      <c r="A1079" s="5" t="s">
        <v>12</v>
      </c>
      <c r="B1079" s="6">
        <v>5</v>
      </c>
      <c r="C1079" s="7">
        <v>44326</v>
      </c>
      <c r="D1079" s="5" t="s">
        <v>42</v>
      </c>
      <c r="E1079" s="5" t="str">
        <f>VLOOKUP(D1079,J:K,2,0)</f>
        <v>SP</v>
      </c>
      <c r="F1079" s="8">
        <v>26500</v>
      </c>
      <c r="G1079" s="5" t="s">
        <v>1068</v>
      </c>
      <c r="H1079" s="5" t="s">
        <v>15</v>
      </c>
    </row>
    <row r="1080" spans="1:8">
      <c r="A1080" s="5" t="s">
        <v>25</v>
      </c>
      <c r="B1080" s="6">
        <v>1</v>
      </c>
      <c r="C1080" s="7">
        <v>44327</v>
      </c>
      <c r="D1080" s="5" t="s">
        <v>35</v>
      </c>
      <c r="E1080" s="5" t="str">
        <f>VLOOKUP(D1080,J:K,2,0)</f>
        <v>MG</v>
      </c>
      <c r="F1080" s="8">
        <v>5300</v>
      </c>
      <c r="G1080" s="5" t="s">
        <v>1069</v>
      </c>
      <c r="H1080" s="5" t="s">
        <v>19</v>
      </c>
    </row>
    <row r="1081" spans="1:8">
      <c r="A1081" s="5" t="s">
        <v>25</v>
      </c>
      <c r="B1081" s="6">
        <v>1</v>
      </c>
      <c r="C1081" s="7">
        <v>44327</v>
      </c>
      <c r="D1081" s="5" t="s">
        <v>35</v>
      </c>
      <c r="E1081" s="5" t="str">
        <f>VLOOKUP(D1081,J:K,2,0)</f>
        <v>MG</v>
      </c>
      <c r="F1081" s="8">
        <v>5300</v>
      </c>
      <c r="G1081" s="5" t="s">
        <v>1070</v>
      </c>
      <c r="H1081" s="5" t="s">
        <v>19</v>
      </c>
    </row>
    <row r="1082" spans="1:8">
      <c r="A1082" s="5" t="s">
        <v>23</v>
      </c>
      <c r="B1082" s="6">
        <v>1</v>
      </c>
      <c r="C1082" s="7">
        <v>44327</v>
      </c>
      <c r="D1082" s="5" t="s">
        <v>24</v>
      </c>
      <c r="E1082" s="5" t="str">
        <f>VLOOKUP(D1082,J:K,2,0)</f>
        <v>GO</v>
      </c>
      <c r="F1082" s="8">
        <v>1400</v>
      </c>
      <c r="G1082" s="5" t="s">
        <v>1071</v>
      </c>
      <c r="H1082" s="5" t="s">
        <v>15</v>
      </c>
    </row>
    <row r="1083" spans="1:8">
      <c r="A1083" s="5" t="s">
        <v>25</v>
      </c>
      <c r="B1083" s="6">
        <v>2</v>
      </c>
      <c r="C1083" s="7">
        <v>44327</v>
      </c>
      <c r="D1083" s="5" t="s">
        <v>31</v>
      </c>
      <c r="E1083" s="5" t="str">
        <f>VLOOKUP(D1083,J:K,2,0)</f>
        <v>PR</v>
      </c>
      <c r="F1083" s="8">
        <v>10600</v>
      </c>
      <c r="G1083" s="5" t="s">
        <v>1072</v>
      </c>
      <c r="H1083" s="5" t="s">
        <v>19</v>
      </c>
    </row>
    <row r="1084" spans="1:8">
      <c r="A1084" s="5" t="s">
        <v>16</v>
      </c>
      <c r="B1084" s="6">
        <v>4</v>
      </c>
      <c r="C1084" s="7">
        <v>44327</v>
      </c>
      <c r="D1084" s="5" t="s">
        <v>35</v>
      </c>
      <c r="E1084" s="5" t="str">
        <f>VLOOKUP(D1084,J:K,2,0)</f>
        <v>MG</v>
      </c>
      <c r="F1084" s="8">
        <v>8400</v>
      </c>
      <c r="G1084" s="5" t="s">
        <v>1073</v>
      </c>
      <c r="H1084" s="5" t="s">
        <v>19</v>
      </c>
    </row>
    <row r="1085" spans="1:8">
      <c r="A1085" s="5" t="s">
        <v>20</v>
      </c>
      <c r="B1085" s="6">
        <v>3</v>
      </c>
      <c r="C1085" s="7">
        <v>44327</v>
      </c>
      <c r="D1085" s="5" t="s">
        <v>21</v>
      </c>
      <c r="E1085" s="5" t="str">
        <f>VLOOKUP(D1085,J:K,2,0)</f>
        <v>RJ</v>
      </c>
      <c r="F1085" s="8">
        <v>10200</v>
      </c>
      <c r="G1085" s="5" t="s">
        <v>1074</v>
      </c>
      <c r="H1085" s="5" t="s">
        <v>15</v>
      </c>
    </row>
    <row r="1086" spans="1:8">
      <c r="A1086" s="5" t="s">
        <v>20</v>
      </c>
      <c r="B1086" s="6">
        <v>1</v>
      </c>
      <c r="C1086" s="7">
        <v>44327</v>
      </c>
      <c r="D1086" s="5" t="s">
        <v>21</v>
      </c>
      <c r="E1086" s="5" t="str">
        <f>VLOOKUP(D1086,J:K,2,0)</f>
        <v>RJ</v>
      </c>
      <c r="F1086" s="8">
        <v>3400</v>
      </c>
      <c r="G1086" s="5" t="s">
        <v>230</v>
      </c>
      <c r="H1086" s="5" t="s">
        <v>15</v>
      </c>
    </row>
    <row r="1087" spans="1:8">
      <c r="A1087" s="5" t="s">
        <v>12</v>
      </c>
      <c r="B1087" s="6">
        <v>1</v>
      </c>
      <c r="C1087" s="7">
        <v>44327</v>
      </c>
      <c r="D1087" s="5" t="s">
        <v>13</v>
      </c>
      <c r="E1087" s="5" t="str">
        <f>VLOOKUP(D1087,J:K,2,0)</f>
        <v>SP</v>
      </c>
      <c r="F1087" s="8">
        <v>2500</v>
      </c>
      <c r="G1087" s="5" t="s">
        <v>1075</v>
      </c>
      <c r="H1087" s="5" t="s">
        <v>15</v>
      </c>
    </row>
    <row r="1088" spans="1:8">
      <c r="A1088" s="5" t="s">
        <v>20</v>
      </c>
      <c r="B1088" s="6">
        <v>3</v>
      </c>
      <c r="C1088" s="7">
        <v>44327</v>
      </c>
      <c r="D1088" s="5" t="s">
        <v>48</v>
      </c>
      <c r="E1088" s="5" t="str">
        <f>VLOOKUP(D1088,J:K,2,0)</f>
        <v>PE</v>
      </c>
      <c r="F1088" s="8">
        <v>10200</v>
      </c>
      <c r="G1088" s="5" t="s">
        <v>1076</v>
      </c>
      <c r="H1088" s="5" t="s">
        <v>19</v>
      </c>
    </row>
    <row r="1089" spans="1:8">
      <c r="A1089" s="5" t="s">
        <v>12</v>
      </c>
      <c r="B1089" s="6">
        <v>2</v>
      </c>
      <c r="C1089" s="7">
        <v>44327</v>
      </c>
      <c r="D1089" s="5" t="s">
        <v>13</v>
      </c>
      <c r="E1089" s="5" t="str">
        <f>VLOOKUP(D1089,J:K,2,0)</f>
        <v>SP</v>
      </c>
      <c r="F1089" s="8">
        <v>5000</v>
      </c>
      <c r="G1089" s="5" t="s">
        <v>1077</v>
      </c>
      <c r="H1089" s="5" t="s">
        <v>15</v>
      </c>
    </row>
    <row r="1090" spans="1:8">
      <c r="A1090" s="5" t="s">
        <v>12</v>
      </c>
      <c r="B1090" s="6">
        <v>2</v>
      </c>
      <c r="C1090" s="7">
        <v>44327</v>
      </c>
      <c r="D1090" s="5" t="s">
        <v>13</v>
      </c>
      <c r="E1090" s="5" t="str">
        <f>VLOOKUP(D1090,J:K,2,0)</f>
        <v>SP</v>
      </c>
      <c r="F1090" s="8">
        <v>5000</v>
      </c>
      <c r="G1090" s="9" t="s">
        <v>1078</v>
      </c>
      <c r="H1090" s="9" t="s">
        <v>15</v>
      </c>
    </row>
    <row r="1091" spans="1:8">
      <c r="A1091" s="5" t="s">
        <v>12</v>
      </c>
      <c r="B1091" s="6">
        <v>1</v>
      </c>
      <c r="C1091" s="7">
        <v>44327</v>
      </c>
      <c r="D1091" s="5" t="s">
        <v>35</v>
      </c>
      <c r="E1091" s="5" t="str">
        <f>VLOOKUP(D1091,J:K,2,0)</f>
        <v>MG</v>
      </c>
      <c r="F1091" s="8">
        <v>2500</v>
      </c>
      <c r="G1091" s="9" t="s">
        <v>1079</v>
      </c>
      <c r="H1091" s="9" t="s">
        <v>19</v>
      </c>
    </row>
    <row r="1092" spans="1:8">
      <c r="A1092" s="5" t="s">
        <v>25</v>
      </c>
      <c r="B1092" s="6">
        <v>4</v>
      </c>
      <c r="C1092" s="7">
        <v>44327</v>
      </c>
      <c r="D1092" s="5" t="s">
        <v>26</v>
      </c>
      <c r="E1092" s="5" t="str">
        <f>VLOOKUP(D1092,J:K,2,0)</f>
        <v>RJ</v>
      </c>
      <c r="F1092" s="8">
        <v>21200</v>
      </c>
      <c r="G1092" s="9" t="s">
        <v>1080</v>
      </c>
      <c r="H1092" s="9" t="s">
        <v>15</v>
      </c>
    </row>
    <row r="1093" spans="1:8">
      <c r="A1093" s="5" t="s">
        <v>12</v>
      </c>
      <c r="B1093" s="6">
        <v>5</v>
      </c>
      <c r="C1093" s="7">
        <v>44327</v>
      </c>
      <c r="D1093" s="5" t="s">
        <v>35</v>
      </c>
      <c r="E1093" s="5" t="str">
        <f>VLOOKUP(D1093,J:K,2,0)</f>
        <v>MG</v>
      </c>
      <c r="F1093" s="8">
        <v>12500</v>
      </c>
      <c r="G1093" s="9" t="s">
        <v>1081</v>
      </c>
      <c r="H1093" s="9" t="s">
        <v>15</v>
      </c>
    </row>
    <row r="1094" spans="1:8">
      <c r="A1094" s="5" t="s">
        <v>23</v>
      </c>
      <c r="B1094" s="6">
        <v>4</v>
      </c>
      <c r="C1094" s="7">
        <v>44327</v>
      </c>
      <c r="D1094" s="5" t="s">
        <v>42</v>
      </c>
      <c r="E1094" s="5" t="str">
        <f>VLOOKUP(D1094,J:K,2,0)</f>
        <v>SP</v>
      </c>
      <c r="F1094" s="8">
        <v>5600</v>
      </c>
      <c r="G1094" s="9" t="s">
        <v>1082</v>
      </c>
      <c r="H1094" s="9" t="s">
        <v>15</v>
      </c>
    </row>
    <row r="1095" spans="1:8">
      <c r="A1095" s="5" t="s">
        <v>25</v>
      </c>
      <c r="B1095" s="6">
        <v>1</v>
      </c>
      <c r="C1095" s="7">
        <v>44328</v>
      </c>
      <c r="D1095" s="5" t="s">
        <v>13</v>
      </c>
      <c r="E1095" s="5" t="str">
        <f>VLOOKUP(D1095,J:K,2,0)</f>
        <v>SP</v>
      </c>
      <c r="F1095" s="8">
        <v>5300</v>
      </c>
      <c r="G1095" s="9" t="s">
        <v>1083</v>
      </c>
      <c r="H1095" s="9" t="s">
        <v>15</v>
      </c>
    </row>
    <row r="1096" spans="1:8">
      <c r="A1096" s="5" t="s">
        <v>25</v>
      </c>
      <c r="B1096" s="6">
        <v>5</v>
      </c>
      <c r="C1096" s="7">
        <v>44329</v>
      </c>
      <c r="D1096" s="5" t="s">
        <v>13</v>
      </c>
      <c r="E1096" s="5" t="str">
        <f>VLOOKUP(D1096,J:K,2,0)</f>
        <v>SP</v>
      </c>
      <c r="F1096" s="8">
        <v>26500</v>
      </c>
      <c r="G1096" s="9" t="s">
        <v>1084</v>
      </c>
      <c r="H1096" s="9" t="s">
        <v>19</v>
      </c>
    </row>
    <row r="1097" spans="1:8">
      <c r="A1097" s="5" t="s">
        <v>38</v>
      </c>
      <c r="B1097" s="6">
        <v>2</v>
      </c>
      <c r="C1097" s="7">
        <v>44329</v>
      </c>
      <c r="D1097" s="5" t="s">
        <v>61</v>
      </c>
      <c r="E1097" s="5" t="str">
        <f>VLOOKUP(D1097,J:K,2,0)</f>
        <v>SP</v>
      </c>
      <c r="F1097" s="8">
        <v>7000</v>
      </c>
      <c r="G1097" s="9" t="s">
        <v>1085</v>
      </c>
      <c r="H1097" s="9" t="s">
        <v>19</v>
      </c>
    </row>
    <row r="1098" spans="1:8">
      <c r="A1098" s="5" t="s">
        <v>25</v>
      </c>
      <c r="B1098" s="6">
        <v>3</v>
      </c>
      <c r="C1098" s="7">
        <v>44329</v>
      </c>
      <c r="D1098" s="5" t="s">
        <v>35</v>
      </c>
      <c r="E1098" s="5" t="str">
        <f>VLOOKUP(D1098,J:K,2,0)</f>
        <v>MG</v>
      </c>
      <c r="F1098" s="8">
        <v>15900</v>
      </c>
      <c r="G1098" s="5" t="s">
        <v>1086</v>
      </c>
      <c r="H1098" s="5" t="s">
        <v>15</v>
      </c>
    </row>
    <row r="1099" spans="1:8">
      <c r="A1099" s="5" t="s">
        <v>23</v>
      </c>
      <c r="B1099" s="6">
        <v>4</v>
      </c>
      <c r="C1099" s="7">
        <v>44329</v>
      </c>
      <c r="D1099" s="5" t="s">
        <v>35</v>
      </c>
      <c r="E1099" s="5" t="str">
        <f>VLOOKUP(D1099,J:K,2,0)</f>
        <v>MG</v>
      </c>
      <c r="F1099" s="8">
        <v>5600</v>
      </c>
      <c r="G1099" s="5" t="s">
        <v>1087</v>
      </c>
      <c r="H1099" s="5" t="s">
        <v>19</v>
      </c>
    </row>
    <row r="1100" spans="1:8">
      <c r="A1100" s="5" t="s">
        <v>25</v>
      </c>
      <c r="B1100" s="6">
        <v>3</v>
      </c>
      <c r="C1100" s="7">
        <v>44329</v>
      </c>
      <c r="D1100" s="5" t="s">
        <v>31</v>
      </c>
      <c r="E1100" s="5" t="str">
        <f>VLOOKUP(D1100,J:K,2,0)</f>
        <v>PR</v>
      </c>
      <c r="F1100" s="8">
        <v>15900</v>
      </c>
      <c r="G1100" s="5" t="s">
        <v>1088</v>
      </c>
      <c r="H1100" s="5" t="s">
        <v>15</v>
      </c>
    </row>
    <row r="1101" spans="1:8">
      <c r="A1101" s="5" t="s">
        <v>28</v>
      </c>
      <c r="B1101" s="6">
        <v>1</v>
      </c>
      <c r="C1101" s="7">
        <v>44329</v>
      </c>
      <c r="D1101" s="5" t="s">
        <v>24</v>
      </c>
      <c r="E1101" s="5" t="str">
        <f>VLOOKUP(D1101,J:K,2,0)</f>
        <v>GO</v>
      </c>
      <c r="F1101" s="8">
        <v>1600</v>
      </c>
      <c r="G1101" s="5" t="s">
        <v>1089</v>
      </c>
      <c r="H1101" s="5" t="s">
        <v>19</v>
      </c>
    </row>
    <row r="1102" spans="1:8">
      <c r="A1102" s="5" t="s">
        <v>16</v>
      </c>
      <c r="B1102" s="6">
        <v>3</v>
      </c>
      <c r="C1102" s="7">
        <v>44329</v>
      </c>
      <c r="D1102" s="5" t="s">
        <v>13</v>
      </c>
      <c r="E1102" s="5" t="str">
        <f>VLOOKUP(D1102,J:K,2,0)</f>
        <v>SP</v>
      </c>
      <c r="F1102" s="8">
        <v>6300</v>
      </c>
      <c r="G1102" s="5" t="s">
        <v>1090</v>
      </c>
      <c r="H1102" s="5" t="s">
        <v>19</v>
      </c>
    </row>
    <row r="1103" spans="1:8">
      <c r="A1103" s="5" t="s">
        <v>23</v>
      </c>
      <c r="B1103" s="6">
        <v>1</v>
      </c>
      <c r="C1103" s="7">
        <v>44329</v>
      </c>
      <c r="D1103" s="5" t="s">
        <v>33</v>
      </c>
      <c r="E1103" s="5" t="str">
        <f>VLOOKUP(D1103,J:K,2,0)</f>
        <v>RS</v>
      </c>
      <c r="F1103" s="8">
        <v>1400</v>
      </c>
      <c r="G1103" s="5" t="s">
        <v>1091</v>
      </c>
      <c r="H1103" s="5" t="s">
        <v>19</v>
      </c>
    </row>
    <row r="1104" spans="1:8">
      <c r="A1104" s="5" t="s">
        <v>12</v>
      </c>
      <c r="B1104" s="6">
        <v>2</v>
      </c>
      <c r="C1104" s="7">
        <v>44329</v>
      </c>
      <c r="D1104" s="5" t="s">
        <v>35</v>
      </c>
      <c r="E1104" s="5" t="str">
        <f>VLOOKUP(D1104,J:K,2,0)</f>
        <v>MG</v>
      </c>
      <c r="F1104" s="8">
        <v>10600</v>
      </c>
      <c r="G1104" s="5" t="s">
        <v>1092</v>
      </c>
      <c r="H1104" s="5" t="s">
        <v>15</v>
      </c>
    </row>
    <row r="1105" spans="1:8">
      <c r="A1105" s="5" t="s">
        <v>12</v>
      </c>
      <c r="B1105" s="6">
        <v>5</v>
      </c>
      <c r="C1105" s="7">
        <v>44329</v>
      </c>
      <c r="D1105" s="5" t="s">
        <v>13</v>
      </c>
      <c r="E1105" s="5" t="str">
        <f>VLOOKUP(D1105,J:K,2,0)</f>
        <v>SP</v>
      </c>
      <c r="F1105" s="8">
        <v>12500</v>
      </c>
      <c r="G1105" s="5" t="s">
        <v>1093</v>
      </c>
      <c r="H1105" s="5" t="s">
        <v>19</v>
      </c>
    </row>
    <row r="1106" spans="1:8">
      <c r="A1106" s="5" t="s">
        <v>25</v>
      </c>
      <c r="B1106" s="6">
        <v>2</v>
      </c>
      <c r="C1106" s="7">
        <v>44329</v>
      </c>
      <c r="D1106" s="5" t="s">
        <v>42</v>
      </c>
      <c r="E1106" s="5" t="str">
        <f>VLOOKUP(D1106,J:K,2,0)</f>
        <v>SP</v>
      </c>
      <c r="F1106" s="8">
        <v>10600</v>
      </c>
      <c r="G1106" s="5" t="s">
        <v>1094</v>
      </c>
      <c r="H1106" s="5" t="s">
        <v>15</v>
      </c>
    </row>
    <row r="1107" spans="1:8">
      <c r="A1107" s="5" t="s">
        <v>12</v>
      </c>
      <c r="B1107" s="6">
        <v>2</v>
      </c>
      <c r="C1107" s="7">
        <v>44329</v>
      </c>
      <c r="D1107" s="5" t="s">
        <v>35</v>
      </c>
      <c r="E1107" s="5" t="str">
        <f>VLOOKUP(D1107,J:K,2,0)</f>
        <v>MG</v>
      </c>
      <c r="F1107" s="8">
        <v>5000</v>
      </c>
      <c r="G1107" s="5" t="s">
        <v>1095</v>
      </c>
      <c r="H1107" s="5" t="s">
        <v>19</v>
      </c>
    </row>
    <row r="1108" spans="1:8">
      <c r="A1108" s="5" t="s">
        <v>12</v>
      </c>
      <c r="B1108" s="6">
        <v>5</v>
      </c>
      <c r="C1108" s="7">
        <v>44329</v>
      </c>
      <c r="D1108" s="5" t="s">
        <v>13</v>
      </c>
      <c r="E1108" s="5" t="str">
        <f>VLOOKUP(D1108,J:K,2,0)</f>
        <v>SP</v>
      </c>
      <c r="F1108" s="8">
        <v>12500</v>
      </c>
      <c r="G1108" s="5" t="s">
        <v>1096</v>
      </c>
      <c r="H1108" s="5" t="s">
        <v>19</v>
      </c>
    </row>
    <row r="1109" spans="1:8">
      <c r="A1109" s="5" t="s">
        <v>25</v>
      </c>
      <c r="B1109" s="6">
        <v>1</v>
      </c>
      <c r="C1109" s="7">
        <v>44329</v>
      </c>
      <c r="D1109" s="5" t="s">
        <v>48</v>
      </c>
      <c r="E1109" s="5" t="str">
        <f>VLOOKUP(D1109,J:K,2,0)</f>
        <v>PE</v>
      </c>
      <c r="F1109" s="8">
        <v>5300</v>
      </c>
      <c r="G1109" s="5" t="s">
        <v>1097</v>
      </c>
      <c r="H1109" s="5" t="s">
        <v>15</v>
      </c>
    </row>
    <row r="1110" spans="1:8">
      <c r="A1110" s="5" t="s">
        <v>38</v>
      </c>
      <c r="B1110" s="6">
        <v>5</v>
      </c>
      <c r="C1110" s="7">
        <v>44329</v>
      </c>
      <c r="D1110" s="5" t="s">
        <v>42</v>
      </c>
      <c r="E1110" s="5" t="str">
        <f>VLOOKUP(D1110,J:K,2,0)</f>
        <v>SP</v>
      </c>
      <c r="F1110" s="8">
        <v>17500</v>
      </c>
      <c r="G1110" s="5" t="s">
        <v>1098</v>
      </c>
      <c r="H1110" s="5" t="s">
        <v>19</v>
      </c>
    </row>
    <row r="1111" spans="1:8">
      <c r="A1111" s="5" t="s">
        <v>28</v>
      </c>
      <c r="B1111" s="6">
        <v>2</v>
      </c>
      <c r="C1111" s="7">
        <v>44329</v>
      </c>
      <c r="D1111" s="5" t="s">
        <v>61</v>
      </c>
      <c r="E1111" s="5" t="str">
        <f>VLOOKUP(D1111,J:K,2,0)</f>
        <v>SP</v>
      </c>
      <c r="F1111" s="8">
        <v>3200</v>
      </c>
      <c r="G1111" s="5" t="s">
        <v>1099</v>
      </c>
      <c r="H1111" s="5" t="s">
        <v>15</v>
      </c>
    </row>
    <row r="1112" spans="1:8">
      <c r="A1112" s="5" t="s">
        <v>12</v>
      </c>
      <c r="B1112" s="6">
        <v>4</v>
      </c>
      <c r="C1112" s="7">
        <v>44329</v>
      </c>
      <c r="D1112" s="5" t="s">
        <v>61</v>
      </c>
      <c r="E1112" s="5" t="str">
        <f>VLOOKUP(D1112,J:K,2,0)</f>
        <v>SP</v>
      </c>
      <c r="F1112" s="8">
        <v>10000</v>
      </c>
      <c r="G1112" s="5" t="s">
        <v>809</v>
      </c>
      <c r="H1112" s="5" t="s">
        <v>15</v>
      </c>
    </row>
    <row r="1113" spans="1:8">
      <c r="A1113" s="5" t="s">
        <v>25</v>
      </c>
      <c r="B1113" s="6">
        <v>4</v>
      </c>
      <c r="C1113" s="7">
        <v>44329</v>
      </c>
      <c r="D1113" s="5" t="s">
        <v>48</v>
      </c>
      <c r="E1113" s="5" t="str">
        <f>VLOOKUP(D1113,J:K,2,0)</f>
        <v>PE</v>
      </c>
      <c r="F1113" s="8">
        <v>21200</v>
      </c>
      <c r="G1113" s="9" t="s">
        <v>1100</v>
      </c>
      <c r="H1113" s="9" t="s">
        <v>15</v>
      </c>
    </row>
    <row r="1114" spans="1:8">
      <c r="A1114" s="5" t="s">
        <v>25</v>
      </c>
      <c r="B1114" s="6">
        <v>1</v>
      </c>
      <c r="C1114" s="7">
        <v>44329</v>
      </c>
      <c r="D1114" s="5" t="s">
        <v>13</v>
      </c>
      <c r="E1114" s="5" t="str">
        <f>VLOOKUP(D1114,J:K,2,0)</f>
        <v>SP</v>
      </c>
      <c r="F1114" s="8">
        <v>5300</v>
      </c>
      <c r="G1114" s="9" t="s">
        <v>1101</v>
      </c>
      <c r="H1114" s="9" t="s">
        <v>15</v>
      </c>
    </row>
    <row r="1115" spans="1:8">
      <c r="A1115" s="5" t="s">
        <v>25</v>
      </c>
      <c r="B1115" s="6">
        <v>5</v>
      </c>
      <c r="C1115" s="7">
        <v>44329</v>
      </c>
      <c r="D1115" s="5" t="s">
        <v>13</v>
      </c>
      <c r="E1115" s="5" t="str">
        <f>VLOOKUP(D1115,J:K,2,0)</f>
        <v>SP</v>
      </c>
      <c r="F1115" s="8">
        <v>26500</v>
      </c>
      <c r="G1115" s="9" t="s">
        <v>1102</v>
      </c>
      <c r="H1115" s="9" t="s">
        <v>19</v>
      </c>
    </row>
    <row r="1116" spans="1:8">
      <c r="A1116" s="5" t="s">
        <v>38</v>
      </c>
      <c r="B1116" s="6">
        <v>4</v>
      </c>
      <c r="C1116" s="7">
        <v>44329</v>
      </c>
      <c r="D1116" s="5" t="s">
        <v>35</v>
      </c>
      <c r="E1116" s="5" t="str">
        <f>VLOOKUP(D1116,J:K,2,0)</f>
        <v>MG</v>
      </c>
      <c r="F1116" s="8">
        <v>14000</v>
      </c>
      <c r="G1116" s="9" t="s">
        <v>853</v>
      </c>
      <c r="H1116" s="9" t="s">
        <v>15</v>
      </c>
    </row>
    <row r="1117" spans="1:8">
      <c r="A1117" s="5" t="s">
        <v>20</v>
      </c>
      <c r="B1117" s="6">
        <v>5</v>
      </c>
      <c r="C1117" s="7">
        <v>44329</v>
      </c>
      <c r="D1117" s="5" t="s">
        <v>35</v>
      </c>
      <c r="E1117" s="5" t="str">
        <f>VLOOKUP(D1117,J:K,2,0)</f>
        <v>MG</v>
      </c>
      <c r="F1117" s="8">
        <v>17000</v>
      </c>
      <c r="G1117" s="9" t="s">
        <v>1103</v>
      </c>
      <c r="H1117" s="9" t="s">
        <v>19</v>
      </c>
    </row>
    <row r="1118" spans="1:8">
      <c r="A1118" s="5" t="s">
        <v>12</v>
      </c>
      <c r="B1118" s="6">
        <v>2</v>
      </c>
      <c r="C1118" s="7">
        <v>44330</v>
      </c>
      <c r="D1118" s="5" t="s">
        <v>35</v>
      </c>
      <c r="E1118" s="5" t="str">
        <f>VLOOKUP(D1118,J:K,2,0)</f>
        <v>MG</v>
      </c>
      <c r="F1118" s="8">
        <v>5000</v>
      </c>
      <c r="G1118" s="5" t="s">
        <v>1104</v>
      </c>
      <c r="H1118" s="5" t="s">
        <v>15</v>
      </c>
    </row>
    <row r="1119" spans="1:8">
      <c r="A1119" s="5" t="s">
        <v>25</v>
      </c>
      <c r="B1119" s="6">
        <v>1</v>
      </c>
      <c r="C1119" s="7">
        <v>44330</v>
      </c>
      <c r="D1119" s="5" t="s">
        <v>61</v>
      </c>
      <c r="E1119" s="5" t="str">
        <f>VLOOKUP(D1119,J:K,2,0)</f>
        <v>SP</v>
      </c>
      <c r="F1119" s="8">
        <v>5300</v>
      </c>
      <c r="G1119" s="5" t="s">
        <v>1105</v>
      </c>
      <c r="H1119" s="5" t="s">
        <v>19</v>
      </c>
    </row>
    <row r="1120" spans="1:8">
      <c r="A1120" s="5" t="s">
        <v>23</v>
      </c>
      <c r="B1120" s="6">
        <v>4</v>
      </c>
      <c r="C1120" s="7">
        <v>44330</v>
      </c>
      <c r="D1120" s="5" t="s">
        <v>42</v>
      </c>
      <c r="E1120" s="5" t="str">
        <f>VLOOKUP(D1120,J:K,2,0)</f>
        <v>SP</v>
      </c>
      <c r="F1120" s="8">
        <v>5600</v>
      </c>
      <c r="G1120" s="5" t="s">
        <v>1106</v>
      </c>
      <c r="H1120" s="5" t="s">
        <v>19</v>
      </c>
    </row>
    <row r="1121" spans="1:8">
      <c r="A1121" s="5" t="s">
        <v>38</v>
      </c>
      <c r="B1121" s="6">
        <v>2</v>
      </c>
      <c r="C1121" s="7">
        <v>44331</v>
      </c>
      <c r="D1121" s="5" t="s">
        <v>13</v>
      </c>
      <c r="E1121" s="5" t="str">
        <f>VLOOKUP(D1121,J:K,2,0)</f>
        <v>SP</v>
      </c>
      <c r="F1121" s="8">
        <v>10600</v>
      </c>
      <c r="G1121" s="5" t="s">
        <v>1107</v>
      </c>
      <c r="H1121" s="5" t="s">
        <v>19</v>
      </c>
    </row>
    <row r="1122" spans="1:8">
      <c r="A1122" s="5" t="s">
        <v>12</v>
      </c>
      <c r="B1122" s="6">
        <v>3</v>
      </c>
      <c r="C1122" s="7">
        <v>44331</v>
      </c>
      <c r="D1122" s="5" t="s">
        <v>31</v>
      </c>
      <c r="E1122" s="5" t="str">
        <f>VLOOKUP(D1122,J:K,2,0)</f>
        <v>PR</v>
      </c>
      <c r="F1122" s="8">
        <v>7500</v>
      </c>
      <c r="G1122" s="5" t="s">
        <v>1108</v>
      </c>
      <c r="H1122" s="5" t="s">
        <v>19</v>
      </c>
    </row>
    <row r="1123" spans="1:8">
      <c r="A1123" s="5" t="s">
        <v>25</v>
      </c>
      <c r="B1123" s="6">
        <v>5</v>
      </c>
      <c r="C1123" s="7">
        <v>44331</v>
      </c>
      <c r="D1123" s="5" t="s">
        <v>35</v>
      </c>
      <c r="E1123" s="5" t="str">
        <f>VLOOKUP(D1123,J:K,2,0)</f>
        <v>MG</v>
      </c>
      <c r="F1123" s="8">
        <v>26500</v>
      </c>
      <c r="G1123" s="5" t="s">
        <v>1109</v>
      </c>
      <c r="H1123" s="5" t="s">
        <v>15</v>
      </c>
    </row>
    <row r="1124" spans="1:8">
      <c r="A1124" s="5" t="s">
        <v>25</v>
      </c>
      <c r="B1124" s="6">
        <v>3</v>
      </c>
      <c r="C1124" s="7">
        <v>44331</v>
      </c>
      <c r="D1124" s="5" t="s">
        <v>42</v>
      </c>
      <c r="E1124" s="5" t="str">
        <f>VLOOKUP(D1124,J:K,2,0)</f>
        <v>SP</v>
      </c>
      <c r="F1124" s="8">
        <v>15900</v>
      </c>
      <c r="G1124" s="5" t="s">
        <v>1110</v>
      </c>
      <c r="H1124" s="5" t="s">
        <v>15</v>
      </c>
    </row>
    <row r="1125" spans="1:8">
      <c r="A1125" s="5" t="s">
        <v>23</v>
      </c>
      <c r="B1125" s="6">
        <v>3</v>
      </c>
      <c r="C1125" s="7">
        <v>44332</v>
      </c>
      <c r="D1125" s="5" t="s">
        <v>13</v>
      </c>
      <c r="E1125" s="5" t="str">
        <f>VLOOKUP(D1125,J:K,2,0)</f>
        <v>SP</v>
      </c>
      <c r="F1125" s="8">
        <v>4200</v>
      </c>
      <c r="G1125" s="5" t="s">
        <v>1111</v>
      </c>
      <c r="H1125" s="5" t="s">
        <v>15</v>
      </c>
    </row>
    <row r="1126" spans="1:8">
      <c r="A1126" s="5" t="s">
        <v>20</v>
      </c>
      <c r="B1126" s="6">
        <v>2</v>
      </c>
      <c r="C1126" s="7">
        <v>44332</v>
      </c>
      <c r="D1126" s="5" t="s">
        <v>35</v>
      </c>
      <c r="E1126" s="5" t="str">
        <f>VLOOKUP(D1126,J:K,2,0)</f>
        <v>MG</v>
      </c>
      <c r="F1126" s="8">
        <v>6800</v>
      </c>
      <c r="G1126" s="5" t="s">
        <v>1112</v>
      </c>
      <c r="H1126" s="5" t="s">
        <v>15</v>
      </c>
    </row>
    <row r="1127" spans="1:8">
      <c r="A1127" s="5" t="s">
        <v>28</v>
      </c>
      <c r="B1127" s="6">
        <v>2</v>
      </c>
      <c r="C1127" s="7">
        <v>44332</v>
      </c>
      <c r="D1127" s="5" t="s">
        <v>13</v>
      </c>
      <c r="E1127" s="5" t="str">
        <f>VLOOKUP(D1127,J:K,2,0)</f>
        <v>SP</v>
      </c>
      <c r="F1127" s="8">
        <v>3200</v>
      </c>
      <c r="G1127" s="5" t="s">
        <v>1113</v>
      </c>
      <c r="H1127" s="5" t="s">
        <v>19</v>
      </c>
    </row>
    <row r="1128" spans="1:8">
      <c r="A1128" s="5" t="s">
        <v>25</v>
      </c>
      <c r="B1128" s="6">
        <v>5</v>
      </c>
      <c r="C1128" s="7">
        <v>44333</v>
      </c>
      <c r="D1128" s="5" t="s">
        <v>33</v>
      </c>
      <c r="E1128" s="5" t="str">
        <f>VLOOKUP(D1128,J:K,2,0)</f>
        <v>RS</v>
      </c>
      <c r="F1128" s="8">
        <v>26500</v>
      </c>
      <c r="G1128" s="5" t="s">
        <v>1114</v>
      </c>
      <c r="H1128" s="5" t="s">
        <v>15</v>
      </c>
    </row>
    <row r="1129" spans="1:8">
      <c r="A1129" s="5" t="s">
        <v>12</v>
      </c>
      <c r="B1129" s="6">
        <v>4</v>
      </c>
      <c r="C1129" s="7">
        <v>44333</v>
      </c>
      <c r="D1129" s="5" t="s">
        <v>26</v>
      </c>
      <c r="E1129" s="5" t="str">
        <f>VLOOKUP(D1129,J:K,2,0)</f>
        <v>RJ</v>
      </c>
      <c r="F1129" s="8">
        <v>10000</v>
      </c>
      <c r="G1129" s="5" t="s">
        <v>1115</v>
      </c>
      <c r="H1129" s="5" t="s">
        <v>15</v>
      </c>
    </row>
    <row r="1130" spans="1:8">
      <c r="A1130" s="5" t="s">
        <v>16</v>
      </c>
      <c r="B1130" s="6">
        <v>4</v>
      </c>
      <c r="C1130" s="7">
        <v>44333</v>
      </c>
      <c r="D1130" s="5" t="s">
        <v>13</v>
      </c>
      <c r="E1130" s="5" t="str">
        <f>VLOOKUP(D1130,J:K,2,0)</f>
        <v>SP</v>
      </c>
      <c r="F1130" s="8">
        <v>8400</v>
      </c>
      <c r="G1130" s="5" t="s">
        <v>1116</v>
      </c>
      <c r="H1130" s="5" t="s">
        <v>15</v>
      </c>
    </row>
    <row r="1131" spans="1:8">
      <c r="A1131" s="5" t="s">
        <v>12</v>
      </c>
      <c r="B1131" s="6">
        <v>5</v>
      </c>
      <c r="C1131" s="7">
        <v>44333</v>
      </c>
      <c r="D1131" s="5" t="s">
        <v>35</v>
      </c>
      <c r="E1131" s="5" t="str">
        <f>VLOOKUP(D1131,J:K,2,0)</f>
        <v>MG</v>
      </c>
      <c r="F1131" s="8">
        <v>12500</v>
      </c>
      <c r="G1131" s="5" t="s">
        <v>1117</v>
      </c>
      <c r="H1131" s="5" t="s">
        <v>15</v>
      </c>
    </row>
    <row r="1132" spans="1:8">
      <c r="A1132" s="5" t="s">
        <v>23</v>
      </c>
      <c r="B1132" s="6">
        <v>5</v>
      </c>
      <c r="C1132" s="7">
        <v>44333</v>
      </c>
      <c r="D1132" s="5" t="s">
        <v>61</v>
      </c>
      <c r="E1132" s="5" t="str">
        <f>VLOOKUP(D1132,J:K,2,0)</f>
        <v>SP</v>
      </c>
      <c r="F1132" s="8">
        <v>7000</v>
      </c>
      <c r="G1132" s="5" t="s">
        <v>1118</v>
      </c>
      <c r="H1132" s="5" t="s">
        <v>19</v>
      </c>
    </row>
    <row r="1133" spans="1:8">
      <c r="A1133" s="5" t="s">
        <v>38</v>
      </c>
      <c r="B1133" s="6">
        <v>4</v>
      </c>
      <c r="C1133" s="7">
        <v>44333</v>
      </c>
      <c r="D1133" s="5" t="s">
        <v>13</v>
      </c>
      <c r="E1133" s="5" t="str">
        <f>VLOOKUP(D1133,J:K,2,0)</f>
        <v>SP</v>
      </c>
      <c r="F1133" s="8">
        <v>21200</v>
      </c>
      <c r="G1133" s="5" t="s">
        <v>1119</v>
      </c>
      <c r="H1133" s="5" t="s">
        <v>15</v>
      </c>
    </row>
    <row r="1134" spans="1:8">
      <c r="A1134" s="5" t="s">
        <v>25</v>
      </c>
      <c r="B1134" s="6">
        <v>3</v>
      </c>
      <c r="C1134" s="7">
        <v>44333</v>
      </c>
      <c r="D1134" s="5" t="s">
        <v>13</v>
      </c>
      <c r="E1134" s="5" t="str">
        <f>VLOOKUP(D1134,J:K,2,0)</f>
        <v>SP</v>
      </c>
      <c r="F1134" s="8">
        <v>15900</v>
      </c>
      <c r="G1134" s="5" t="s">
        <v>1120</v>
      </c>
      <c r="H1134" s="5" t="s">
        <v>15</v>
      </c>
    </row>
    <row r="1135" spans="1:8">
      <c r="A1135" s="5" t="s">
        <v>38</v>
      </c>
      <c r="B1135" s="6">
        <v>3</v>
      </c>
      <c r="C1135" s="7">
        <v>44333</v>
      </c>
      <c r="D1135" s="5" t="s">
        <v>42</v>
      </c>
      <c r="E1135" s="5" t="str">
        <f>VLOOKUP(D1135,J:K,2,0)</f>
        <v>SP</v>
      </c>
      <c r="F1135" s="8">
        <v>10500</v>
      </c>
      <c r="G1135" s="9" t="s">
        <v>1121</v>
      </c>
      <c r="H1135" s="9" t="s">
        <v>15</v>
      </c>
    </row>
    <row r="1136" spans="1:8">
      <c r="A1136" s="5" t="s">
        <v>25</v>
      </c>
      <c r="B1136" s="6">
        <v>3</v>
      </c>
      <c r="C1136" s="7">
        <v>44333</v>
      </c>
      <c r="D1136" s="5" t="s">
        <v>26</v>
      </c>
      <c r="E1136" s="5" t="str">
        <f>VLOOKUP(D1136,J:K,2,0)</f>
        <v>RJ</v>
      </c>
      <c r="F1136" s="8">
        <v>15900</v>
      </c>
      <c r="G1136" s="9" t="s">
        <v>1122</v>
      </c>
      <c r="H1136" s="9" t="s">
        <v>15</v>
      </c>
    </row>
    <row r="1137" spans="1:8">
      <c r="A1137" s="5" t="s">
        <v>12</v>
      </c>
      <c r="B1137" s="6">
        <v>4</v>
      </c>
      <c r="C1137" s="7">
        <v>44333</v>
      </c>
      <c r="D1137" s="5" t="s">
        <v>26</v>
      </c>
      <c r="E1137" s="5" t="str">
        <f>VLOOKUP(D1137,J:K,2,0)</f>
        <v>RJ</v>
      </c>
      <c r="F1137" s="8">
        <v>10000</v>
      </c>
      <c r="G1137" s="9" t="s">
        <v>1123</v>
      </c>
      <c r="H1137" s="9" t="s">
        <v>19</v>
      </c>
    </row>
    <row r="1138" spans="1:8">
      <c r="A1138" s="5" t="s">
        <v>25</v>
      </c>
      <c r="B1138" s="6">
        <v>2</v>
      </c>
      <c r="C1138" s="7">
        <v>44333</v>
      </c>
      <c r="D1138" s="5" t="s">
        <v>13</v>
      </c>
      <c r="E1138" s="5" t="str">
        <f>VLOOKUP(D1138,J:K,2,0)</f>
        <v>SP</v>
      </c>
      <c r="F1138" s="8">
        <v>10600</v>
      </c>
      <c r="G1138" s="9" t="s">
        <v>1124</v>
      </c>
      <c r="H1138" s="9" t="s">
        <v>15</v>
      </c>
    </row>
    <row r="1139" spans="1:8">
      <c r="A1139" s="5" t="s">
        <v>20</v>
      </c>
      <c r="B1139" s="6">
        <v>5</v>
      </c>
      <c r="C1139" s="7">
        <v>44333</v>
      </c>
      <c r="D1139" s="5" t="s">
        <v>24</v>
      </c>
      <c r="E1139" s="5" t="str">
        <f>VLOOKUP(D1139,J:K,2,0)</f>
        <v>GO</v>
      </c>
      <c r="F1139" s="8">
        <v>17000</v>
      </c>
      <c r="G1139" s="9" t="s">
        <v>1125</v>
      </c>
      <c r="H1139" s="9" t="s">
        <v>15</v>
      </c>
    </row>
    <row r="1140" spans="1:8">
      <c r="A1140" s="5" t="s">
        <v>12</v>
      </c>
      <c r="B1140" s="6">
        <v>1</v>
      </c>
      <c r="C1140" s="7">
        <v>44333</v>
      </c>
      <c r="D1140" s="5" t="s">
        <v>42</v>
      </c>
      <c r="E1140" s="5" t="str">
        <f>VLOOKUP(D1140,J:K,2,0)</f>
        <v>SP</v>
      </c>
      <c r="F1140" s="8">
        <v>2500</v>
      </c>
      <c r="G1140" s="9" t="s">
        <v>1126</v>
      </c>
      <c r="H1140" s="9" t="s">
        <v>19</v>
      </c>
    </row>
    <row r="1141" spans="1:8">
      <c r="A1141" s="5" t="s">
        <v>25</v>
      </c>
      <c r="B1141" s="6">
        <v>4</v>
      </c>
      <c r="C1141" s="7">
        <v>44333</v>
      </c>
      <c r="D1141" s="5" t="s">
        <v>13</v>
      </c>
      <c r="E1141" s="5" t="str">
        <f>VLOOKUP(D1141,J:K,2,0)</f>
        <v>SP</v>
      </c>
      <c r="F1141" s="8">
        <v>21200</v>
      </c>
      <c r="G1141" s="9" t="s">
        <v>1127</v>
      </c>
      <c r="H1141" s="9" t="s">
        <v>19</v>
      </c>
    </row>
    <row r="1142" spans="1:8">
      <c r="A1142" s="5" t="s">
        <v>25</v>
      </c>
      <c r="B1142" s="6">
        <v>2</v>
      </c>
      <c r="C1142" s="7">
        <v>44333</v>
      </c>
      <c r="D1142" s="5" t="s">
        <v>26</v>
      </c>
      <c r="E1142" s="5" t="str">
        <f>VLOOKUP(D1142,J:K,2,0)</f>
        <v>RJ</v>
      </c>
      <c r="F1142" s="8">
        <v>10600</v>
      </c>
      <c r="G1142" s="9" t="s">
        <v>1128</v>
      </c>
      <c r="H1142" s="9" t="s">
        <v>19</v>
      </c>
    </row>
    <row r="1143" spans="1:8">
      <c r="A1143" s="5" t="s">
        <v>28</v>
      </c>
      <c r="B1143" s="6">
        <v>5</v>
      </c>
      <c r="C1143" s="7">
        <v>44333</v>
      </c>
      <c r="D1143" s="5" t="s">
        <v>35</v>
      </c>
      <c r="E1143" s="5" t="str">
        <f>VLOOKUP(D1143,J:K,2,0)</f>
        <v>MG</v>
      </c>
      <c r="F1143" s="8">
        <v>8000</v>
      </c>
      <c r="G1143" s="9" t="s">
        <v>1129</v>
      </c>
      <c r="H1143" s="9" t="s">
        <v>15</v>
      </c>
    </row>
    <row r="1144" spans="1:8">
      <c r="A1144" s="5" t="s">
        <v>12</v>
      </c>
      <c r="B1144" s="6">
        <v>1</v>
      </c>
      <c r="C1144" s="7">
        <v>44333</v>
      </c>
      <c r="D1144" s="5" t="s">
        <v>35</v>
      </c>
      <c r="E1144" s="5" t="str">
        <f>VLOOKUP(D1144,J:K,2,0)</f>
        <v>MG</v>
      </c>
      <c r="F1144" s="8">
        <v>2500</v>
      </c>
      <c r="G1144" s="9" t="s">
        <v>1130</v>
      </c>
      <c r="H1144" s="9" t="s">
        <v>19</v>
      </c>
    </row>
    <row r="1145" spans="1:8">
      <c r="A1145" s="5" t="s">
        <v>25</v>
      </c>
      <c r="B1145" s="6">
        <v>1</v>
      </c>
      <c r="C1145" s="7">
        <v>44333</v>
      </c>
      <c r="D1145" s="5" t="s">
        <v>13</v>
      </c>
      <c r="E1145" s="5" t="str">
        <f>VLOOKUP(D1145,J:K,2,0)</f>
        <v>SP</v>
      </c>
      <c r="F1145" s="8">
        <v>5300</v>
      </c>
      <c r="G1145" s="5" t="s">
        <v>1131</v>
      </c>
      <c r="H1145" s="5" t="s">
        <v>15</v>
      </c>
    </row>
    <row r="1146" spans="1:8">
      <c r="A1146" s="5" t="s">
        <v>38</v>
      </c>
      <c r="B1146" s="6">
        <v>4</v>
      </c>
      <c r="C1146" s="7">
        <v>44333</v>
      </c>
      <c r="D1146" s="5" t="s">
        <v>26</v>
      </c>
      <c r="E1146" s="5" t="str">
        <f>VLOOKUP(D1146,J:K,2,0)</f>
        <v>RJ</v>
      </c>
      <c r="F1146" s="8">
        <v>21200</v>
      </c>
      <c r="G1146" s="5" t="s">
        <v>1132</v>
      </c>
      <c r="H1146" s="5" t="s">
        <v>19</v>
      </c>
    </row>
    <row r="1147" spans="1:8">
      <c r="A1147" s="5" t="s">
        <v>23</v>
      </c>
      <c r="B1147" s="6">
        <v>4</v>
      </c>
      <c r="C1147" s="7">
        <v>44333</v>
      </c>
      <c r="D1147" s="5" t="s">
        <v>21</v>
      </c>
      <c r="E1147" s="5" t="str">
        <f>VLOOKUP(D1147,J:K,2,0)</f>
        <v>RJ</v>
      </c>
      <c r="F1147" s="8">
        <v>5600</v>
      </c>
      <c r="G1147" s="5" t="s">
        <v>1133</v>
      </c>
      <c r="H1147" s="5" t="s">
        <v>15</v>
      </c>
    </row>
    <row r="1148" spans="1:8">
      <c r="A1148" s="5" t="s">
        <v>12</v>
      </c>
      <c r="B1148" s="6">
        <v>3</v>
      </c>
      <c r="C1148" s="7">
        <v>44333</v>
      </c>
      <c r="D1148" s="5" t="s">
        <v>21</v>
      </c>
      <c r="E1148" s="5" t="str">
        <f>VLOOKUP(D1148,J:K,2,0)</f>
        <v>RJ</v>
      </c>
      <c r="F1148" s="8">
        <v>7500</v>
      </c>
      <c r="G1148" s="5" t="s">
        <v>1134</v>
      </c>
      <c r="H1148" s="5" t="s">
        <v>19</v>
      </c>
    </row>
    <row r="1149" spans="1:8">
      <c r="A1149" s="5" t="s">
        <v>23</v>
      </c>
      <c r="B1149" s="6">
        <v>2</v>
      </c>
      <c r="C1149" s="7">
        <v>44334</v>
      </c>
      <c r="D1149" s="5" t="s">
        <v>24</v>
      </c>
      <c r="E1149" s="5" t="str">
        <f>VLOOKUP(D1149,J:K,2,0)</f>
        <v>GO</v>
      </c>
      <c r="F1149" s="8">
        <v>2800</v>
      </c>
      <c r="G1149" s="5" t="s">
        <v>152</v>
      </c>
      <c r="H1149" s="5" t="s">
        <v>15</v>
      </c>
    </row>
    <row r="1150" spans="1:8">
      <c r="A1150" s="5" t="s">
        <v>25</v>
      </c>
      <c r="B1150" s="6">
        <v>4</v>
      </c>
      <c r="C1150" s="7">
        <v>44334</v>
      </c>
      <c r="D1150" s="5" t="s">
        <v>26</v>
      </c>
      <c r="E1150" s="5" t="str">
        <f>VLOOKUP(D1150,J:K,2,0)</f>
        <v>RJ</v>
      </c>
      <c r="F1150" s="8">
        <v>21200</v>
      </c>
      <c r="G1150" s="5" t="s">
        <v>1135</v>
      </c>
      <c r="H1150" s="5" t="s">
        <v>15</v>
      </c>
    </row>
    <row r="1151" spans="1:8">
      <c r="A1151" s="5" t="s">
        <v>12</v>
      </c>
      <c r="B1151" s="6">
        <v>4</v>
      </c>
      <c r="C1151" s="7">
        <v>44334</v>
      </c>
      <c r="D1151" s="5" t="s">
        <v>26</v>
      </c>
      <c r="E1151" s="5" t="str">
        <f>VLOOKUP(D1151,J:K,2,0)</f>
        <v>RJ</v>
      </c>
      <c r="F1151" s="8">
        <v>10000</v>
      </c>
      <c r="G1151" s="5" t="s">
        <v>1136</v>
      </c>
      <c r="H1151" s="5" t="s">
        <v>15</v>
      </c>
    </row>
    <row r="1152" spans="1:8">
      <c r="A1152" s="5" t="s">
        <v>20</v>
      </c>
      <c r="B1152" s="6">
        <v>4</v>
      </c>
      <c r="C1152" s="7">
        <v>44334</v>
      </c>
      <c r="D1152" s="5" t="s">
        <v>61</v>
      </c>
      <c r="E1152" s="5" t="str">
        <f>VLOOKUP(D1152,J:K,2,0)</f>
        <v>SP</v>
      </c>
      <c r="F1152" s="8">
        <v>13600</v>
      </c>
      <c r="G1152" s="5" t="s">
        <v>1137</v>
      </c>
      <c r="H1152" s="5" t="s">
        <v>15</v>
      </c>
    </row>
    <row r="1153" spans="1:8">
      <c r="A1153" s="5" t="s">
        <v>16</v>
      </c>
      <c r="B1153" s="6">
        <v>4</v>
      </c>
      <c r="C1153" s="7">
        <v>44335</v>
      </c>
      <c r="D1153" s="5" t="s">
        <v>42</v>
      </c>
      <c r="E1153" s="5" t="str">
        <f>VLOOKUP(D1153,J:K,2,0)</f>
        <v>SP</v>
      </c>
      <c r="F1153" s="8">
        <v>8400</v>
      </c>
      <c r="G1153" s="5" t="s">
        <v>1138</v>
      </c>
      <c r="H1153" s="5" t="s">
        <v>15</v>
      </c>
    </row>
    <row r="1154" spans="1:8">
      <c r="A1154" s="5" t="s">
        <v>12</v>
      </c>
      <c r="B1154" s="6">
        <v>3</v>
      </c>
      <c r="C1154" s="7">
        <v>44335</v>
      </c>
      <c r="D1154" s="5" t="s">
        <v>13</v>
      </c>
      <c r="E1154" s="5" t="str">
        <f>VLOOKUP(D1154,J:K,2,0)</f>
        <v>SP</v>
      </c>
      <c r="F1154" s="8">
        <v>7500</v>
      </c>
      <c r="G1154" s="5" t="s">
        <v>1139</v>
      </c>
      <c r="H1154" s="5" t="s">
        <v>15</v>
      </c>
    </row>
    <row r="1155" spans="1:8">
      <c r="A1155" s="5" t="s">
        <v>28</v>
      </c>
      <c r="B1155" s="6">
        <v>5</v>
      </c>
      <c r="C1155" s="7">
        <v>44335</v>
      </c>
      <c r="D1155" s="5" t="s">
        <v>61</v>
      </c>
      <c r="E1155" s="5" t="str">
        <f>VLOOKUP(D1155,J:K,2,0)</f>
        <v>SP</v>
      </c>
      <c r="F1155" s="8">
        <v>8000</v>
      </c>
      <c r="G1155" s="5" t="s">
        <v>1140</v>
      </c>
      <c r="H1155" s="5" t="s">
        <v>19</v>
      </c>
    </row>
    <row r="1156" spans="1:8">
      <c r="A1156" s="5" t="s">
        <v>20</v>
      </c>
      <c r="B1156" s="6">
        <v>5</v>
      </c>
      <c r="C1156" s="7">
        <v>44335</v>
      </c>
      <c r="D1156" s="5" t="s">
        <v>33</v>
      </c>
      <c r="E1156" s="5" t="str">
        <f>VLOOKUP(D1156,J:K,2,0)</f>
        <v>RS</v>
      </c>
      <c r="F1156" s="8">
        <v>17000</v>
      </c>
      <c r="G1156" s="5" t="s">
        <v>1141</v>
      </c>
      <c r="H1156" s="5" t="s">
        <v>19</v>
      </c>
    </row>
    <row r="1157" spans="1:8">
      <c r="A1157" s="5" t="s">
        <v>25</v>
      </c>
      <c r="B1157" s="6">
        <v>2</v>
      </c>
      <c r="C1157" s="7">
        <v>44335</v>
      </c>
      <c r="D1157" s="5" t="s">
        <v>31</v>
      </c>
      <c r="E1157" s="5" t="str">
        <f>VLOOKUP(D1157,J:K,2,0)</f>
        <v>PR</v>
      </c>
      <c r="F1157" s="8">
        <v>10600</v>
      </c>
      <c r="G1157" s="5" t="s">
        <v>1142</v>
      </c>
      <c r="H1157" s="5" t="s">
        <v>19</v>
      </c>
    </row>
    <row r="1158" spans="1:8">
      <c r="A1158" s="5" t="s">
        <v>12</v>
      </c>
      <c r="B1158" s="6">
        <v>4</v>
      </c>
      <c r="C1158" s="7">
        <v>44335</v>
      </c>
      <c r="D1158" s="5" t="s">
        <v>35</v>
      </c>
      <c r="E1158" s="5" t="str">
        <f>VLOOKUP(D1158,J:K,2,0)</f>
        <v>MG</v>
      </c>
      <c r="F1158" s="8">
        <v>21200</v>
      </c>
      <c r="G1158" s="5" t="s">
        <v>1143</v>
      </c>
      <c r="H1158" s="5" t="s">
        <v>15</v>
      </c>
    </row>
    <row r="1159" spans="1:8">
      <c r="A1159" s="5" t="s">
        <v>16</v>
      </c>
      <c r="B1159" s="6">
        <v>4</v>
      </c>
      <c r="C1159" s="7">
        <v>44335</v>
      </c>
      <c r="D1159" s="5" t="s">
        <v>26</v>
      </c>
      <c r="E1159" s="5" t="str">
        <f>VLOOKUP(D1159,J:K,2,0)</f>
        <v>RJ</v>
      </c>
      <c r="F1159" s="8">
        <v>8400</v>
      </c>
      <c r="G1159" s="5" t="s">
        <v>1144</v>
      </c>
      <c r="H1159" s="5" t="s">
        <v>19</v>
      </c>
    </row>
    <row r="1160" spans="1:8">
      <c r="A1160" s="5" t="s">
        <v>23</v>
      </c>
      <c r="B1160" s="6">
        <v>5</v>
      </c>
      <c r="C1160" s="7">
        <v>44335</v>
      </c>
      <c r="D1160" s="5" t="s">
        <v>31</v>
      </c>
      <c r="E1160" s="5" t="str">
        <f>VLOOKUP(D1160,J:K,2,0)</f>
        <v>PR</v>
      </c>
      <c r="F1160" s="8">
        <v>7000</v>
      </c>
      <c r="G1160" s="9" t="s">
        <v>1145</v>
      </c>
      <c r="H1160" s="9" t="s">
        <v>15</v>
      </c>
    </row>
    <row r="1161" spans="1:8">
      <c r="A1161" s="5" t="s">
        <v>25</v>
      </c>
      <c r="B1161" s="6">
        <v>5</v>
      </c>
      <c r="C1161" s="7">
        <v>44335</v>
      </c>
      <c r="D1161" s="5" t="s">
        <v>35</v>
      </c>
      <c r="E1161" s="5" t="str">
        <f>VLOOKUP(D1161,J:K,2,0)</f>
        <v>MG</v>
      </c>
      <c r="F1161" s="8">
        <v>26500</v>
      </c>
      <c r="G1161" s="9" t="s">
        <v>1146</v>
      </c>
      <c r="H1161" s="9" t="s">
        <v>15</v>
      </c>
    </row>
    <row r="1162" spans="1:8">
      <c r="A1162" s="5" t="s">
        <v>20</v>
      </c>
      <c r="B1162" s="6">
        <v>2</v>
      </c>
      <c r="C1162" s="7">
        <v>44335</v>
      </c>
      <c r="D1162" s="5" t="s">
        <v>31</v>
      </c>
      <c r="E1162" s="5" t="str">
        <f>VLOOKUP(D1162,J:K,2,0)</f>
        <v>PR</v>
      </c>
      <c r="F1162" s="8">
        <v>6800</v>
      </c>
      <c r="G1162" s="9" t="s">
        <v>1147</v>
      </c>
      <c r="H1162" s="9" t="s">
        <v>15</v>
      </c>
    </row>
    <row r="1163" spans="1:8">
      <c r="A1163" s="5" t="s">
        <v>25</v>
      </c>
      <c r="B1163" s="6">
        <v>4</v>
      </c>
      <c r="C1163" s="7">
        <v>44335</v>
      </c>
      <c r="D1163" s="5" t="s">
        <v>35</v>
      </c>
      <c r="E1163" s="5" t="str">
        <f>VLOOKUP(D1163,J:K,2,0)</f>
        <v>MG</v>
      </c>
      <c r="F1163" s="8">
        <v>21200</v>
      </c>
      <c r="G1163" s="5" t="s">
        <v>1148</v>
      </c>
      <c r="H1163" s="5" t="s">
        <v>19</v>
      </c>
    </row>
    <row r="1164" spans="1:8">
      <c r="A1164" s="5" t="s">
        <v>23</v>
      </c>
      <c r="B1164" s="6">
        <v>4</v>
      </c>
      <c r="C1164" s="7">
        <v>44335</v>
      </c>
      <c r="D1164" s="5" t="s">
        <v>13</v>
      </c>
      <c r="E1164" s="5" t="str">
        <f>VLOOKUP(D1164,J:K,2,0)</f>
        <v>SP</v>
      </c>
      <c r="F1164" s="8">
        <v>5600</v>
      </c>
      <c r="G1164" s="5" t="s">
        <v>1149</v>
      </c>
      <c r="H1164" s="5" t="s">
        <v>15</v>
      </c>
    </row>
    <row r="1165" spans="1:8">
      <c r="A1165" s="5" t="s">
        <v>28</v>
      </c>
      <c r="B1165" s="6">
        <v>5</v>
      </c>
      <c r="C1165" s="7">
        <v>44336</v>
      </c>
      <c r="D1165" s="5" t="s">
        <v>13</v>
      </c>
      <c r="E1165" s="5" t="str">
        <f>VLOOKUP(D1165,J:K,2,0)</f>
        <v>SP</v>
      </c>
      <c r="F1165" s="8">
        <v>8000</v>
      </c>
      <c r="G1165" s="5" t="s">
        <v>1150</v>
      </c>
      <c r="H1165" s="5" t="s">
        <v>19</v>
      </c>
    </row>
    <row r="1166" spans="1:8">
      <c r="A1166" s="5" t="s">
        <v>20</v>
      </c>
      <c r="B1166" s="6">
        <v>5</v>
      </c>
      <c r="C1166" s="7">
        <v>44337</v>
      </c>
      <c r="D1166" s="5" t="s">
        <v>13</v>
      </c>
      <c r="E1166" s="5" t="str">
        <f>VLOOKUP(D1166,J:K,2,0)</f>
        <v>SP</v>
      </c>
      <c r="F1166" s="8">
        <v>17000</v>
      </c>
      <c r="G1166" s="5" t="s">
        <v>1151</v>
      </c>
      <c r="H1166" s="5" t="s">
        <v>19</v>
      </c>
    </row>
    <row r="1167" spans="1:8">
      <c r="A1167" s="5" t="s">
        <v>12</v>
      </c>
      <c r="B1167" s="6">
        <v>2</v>
      </c>
      <c r="C1167" s="7">
        <v>44337</v>
      </c>
      <c r="D1167" s="5" t="s">
        <v>24</v>
      </c>
      <c r="E1167" s="5" t="str">
        <f>VLOOKUP(D1167,J:K,2,0)</f>
        <v>GO</v>
      </c>
      <c r="F1167" s="8">
        <v>5000</v>
      </c>
      <c r="G1167" s="5" t="s">
        <v>1152</v>
      </c>
      <c r="H1167" s="5" t="s">
        <v>19</v>
      </c>
    </row>
    <row r="1168" spans="1:8">
      <c r="A1168" s="5" t="s">
        <v>16</v>
      </c>
      <c r="B1168" s="6">
        <v>1</v>
      </c>
      <c r="C1168" s="7">
        <v>44337</v>
      </c>
      <c r="D1168" s="5" t="s">
        <v>35</v>
      </c>
      <c r="E1168" s="5" t="str">
        <f>VLOOKUP(D1168,J:K,2,0)</f>
        <v>MG</v>
      </c>
      <c r="F1168" s="8">
        <v>2100</v>
      </c>
      <c r="G1168" s="5" t="s">
        <v>1153</v>
      </c>
      <c r="H1168" s="5" t="s">
        <v>15</v>
      </c>
    </row>
    <row r="1169" spans="1:8">
      <c r="A1169" s="5" t="s">
        <v>25</v>
      </c>
      <c r="B1169" s="6">
        <v>3</v>
      </c>
      <c r="C1169" s="7">
        <v>44337</v>
      </c>
      <c r="D1169" s="5" t="s">
        <v>24</v>
      </c>
      <c r="E1169" s="5" t="str">
        <f>VLOOKUP(D1169,J:K,2,0)</f>
        <v>GO</v>
      </c>
      <c r="F1169" s="8">
        <v>15900</v>
      </c>
      <c r="G1169" s="5" t="s">
        <v>1154</v>
      </c>
      <c r="H1169" s="5" t="s">
        <v>19</v>
      </c>
    </row>
    <row r="1170" spans="1:8">
      <c r="A1170" s="5" t="s">
        <v>25</v>
      </c>
      <c r="B1170" s="6">
        <v>3</v>
      </c>
      <c r="C1170" s="7">
        <v>44337</v>
      </c>
      <c r="D1170" s="5" t="s">
        <v>35</v>
      </c>
      <c r="E1170" s="5" t="str">
        <f>VLOOKUP(D1170,J:K,2,0)</f>
        <v>MG</v>
      </c>
      <c r="F1170" s="8">
        <v>15900</v>
      </c>
      <c r="G1170" s="5" t="s">
        <v>1155</v>
      </c>
      <c r="H1170" s="5" t="s">
        <v>15</v>
      </c>
    </row>
    <row r="1171" spans="1:8">
      <c r="A1171" s="5" t="s">
        <v>28</v>
      </c>
      <c r="B1171" s="6">
        <v>3</v>
      </c>
      <c r="C1171" s="7">
        <v>44337</v>
      </c>
      <c r="D1171" s="5" t="s">
        <v>13</v>
      </c>
      <c r="E1171" s="5" t="str">
        <f>VLOOKUP(D1171,J:K,2,0)</f>
        <v>SP</v>
      </c>
      <c r="F1171" s="8">
        <v>4800</v>
      </c>
      <c r="G1171" s="5" t="s">
        <v>1156</v>
      </c>
      <c r="H1171" s="5" t="s">
        <v>15</v>
      </c>
    </row>
    <row r="1172" spans="1:8">
      <c r="A1172" s="5" t="s">
        <v>16</v>
      </c>
      <c r="B1172" s="6">
        <v>2</v>
      </c>
      <c r="C1172" s="7">
        <v>44337</v>
      </c>
      <c r="D1172" s="5" t="s">
        <v>13</v>
      </c>
      <c r="E1172" s="5" t="str">
        <f>VLOOKUP(D1172,J:K,2,0)</f>
        <v>SP</v>
      </c>
      <c r="F1172" s="8">
        <v>4200</v>
      </c>
      <c r="G1172" s="5" t="s">
        <v>1042</v>
      </c>
      <c r="H1172" s="5" t="s">
        <v>15</v>
      </c>
    </row>
    <row r="1173" spans="1:8">
      <c r="A1173" s="5" t="s">
        <v>25</v>
      </c>
      <c r="B1173" s="6">
        <v>4</v>
      </c>
      <c r="C1173" s="7">
        <v>44337</v>
      </c>
      <c r="D1173" s="5" t="s">
        <v>21</v>
      </c>
      <c r="E1173" s="5" t="str">
        <f>VLOOKUP(D1173,J:K,2,0)</f>
        <v>RJ</v>
      </c>
      <c r="F1173" s="8">
        <v>21200</v>
      </c>
      <c r="G1173" s="5" t="s">
        <v>1157</v>
      </c>
      <c r="H1173" s="5" t="s">
        <v>19</v>
      </c>
    </row>
    <row r="1174" spans="1:8">
      <c r="A1174" s="5" t="s">
        <v>38</v>
      </c>
      <c r="B1174" s="6">
        <v>5</v>
      </c>
      <c r="C1174" s="7">
        <v>44337</v>
      </c>
      <c r="D1174" s="5" t="s">
        <v>42</v>
      </c>
      <c r="E1174" s="5" t="str">
        <f>VLOOKUP(D1174,J:K,2,0)</f>
        <v>SP</v>
      </c>
      <c r="F1174" s="8">
        <v>17500</v>
      </c>
      <c r="G1174" s="5" t="s">
        <v>1158</v>
      </c>
      <c r="H1174" s="5" t="s">
        <v>19</v>
      </c>
    </row>
    <row r="1175" spans="1:8">
      <c r="A1175" s="5" t="s">
        <v>28</v>
      </c>
      <c r="B1175" s="6">
        <v>1</v>
      </c>
      <c r="C1175" s="7">
        <v>44337</v>
      </c>
      <c r="D1175" s="5" t="s">
        <v>13</v>
      </c>
      <c r="E1175" s="5" t="str">
        <f>VLOOKUP(D1175,J:K,2,0)</f>
        <v>SP</v>
      </c>
      <c r="F1175" s="8">
        <v>1600</v>
      </c>
      <c r="G1175" s="5" t="s">
        <v>1159</v>
      </c>
      <c r="H1175" s="5" t="s">
        <v>15</v>
      </c>
    </row>
    <row r="1176" spans="1:8">
      <c r="A1176" s="5" t="s">
        <v>25</v>
      </c>
      <c r="B1176" s="6">
        <v>4</v>
      </c>
      <c r="C1176" s="7">
        <v>44337</v>
      </c>
      <c r="D1176" s="5" t="s">
        <v>24</v>
      </c>
      <c r="E1176" s="5" t="str">
        <f>VLOOKUP(D1176,J:K,2,0)</f>
        <v>GO</v>
      </c>
      <c r="F1176" s="8">
        <v>21200</v>
      </c>
      <c r="G1176" s="5" t="s">
        <v>1160</v>
      </c>
      <c r="H1176" s="5" t="s">
        <v>15</v>
      </c>
    </row>
    <row r="1177" spans="1:8">
      <c r="A1177" s="5" t="s">
        <v>23</v>
      </c>
      <c r="B1177" s="6">
        <v>1</v>
      </c>
      <c r="C1177" s="7">
        <v>44337</v>
      </c>
      <c r="D1177" s="5" t="s">
        <v>13</v>
      </c>
      <c r="E1177" s="5" t="str">
        <f>VLOOKUP(D1177,J:K,2,0)</f>
        <v>SP</v>
      </c>
      <c r="F1177" s="8">
        <v>1400</v>
      </c>
      <c r="G1177" s="5" t="s">
        <v>1161</v>
      </c>
      <c r="H1177" s="5" t="s">
        <v>15</v>
      </c>
    </row>
    <row r="1178" spans="1:8">
      <c r="A1178" s="5" t="s">
        <v>12</v>
      </c>
      <c r="B1178" s="6">
        <v>4</v>
      </c>
      <c r="C1178" s="7">
        <v>44338</v>
      </c>
      <c r="D1178" s="5" t="s">
        <v>13</v>
      </c>
      <c r="E1178" s="5" t="str">
        <f>VLOOKUP(D1178,J:K,2,0)</f>
        <v>SP</v>
      </c>
      <c r="F1178" s="8">
        <v>21200</v>
      </c>
      <c r="G1178" s="5" t="s">
        <v>1162</v>
      </c>
      <c r="H1178" s="5" t="s">
        <v>19</v>
      </c>
    </row>
    <row r="1179" spans="1:8">
      <c r="A1179" s="5" t="s">
        <v>25</v>
      </c>
      <c r="B1179" s="6">
        <v>5</v>
      </c>
      <c r="C1179" s="7">
        <v>44338</v>
      </c>
      <c r="D1179" s="5" t="s">
        <v>61</v>
      </c>
      <c r="E1179" s="5" t="str">
        <f>VLOOKUP(D1179,J:K,2,0)</f>
        <v>SP</v>
      </c>
      <c r="F1179" s="8">
        <v>26500</v>
      </c>
      <c r="G1179" s="5" t="s">
        <v>1163</v>
      </c>
      <c r="H1179" s="5" t="s">
        <v>15</v>
      </c>
    </row>
    <row r="1180" spans="1:8">
      <c r="A1180" s="5" t="s">
        <v>38</v>
      </c>
      <c r="B1180" s="6">
        <v>3</v>
      </c>
      <c r="C1180" s="7">
        <v>44338</v>
      </c>
      <c r="D1180" s="5" t="s">
        <v>48</v>
      </c>
      <c r="E1180" s="5" t="str">
        <f>VLOOKUP(D1180,J:K,2,0)</f>
        <v>PE</v>
      </c>
      <c r="F1180" s="8">
        <v>10500</v>
      </c>
      <c r="G1180" s="5" t="s">
        <v>1164</v>
      </c>
      <c r="H1180" s="5" t="s">
        <v>19</v>
      </c>
    </row>
    <row r="1181" spans="1:8">
      <c r="A1181" s="5" t="s">
        <v>38</v>
      </c>
      <c r="B1181" s="6">
        <v>1</v>
      </c>
      <c r="C1181" s="7">
        <v>44338</v>
      </c>
      <c r="D1181" s="5" t="s">
        <v>35</v>
      </c>
      <c r="E1181" s="5" t="str">
        <f>VLOOKUP(D1181,J:K,2,0)</f>
        <v>MG</v>
      </c>
      <c r="F1181" s="8">
        <v>3500</v>
      </c>
      <c r="G1181" s="5" t="s">
        <v>1165</v>
      </c>
      <c r="H1181" s="5" t="s">
        <v>15</v>
      </c>
    </row>
    <row r="1182" spans="1:8">
      <c r="A1182" s="5" t="s">
        <v>28</v>
      </c>
      <c r="B1182" s="6">
        <v>5</v>
      </c>
      <c r="C1182" s="7">
        <v>44338</v>
      </c>
      <c r="D1182" s="5" t="s">
        <v>21</v>
      </c>
      <c r="E1182" s="5" t="str">
        <f>VLOOKUP(D1182,J:K,2,0)</f>
        <v>RJ</v>
      </c>
      <c r="F1182" s="8">
        <v>8000</v>
      </c>
      <c r="G1182" s="5" t="s">
        <v>1166</v>
      </c>
      <c r="H1182" s="5" t="s">
        <v>19</v>
      </c>
    </row>
    <row r="1183" spans="1:8">
      <c r="A1183" s="5" t="s">
        <v>25</v>
      </c>
      <c r="B1183" s="6">
        <v>1</v>
      </c>
      <c r="C1183" s="7">
        <v>44338</v>
      </c>
      <c r="D1183" s="5" t="s">
        <v>13</v>
      </c>
      <c r="E1183" s="5" t="str">
        <f>VLOOKUP(D1183,J:K,2,0)</f>
        <v>SP</v>
      </c>
      <c r="F1183" s="8">
        <v>5300</v>
      </c>
      <c r="G1183" s="5" t="s">
        <v>1167</v>
      </c>
      <c r="H1183" s="5" t="s">
        <v>15</v>
      </c>
    </row>
    <row r="1184" spans="1:8">
      <c r="A1184" s="5" t="s">
        <v>23</v>
      </c>
      <c r="B1184" s="6">
        <v>2</v>
      </c>
      <c r="C1184" s="7">
        <v>44338</v>
      </c>
      <c r="D1184" s="5" t="s">
        <v>35</v>
      </c>
      <c r="E1184" s="5" t="str">
        <f>VLOOKUP(D1184,J:K,2,0)</f>
        <v>MG</v>
      </c>
      <c r="F1184" s="8">
        <v>2800</v>
      </c>
      <c r="G1184" s="5" t="s">
        <v>1168</v>
      </c>
      <c r="H1184" s="5" t="s">
        <v>19</v>
      </c>
    </row>
    <row r="1185" spans="1:8">
      <c r="A1185" s="5" t="s">
        <v>20</v>
      </c>
      <c r="B1185" s="6">
        <v>4</v>
      </c>
      <c r="C1185" s="7">
        <v>44338</v>
      </c>
      <c r="D1185" s="5" t="s">
        <v>21</v>
      </c>
      <c r="E1185" s="5" t="str">
        <f>VLOOKUP(D1185,J:K,2,0)</f>
        <v>RJ</v>
      </c>
      <c r="F1185" s="8">
        <v>13600</v>
      </c>
      <c r="G1185" s="5" t="s">
        <v>1169</v>
      </c>
      <c r="H1185" s="5" t="s">
        <v>15</v>
      </c>
    </row>
    <row r="1186" spans="1:8">
      <c r="A1186" s="5" t="s">
        <v>16</v>
      </c>
      <c r="B1186" s="6">
        <v>4</v>
      </c>
      <c r="C1186" s="7">
        <v>44338</v>
      </c>
      <c r="D1186" s="5" t="s">
        <v>13</v>
      </c>
      <c r="E1186" s="5" t="str">
        <f>VLOOKUP(D1186,J:K,2,0)</f>
        <v>SP</v>
      </c>
      <c r="F1186" s="8">
        <v>8400</v>
      </c>
      <c r="G1186" s="5" t="s">
        <v>1170</v>
      </c>
      <c r="H1186" s="5" t="s">
        <v>15</v>
      </c>
    </row>
    <row r="1187" spans="1:8">
      <c r="A1187" s="5" t="s">
        <v>28</v>
      </c>
      <c r="B1187" s="6">
        <v>3</v>
      </c>
      <c r="C1187" s="7">
        <v>44338</v>
      </c>
      <c r="D1187" s="5" t="s">
        <v>13</v>
      </c>
      <c r="E1187" s="5" t="str">
        <f>VLOOKUP(D1187,J:K,2,0)</f>
        <v>SP</v>
      </c>
      <c r="F1187" s="8">
        <v>4800</v>
      </c>
      <c r="G1187" s="5" t="s">
        <v>1171</v>
      </c>
      <c r="H1187" s="5" t="s">
        <v>15</v>
      </c>
    </row>
    <row r="1188" spans="1:8">
      <c r="A1188" s="5" t="s">
        <v>12</v>
      </c>
      <c r="B1188" s="6">
        <v>3</v>
      </c>
      <c r="C1188" s="7">
        <v>44338</v>
      </c>
      <c r="D1188" s="5" t="s">
        <v>61</v>
      </c>
      <c r="E1188" s="5" t="str">
        <f>VLOOKUP(D1188,J:K,2,0)</f>
        <v>SP</v>
      </c>
      <c r="F1188" s="8">
        <v>7500</v>
      </c>
      <c r="G1188" s="9" t="s">
        <v>1172</v>
      </c>
      <c r="H1188" s="9" t="s">
        <v>15</v>
      </c>
    </row>
    <row r="1189" spans="1:8">
      <c r="A1189" s="5" t="s">
        <v>28</v>
      </c>
      <c r="B1189" s="6">
        <v>5</v>
      </c>
      <c r="C1189" s="7">
        <v>44338</v>
      </c>
      <c r="D1189" s="5" t="s">
        <v>26</v>
      </c>
      <c r="E1189" s="5" t="str">
        <f>VLOOKUP(D1189,J:K,2,0)</f>
        <v>RJ</v>
      </c>
      <c r="F1189" s="8">
        <v>8000</v>
      </c>
      <c r="G1189" s="9" t="s">
        <v>1173</v>
      </c>
      <c r="H1189" s="9" t="s">
        <v>15</v>
      </c>
    </row>
    <row r="1190" spans="1:8">
      <c r="A1190" s="5" t="s">
        <v>12</v>
      </c>
      <c r="B1190" s="6">
        <v>4</v>
      </c>
      <c r="C1190" s="7">
        <v>44338</v>
      </c>
      <c r="D1190" s="5" t="s">
        <v>35</v>
      </c>
      <c r="E1190" s="5" t="str">
        <f>VLOOKUP(D1190,J:K,2,0)</f>
        <v>MG</v>
      </c>
      <c r="F1190" s="8">
        <v>10000</v>
      </c>
      <c r="G1190" s="9" t="s">
        <v>1174</v>
      </c>
      <c r="H1190" s="9" t="s">
        <v>15</v>
      </c>
    </row>
    <row r="1191" spans="1:8">
      <c r="A1191" s="5" t="s">
        <v>16</v>
      </c>
      <c r="B1191" s="6">
        <v>1</v>
      </c>
      <c r="C1191" s="7">
        <v>44338</v>
      </c>
      <c r="D1191" s="5" t="s">
        <v>35</v>
      </c>
      <c r="E1191" s="5" t="str">
        <f>VLOOKUP(D1191,J:K,2,0)</f>
        <v>MG</v>
      </c>
      <c r="F1191" s="8">
        <v>2100</v>
      </c>
      <c r="G1191" s="9" t="s">
        <v>1175</v>
      </c>
      <c r="H1191" s="9" t="s">
        <v>19</v>
      </c>
    </row>
    <row r="1192" spans="1:8">
      <c r="A1192" s="5" t="s">
        <v>16</v>
      </c>
      <c r="B1192" s="6">
        <v>4</v>
      </c>
      <c r="C1192" s="7">
        <v>44338</v>
      </c>
      <c r="D1192" s="5" t="s">
        <v>35</v>
      </c>
      <c r="E1192" s="5" t="str">
        <f>VLOOKUP(D1192,J:K,2,0)</f>
        <v>MG</v>
      </c>
      <c r="F1192" s="8">
        <v>8400</v>
      </c>
      <c r="G1192" s="9" t="s">
        <v>1176</v>
      </c>
      <c r="H1192" s="9" t="s">
        <v>15</v>
      </c>
    </row>
    <row r="1193" spans="1:8">
      <c r="A1193" s="5" t="s">
        <v>12</v>
      </c>
      <c r="B1193" s="6">
        <v>4</v>
      </c>
      <c r="C1193" s="7">
        <v>44338</v>
      </c>
      <c r="D1193" s="5" t="s">
        <v>21</v>
      </c>
      <c r="E1193" s="5" t="str">
        <f>VLOOKUP(D1193,J:K,2,0)</f>
        <v>RJ</v>
      </c>
      <c r="F1193" s="8">
        <v>10000</v>
      </c>
      <c r="G1193" s="9" t="s">
        <v>1177</v>
      </c>
      <c r="H1193" s="9" t="s">
        <v>15</v>
      </c>
    </row>
    <row r="1194" spans="1:8">
      <c r="A1194" s="5" t="s">
        <v>25</v>
      </c>
      <c r="B1194" s="6">
        <v>5</v>
      </c>
      <c r="C1194" s="7">
        <v>44338</v>
      </c>
      <c r="D1194" s="5" t="s">
        <v>26</v>
      </c>
      <c r="E1194" s="5" t="str">
        <f>VLOOKUP(D1194,J:K,2,0)</f>
        <v>RJ</v>
      </c>
      <c r="F1194" s="8">
        <v>26500</v>
      </c>
      <c r="G1194" s="5" t="s">
        <v>1178</v>
      </c>
      <c r="H1194" s="5" t="s">
        <v>19</v>
      </c>
    </row>
    <row r="1195" spans="1:8">
      <c r="A1195" s="5" t="s">
        <v>20</v>
      </c>
      <c r="B1195" s="6">
        <v>1</v>
      </c>
      <c r="C1195" s="7">
        <v>44338</v>
      </c>
      <c r="D1195" s="5" t="s">
        <v>42</v>
      </c>
      <c r="E1195" s="5" t="str">
        <f>VLOOKUP(D1195,J:K,2,0)</f>
        <v>SP</v>
      </c>
      <c r="F1195" s="8">
        <v>3400</v>
      </c>
      <c r="G1195" s="5" t="s">
        <v>1179</v>
      </c>
      <c r="H1195" s="5" t="s">
        <v>15</v>
      </c>
    </row>
    <row r="1196" spans="1:8">
      <c r="A1196" s="5" t="s">
        <v>12</v>
      </c>
      <c r="B1196" s="6">
        <v>2</v>
      </c>
      <c r="C1196" s="7">
        <v>44338</v>
      </c>
      <c r="D1196" s="5" t="s">
        <v>33</v>
      </c>
      <c r="E1196" s="5" t="str">
        <f>VLOOKUP(D1196,J:K,2,0)</f>
        <v>RS</v>
      </c>
      <c r="F1196" s="8">
        <v>5000</v>
      </c>
      <c r="G1196" s="5" t="s">
        <v>1120</v>
      </c>
      <c r="H1196" s="5" t="s">
        <v>15</v>
      </c>
    </row>
    <row r="1197" spans="1:8">
      <c r="A1197" s="5" t="s">
        <v>28</v>
      </c>
      <c r="B1197" s="6">
        <v>2</v>
      </c>
      <c r="C1197" s="7">
        <v>44338</v>
      </c>
      <c r="D1197" s="5" t="s">
        <v>35</v>
      </c>
      <c r="E1197" s="5" t="str">
        <f>VLOOKUP(D1197,J:K,2,0)</f>
        <v>MG</v>
      </c>
      <c r="F1197" s="8">
        <v>3200</v>
      </c>
      <c r="G1197" s="5" t="s">
        <v>1180</v>
      </c>
      <c r="H1197" s="5" t="s">
        <v>19</v>
      </c>
    </row>
    <row r="1198" spans="1:8">
      <c r="A1198" s="5" t="s">
        <v>12</v>
      </c>
      <c r="B1198" s="6">
        <v>3</v>
      </c>
      <c r="C1198" s="7">
        <v>44338</v>
      </c>
      <c r="D1198" s="5" t="s">
        <v>35</v>
      </c>
      <c r="E1198" s="5" t="str">
        <f>VLOOKUP(D1198,J:K,2,0)</f>
        <v>MG</v>
      </c>
      <c r="F1198" s="8">
        <v>15900</v>
      </c>
      <c r="G1198" s="5" t="s">
        <v>1181</v>
      </c>
      <c r="H1198" s="5" t="s">
        <v>19</v>
      </c>
    </row>
    <row r="1199" spans="1:8">
      <c r="A1199" s="5" t="s">
        <v>25</v>
      </c>
      <c r="B1199" s="6">
        <v>5</v>
      </c>
      <c r="C1199" s="7">
        <v>44338</v>
      </c>
      <c r="D1199" s="5" t="s">
        <v>42</v>
      </c>
      <c r="E1199" s="5" t="str">
        <f>VLOOKUP(D1199,J:K,2,0)</f>
        <v>SP</v>
      </c>
      <c r="F1199" s="8">
        <v>26500</v>
      </c>
      <c r="G1199" s="5" t="s">
        <v>1182</v>
      </c>
      <c r="H1199" s="5" t="s">
        <v>15</v>
      </c>
    </row>
    <row r="1200" spans="1:8">
      <c r="A1200" s="5" t="s">
        <v>38</v>
      </c>
      <c r="B1200" s="6">
        <v>1</v>
      </c>
      <c r="C1200" s="7">
        <v>44338</v>
      </c>
      <c r="D1200" s="5" t="s">
        <v>26</v>
      </c>
      <c r="E1200" s="5" t="str">
        <f>VLOOKUP(D1200,J:K,2,0)</f>
        <v>RJ</v>
      </c>
      <c r="F1200" s="8">
        <v>3500</v>
      </c>
      <c r="G1200" s="5" t="s">
        <v>1183</v>
      </c>
      <c r="H1200" s="5" t="s">
        <v>19</v>
      </c>
    </row>
    <row r="1201" spans="1:8">
      <c r="A1201" s="5" t="s">
        <v>25</v>
      </c>
      <c r="B1201" s="6">
        <v>5</v>
      </c>
      <c r="C1201" s="7">
        <v>44338</v>
      </c>
      <c r="D1201" s="5" t="s">
        <v>35</v>
      </c>
      <c r="E1201" s="5" t="str">
        <f>VLOOKUP(D1201,J:K,2,0)</f>
        <v>MG</v>
      </c>
      <c r="F1201" s="8">
        <v>26500</v>
      </c>
      <c r="G1201" s="5" t="s">
        <v>556</v>
      </c>
      <c r="H1201" s="5" t="s">
        <v>15</v>
      </c>
    </row>
    <row r="1202" spans="1:8">
      <c r="A1202" s="5" t="s">
        <v>28</v>
      </c>
      <c r="B1202" s="6">
        <v>1</v>
      </c>
      <c r="C1202" s="7">
        <v>44338</v>
      </c>
      <c r="D1202" s="5" t="s">
        <v>26</v>
      </c>
      <c r="E1202" s="5" t="str">
        <f>VLOOKUP(D1202,J:K,2,0)</f>
        <v>RJ</v>
      </c>
      <c r="F1202" s="8">
        <v>1600</v>
      </c>
      <c r="G1202" s="5" t="s">
        <v>1184</v>
      </c>
      <c r="H1202" s="5" t="s">
        <v>15</v>
      </c>
    </row>
    <row r="1203" spans="1:8">
      <c r="A1203" s="5" t="s">
        <v>25</v>
      </c>
      <c r="B1203" s="6">
        <v>1</v>
      </c>
      <c r="C1203" s="7">
        <v>44338</v>
      </c>
      <c r="D1203" s="5" t="s">
        <v>42</v>
      </c>
      <c r="E1203" s="5" t="str">
        <f>VLOOKUP(D1203,J:K,2,0)</f>
        <v>SP</v>
      </c>
      <c r="F1203" s="8">
        <v>5300</v>
      </c>
      <c r="G1203" s="5" t="s">
        <v>1185</v>
      </c>
      <c r="H1203" s="5" t="s">
        <v>19</v>
      </c>
    </row>
    <row r="1204" spans="1:8">
      <c r="A1204" s="5" t="s">
        <v>28</v>
      </c>
      <c r="B1204" s="6">
        <v>5</v>
      </c>
      <c r="C1204" s="7">
        <v>44338</v>
      </c>
      <c r="D1204" s="5" t="s">
        <v>48</v>
      </c>
      <c r="E1204" s="5" t="str">
        <f>VLOOKUP(D1204,J:K,2,0)</f>
        <v>PE</v>
      </c>
      <c r="F1204" s="8">
        <v>8000</v>
      </c>
      <c r="G1204" s="5" t="s">
        <v>1186</v>
      </c>
      <c r="H1204" s="5" t="s">
        <v>19</v>
      </c>
    </row>
    <row r="1205" spans="1:8">
      <c r="A1205" s="5" t="s">
        <v>16</v>
      </c>
      <c r="B1205" s="6">
        <v>4</v>
      </c>
      <c r="C1205" s="7">
        <v>44338</v>
      </c>
      <c r="D1205" s="5" t="s">
        <v>35</v>
      </c>
      <c r="E1205" s="5" t="str">
        <f>VLOOKUP(D1205,J:K,2,0)</f>
        <v>MG</v>
      </c>
      <c r="F1205" s="8">
        <v>8400</v>
      </c>
      <c r="G1205" s="5" t="s">
        <v>1187</v>
      </c>
      <c r="H1205" s="5" t="s">
        <v>15</v>
      </c>
    </row>
    <row r="1206" spans="1:8">
      <c r="A1206" s="5" t="s">
        <v>38</v>
      </c>
      <c r="B1206" s="6">
        <v>1</v>
      </c>
      <c r="C1206" s="7">
        <v>44338</v>
      </c>
      <c r="D1206" s="5" t="s">
        <v>24</v>
      </c>
      <c r="E1206" s="5" t="str">
        <f>VLOOKUP(D1206,J:K,2,0)</f>
        <v>GO</v>
      </c>
      <c r="F1206" s="8">
        <v>5300</v>
      </c>
      <c r="G1206" s="5" t="s">
        <v>1188</v>
      </c>
      <c r="H1206" s="5" t="s">
        <v>15</v>
      </c>
    </row>
    <row r="1207" spans="1:8">
      <c r="A1207" s="5" t="s">
        <v>16</v>
      </c>
      <c r="B1207" s="6">
        <v>1</v>
      </c>
      <c r="C1207" s="7">
        <v>44338</v>
      </c>
      <c r="D1207" s="5" t="s">
        <v>26</v>
      </c>
      <c r="E1207" s="5" t="str">
        <f>VLOOKUP(D1207,J:K,2,0)</f>
        <v>RJ</v>
      </c>
      <c r="F1207" s="8">
        <v>2100</v>
      </c>
      <c r="G1207" s="5" t="s">
        <v>1189</v>
      </c>
      <c r="H1207" s="5" t="s">
        <v>19</v>
      </c>
    </row>
    <row r="1208" spans="1:8">
      <c r="A1208" s="5" t="s">
        <v>38</v>
      </c>
      <c r="B1208" s="6">
        <v>5</v>
      </c>
      <c r="C1208" s="7">
        <v>44338</v>
      </c>
      <c r="D1208" s="5" t="s">
        <v>42</v>
      </c>
      <c r="E1208" s="5" t="str">
        <f>VLOOKUP(D1208,J:K,2,0)</f>
        <v>SP</v>
      </c>
      <c r="F1208" s="8">
        <v>17500</v>
      </c>
      <c r="G1208" s="5" t="s">
        <v>1190</v>
      </c>
      <c r="H1208" s="5" t="s">
        <v>15</v>
      </c>
    </row>
    <row r="1209" spans="1:8">
      <c r="A1209" s="5" t="s">
        <v>25</v>
      </c>
      <c r="B1209" s="6">
        <v>3</v>
      </c>
      <c r="C1209" s="7">
        <v>44338</v>
      </c>
      <c r="D1209" s="5" t="s">
        <v>21</v>
      </c>
      <c r="E1209" s="5" t="str">
        <f>VLOOKUP(D1209,J:K,2,0)</f>
        <v>RJ</v>
      </c>
      <c r="F1209" s="8">
        <v>15900</v>
      </c>
      <c r="G1209" s="9" t="s">
        <v>1191</v>
      </c>
      <c r="H1209" s="9" t="s">
        <v>15</v>
      </c>
    </row>
    <row r="1210" spans="1:8">
      <c r="A1210" s="5" t="s">
        <v>23</v>
      </c>
      <c r="B1210" s="6">
        <v>1</v>
      </c>
      <c r="C1210" s="7">
        <v>44339</v>
      </c>
      <c r="D1210" s="5" t="s">
        <v>35</v>
      </c>
      <c r="E1210" s="5" t="str">
        <f>VLOOKUP(D1210,J:K,2,0)</f>
        <v>MG</v>
      </c>
      <c r="F1210" s="8">
        <v>1400</v>
      </c>
      <c r="G1210" s="9" t="s">
        <v>1192</v>
      </c>
      <c r="H1210" s="9" t="s">
        <v>15</v>
      </c>
    </row>
    <row r="1211" spans="1:8">
      <c r="A1211" s="5" t="s">
        <v>16</v>
      </c>
      <c r="B1211" s="6">
        <v>2</v>
      </c>
      <c r="C1211" s="7">
        <v>44339</v>
      </c>
      <c r="D1211" s="5" t="s">
        <v>33</v>
      </c>
      <c r="E1211" s="5" t="str">
        <f>VLOOKUP(D1211,J:K,2,0)</f>
        <v>RS</v>
      </c>
      <c r="F1211" s="8">
        <v>4200</v>
      </c>
      <c r="G1211" s="9" t="s">
        <v>1193</v>
      </c>
      <c r="H1211" s="9" t="s">
        <v>15</v>
      </c>
    </row>
    <row r="1212" spans="1:8">
      <c r="A1212" s="5" t="s">
        <v>12</v>
      </c>
      <c r="B1212" s="6">
        <v>3</v>
      </c>
      <c r="C1212" s="7">
        <v>44339</v>
      </c>
      <c r="D1212" s="5" t="s">
        <v>42</v>
      </c>
      <c r="E1212" s="5" t="str">
        <f>VLOOKUP(D1212,J:K,2,0)</f>
        <v>SP</v>
      </c>
      <c r="F1212" s="8">
        <v>7500</v>
      </c>
      <c r="G1212" s="5" t="s">
        <v>275</v>
      </c>
      <c r="H1212" s="5" t="s">
        <v>15</v>
      </c>
    </row>
    <row r="1213" spans="1:8">
      <c r="A1213" s="5" t="s">
        <v>12</v>
      </c>
      <c r="B1213" s="6">
        <v>4</v>
      </c>
      <c r="C1213" s="7">
        <v>44340</v>
      </c>
      <c r="D1213" s="5" t="s">
        <v>24</v>
      </c>
      <c r="E1213" s="5" t="str">
        <f>VLOOKUP(D1213,J:K,2,0)</f>
        <v>GO</v>
      </c>
      <c r="F1213" s="8">
        <v>10000</v>
      </c>
      <c r="G1213" s="5" t="s">
        <v>1194</v>
      </c>
      <c r="H1213" s="5" t="s">
        <v>19</v>
      </c>
    </row>
    <row r="1214" spans="1:8">
      <c r="A1214" s="5" t="s">
        <v>23</v>
      </c>
      <c r="B1214" s="6">
        <v>4</v>
      </c>
      <c r="C1214" s="7">
        <v>44340</v>
      </c>
      <c r="D1214" s="5" t="s">
        <v>24</v>
      </c>
      <c r="E1214" s="5" t="str">
        <f>VLOOKUP(D1214,J:K,2,0)</f>
        <v>GO</v>
      </c>
      <c r="F1214" s="8">
        <v>5600</v>
      </c>
      <c r="G1214" s="5" t="s">
        <v>1195</v>
      </c>
      <c r="H1214" s="5" t="s">
        <v>15</v>
      </c>
    </row>
    <row r="1215" spans="1:8">
      <c r="A1215" s="5" t="s">
        <v>38</v>
      </c>
      <c r="B1215" s="6">
        <v>1</v>
      </c>
      <c r="C1215" s="7">
        <v>44340</v>
      </c>
      <c r="D1215" s="5" t="s">
        <v>33</v>
      </c>
      <c r="E1215" s="5" t="str">
        <f>VLOOKUP(D1215,J:K,2,0)</f>
        <v>RS</v>
      </c>
      <c r="F1215" s="8">
        <v>3500</v>
      </c>
      <c r="G1215" s="5" t="s">
        <v>1196</v>
      </c>
      <c r="H1215" s="5" t="s">
        <v>19</v>
      </c>
    </row>
    <row r="1216" spans="1:8">
      <c r="A1216" s="5" t="s">
        <v>25</v>
      </c>
      <c r="B1216" s="6">
        <v>4</v>
      </c>
      <c r="C1216" s="7">
        <v>44340</v>
      </c>
      <c r="D1216" s="5" t="s">
        <v>35</v>
      </c>
      <c r="E1216" s="5" t="str">
        <f>VLOOKUP(D1216,J:K,2,0)</f>
        <v>MG</v>
      </c>
      <c r="F1216" s="8">
        <v>21200</v>
      </c>
      <c r="G1216" s="5" t="s">
        <v>1197</v>
      </c>
      <c r="H1216" s="5" t="s">
        <v>19</v>
      </c>
    </row>
    <row r="1217" spans="1:8">
      <c r="A1217" s="5" t="s">
        <v>12</v>
      </c>
      <c r="B1217" s="6">
        <v>2</v>
      </c>
      <c r="C1217" s="7">
        <v>44341</v>
      </c>
      <c r="D1217" s="5" t="s">
        <v>61</v>
      </c>
      <c r="E1217" s="5" t="str">
        <f>VLOOKUP(D1217,J:K,2,0)</f>
        <v>SP</v>
      </c>
      <c r="F1217" s="8">
        <v>5000</v>
      </c>
      <c r="G1217" s="5" t="s">
        <v>1198</v>
      </c>
      <c r="H1217" s="5" t="s">
        <v>19</v>
      </c>
    </row>
    <row r="1218" spans="1:8">
      <c r="A1218" s="5" t="s">
        <v>25</v>
      </c>
      <c r="B1218" s="6">
        <v>1</v>
      </c>
      <c r="C1218" s="7">
        <v>44342</v>
      </c>
      <c r="D1218" s="5" t="s">
        <v>21</v>
      </c>
      <c r="E1218" s="5" t="str">
        <f>VLOOKUP(D1218,J:K,2,0)</f>
        <v>RJ</v>
      </c>
      <c r="F1218" s="8">
        <v>5300</v>
      </c>
      <c r="G1218" s="5" t="s">
        <v>1199</v>
      </c>
      <c r="H1218" s="5" t="s">
        <v>19</v>
      </c>
    </row>
    <row r="1219" spans="1:8">
      <c r="A1219" s="5" t="s">
        <v>23</v>
      </c>
      <c r="B1219" s="6">
        <v>3</v>
      </c>
      <c r="C1219" s="7">
        <v>44342</v>
      </c>
      <c r="D1219" s="5" t="s">
        <v>13</v>
      </c>
      <c r="E1219" s="5" t="str">
        <f>VLOOKUP(D1219,J:K,2,0)</f>
        <v>SP</v>
      </c>
      <c r="F1219" s="8">
        <v>4200</v>
      </c>
      <c r="G1219" s="5" t="s">
        <v>1200</v>
      </c>
      <c r="H1219" s="5" t="s">
        <v>15</v>
      </c>
    </row>
    <row r="1220" spans="1:8">
      <c r="A1220" s="5" t="s">
        <v>25</v>
      </c>
      <c r="B1220" s="6">
        <v>1</v>
      </c>
      <c r="C1220" s="7">
        <v>44342</v>
      </c>
      <c r="D1220" s="5" t="s">
        <v>35</v>
      </c>
      <c r="E1220" s="5" t="str">
        <f>VLOOKUP(D1220,J:K,2,0)</f>
        <v>MG</v>
      </c>
      <c r="F1220" s="8">
        <v>5300</v>
      </c>
      <c r="G1220" s="5" t="s">
        <v>1201</v>
      </c>
      <c r="H1220" s="5" t="s">
        <v>19</v>
      </c>
    </row>
    <row r="1221" spans="1:8">
      <c r="A1221" s="5" t="s">
        <v>20</v>
      </c>
      <c r="B1221" s="6">
        <v>1</v>
      </c>
      <c r="C1221" s="7">
        <v>44342</v>
      </c>
      <c r="D1221" s="5" t="s">
        <v>61</v>
      </c>
      <c r="E1221" s="5" t="str">
        <f>VLOOKUP(D1221,J:K,2,0)</f>
        <v>SP</v>
      </c>
      <c r="F1221" s="8">
        <v>3400</v>
      </c>
      <c r="G1221" s="5" t="s">
        <v>1202</v>
      </c>
      <c r="H1221" s="5" t="s">
        <v>19</v>
      </c>
    </row>
    <row r="1222" spans="1:8">
      <c r="A1222" s="5" t="s">
        <v>25</v>
      </c>
      <c r="B1222" s="6">
        <v>2</v>
      </c>
      <c r="C1222" s="7">
        <v>44342</v>
      </c>
      <c r="D1222" s="5" t="s">
        <v>61</v>
      </c>
      <c r="E1222" s="5" t="str">
        <f>VLOOKUP(D1222,J:K,2,0)</f>
        <v>SP</v>
      </c>
      <c r="F1222" s="8">
        <v>10600</v>
      </c>
      <c r="G1222" s="5" t="s">
        <v>1203</v>
      </c>
      <c r="H1222" s="5" t="s">
        <v>19</v>
      </c>
    </row>
    <row r="1223" spans="1:8">
      <c r="A1223" s="5" t="s">
        <v>16</v>
      </c>
      <c r="B1223" s="6">
        <v>3</v>
      </c>
      <c r="C1223" s="7">
        <v>44342</v>
      </c>
      <c r="D1223" s="5" t="s">
        <v>48</v>
      </c>
      <c r="E1223" s="5" t="str">
        <f>VLOOKUP(D1223,J:K,2,0)</f>
        <v>PE</v>
      </c>
      <c r="F1223" s="8">
        <v>6300</v>
      </c>
      <c r="G1223" s="5" t="s">
        <v>1204</v>
      </c>
      <c r="H1223" s="5" t="s">
        <v>19</v>
      </c>
    </row>
    <row r="1224" spans="1:8">
      <c r="A1224" s="5" t="s">
        <v>12</v>
      </c>
      <c r="B1224" s="6">
        <v>5</v>
      </c>
      <c r="C1224" s="7">
        <v>44342</v>
      </c>
      <c r="D1224" s="5" t="s">
        <v>31</v>
      </c>
      <c r="E1224" s="5" t="str">
        <f>VLOOKUP(D1224,J:K,2,0)</f>
        <v>PR</v>
      </c>
      <c r="F1224" s="8">
        <v>12500</v>
      </c>
      <c r="G1224" s="5" t="s">
        <v>329</v>
      </c>
      <c r="H1224" s="5" t="s">
        <v>15</v>
      </c>
    </row>
    <row r="1225" spans="1:8">
      <c r="A1225" s="5" t="s">
        <v>12</v>
      </c>
      <c r="B1225" s="6">
        <v>4</v>
      </c>
      <c r="C1225" s="7">
        <v>44343</v>
      </c>
      <c r="D1225" s="5" t="s">
        <v>61</v>
      </c>
      <c r="E1225" s="5" t="str">
        <f>VLOOKUP(D1225,J:K,2,0)</f>
        <v>SP</v>
      </c>
      <c r="F1225" s="8">
        <v>10000</v>
      </c>
      <c r="G1225" s="5" t="s">
        <v>1205</v>
      </c>
      <c r="H1225" s="5" t="s">
        <v>19</v>
      </c>
    </row>
    <row r="1226" spans="1:8">
      <c r="A1226" s="5" t="s">
        <v>12</v>
      </c>
      <c r="B1226" s="6">
        <v>2</v>
      </c>
      <c r="C1226" s="7">
        <v>44343</v>
      </c>
      <c r="D1226" s="5" t="s">
        <v>21</v>
      </c>
      <c r="E1226" s="5" t="str">
        <f>VLOOKUP(D1226,J:K,2,0)</f>
        <v>RJ</v>
      </c>
      <c r="F1226" s="8">
        <v>5000</v>
      </c>
      <c r="G1226" s="5" t="s">
        <v>1206</v>
      </c>
      <c r="H1226" s="5" t="s">
        <v>19</v>
      </c>
    </row>
    <row r="1227" spans="1:8">
      <c r="A1227" s="5" t="s">
        <v>12</v>
      </c>
      <c r="B1227" s="6">
        <v>1</v>
      </c>
      <c r="C1227" s="7">
        <v>44343</v>
      </c>
      <c r="D1227" s="5" t="s">
        <v>35</v>
      </c>
      <c r="E1227" s="5" t="str">
        <f>VLOOKUP(D1227,J:K,2,0)</f>
        <v>MG</v>
      </c>
      <c r="F1227" s="8">
        <v>2500</v>
      </c>
      <c r="G1227" s="5" t="s">
        <v>1207</v>
      </c>
      <c r="H1227" s="5" t="s">
        <v>15</v>
      </c>
    </row>
    <row r="1228" spans="1:8">
      <c r="A1228" s="5" t="s">
        <v>20</v>
      </c>
      <c r="B1228" s="6">
        <v>2</v>
      </c>
      <c r="C1228" s="7">
        <v>44343</v>
      </c>
      <c r="D1228" s="5" t="s">
        <v>31</v>
      </c>
      <c r="E1228" s="5" t="str">
        <f>VLOOKUP(D1228,J:K,2,0)</f>
        <v>PR</v>
      </c>
      <c r="F1228" s="8">
        <v>6800</v>
      </c>
      <c r="G1228" s="5" t="s">
        <v>1208</v>
      </c>
      <c r="H1228" s="5" t="s">
        <v>19</v>
      </c>
    </row>
    <row r="1229" spans="1:8">
      <c r="A1229" s="5" t="s">
        <v>25</v>
      </c>
      <c r="B1229" s="6">
        <v>3</v>
      </c>
      <c r="C1229" s="7">
        <v>44343</v>
      </c>
      <c r="D1229" s="5" t="s">
        <v>26</v>
      </c>
      <c r="E1229" s="5" t="str">
        <f>VLOOKUP(D1229,J:K,2,0)</f>
        <v>RJ</v>
      </c>
      <c r="F1229" s="8">
        <v>15900</v>
      </c>
      <c r="G1229" s="5" t="s">
        <v>1209</v>
      </c>
      <c r="H1229" s="5" t="s">
        <v>19</v>
      </c>
    </row>
    <row r="1230" spans="1:8">
      <c r="A1230" s="5" t="s">
        <v>16</v>
      </c>
      <c r="B1230" s="6">
        <v>1</v>
      </c>
      <c r="C1230" s="7">
        <v>44343</v>
      </c>
      <c r="D1230" s="5" t="s">
        <v>13</v>
      </c>
      <c r="E1230" s="5" t="str">
        <f>VLOOKUP(D1230,J:K,2,0)</f>
        <v>SP</v>
      </c>
      <c r="F1230" s="8">
        <v>2100</v>
      </c>
      <c r="G1230" s="5" t="s">
        <v>1210</v>
      </c>
      <c r="H1230" s="5" t="s">
        <v>15</v>
      </c>
    </row>
    <row r="1231" spans="1:8">
      <c r="A1231" s="5" t="s">
        <v>38</v>
      </c>
      <c r="B1231" s="6">
        <v>1</v>
      </c>
      <c r="C1231" s="7">
        <v>44343</v>
      </c>
      <c r="D1231" s="5" t="s">
        <v>13</v>
      </c>
      <c r="E1231" s="5" t="str">
        <f>VLOOKUP(D1231,J:K,2,0)</f>
        <v>SP</v>
      </c>
      <c r="F1231" s="8">
        <v>3500</v>
      </c>
      <c r="G1231" s="5" t="s">
        <v>1211</v>
      </c>
      <c r="H1231" s="5" t="s">
        <v>15</v>
      </c>
    </row>
    <row r="1232" spans="1:8">
      <c r="A1232" s="5" t="s">
        <v>12</v>
      </c>
      <c r="B1232" s="6">
        <v>4</v>
      </c>
      <c r="C1232" s="7">
        <v>44343</v>
      </c>
      <c r="D1232" s="5" t="s">
        <v>35</v>
      </c>
      <c r="E1232" s="5" t="str">
        <f>VLOOKUP(D1232,J:K,2,0)</f>
        <v>MG</v>
      </c>
      <c r="F1232" s="8">
        <v>10000</v>
      </c>
      <c r="G1232" s="5" t="s">
        <v>1212</v>
      </c>
      <c r="H1232" s="5" t="s">
        <v>15</v>
      </c>
    </row>
    <row r="1233" spans="1:8">
      <c r="A1233" s="5" t="s">
        <v>16</v>
      </c>
      <c r="B1233" s="6">
        <v>2</v>
      </c>
      <c r="C1233" s="7">
        <v>44343</v>
      </c>
      <c r="D1233" s="5" t="s">
        <v>33</v>
      </c>
      <c r="E1233" s="5" t="str">
        <f>VLOOKUP(D1233,J:K,2,0)</f>
        <v>RS</v>
      </c>
      <c r="F1233" s="8">
        <v>4200</v>
      </c>
      <c r="G1233" s="5" t="s">
        <v>1213</v>
      </c>
      <c r="H1233" s="5" t="s">
        <v>15</v>
      </c>
    </row>
    <row r="1234" spans="1:8">
      <c r="A1234" s="5" t="s">
        <v>38</v>
      </c>
      <c r="B1234" s="6">
        <v>5</v>
      </c>
      <c r="C1234" s="7">
        <v>44344</v>
      </c>
      <c r="D1234" s="5" t="s">
        <v>13</v>
      </c>
      <c r="E1234" s="5" t="str">
        <f>VLOOKUP(D1234,J:K,2,0)</f>
        <v>SP</v>
      </c>
      <c r="F1234" s="8">
        <v>17500</v>
      </c>
      <c r="G1234" s="5" t="s">
        <v>1214</v>
      </c>
      <c r="H1234" s="5" t="s">
        <v>15</v>
      </c>
    </row>
    <row r="1235" spans="1:8">
      <c r="A1235" s="5" t="s">
        <v>23</v>
      </c>
      <c r="B1235" s="6">
        <v>5</v>
      </c>
      <c r="C1235" s="7">
        <v>44344</v>
      </c>
      <c r="D1235" s="5" t="s">
        <v>35</v>
      </c>
      <c r="E1235" s="5" t="str">
        <f>VLOOKUP(D1235,J:K,2,0)</f>
        <v>MG</v>
      </c>
      <c r="F1235" s="8">
        <v>7000</v>
      </c>
      <c r="G1235" s="9" t="s">
        <v>1215</v>
      </c>
      <c r="H1235" s="9" t="s">
        <v>15</v>
      </c>
    </row>
    <row r="1236" spans="1:8">
      <c r="A1236" s="5" t="s">
        <v>12</v>
      </c>
      <c r="B1236" s="6">
        <v>1</v>
      </c>
      <c r="C1236" s="7">
        <v>44344</v>
      </c>
      <c r="D1236" s="5" t="s">
        <v>24</v>
      </c>
      <c r="E1236" s="5" t="str">
        <f>VLOOKUP(D1236,J:K,2,0)</f>
        <v>GO</v>
      </c>
      <c r="F1236" s="8">
        <v>2500</v>
      </c>
      <c r="G1236" s="9" t="s">
        <v>1216</v>
      </c>
      <c r="H1236" s="9" t="s">
        <v>19</v>
      </c>
    </row>
    <row r="1237" spans="1:8">
      <c r="A1237" s="5" t="s">
        <v>16</v>
      </c>
      <c r="B1237" s="6">
        <v>5</v>
      </c>
      <c r="C1237" s="7">
        <v>44344</v>
      </c>
      <c r="D1237" s="5" t="s">
        <v>42</v>
      </c>
      <c r="E1237" s="5" t="str">
        <f>VLOOKUP(D1237,J:K,2,0)</f>
        <v>SP</v>
      </c>
      <c r="F1237" s="8">
        <v>10500</v>
      </c>
      <c r="G1237" s="9" t="s">
        <v>1217</v>
      </c>
      <c r="H1237" s="9" t="s">
        <v>15</v>
      </c>
    </row>
    <row r="1238" spans="1:8">
      <c r="A1238" s="5" t="s">
        <v>28</v>
      </c>
      <c r="B1238" s="6">
        <v>1</v>
      </c>
      <c r="C1238" s="7">
        <v>44344</v>
      </c>
      <c r="D1238" s="5" t="s">
        <v>42</v>
      </c>
      <c r="E1238" s="5" t="str">
        <f>VLOOKUP(D1238,J:K,2,0)</f>
        <v>SP</v>
      </c>
      <c r="F1238" s="8">
        <v>1600</v>
      </c>
      <c r="G1238" s="9" t="s">
        <v>1218</v>
      </c>
      <c r="H1238" s="9" t="s">
        <v>15</v>
      </c>
    </row>
    <row r="1239" spans="1:8">
      <c r="A1239" s="5" t="s">
        <v>23</v>
      </c>
      <c r="B1239" s="6">
        <v>5</v>
      </c>
      <c r="C1239" s="7">
        <v>44344</v>
      </c>
      <c r="D1239" s="5" t="s">
        <v>13</v>
      </c>
      <c r="E1239" s="5" t="str">
        <f>VLOOKUP(D1239,J:K,2,0)</f>
        <v>SP</v>
      </c>
      <c r="F1239" s="8">
        <v>7000</v>
      </c>
      <c r="G1239" s="5" t="s">
        <v>1219</v>
      </c>
      <c r="H1239" s="5" t="s">
        <v>19</v>
      </c>
    </row>
    <row r="1240" spans="1:8">
      <c r="A1240" s="5" t="s">
        <v>12</v>
      </c>
      <c r="B1240" s="6">
        <v>3</v>
      </c>
      <c r="C1240" s="7">
        <v>44344</v>
      </c>
      <c r="D1240" s="5" t="s">
        <v>61</v>
      </c>
      <c r="E1240" s="5" t="str">
        <f>VLOOKUP(D1240,J:K,2,0)</f>
        <v>SP</v>
      </c>
      <c r="F1240" s="8">
        <v>7500</v>
      </c>
      <c r="G1240" s="5" t="s">
        <v>1220</v>
      </c>
      <c r="H1240" s="5" t="s">
        <v>19</v>
      </c>
    </row>
    <row r="1241" spans="1:8">
      <c r="A1241" s="5" t="s">
        <v>20</v>
      </c>
      <c r="B1241" s="6">
        <v>1</v>
      </c>
      <c r="C1241" s="7">
        <v>44344</v>
      </c>
      <c r="D1241" s="5" t="s">
        <v>31</v>
      </c>
      <c r="E1241" s="5" t="str">
        <f>VLOOKUP(D1241,J:K,2,0)</f>
        <v>PR</v>
      </c>
      <c r="F1241" s="8">
        <v>3400</v>
      </c>
      <c r="G1241" s="5" t="s">
        <v>1221</v>
      </c>
      <c r="H1241" s="5" t="s">
        <v>15</v>
      </c>
    </row>
    <row r="1242" spans="1:8">
      <c r="A1242" s="5" t="s">
        <v>25</v>
      </c>
      <c r="B1242" s="6">
        <v>5</v>
      </c>
      <c r="C1242" s="7">
        <v>44344</v>
      </c>
      <c r="D1242" s="5" t="s">
        <v>33</v>
      </c>
      <c r="E1242" s="5" t="str">
        <f>VLOOKUP(D1242,J:K,2,0)</f>
        <v>RS</v>
      </c>
      <c r="F1242" s="8">
        <v>26500</v>
      </c>
      <c r="G1242" s="5" t="s">
        <v>1222</v>
      </c>
      <c r="H1242" s="5" t="s">
        <v>19</v>
      </c>
    </row>
    <row r="1243" spans="1:8">
      <c r="A1243" s="5" t="s">
        <v>12</v>
      </c>
      <c r="B1243" s="6">
        <v>2</v>
      </c>
      <c r="C1243" s="7">
        <v>44344</v>
      </c>
      <c r="D1243" s="5" t="s">
        <v>13</v>
      </c>
      <c r="E1243" s="5" t="str">
        <f>VLOOKUP(D1243,J:K,2,0)</f>
        <v>SP</v>
      </c>
      <c r="F1243" s="8">
        <v>5000</v>
      </c>
      <c r="G1243" s="5" t="s">
        <v>1223</v>
      </c>
      <c r="H1243" s="5" t="s">
        <v>15</v>
      </c>
    </row>
    <row r="1244" spans="1:8">
      <c r="A1244" s="5" t="s">
        <v>23</v>
      </c>
      <c r="B1244" s="6">
        <v>2</v>
      </c>
      <c r="C1244" s="7">
        <v>44344</v>
      </c>
      <c r="D1244" s="5" t="s">
        <v>31</v>
      </c>
      <c r="E1244" s="5" t="str">
        <f>VLOOKUP(D1244,J:K,2,0)</f>
        <v>PR</v>
      </c>
      <c r="F1244" s="8">
        <v>2800</v>
      </c>
      <c r="G1244" s="5" t="s">
        <v>306</v>
      </c>
      <c r="H1244" s="5" t="s">
        <v>15</v>
      </c>
    </row>
    <row r="1245" spans="1:8">
      <c r="A1245" s="5" t="s">
        <v>25</v>
      </c>
      <c r="B1245" s="6">
        <v>5</v>
      </c>
      <c r="C1245" s="7">
        <v>44344</v>
      </c>
      <c r="D1245" s="5" t="s">
        <v>26</v>
      </c>
      <c r="E1245" s="5" t="str">
        <f>VLOOKUP(D1245,J:K,2,0)</f>
        <v>RJ</v>
      </c>
      <c r="F1245" s="8">
        <v>26500</v>
      </c>
      <c r="G1245" s="5" t="s">
        <v>1224</v>
      </c>
      <c r="H1245" s="5" t="s">
        <v>15</v>
      </c>
    </row>
    <row r="1246" spans="1:8">
      <c r="A1246" s="5" t="s">
        <v>20</v>
      </c>
      <c r="B1246" s="6">
        <v>2</v>
      </c>
      <c r="C1246" s="7">
        <v>44344</v>
      </c>
      <c r="D1246" s="5" t="s">
        <v>61</v>
      </c>
      <c r="E1246" s="5" t="str">
        <f>VLOOKUP(D1246,J:K,2,0)</f>
        <v>SP</v>
      </c>
      <c r="F1246" s="8">
        <v>6800</v>
      </c>
      <c r="G1246" s="5" t="s">
        <v>1225</v>
      </c>
      <c r="H1246" s="5" t="s">
        <v>15</v>
      </c>
    </row>
    <row r="1247" spans="1:8">
      <c r="A1247" s="5" t="s">
        <v>23</v>
      </c>
      <c r="B1247" s="6">
        <v>4</v>
      </c>
      <c r="C1247" s="7">
        <v>44344</v>
      </c>
      <c r="D1247" s="5" t="s">
        <v>35</v>
      </c>
      <c r="E1247" s="5" t="str">
        <f>VLOOKUP(D1247,J:K,2,0)</f>
        <v>MG</v>
      </c>
      <c r="F1247" s="8">
        <v>5600</v>
      </c>
      <c r="G1247" s="5" t="s">
        <v>1226</v>
      </c>
      <c r="H1247" s="5" t="s">
        <v>19</v>
      </c>
    </row>
    <row r="1248" spans="1:8">
      <c r="A1248" s="5" t="s">
        <v>16</v>
      </c>
      <c r="B1248" s="6">
        <v>3</v>
      </c>
      <c r="C1248" s="7">
        <v>44344</v>
      </c>
      <c r="D1248" s="5" t="s">
        <v>35</v>
      </c>
      <c r="E1248" s="5" t="str">
        <f>VLOOKUP(D1248,J:K,2,0)</f>
        <v>MG</v>
      </c>
      <c r="F1248" s="8">
        <v>6300</v>
      </c>
      <c r="G1248" s="5" t="s">
        <v>1227</v>
      </c>
      <c r="H1248" s="5" t="s">
        <v>19</v>
      </c>
    </row>
    <row r="1249" spans="1:8">
      <c r="A1249" s="5" t="s">
        <v>20</v>
      </c>
      <c r="B1249" s="6">
        <v>1</v>
      </c>
      <c r="C1249" s="7">
        <v>44344</v>
      </c>
      <c r="D1249" s="5" t="s">
        <v>26</v>
      </c>
      <c r="E1249" s="5" t="str">
        <f>VLOOKUP(D1249,J:K,2,0)</f>
        <v>RJ</v>
      </c>
      <c r="F1249" s="8">
        <v>3400</v>
      </c>
      <c r="G1249" s="5" t="s">
        <v>1228</v>
      </c>
      <c r="H1249" s="5" t="s">
        <v>15</v>
      </c>
    </row>
    <row r="1250" spans="1:8">
      <c r="A1250" s="5" t="s">
        <v>25</v>
      </c>
      <c r="B1250" s="6">
        <v>5</v>
      </c>
      <c r="C1250" s="7">
        <v>44344</v>
      </c>
      <c r="D1250" s="5" t="s">
        <v>13</v>
      </c>
      <c r="E1250" s="5" t="str">
        <f>VLOOKUP(D1250,J:K,2,0)</f>
        <v>SP</v>
      </c>
      <c r="F1250" s="8">
        <v>26500</v>
      </c>
      <c r="G1250" s="5" t="s">
        <v>1229</v>
      </c>
      <c r="H1250" s="5" t="s">
        <v>19</v>
      </c>
    </row>
    <row r="1251" spans="1:8">
      <c r="A1251" s="5" t="s">
        <v>12</v>
      </c>
      <c r="B1251" s="6">
        <v>2</v>
      </c>
      <c r="C1251" s="7">
        <v>44344</v>
      </c>
      <c r="D1251" s="5" t="s">
        <v>35</v>
      </c>
      <c r="E1251" s="5" t="str">
        <f>VLOOKUP(D1251,J:K,2,0)</f>
        <v>MG</v>
      </c>
      <c r="F1251" s="8">
        <v>5000</v>
      </c>
      <c r="G1251" s="5" t="s">
        <v>1230</v>
      </c>
      <c r="H1251" s="5" t="s">
        <v>19</v>
      </c>
    </row>
    <row r="1252" spans="1:8">
      <c r="A1252" s="5" t="s">
        <v>12</v>
      </c>
      <c r="B1252" s="6">
        <v>1</v>
      </c>
      <c r="C1252" s="7">
        <v>44344</v>
      </c>
      <c r="D1252" s="5" t="s">
        <v>35</v>
      </c>
      <c r="E1252" s="5" t="str">
        <f>VLOOKUP(D1252,J:K,2,0)</f>
        <v>MG</v>
      </c>
      <c r="F1252" s="8">
        <v>2500</v>
      </c>
      <c r="G1252" s="5" t="s">
        <v>192</v>
      </c>
      <c r="H1252" s="5" t="s">
        <v>19</v>
      </c>
    </row>
    <row r="1253" spans="1:8">
      <c r="A1253" s="5" t="s">
        <v>23</v>
      </c>
      <c r="B1253" s="6">
        <v>5</v>
      </c>
      <c r="C1253" s="7">
        <v>44344</v>
      </c>
      <c r="D1253" s="5" t="s">
        <v>42</v>
      </c>
      <c r="E1253" s="5" t="str">
        <f>VLOOKUP(D1253,J:K,2,0)</f>
        <v>SP</v>
      </c>
      <c r="F1253" s="8">
        <v>7000</v>
      </c>
      <c r="G1253" s="5" t="s">
        <v>1231</v>
      </c>
      <c r="H1253" s="5" t="s">
        <v>19</v>
      </c>
    </row>
    <row r="1254" spans="1:8">
      <c r="A1254" s="5" t="s">
        <v>38</v>
      </c>
      <c r="B1254" s="6">
        <v>3</v>
      </c>
      <c r="C1254" s="7">
        <v>44344</v>
      </c>
      <c r="D1254" s="5" t="s">
        <v>42</v>
      </c>
      <c r="E1254" s="5" t="str">
        <f>VLOOKUP(D1254,J:K,2,0)</f>
        <v>SP</v>
      </c>
      <c r="F1254" s="8">
        <v>10500</v>
      </c>
      <c r="G1254" s="5" t="s">
        <v>1232</v>
      </c>
      <c r="H1254" s="5" t="s">
        <v>15</v>
      </c>
    </row>
    <row r="1255" spans="1:8">
      <c r="A1255" s="5" t="s">
        <v>12</v>
      </c>
      <c r="B1255" s="6">
        <v>1</v>
      </c>
      <c r="C1255" s="7">
        <v>44344</v>
      </c>
      <c r="D1255" s="5" t="s">
        <v>24</v>
      </c>
      <c r="E1255" s="5" t="str">
        <f>VLOOKUP(D1255,J:K,2,0)</f>
        <v>GO</v>
      </c>
      <c r="F1255" s="8">
        <v>2500</v>
      </c>
      <c r="G1255" s="9" t="s">
        <v>1233</v>
      </c>
      <c r="H1255" s="9" t="s">
        <v>19</v>
      </c>
    </row>
    <row r="1256" spans="1:8">
      <c r="A1256" s="5" t="s">
        <v>23</v>
      </c>
      <c r="B1256" s="6">
        <v>1</v>
      </c>
      <c r="C1256" s="7">
        <v>44345</v>
      </c>
      <c r="D1256" s="5" t="s">
        <v>24</v>
      </c>
      <c r="E1256" s="5" t="str">
        <f>VLOOKUP(D1256,J:K,2,0)</f>
        <v>GO</v>
      </c>
      <c r="F1256" s="8">
        <v>1400</v>
      </c>
      <c r="G1256" s="9" t="s">
        <v>1234</v>
      </c>
      <c r="H1256" s="9" t="s">
        <v>15</v>
      </c>
    </row>
    <row r="1257" spans="1:8">
      <c r="A1257" s="5" t="s">
        <v>25</v>
      </c>
      <c r="B1257" s="6">
        <v>4</v>
      </c>
      <c r="C1257" s="7">
        <v>44345</v>
      </c>
      <c r="D1257" s="5" t="s">
        <v>42</v>
      </c>
      <c r="E1257" s="5" t="str">
        <f>VLOOKUP(D1257,J:K,2,0)</f>
        <v>SP</v>
      </c>
      <c r="F1257" s="8">
        <v>21200</v>
      </c>
      <c r="G1257" s="9" t="s">
        <v>1235</v>
      </c>
      <c r="H1257" s="9" t="s">
        <v>15</v>
      </c>
    </row>
    <row r="1258" spans="1:8">
      <c r="A1258" s="5" t="s">
        <v>38</v>
      </c>
      <c r="B1258" s="6">
        <v>5</v>
      </c>
      <c r="C1258" s="7">
        <v>44345</v>
      </c>
      <c r="D1258" s="5" t="s">
        <v>21</v>
      </c>
      <c r="E1258" s="5" t="str">
        <f>VLOOKUP(D1258,J:K,2,0)</f>
        <v>RJ</v>
      </c>
      <c r="F1258" s="8">
        <v>17500</v>
      </c>
      <c r="G1258" s="9" t="s">
        <v>1236</v>
      </c>
      <c r="H1258" s="9" t="s">
        <v>15</v>
      </c>
    </row>
    <row r="1259" spans="1:8">
      <c r="A1259" s="5" t="s">
        <v>25</v>
      </c>
      <c r="B1259" s="6">
        <v>3</v>
      </c>
      <c r="C1259" s="7">
        <v>44345</v>
      </c>
      <c r="D1259" s="5" t="s">
        <v>35</v>
      </c>
      <c r="E1259" s="5" t="str">
        <f>VLOOKUP(D1259,J:K,2,0)</f>
        <v>MG</v>
      </c>
      <c r="F1259" s="8">
        <v>15900</v>
      </c>
      <c r="G1259" s="9" t="s">
        <v>149</v>
      </c>
      <c r="H1259" s="9" t="s">
        <v>15</v>
      </c>
    </row>
    <row r="1260" spans="1:8">
      <c r="A1260" s="5" t="s">
        <v>20</v>
      </c>
      <c r="B1260" s="6">
        <v>3</v>
      </c>
      <c r="C1260" s="7">
        <v>44345</v>
      </c>
      <c r="D1260" s="5" t="s">
        <v>26</v>
      </c>
      <c r="E1260" s="5" t="str">
        <f>VLOOKUP(D1260,J:K,2,0)</f>
        <v>RJ</v>
      </c>
      <c r="F1260" s="8">
        <v>10200</v>
      </c>
      <c r="G1260" s="9" t="s">
        <v>1237</v>
      </c>
      <c r="H1260" s="9" t="s">
        <v>19</v>
      </c>
    </row>
    <row r="1261" spans="1:8">
      <c r="A1261" s="5" t="s">
        <v>16</v>
      </c>
      <c r="B1261" s="6">
        <v>2</v>
      </c>
      <c r="C1261" s="7">
        <v>44345</v>
      </c>
      <c r="D1261" s="5" t="s">
        <v>48</v>
      </c>
      <c r="E1261" s="5" t="str">
        <f>VLOOKUP(D1261,J:K,2,0)</f>
        <v>PE</v>
      </c>
      <c r="F1261" s="8">
        <v>4200</v>
      </c>
      <c r="G1261" s="9" t="s">
        <v>1238</v>
      </c>
      <c r="H1261" s="9" t="s">
        <v>15</v>
      </c>
    </row>
    <row r="1262" spans="1:8">
      <c r="A1262" s="5" t="s">
        <v>20</v>
      </c>
      <c r="B1262" s="6">
        <v>1</v>
      </c>
      <c r="C1262" s="7">
        <v>44345</v>
      </c>
      <c r="D1262" s="5" t="s">
        <v>21</v>
      </c>
      <c r="E1262" s="5" t="str">
        <f>VLOOKUP(D1262,J:K,2,0)</f>
        <v>RJ</v>
      </c>
      <c r="F1262" s="8">
        <v>3400</v>
      </c>
      <c r="G1262" s="5" t="s">
        <v>1239</v>
      </c>
      <c r="H1262" s="5" t="s">
        <v>15</v>
      </c>
    </row>
    <row r="1263" spans="1:8">
      <c r="A1263" s="5" t="s">
        <v>28</v>
      </c>
      <c r="B1263" s="6">
        <v>5</v>
      </c>
      <c r="C1263" s="7">
        <v>44345</v>
      </c>
      <c r="D1263" s="5" t="s">
        <v>13</v>
      </c>
      <c r="E1263" s="5" t="str">
        <f>VLOOKUP(D1263,J:K,2,0)</f>
        <v>SP</v>
      </c>
      <c r="F1263" s="8">
        <v>8000</v>
      </c>
      <c r="G1263" s="5" t="s">
        <v>1240</v>
      </c>
      <c r="H1263" s="5" t="s">
        <v>15</v>
      </c>
    </row>
    <row r="1264" spans="1:8">
      <c r="A1264" s="5" t="s">
        <v>38</v>
      </c>
      <c r="B1264" s="6">
        <v>3</v>
      </c>
      <c r="C1264" s="7">
        <v>44346</v>
      </c>
      <c r="D1264" s="5" t="s">
        <v>13</v>
      </c>
      <c r="E1264" s="5" t="str">
        <f>VLOOKUP(D1264,J:K,2,0)</f>
        <v>SP</v>
      </c>
      <c r="F1264" s="8">
        <v>10500</v>
      </c>
      <c r="G1264" s="5" t="s">
        <v>1241</v>
      </c>
      <c r="H1264" s="5" t="s">
        <v>19</v>
      </c>
    </row>
    <row r="1265" spans="1:8">
      <c r="A1265" s="5" t="s">
        <v>25</v>
      </c>
      <c r="B1265" s="6">
        <v>2</v>
      </c>
      <c r="C1265" s="7">
        <v>44346</v>
      </c>
      <c r="D1265" s="5" t="s">
        <v>35</v>
      </c>
      <c r="E1265" s="5" t="str">
        <f>VLOOKUP(D1265,J:K,2,0)</f>
        <v>MG</v>
      </c>
      <c r="F1265" s="8">
        <v>10600</v>
      </c>
      <c r="G1265" s="5" t="s">
        <v>1242</v>
      </c>
      <c r="H1265" s="5" t="s">
        <v>19</v>
      </c>
    </row>
    <row r="1266" spans="1:8">
      <c r="A1266" s="5" t="s">
        <v>12</v>
      </c>
      <c r="B1266" s="6">
        <v>1</v>
      </c>
      <c r="C1266" s="7">
        <v>44346</v>
      </c>
      <c r="D1266" s="5" t="s">
        <v>13</v>
      </c>
      <c r="E1266" s="5" t="str">
        <f>VLOOKUP(D1266,J:K,2,0)</f>
        <v>SP</v>
      </c>
      <c r="F1266" s="8">
        <v>5300</v>
      </c>
      <c r="G1266" s="5" t="s">
        <v>1243</v>
      </c>
      <c r="H1266" s="5" t="s">
        <v>19</v>
      </c>
    </row>
    <row r="1267" spans="1:8">
      <c r="A1267" s="5" t="s">
        <v>20</v>
      </c>
      <c r="B1267" s="6">
        <v>4</v>
      </c>
      <c r="C1267" s="7">
        <v>44346</v>
      </c>
      <c r="D1267" s="5" t="s">
        <v>42</v>
      </c>
      <c r="E1267" s="5" t="str">
        <f>VLOOKUP(D1267,J:K,2,0)</f>
        <v>SP</v>
      </c>
      <c r="F1267" s="8">
        <v>13600</v>
      </c>
      <c r="G1267" s="5" t="s">
        <v>1244</v>
      </c>
      <c r="H1267" s="5" t="s">
        <v>19</v>
      </c>
    </row>
    <row r="1268" spans="1:8">
      <c r="A1268" s="5" t="s">
        <v>12</v>
      </c>
      <c r="B1268" s="6">
        <v>5</v>
      </c>
      <c r="C1268" s="7">
        <v>44346</v>
      </c>
      <c r="D1268" s="5" t="s">
        <v>33</v>
      </c>
      <c r="E1268" s="5" t="str">
        <f>VLOOKUP(D1268,J:K,2,0)</f>
        <v>RS</v>
      </c>
      <c r="F1268" s="8">
        <v>12500</v>
      </c>
      <c r="G1268" s="5" t="s">
        <v>1245</v>
      </c>
      <c r="H1268" s="5" t="s">
        <v>19</v>
      </c>
    </row>
    <row r="1269" spans="1:8">
      <c r="A1269" s="5" t="s">
        <v>20</v>
      </c>
      <c r="B1269" s="6">
        <v>3</v>
      </c>
      <c r="C1269" s="7">
        <v>44346</v>
      </c>
      <c r="D1269" s="5" t="s">
        <v>42</v>
      </c>
      <c r="E1269" s="5" t="str">
        <f>VLOOKUP(D1269,J:K,2,0)</f>
        <v>SP</v>
      </c>
      <c r="F1269" s="8">
        <v>10200</v>
      </c>
      <c r="G1269" s="5" t="s">
        <v>1246</v>
      </c>
      <c r="H1269" s="5" t="s">
        <v>19</v>
      </c>
    </row>
    <row r="1270" spans="1:8">
      <c r="A1270" s="5" t="s">
        <v>38</v>
      </c>
      <c r="B1270" s="6">
        <v>1</v>
      </c>
      <c r="C1270" s="7">
        <v>44346</v>
      </c>
      <c r="D1270" s="5" t="s">
        <v>13</v>
      </c>
      <c r="E1270" s="5" t="str">
        <f>VLOOKUP(D1270,J:K,2,0)</f>
        <v>SP</v>
      </c>
      <c r="F1270" s="8">
        <v>5300</v>
      </c>
      <c r="G1270" s="5" t="s">
        <v>1247</v>
      </c>
      <c r="H1270" s="5" t="s">
        <v>15</v>
      </c>
    </row>
    <row r="1271" spans="1:8">
      <c r="A1271" s="5" t="s">
        <v>25</v>
      </c>
      <c r="B1271" s="6">
        <v>4</v>
      </c>
      <c r="C1271" s="7">
        <v>44346</v>
      </c>
      <c r="D1271" s="5" t="s">
        <v>13</v>
      </c>
      <c r="E1271" s="5" t="str">
        <f>VLOOKUP(D1271,J:K,2,0)</f>
        <v>SP</v>
      </c>
      <c r="F1271" s="8">
        <v>21200</v>
      </c>
      <c r="G1271" s="5" t="s">
        <v>1248</v>
      </c>
      <c r="H1271" s="5" t="s">
        <v>15</v>
      </c>
    </row>
    <row r="1272" spans="1:8">
      <c r="A1272" s="5" t="s">
        <v>12</v>
      </c>
      <c r="B1272" s="6">
        <v>1</v>
      </c>
      <c r="C1272" s="7">
        <v>44346</v>
      </c>
      <c r="D1272" s="5" t="s">
        <v>42</v>
      </c>
      <c r="E1272" s="5" t="str">
        <f>VLOOKUP(D1272,J:K,2,0)</f>
        <v>SP</v>
      </c>
      <c r="F1272" s="8">
        <v>2500</v>
      </c>
      <c r="G1272" s="5" t="s">
        <v>1249</v>
      </c>
      <c r="H1272" s="5" t="s">
        <v>15</v>
      </c>
    </row>
    <row r="1273" spans="1:8">
      <c r="A1273" s="5" t="s">
        <v>23</v>
      </c>
      <c r="B1273" s="6">
        <v>5</v>
      </c>
      <c r="C1273" s="7">
        <v>44347</v>
      </c>
      <c r="D1273" s="5" t="s">
        <v>13</v>
      </c>
      <c r="E1273" s="5" t="str">
        <f>VLOOKUP(D1273,J:K,2,0)</f>
        <v>SP</v>
      </c>
      <c r="F1273" s="8">
        <v>7000</v>
      </c>
      <c r="G1273" s="5" t="s">
        <v>1250</v>
      </c>
      <c r="H1273" s="5" t="s">
        <v>19</v>
      </c>
    </row>
    <row r="1274" spans="1:8">
      <c r="A1274" s="5" t="s">
        <v>25</v>
      </c>
      <c r="B1274" s="6">
        <v>1</v>
      </c>
      <c r="C1274" s="7">
        <v>44347</v>
      </c>
      <c r="D1274" s="5" t="s">
        <v>26</v>
      </c>
      <c r="E1274" s="5" t="str">
        <f>VLOOKUP(D1274,J:K,2,0)</f>
        <v>RJ</v>
      </c>
      <c r="F1274" s="8">
        <v>5300</v>
      </c>
      <c r="G1274" s="5" t="s">
        <v>1251</v>
      </c>
      <c r="H1274" s="5" t="s">
        <v>19</v>
      </c>
    </row>
    <row r="1275" spans="1:8">
      <c r="A1275" s="5" t="s">
        <v>38</v>
      </c>
      <c r="B1275" s="6">
        <v>5</v>
      </c>
      <c r="C1275" s="7">
        <v>44347</v>
      </c>
      <c r="D1275" s="5" t="s">
        <v>35</v>
      </c>
      <c r="E1275" s="5" t="str">
        <f>VLOOKUP(D1275,J:K,2,0)</f>
        <v>MG</v>
      </c>
      <c r="F1275" s="8">
        <v>17500</v>
      </c>
      <c r="G1275" s="5" t="s">
        <v>1252</v>
      </c>
      <c r="H1275" s="5" t="s">
        <v>19</v>
      </c>
    </row>
    <row r="1276" spans="1:8">
      <c r="A1276" s="5" t="s">
        <v>20</v>
      </c>
      <c r="B1276" s="6">
        <v>1</v>
      </c>
      <c r="C1276" s="7">
        <v>44347</v>
      </c>
      <c r="D1276" s="5" t="s">
        <v>26</v>
      </c>
      <c r="E1276" s="5" t="str">
        <f>VLOOKUP(D1276,J:K,2,0)</f>
        <v>RJ</v>
      </c>
      <c r="F1276" s="8">
        <v>3400</v>
      </c>
      <c r="G1276" s="9" t="s">
        <v>1253</v>
      </c>
      <c r="H1276" s="9" t="s">
        <v>19</v>
      </c>
    </row>
    <row r="1277" spans="1:8">
      <c r="A1277" s="5" t="s">
        <v>16</v>
      </c>
      <c r="B1277" s="6">
        <v>1</v>
      </c>
      <c r="C1277" s="7">
        <v>44347</v>
      </c>
      <c r="D1277" s="5" t="s">
        <v>13</v>
      </c>
      <c r="E1277" s="5" t="str">
        <f>VLOOKUP(D1277,J:K,2,0)</f>
        <v>SP</v>
      </c>
      <c r="F1277" s="8">
        <v>2100</v>
      </c>
      <c r="G1277" s="9" t="s">
        <v>1254</v>
      </c>
      <c r="H1277" s="9" t="s">
        <v>19</v>
      </c>
    </row>
    <row r="1278" spans="1:8">
      <c r="A1278" s="5" t="s">
        <v>12</v>
      </c>
      <c r="B1278" s="6">
        <v>2</v>
      </c>
      <c r="C1278" s="7">
        <v>44347</v>
      </c>
      <c r="D1278" s="5" t="s">
        <v>21</v>
      </c>
      <c r="E1278" s="5" t="str">
        <f>VLOOKUP(D1278,J:K,2,0)</f>
        <v>RJ</v>
      </c>
      <c r="F1278" s="8">
        <v>5000</v>
      </c>
      <c r="G1278" s="9" t="s">
        <v>1255</v>
      </c>
      <c r="H1278" s="9" t="s">
        <v>15</v>
      </c>
    </row>
    <row r="1279" spans="1:8">
      <c r="A1279" s="5" t="s">
        <v>20</v>
      </c>
      <c r="B1279" s="6">
        <v>4</v>
      </c>
      <c r="C1279" s="7">
        <v>44347</v>
      </c>
      <c r="D1279" s="5" t="s">
        <v>42</v>
      </c>
      <c r="E1279" s="5" t="str">
        <f>VLOOKUP(D1279,J:K,2,0)</f>
        <v>SP</v>
      </c>
      <c r="F1279" s="8">
        <v>13600</v>
      </c>
      <c r="G1279" s="5" t="s">
        <v>1256</v>
      </c>
      <c r="H1279" s="5" t="s">
        <v>19</v>
      </c>
    </row>
    <row r="1280" spans="1:8">
      <c r="A1280" s="5" t="s">
        <v>12</v>
      </c>
      <c r="B1280" s="6">
        <v>3</v>
      </c>
      <c r="C1280" s="7">
        <v>44347</v>
      </c>
      <c r="D1280" s="5" t="s">
        <v>35</v>
      </c>
      <c r="E1280" s="5" t="str">
        <f>VLOOKUP(D1280,J:K,2,0)</f>
        <v>MG</v>
      </c>
      <c r="F1280" s="8">
        <v>15900</v>
      </c>
      <c r="G1280" s="5" t="s">
        <v>29</v>
      </c>
      <c r="H1280" s="5" t="s">
        <v>19</v>
      </c>
    </row>
    <row r="1281" spans="1:8">
      <c r="A1281" s="5" t="s">
        <v>20</v>
      </c>
      <c r="B1281" s="6">
        <v>3</v>
      </c>
      <c r="C1281" s="7">
        <v>44347</v>
      </c>
      <c r="D1281" s="5" t="s">
        <v>35</v>
      </c>
      <c r="E1281" s="5" t="str">
        <f>VLOOKUP(D1281,J:K,2,0)</f>
        <v>MG</v>
      </c>
      <c r="F1281" s="8">
        <v>10200</v>
      </c>
      <c r="G1281" s="5" t="s">
        <v>1257</v>
      </c>
      <c r="H1281" s="5" t="s">
        <v>19</v>
      </c>
    </row>
    <row r="1282" spans="1:8">
      <c r="A1282" s="5" t="s">
        <v>12</v>
      </c>
      <c r="B1282" s="6">
        <v>5</v>
      </c>
      <c r="C1282" s="7">
        <v>44347</v>
      </c>
      <c r="D1282" s="5" t="s">
        <v>13</v>
      </c>
      <c r="E1282" s="5" t="str">
        <f>VLOOKUP(D1282,J:K,2,0)</f>
        <v>SP</v>
      </c>
      <c r="F1282" s="8">
        <v>12500</v>
      </c>
      <c r="G1282" s="5" t="s">
        <v>1258</v>
      </c>
      <c r="H1282" s="5" t="s">
        <v>19</v>
      </c>
    </row>
    <row r="1283" spans="1:8">
      <c r="A1283" s="5" t="s">
        <v>25</v>
      </c>
      <c r="B1283" s="6">
        <v>5</v>
      </c>
      <c r="C1283" s="7">
        <v>44347</v>
      </c>
      <c r="D1283" s="5" t="s">
        <v>21</v>
      </c>
      <c r="E1283" s="5" t="str">
        <f>VLOOKUP(D1283,J:K,2,0)</f>
        <v>RJ</v>
      </c>
      <c r="F1283" s="8">
        <v>26500</v>
      </c>
      <c r="G1283" s="5" t="s">
        <v>1259</v>
      </c>
      <c r="H1283" s="5" t="s">
        <v>15</v>
      </c>
    </row>
    <row r="1284" spans="1:8">
      <c r="A1284" s="5" t="s">
        <v>12</v>
      </c>
      <c r="B1284" s="6">
        <v>5</v>
      </c>
      <c r="C1284" s="7">
        <v>44348</v>
      </c>
      <c r="D1284" s="5" t="s">
        <v>35</v>
      </c>
      <c r="E1284" s="5" t="str">
        <f>VLOOKUP(D1284,J:K,2,0)</f>
        <v>MG</v>
      </c>
      <c r="F1284" s="8">
        <v>26500</v>
      </c>
      <c r="G1284" s="5" t="s">
        <v>1260</v>
      </c>
      <c r="H1284" s="5" t="s">
        <v>19</v>
      </c>
    </row>
    <row r="1285" spans="1:8">
      <c r="A1285" s="5" t="s">
        <v>25</v>
      </c>
      <c r="B1285" s="6">
        <v>4</v>
      </c>
      <c r="C1285" s="7">
        <v>44348</v>
      </c>
      <c r="D1285" s="5" t="s">
        <v>33</v>
      </c>
      <c r="E1285" s="5" t="str">
        <f>VLOOKUP(D1285,J:K,2,0)</f>
        <v>RS</v>
      </c>
      <c r="F1285" s="8">
        <v>21200</v>
      </c>
      <c r="G1285" s="5" t="s">
        <v>1261</v>
      </c>
      <c r="H1285" s="5" t="s">
        <v>15</v>
      </c>
    </row>
    <row r="1286" spans="1:8">
      <c r="A1286" s="5" t="s">
        <v>28</v>
      </c>
      <c r="B1286" s="6">
        <v>2</v>
      </c>
      <c r="C1286" s="7">
        <v>44349</v>
      </c>
      <c r="D1286" s="5" t="s">
        <v>21</v>
      </c>
      <c r="E1286" s="5" t="str">
        <f>VLOOKUP(D1286,J:K,2,0)</f>
        <v>RJ</v>
      </c>
      <c r="F1286" s="8">
        <v>3200</v>
      </c>
      <c r="G1286" s="5" t="s">
        <v>1262</v>
      </c>
      <c r="H1286" s="5" t="s">
        <v>19</v>
      </c>
    </row>
    <row r="1287" spans="1:8">
      <c r="A1287" s="5" t="s">
        <v>25</v>
      </c>
      <c r="B1287" s="6">
        <v>5</v>
      </c>
      <c r="C1287" s="7">
        <v>44349</v>
      </c>
      <c r="D1287" s="5" t="s">
        <v>24</v>
      </c>
      <c r="E1287" s="5" t="str">
        <f>VLOOKUP(D1287,J:K,2,0)</f>
        <v>GO</v>
      </c>
      <c r="F1287" s="8">
        <v>26500</v>
      </c>
      <c r="G1287" s="5" t="s">
        <v>281</v>
      </c>
      <c r="H1287" s="5" t="s">
        <v>19</v>
      </c>
    </row>
    <row r="1288" spans="1:8">
      <c r="A1288" s="5" t="s">
        <v>20</v>
      </c>
      <c r="B1288" s="6">
        <v>4</v>
      </c>
      <c r="C1288" s="7">
        <v>44350</v>
      </c>
      <c r="D1288" s="5" t="s">
        <v>13</v>
      </c>
      <c r="E1288" s="5" t="str">
        <f>VLOOKUP(D1288,J:K,2,0)</f>
        <v>SP</v>
      </c>
      <c r="F1288" s="8">
        <v>13600</v>
      </c>
      <c r="G1288" s="5" t="s">
        <v>1263</v>
      </c>
      <c r="H1288" s="5" t="s">
        <v>15</v>
      </c>
    </row>
    <row r="1289" spans="1:8">
      <c r="A1289" s="5" t="s">
        <v>16</v>
      </c>
      <c r="B1289" s="6">
        <v>3</v>
      </c>
      <c r="C1289" s="7">
        <v>44350</v>
      </c>
      <c r="D1289" s="5" t="s">
        <v>13</v>
      </c>
      <c r="E1289" s="5" t="str">
        <f>VLOOKUP(D1289,J:K,2,0)</f>
        <v>SP</v>
      </c>
      <c r="F1289" s="8">
        <v>6300</v>
      </c>
      <c r="G1289" s="5" t="s">
        <v>1264</v>
      </c>
      <c r="H1289" s="5" t="s">
        <v>19</v>
      </c>
    </row>
    <row r="1290" spans="1:8">
      <c r="A1290" s="5" t="s">
        <v>28</v>
      </c>
      <c r="B1290" s="6">
        <v>5</v>
      </c>
      <c r="C1290" s="7">
        <v>44350</v>
      </c>
      <c r="D1290" s="5" t="s">
        <v>35</v>
      </c>
      <c r="E1290" s="5" t="str">
        <f>VLOOKUP(D1290,J:K,2,0)</f>
        <v>MG</v>
      </c>
      <c r="F1290" s="8">
        <v>8000</v>
      </c>
      <c r="G1290" s="5" t="s">
        <v>1265</v>
      </c>
      <c r="H1290" s="5" t="s">
        <v>15</v>
      </c>
    </row>
    <row r="1291" spans="1:8">
      <c r="A1291" s="5" t="s">
        <v>16</v>
      </c>
      <c r="B1291" s="6">
        <v>4</v>
      </c>
      <c r="C1291" s="7">
        <v>44350</v>
      </c>
      <c r="D1291" s="5" t="s">
        <v>13</v>
      </c>
      <c r="E1291" s="5" t="str">
        <f>VLOOKUP(D1291,J:K,2,0)</f>
        <v>SP</v>
      </c>
      <c r="F1291" s="8">
        <v>8400</v>
      </c>
      <c r="G1291" s="5" t="s">
        <v>1266</v>
      </c>
      <c r="H1291" s="5" t="s">
        <v>19</v>
      </c>
    </row>
    <row r="1292" spans="1:8">
      <c r="A1292" s="5" t="s">
        <v>28</v>
      </c>
      <c r="B1292" s="6">
        <v>2</v>
      </c>
      <c r="C1292" s="7">
        <v>44351</v>
      </c>
      <c r="D1292" s="5" t="s">
        <v>48</v>
      </c>
      <c r="E1292" s="5" t="str">
        <f>VLOOKUP(D1292,J:K,2,0)</f>
        <v>PE</v>
      </c>
      <c r="F1292" s="8">
        <v>3200</v>
      </c>
      <c r="G1292" s="5" t="s">
        <v>1267</v>
      </c>
      <c r="H1292" s="5" t="s">
        <v>15</v>
      </c>
    </row>
    <row r="1293" spans="1:8">
      <c r="A1293" s="5" t="s">
        <v>16</v>
      </c>
      <c r="B1293" s="6">
        <v>3</v>
      </c>
      <c r="C1293" s="7">
        <v>44351</v>
      </c>
      <c r="D1293" s="5" t="s">
        <v>31</v>
      </c>
      <c r="E1293" s="5" t="str">
        <f>VLOOKUP(D1293,J:K,2,0)</f>
        <v>PR</v>
      </c>
      <c r="F1293" s="8">
        <v>6300</v>
      </c>
      <c r="G1293" s="9" t="s">
        <v>1268</v>
      </c>
      <c r="H1293" s="9" t="s">
        <v>19</v>
      </c>
    </row>
    <row r="1294" spans="1:8">
      <c r="A1294" s="5" t="s">
        <v>28</v>
      </c>
      <c r="B1294" s="6">
        <v>2</v>
      </c>
      <c r="C1294" s="7">
        <v>44351</v>
      </c>
      <c r="D1294" s="5" t="s">
        <v>24</v>
      </c>
      <c r="E1294" s="5" t="str">
        <f>VLOOKUP(D1294,J:K,2,0)</f>
        <v>GO</v>
      </c>
      <c r="F1294" s="8">
        <v>3200</v>
      </c>
      <c r="G1294" s="9" t="s">
        <v>1269</v>
      </c>
      <c r="H1294" s="9" t="s">
        <v>19</v>
      </c>
    </row>
    <row r="1295" spans="1:8">
      <c r="A1295" s="5" t="s">
        <v>25</v>
      </c>
      <c r="B1295" s="6">
        <v>2</v>
      </c>
      <c r="C1295" s="7">
        <v>44352</v>
      </c>
      <c r="D1295" s="5" t="s">
        <v>42</v>
      </c>
      <c r="E1295" s="5" t="str">
        <f>VLOOKUP(D1295,J:K,2,0)</f>
        <v>SP</v>
      </c>
      <c r="F1295" s="8">
        <v>10600</v>
      </c>
      <c r="G1295" s="9" t="s">
        <v>1270</v>
      </c>
      <c r="H1295" s="9" t="s">
        <v>15</v>
      </c>
    </row>
    <row r="1296" spans="1:8">
      <c r="A1296" s="5" t="s">
        <v>12</v>
      </c>
      <c r="B1296" s="6">
        <v>3</v>
      </c>
      <c r="C1296" s="7">
        <v>44352</v>
      </c>
      <c r="D1296" s="5" t="s">
        <v>26</v>
      </c>
      <c r="E1296" s="5" t="str">
        <f>VLOOKUP(D1296,J:K,2,0)</f>
        <v>RJ</v>
      </c>
      <c r="F1296" s="8">
        <v>7500</v>
      </c>
      <c r="G1296" s="5" t="s">
        <v>1271</v>
      </c>
      <c r="H1296" s="5" t="s">
        <v>19</v>
      </c>
    </row>
    <row r="1297" spans="1:8">
      <c r="A1297" s="5" t="s">
        <v>38</v>
      </c>
      <c r="B1297" s="6">
        <v>1</v>
      </c>
      <c r="C1297" s="7">
        <v>44352</v>
      </c>
      <c r="D1297" s="5" t="s">
        <v>26</v>
      </c>
      <c r="E1297" s="5" t="str">
        <f>VLOOKUP(D1297,J:K,2,0)</f>
        <v>RJ</v>
      </c>
      <c r="F1297" s="8">
        <v>3500</v>
      </c>
      <c r="G1297" s="5" t="s">
        <v>1272</v>
      </c>
      <c r="H1297" s="5" t="s">
        <v>15</v>
      </c>
    </row>
    <row r="1298" spans="1:8">
      <c r="A1298" s="5" t="s">
        <v>38</v>
      </c>
      <c r="B1298" s="6">
        <v>2</v>
      </c>
      <c r="C1298" s="7">
        <v>44352</v>
      </c>
      <c r="D1298" s="5" t="s">
        <v>61</v>
      </c>
      <c r="E1298" s="5" t="str">
        <f>VLOOKUP(D1298,J:K,2,0)</f>
        <v>SP</v>
      </c>
      <c r="F1298" s="8">
        <v>7000</v>
      </c>
      <c r="G1298" s="5" t="s">
        <v>1273</v>
      </c>
      <c r="H1298" s="5" t="s">
        <v>15</v>
      </c>
    </row>
    <row r="1299" spans="1:8">
      <c r="A1299" s="5" t="s">
        <v>12</v>
      </c>
      <c r="B1299" s="6">
        <v>5</v>
      </c>
      <c r="C1299" s="7">
        <v>44352</v>
      </c>
      <c r="D1299" s="5" t="s">
        <v>21</v>
      </c>
      <c r="E1299" s="5" t="str">
        <f>VLOOKUP(D1299,J:K,2,0)</f>
        <v>RJ</v>
      </c>
      <c r="F1299" s="8">
        <v>12500</v>
      </c>
      <c r="G1299" s="5" t="s">
        <v>1274</v>
      </c>
      <c r="H1299" s="5" t="s">
        <v>19</v>
      </c>
    </row>
    <row r="1300" spans="1:8">
      <c r="A1300" s="5" t="s">
        <v>23</v>
      </c>
      <c r="B1300" s="6">
        <v>2</v>
      </c>
      <c r="C1300" s="7">
        <v>44352</v>
      </c>
      <c r="D1300" s="5" t="s">
        <v>13</v>
      </c>
      <c r="E1300" s="5" t="str">
        <f>VLOOKUP(D1300,J:K,2,0)</f>
        <v>SP</v>
      </c>
      <c r="F1300" s="8">
        <v>2800</v>
      </c>
      <c r="G1300" s="5" t="s">
        <v>1200</v>
      </c>
      <c r="H1300" s="5" t="s">
        <v>15</v>
      </c>
    </row>
    <row r="1301" spans="1:8">
      <c r="A1301" s="5" t="s">
        <v>23</v>
      </c>
      <c r="B1301" s="6">
        <v>4</v>
      </c>
      <c r="C1301" s="7">
        <v>44352</v>
      </c>
      <c r="D1301" s="5" t="s">
        <v>24</v>
      </c>
      <c r="E1301" s="5" t="str">
        <f>VLOOKUP(D1301,J:K,2,0)</f>
        <v>GO</v>
      </c>
      <c r="F1301" s="8">
        <v>5600</v>
      </c>
      <c r="G1301" s="5" t="s">
        <v>1275</v>
      </c>
      <c r="H1301" s="5" t="s">
        <v>19</v>
      </c>
    </row>
    <row r="1302" spans="1:8">
      <c r="A1302" s="5" t="s">
        <v>20</v>
      </c>
      <c r="B1302" s="6">
        <v>3</v>
      </c>
      <c r="C1302" s="7">
        <v>44352</v>
      </c>
      <c r="D1302" s="5" t="s">
        <v>33</v>
      </c>
      <c r="E1302" s="5" t="str">
        <f>VLOOKUP(D1302,J:K,2,0)</f>
        <v>RS</v>
      </c>
      <c r="F1302" s="8">
        <v>10200</v>
      </c>
      <c r="G1302" s="5" t="s">
        <v>1276</v>
      </c>
      <c r="H1302" s="5" t="s">
        <v>15</v>
      </c>
    </row>
    <row r="1303" spans="1:8">
      <c r="A1303" s="5" t="s">
        <v>16</v>
      </c>
      <c r="B1303" s="6">
        <v>4</v>
      </c>
      <c r="C1303" s="7">
        <v>44352</v>
      </c>
      <c r="D1303" s="5" t="s">
        <v>21</v>
      </c>
      <c r="E1303" s="5" t="str">
        <f>VLOOKUP(D1303,J:K,2,0)</f>
        <v>RJ</v>
      </c>
      <c r="F1303" s="8">
        <v>8400</v>
      </c>
      <c r="G1303" s="5" t="s">
        <v>1277</v>
      </c>
      <c r="H1303" s="5" t="s">
        <v>19</v>
      </c>
    </row>
    <row r="1304" spans="1:8">
      <c r="A1304" s="5" t="s">
        <v>25</v>
      </c>
      <c r="B1304" s="6">
        <v>5</v>
      </c>
      <c r="C1304" s="7">
        <v>44352</v>
      </c>
      <c r="D1304" s="5" t="s">
        <v>33</v>
      </c>
      <c r="E1304" s="5" t="str">
        <f>VLOOKUP(D1304,J:K,2,0)</f>
        <v>RS</v>
      </c>
      <c r="F1304" s="8">
        <v>26500</v>
      </c>
      <c r="G1304" s="5" t="s">
        <v>1278</v>
      </c>
      <c r="H1304" s="5" t="s">
        <v>15</v>
      </c>
    </row>
    <row r="1305" spans="1:8">
      <c r="A1305" s="5" t="s">
        <v>20</v>
      </c>
      <c r="B1305" s="6">
        <v>3</v>
      </c>
      <c r="C1305" s="7">
        <v>44352</v>
      </c>
      <c r="D1305" s="5" t="s">
        <v>26</v>
      </c>
      <c r="E1305" s="5" t="str">
        <f>VLOOKUP(D1305,J:K,2,0)</f>
        <v>RJ</v>
      </c>
      <c r="F1305" s="8">
        <v>10200</v>
      </c>
      <c r="G1305" s="5" t="s">
        <v>1279</v>
      </c>
      <c r="H1305" s="5" t="s">
        <v>19</v>
      </c>
    </row>
    <row r="1306" spans="1:8">
      <c r="A1306" s="5" t="s">
        <v>25</v>
      </c>
      <c r="B1306" s="6">
        <v>3</v>
      </c>
      <c r="C1306" s="7">
        <v>44352</v>
      </c>
      <c r="D1306" s="5" t="s">
        <v>31</v>
      </c>
      <c r="E1306" s="5" t="str">
        <f>VLOOKUP(D1306,J:K,2,0)</f>
        <v>PR</v>
      </c>
      <c r="F1306" s="8">
        <v>15900</v>
      </c>
      <c r="G1306" s="5" t="s">
        <v>1280</v>
      </c>
      <c r="H1306" s="5" t="s">
        <v>15</v>
      </c>
    </row>
    <row r="1307" spans="1:8">
      <c r="A1307" s="5" t="s">
        <v>23</v>
      </c>
      <c r="B1307" s="6">
        <v>1</v>
      </c>
      <c r="C1307" s="7">
        <v>44352</v>
      </c>
      <c r="D1307" s="5" t="s">
        <v>26</v>
      </c>
      <c r="E1307" s="5" t="str">
        <f>VLOOKUP(D1307,J:K,2,0)</f>
        <v>RJ</v>
      </c>
      <c r="F1307" s="8">
        <v>1400</v>
      </c>
      <c r="G1307" s="5" t="s">
        <v>1281</v>
      </c>
      <c r="H1307" s="5" t="s">
        <v>15</v>
      </c>
    </row>
    <row r="1308" spans="1:8">
      <c r="A1308" s="5" t="s">
        <v>12</v>
      </c>
      <c r="B1308" s="6">
        <v>1</v>
      </c>
      <c r="C1308" s="7">
        <v>44352</v>
      </c>
      <c r="D1308" s="5" t="s">
        <v>24</v>
      </c>
      <c r="E1308" s="5" t="str">
        <f>VLOOKUP(D1308,J:K,2,0)</f>
        <v>GO</v>
      </c>
      <c r="F1308" s="8">
        <v>2500</v>
      </c>
      <c r="G1308" s="5" t="s">
        <v>1282</v>
      </c>
      <c r="H1308" s="5" t="s">
        <v>15</v>
      </c>
    </row>
    <row r="1309" spans="1:8">
      <c r="A1309" s="5" t="s">
        <v>28</v>
      </c>
      <c r="B1309" s="6">
        <v>2</v>
      </c>
      <c r="C1309" s="7">
        <v>44352</v>
      </c>
      <c r="D1309" s="5" t="s">
        <v>61</v>
      </c>
      <c r="E1309" s="5" t="str">
        <f>VLOOKUP(D1309,J:K,2,0)</f>
        <v>SP</v>
      </c>
      <c r="F1309" s="8">
        <v>3200</v>
      </c>
      <c r="G1309" s="5" t="s">
        <v>1283</v>
      </c>
      <c r="H1309" s="5" t="s">
        <v>19</v>
      </c>
    </row>
    <row r="1310" spans="1:8">
      <c r="A1310" s="5" t="s">
        <v>20</v>
      </c>
      <c r="B1310" s="6">
        <v>1</v>
      </c>
      <c r="C1310" s="7">
        <v>44352</v>
      </c>
      <c r="D1310" s="5" t="s">
        <v>35</v>
      </c>
      <c r="E1310" s="5" t="str">
        <f>VLOOKUP(D1310,J:K,2,0)</f>
        <v>MG</v>
      </c>
      <c r="F1310" s="8">
        <v>3400</v>
      </c>
      <c r="G1310" s="5" t="s">
        <v>1284</v>
      </c>
      <c r="H1310" s="5" t="s">
        <v>19</v>
      </c>
    </row>
    <row r="1311" spans="1:8">
      <c r="A1311" s="5" t="s">
        <v>20</v>
      </c>
      <c r="B1311" s="6">
        <v>3</v>
      </c>
      <c r="C1311" s="7">
        <v>44352</v>
      </c>
      <c r="D1311" s="5" t="s">
        <v>42</v>
      </c>
      <c r="E1311" s="5" t="str">
        <f>VLOOKUP(D1311,J:K,2,0)</f>
        <v>SP</v>
      </c>
      <c r="F1311" s="8">
        <v>10200</v>
      </c>
      <c r="G1311" s="5" t="s">
        <v>1285</v>
      </c>
      <c r="H1311" s="5" t="s">
        <v>15</v>
      </c>
    </row>
    <row r="1312" spans="1:8">
      <c r="A1312" s="5" t="s">
        <v>23</v>
      </c>
      <c r="B1312" s="6">
        <v>2</v>
      </c>
      <c r="C1312" s="7">
        <v>44353</v>
      </c>
      <c r="D1312" s="5" t="s">
        <v>33</v>
      </c>
      <c r="E1312" s="5" t="str">
        <f>VLOOKUP(D1312,J:K,2,0)</f>
        <v>RS</v>
      </c>
      <c r="F1312" s="8">
        <v>2800</v>
      </c>
      <c r="G1312" s="5" t="s">
        <v>1286</v>
      </c>
      <c r="H1312" s="5" t="s">
        <v>19</v>
      </c>
    </row>
    <row r="1313" spans="1:8">
      <c r="A1313" s="5" t="s">
        <v>38</v>
      </c>
      <c r="B1313" s="6">
        <v>3</v>
      </c>
      <c r="C1313" s="7">
        <v>44353</v>
      </c>
      <c r="D1313" s="5" t="s">
        <v>13</v>
      </c>
      <c r="E1313" s="5" t="str">
        <f>VLOOKUP(D1313,J:K,2,0)</f>
        <v>SP</v>
      </c>
      <c r="F1313" s="8">
        <v>10500</v>
      </c>
      <c r="G1313" s="9" t="s">
        <v>1287</v>
      </c>
      <c r="H1313" s="9" t="s">
        <v>19</v>
      </c>
    </row>
    <row r="1314" spans="1:8">
      <c r="A1314" s="5" t="s">
        <v>12</v>
      </c>
      <c r="B1314" s="6">
        <v>1</v>
      </c>
      <c r="C1314" s="7">
        <v>44353</v>
      </c>
      <c r="D1314" s="5" t="s">
        <v>21</v>
      </c>
      <c r="E1314" s="5" t="str">
        <f>VLOOKUP(D1314,J:K,2,0)</f>
        <v>RJ</v>
      </c>
      <c r="F1314" s="8">
        <v>2500</v>
      </c>
      <c r="G1314" s="9" t="s">
        <v>1288</v>
      </c>
      <c r="H1314" s="9" t="s">
        <v>19</v>
      </c>
    </row>
    <row r="1315" spans="1:8">
      <c r="A1315" s="5" t="s">
        <v>12</v>
      </c>
      <c r="B1315" s="6">
        <v>4</v>
      </c>
      <c r="C1315" s="7">
        <v>44354</v>
      </c>
      <c r="D1315" s="5" t="s">
        <v>13</v>
      </c>
      <c r="E1315" s="5" t="str">
        <f>VLOOKUP(D1315,J:K,2,0)</f>
        <v>SP</v>
      </c>
      <c r="F1315" s="8">
        <v>10000</v>
      </c>
      <c r="G1315" s="9" t="s">
        <v>1289</v>
      </c>
      <c r="H1315" s="9" t="s">
        <v>15</v>
      </c>
    </row>
    <row r="1316" spans="1:8">
      <c r="A1316" s="5" t="s">
        <v>28</v>
      </c>
      <c r="B1316" s="6">
        <v>1</v>
      </c>
      <c r="C1316" s="7">
        <v>44354</v>
      </c>
      <c r="D1316" s="5" t="s">
        <v>33</v>
      </c>
      <c r="E1316" s="5" t="str">
        <f>VLOOKUP(D1316,J:K,2,0)</f>
        <v>RS</v>
      </c>
      <c r="F1316" s="8">
        <v>1600</v>
      </c>
      <c r="G1316" s="9" t="s">
        <v>1290</v>
      </c>
      <c r="H1316" s="9" t="s">
        <v>19</v>
      </c>
    </row>
    <row r="1317" spans="1:8">
      <c r="A1317" s="5" t="s">
        <v>28</v>
      </c>
      <c r="B1317" s="6">
        <v>3</v>
      </c>
      <c r="C1317" s="7">
        <v>44354</v>
      </c>
      <c r="D1317" s="5" t="s">
        <v>35</v>
      </c>
      <c r="E1317" s="5" t="str">
        <f>VLOOKUP(D1317,J:K,2,0)</f>
        <v>MG</v>
      </c>
      <c r="F1317" s="8">
        <v>4800</v>
      </c>
      <c r="G1317" s="5" t="s">
        <v>1291</v>
      </c>
      <c r="H1317" s="5" t="s">
        <v>15</v>
      </c>
    </row>
    <row r="1318" spans="1:8">
      <c r="A1318" s="5" t="s">
        <v>12</v>
      </c>
      <c r="B1318" s="6">
        <v>5</v>
      </c>
      <c r="C1318" s="7">
        <v>44354</v>
      </c>
      <c r="D1318" s="5" t="s">
        <v>42</v>
      </c>
      <c r="E1318" s="5" t="str">
        <f>VLOOKUP(D1318,J:K,2,0)</f>
        <v>SP</v>
      </c>
      <c r="F1318" s="8">
        <v>12500</v>
      </c>
      <c r="G1318" s="5" t="s">
        <v>654</v>
      </c>
      <c r="H1318" s="5" t="s">
        <v>15</v>
      </c>
    </row>
    <row r="1319" spans="1:8">
      <c r="A1319" s="5" t="s">
        <v>25</v>
      </c>
      <c r="B1319" s="6">
        <v>1</v>
      </c>
      <c r="C1319" s="7">
        <v>44355</v>
      </c>
      <c r="D1319" s="5" t="s">
        <v>61</v>
      </c>
      <c r="E1319" s="5" t="str">
        <f>VLOOKUP(D1319,J:K,2,0)</f>
        <v>SP</v>
      </c>
      <c r="F1319" s="8">
        <v>5300</v>
      </c>
      <c r="G1319" s="5" t="s">
        <v>1292</v>
      </c>
      <c r="H1319" s="5" t="s">
        <v>19</v>
      </c>
    </row>
    <row r="1320" spans="1:8">
      <c r="A1320" s="5" t="s">
        <v>28</v>
      </c>
      <c r="B1320" s="6">
        <v>4</v>
      </c>
      <c r="C1320" s="7">
        <v>44355</v>
      </c>
      <c r="D1320" s="5" t="s">
        <v>35</v>
      </c>
      <c r="E1320" s="5" t="str">
        <f>VLOOKUP(D1320,J:K,2,0)</f>
        <v>MG</v>
      </c>
      <c r="F1320" s="8">
        <v>6400</v>
      </c>
      <c r="G1320" s="5" t="s">
        <v>1293</v>
      </c>
      <c r="H1320" s="5" t="s">
        <v>19</v>
      </c>
    </row>
    <row r="1321" spans="1:8">
      <c r="A1321" s="5" t="s">
        <v>20</v>
      </c>
      <c r="B1321" s="6">
        <v>4</v>
      </c>
      <c r="C1321" s="7">
        <v>44355</v>
      </c>
      <c r="D1321" s="5" t="s">
        <v>21</v>
      </c>
      <c r="E1321" s="5" t="str">
        <f>VLOOKUP(D1321,J:K,2,0)</f>
        <v>RJ</v>
      </c>
      <c r="F1321" s="8">
        <v>13600</v>
      </c>
      <c r="G1321" s="5" t="s">
        <v>1294</v>
      </c>
      <c r="H1321" s="5" t="s">
        <v>15</v>
      </c>
    </row>
    <row r="1322" spans="1:8">
      <c r="A1322" s="5" t="s">
        <v>16</v>
      </c>
      <c r="B1322" s="6">
        <v>1</v>
      </c>
      <c r="C1322" s="7">
        <v>44355</v>
      </c>
      <c r="D1322" s="5" t="s">
        <v>13</v>
      </c>
      <c r="E1322" s="5" t="str">
        <f>VLOOKUP(D1322,J:K,2,0)</f>
        <v>SP</v>
      </c>
      <c r="F1322" s="8">
        <v>2100</v>
      </c>
      <c r="G1322" s="5" t="s">
        <v>1295</v>
      </c>
      <c r="H1322" s="5" t="s">
        <v>15</v>
      </c>
    </row>
    <row r="1323" spans="1:8">
      <c r="A1323" s="5" t="s">
        <v>23</v>
      </c>
      <c r="B1323" s="6">
        <v>2</v>
      </c>
      <c r="C1323" s="7">
        <v>44356</v>
      </c>
      <c r="D1323" s="5" t="s">
        <v>33</v>
      </c>
      <c r="E1323" s="5" t="str">
        <f>VLOOKUP(D1323,J:K,2,0)</f>
        <v>RS</v>
      </c>
      <c r="F1323" s="8">
        <v>2800</v>
      </c>
      <c r="G1323" s="5" t="s">
        <v>1296</v>
      </c>
      <c r="H1323" s="5" t="s">
        <v>15</v>
      </c>
    </row>
    <row r="1324" spans="1:8">
      <c r="A1324" s="5" t="s">
        <v>25</v>
      </c>
      <c r="B1324" s="6">
        <v>4</v>
      </c>
      <c r="C1324" s="7">
        <v>44356</v>
      </c>
      <c r="D1324" s="5" t="s">
        <v>24</v>
      </c>
      <c r="E1324" s="5" t="str">
        <f>VLOOKUP(D1324,J:K,2,0)</f>
        <v>GO</v>
      </c>
      <c r="F1324" s="8">
        <v>21200</v>
      </c>
      <c r="G1324" s="5" t="s">
        <v>1297</v>
      </c>
      <c r="H1324" s="5" t="s">
        <v>19</v>
      </c>
    </row>
    <row r="1325" spans="1:8">
      <c r="A1325" s="5" t="s">
        <v>25</v>
      </c>
      <c r="B1325" s="6">
        <v>1</v>
      </c>
      <c r="C1325" s="7">
        <v>44356</v>
      </c>
      <c r="D1325" s="5" t="s">
        <v>26</v>
      </c>
      <c r="E1325" s="5" t="str">
        <f>VLOOKUP(D1325,J:K,2,0)</f>
        <v>RJ</v>
      </c>
      <c r="F1325" s="8">
        <v>5300</v>
      </c>
      <c r="G1325" s="5" t="s">
        <v>1298</v>
      </c>
      <c r="H1325" s="5" t="s">
        <v>15</v>
      </c>
    </row>
    <row r="1326" spans="1:8">
      <c r="A1326" s="5" t="s">
        <v>28</v>
      </c>
      <c r="B1326" s="6">
        <v>3</v>
      </c>
      <c r="C1326" s="7">
        <v>44356</v>
      </c>
      <c r="D1326" s="5" t="s">
        <v>31</v>
      </c>
      <c r="E1326" s="5" t="str">
        <f>VLOOKUP(D1326,J:K,2,0)</f>
        <v>PR</v>
      </c>
      <c r="F1326" s="8">
        <v>4800</v>
      </c>
      <c r="G1326" s="5" t="s">
        <v>1299</v>
      </c>
      <c r="H1326" s="5" t="s">
        <v>15</v>
      </c>
    </row>
    <row r="1327" spans="1:8">
      <c r="A1327" s="5" t="s">
        <v>23</v>
      </c>
      <c r="B1327" s="6">
        <v>1</v>
      </c>
      <c r="C1327" s="7">
        <v>44356</v>
      </c>
      <c r="D1327" s="5" t="s">
        <v>33</v>
      </c>
      <c r="E1327" s="5" t="str">
        <f>VLOOKUP(D1327,J:K,2,0)</f>
        <v>RS</v>
      </c>
      <c r="F1327" s="8">
        <v>1400</v>
      </c>
      <c r="G1327" s="5" t="s">
        <v>1300</v>
      </c>
      <c r="H1327" s="5" t="s">
        <v>15</v>
      </c>
    </row>
    <row r="1328" spans="1:8">
      <c r="A1328" s="5" t="s">
        <v>38</v>
      </c>
      <c r="B1328" s="6">
        <v>1</v>
      </c>
      <c r="C1328" s="7">
        <v>44356</v>
      </c>
      <c r="D1328" s="5" t="s">
        <v>35</v>
      </c>
      <c r="E1328" s="5" t="str">
        <f>VLOOKUP(D1328,J:K,2,0)</f>
        <v>MG</v>
      </c>
      <c r="F1328" s="8">
        <v>5300</v>
      </c>
      <c r="G1328" s="5" t="s">
        <v>1301</v>
      </c>
      <c r="H1328" s="5" t="s">
        <v>19</v>
      </c>
    </row>
    <row r="1329" spans="1:8">
      <c r="A1329" s="5" t="s">
        <v>28</v>
      </c>
      <c r="B1329" s="6">
        <v>3</v>
      </c>
      <c r="C1329" s="7">
        <v>44356</v>
      </c>
      <c r="D1329" s="5" t="s">
        <v>21</v>
      </c>
      <c r="E1329" s="5" t="str">
        <f>VLOOKUP(D1329,J:K,2,0)</f>
        <v>RJ</v>
      </c>
      <c r="F1329" s="8">
        <v>4800</v>
      </c>
      <c r="G1329" s="5" t="s">
        <v>1302</v>
      </c>
      <c r="H1329" s="5" t="s">
        <v>15</v>
      </c>
    </row>
    <row r="1330" spans="1:8">
      <c r="A1330" s="5" t="s">
        <v>25</v>
      </c>
      <c r="B1330" s="6">
        <v>1</v>
      </c>
      <c r="C1330" s="7">
        <v>44357</v>
      </c>
      <c r="D1330" s="5" t="s">
        <v>26</v>
      </c>
      <c r="E1330" s="5" t="str">
        <f>VLOOKUP(D1330,J:K,2,0)</f>
        <v>RJ</v>
      </c>
      <c r="F1330" s="8">
        <v>5300</v>
      </c>
      <c r="G1330" s="5" t="s">
        <v>1303</v>
      </c>
      <c r="H1330" s="5" t="s">
        <v>15</v>
      </c>
    </row>
    <row r="1331" spans="1:8">
      <c r="A1331" s="5" t="s">
        <v>12</v>
      </c>
      <c r="B1331" s="6">
        <v>5</v>
      </c>
      <c r="C1331" s="7">
        <v>44357</v>
      </c>
      <c r="D1331" s="5" t="s">
        <v>24</v>
      </c>
      <c r="E1331" s="5" t="str">
        <f>VLOOKUP(D1331,J:K,2,0)</f>
        <v>GO</v>
      </c>
      <c r="F1331" s="8">
        <v>12500</v>
      </c>
      <c r="G1331" s="5" t="s">
        <v>1304</v>
      </c>
      <c r="H1331" s="5" t="s">
        <v>15</v>
      </c>
    </row>
    <row r="1332" spans="1:8">
      <c r="A1332" s="5" t="s">
        <v>25</v>
      </c>
      <c r="B1332" s="6">
        <v>5</v>
      </c>
      <c r="C1332" s="7">
        <v>44357</v>
      </c>
      <c r="D1332" s="5" t="s">
        <v>26</v>
      </c>
      <c r="E1332" s="5" t="str">
        <f>VLOOKUP(D1332,J:K,2,0)</f>
        <v>RJ</v>
      </c>
      <c r="F1332" s="8">
        <v>26500</v>
      </c>
      <c r="G1332" s="5" t="s">
        <v>1305</v>
      </c>
      <c r="H1332" s="5" t="s">
        <v>19</v>
      </c>
    </row>
    <row r="1333" spans="1:8">
      <c r="A1333" s="5" t="s">
        <v>28</v>
      </c>
      <c r="B1333" s="6">
        <v>3</v>
      </c>
      <c r="C1333" s="7">
        <v>44357</v>
      </c>
      <c r="D1333" s="5" t="s">
        <v>35</v>
      </c>
      <c r="E1333" s="5" t="str">
        <f>VLOOKUP(D1333,J:K,2,0)</f>
        <v>MG</v>
      </c>
      <c r="F1333" s="8">
        <v>4800</v>
      </c>
      <c r="G1333" s="5" t="s">
        <v>1306</v>
      </c>
      <c r="H1333" s="5" t="s">
        <v>15</v>
      </c>
    </row>
    <row r="1334" spans="1:8">
      <c r="A1334" s="5" t="s">
        <v>38</v>
      </c>
      <c r="B1334" s="6">
        <v>2</v>
      </c>
      <c r="C1334" s="7">
        <v>44357</v>
      </c>
      <c r="D1334" s="5" t="s">
        <v>21</v>
      </c>
      <c r="E1334" s="5" t="str">
        <f>VLOOKUP(D1334,J:K,2,0)</f>
        <v>RJ</v>
      </c>
      <c r="F1334" s="8">
        <v>7000</v>
      </c>
      <c r="G1334" s="5" t="s">
        <v>1307</v>
      </c>
      <c r="H1334" s="5" t="s">
        <v>15</v>
      </c>
    </row>
    <row r="1335" spans="1:8">
      <c r="A1335" s="5" t="s">
        <v>12</v>
      </c>
      <c r="B1335" s="6">
        <v>1</v>
      </c>
      <c r="C1335" s="7">
        <v>44357</v>
      </c>
      <c r="D1335" s="5" t="s">
        <v>35</v>
      </c>
      <c r="E1335" s="5" t="str">
        <f>VLOOKUP(D1335,J:K,2,0)</f>
        <v>MG</v>
      </c>
      <c r="F1335" s="8">
        <v>2500</v>
      </c>
      <c r="G1335" s="5" t="s">
        <v>1308</v>
      </c>
      <c r="H1335" s="5" t="s">
        <v>15</v>
      </c>
    </row>
    <row r="1336" spans="1:8">
      <c r="A1336" s="5" t="s">
        <v>16</v>
      </c>
      <c r="B1336" s="6">
        <v>3</v>
      </c>
      <c r="C1336" s="7">
        <v>44357</v>
      </c>
      <c r="D1336" s="5" t="s">
        <v>35</v>
      </c>
      <c r="E1336" s="5" t="str">
        <f>VLOOKUP(D1336,J:K,2,0)</f>
        <v>MG</v>
      </c>
      <c r="F1336" s="8">
        <v>6300</v>
      </c>
      <c r="G1336" s="5" t="s">
        <v>1309</v>
      </c>
      <c r="H1336" s="5" t="s">
        <v>15</v>
      </c>
    </row>
    <row r="1337" spans="1:8">
      <c r="A1337" s="5" t="s">
        <v>25</v>
      </c>
      <c r="B1337" s="6">
        <v>4</v>
      </c>
      <c r="C1337" s="7">
        <v>44357</v>
      </c>
      <c r="D1337" s="5" t="s">
        <v>35</v>
      </c>
      <c r="E1337" s="5" t="str">
        <f>VLOOKUP(D1337,J:K,2,0)</f>
        <v>MG</v>
      </c>
      <c r="F1337" s="8">
        <v>21200</v>
      </c>
      <c r="G1337" s="5" t="s">
        <v>1310</v>
      </c>
      <c r="H1337" s="5" t="s">
        <v>15</v>
      </c>
    </row>
    <row r="1338" spans="1:8">
      <c r="A1338" s="5" t="s">
        <v>23</v>
      </c>
      <c r="B1338" s="6">
        <v>3</v>
      </c>
      <c r="C1338" s="7">
        <v>44357</v>
      </c>
      <c r="D1338" s="5" t="s">
        <v>13</v>
      </c>
      <c r="E1338" s="5" t="str">
        <f>VLOOKUP(D1338,J:K,2,0)</f>
        <v>SP</v>
      </c>
      <c r="F1338" s="8">
        <v>4200</v>
      </c>
      <c r="G1338" s="5" t="s">
        <v>1311</v>
      </c>
      <c r="H1338" s="5" t="s">
        <v>15</v>
      </c>
    </row>
    <row r="1339" spans="1:8">
      <c r="A1339" s="5" t="s">
        <v>12</v>
      </c>
      <c r="B1339" s="6">
        <v>2</v>
      </c>
      <c r="C1339" s="7">
        <v>44357</v>
      </c>
      <c r="D1339" s="5" t="s">
        <v>48</v>
      </c>
      <c r="E1339" s="5" t="str">
        <f>VLOOKUP(D1339,J:K,2,0)</f>
        <v>PE</v>
      </c>
      <c r="F1339" s="8">
        <v>5000</v>
      </c>
      <c r="G1339" s="5" t="s">
        <v>404</v>
      </c>
      <c r="H1339" s="5" t="s">
        <v>15</v>
      </c>
    </row>
    <row r="1340" spans="1:8">
      <c r="A1340" s="5" t="s">
        <v>12</v>
      </c>
      <c r="B1340" s="6">
        <v>2</v>
      </c>
      <c r="C1340" s="7">
        <v>44357</v>
      </c>
      <c r="D1340" s="5" t="s">
        <v>42</v>
      </c>
      <c r="E1340" s="5" t="str">
        <f>VLOOKUP(D1340,J:K,2,0)</f>
        <v>SP</v>
      </c>
      <c r="F1340" s="8">
        <v>5000</v>
      </c>
      <c r="G1340" s="9" t="s">
        <v>1312</v>
      </c>
      <c r="H1340" s="9" t="s">
        <v>15</v>
      </c>
    </row>
    <row r="1341" spans="1:8">
      <c r="A1341" s="5" t="s">
        <v>12</v>
      </c>
      <c r="B1341" s="6">
        <v>2</v>
      </c>
      <c r="C1341" s="7">
        <v>44357</v>
      </c>
      <c r="D1341" s="5" t="s">
        <v>35</v>
      </c>
      <c r="E1341" s="5" t="str">
        <f>VLOOKUP(D1341,J:K,2,0)</f>
        <v>MG</v>
      </c>
      <c r="F1341" s="8">
        <v>5000</v>
      </c>
      <c r="G1341" s="9" t="s">
        <v>499</v>
      </c>
      <c r="H1341" s="9" t="s">
        <v>19</v>
      </c>
    </row>
    <row r="1342" spans="1:8">
      <c r="A1342" s="5" t="s">
        <v>20</v>
      </c>
      <c r="B1342" s="6">
        <v>1</v>
      </c>
      <c r="C1342" s="7">
        <v>44357</v>
      </c>
      <c r="D1342" s="5" t="s">
        <v>42</v>
      </c>
      <c r="E1342" s="5" t="str">
        <f>VLOOKUP(D1342,J:K,2,0)</f>
        <v>SP</v>
      </c>
      <c r="F1342" s="8">
        <v>3400</v>
      </c>
      <c r="G1342" s="9" t="s">
        <v>1313</v>
      </c>
      <c r="H1342" s="9" t="s">
        <v>19</v>
      </c>
    </row>
    <row r="1343" spans="1:8">
      <c r="A1343" s="5" t="s">
        <v>23</v>
      </c>
      <c r="B1343" s="6">
        <v>1</v>
      </c>
      <c r="C1343" s="7">
        <v>44357</v>
      </c>
      <c r="D1343" s="5" t="s">
        <v>35</v>
      </c>
      <c r="E1343" s="5" t="str">
        <f>VLOOKUP(D1343,J:K,2,0)</f>
        <v>MG</v>
      </c>
      <c r="F1343" s="8">
        <v>1400</v>
      </c>
      <c r="G1343" s="5" t="s">
        <v>1314</v>
      </c>
      <c r="H1343" s="5" t="s">
        <v>19</v>
      </c>
    </row>
    <row r="1344" spans="1:8">
      <c r="A1344" s="5" t="s">
        <v>12</v>
      </c>
      <c r="B1344" s="6">
        <v>4</v>
      </c>
      <c r="C1344" s="7">
        <v>44357</v>
      </c>
      <c r="D1344" s="5" t="s">
        <v>31</v>
      </c>
      <c r="E1344" s="5" t="str">
        <f>VLOOKUP(D1344,J:K,2,0)</f>
        <v>PR</v>
      </c>
      <c r="F1344" s="8">
        <v>10000</v>
      </c>
      <c r="G1344" s="5" t="s">
        <v>1315</v>
      </c>
      <c r="H1344" s="5" t="s">
        <v>19</v>
      </c>
    </row>
    <row r="1345" spans="1:8">
      <c r="A1345" s="5" t="s">
        <v>28</v>
      </c>
      <c r="B1345" s="6">
        <v>4</v>
      </c>
      <c r="C1345" s="7">
        <v>44357</v>
      </c>
      <c r="D1345" s="5" t="s">
        <v>35</v>
      </c>
      <c r="E1345" s="5" t="str">
        <f>VLOOKUP(D1345,J:K,2,0)</f>
        <v>MG</v>
      </c>
      <c r="F1345" s="8">
        <v>6400</v>
      </c>
      <c r="G1345" s="5" t="s">
        <v>1316</v>
      </c>
      <c r="H1345" s="5" t="s">
        <v>15</v>
      </c>
    </row>
    <row r="1346" spans="1:8">
      <c r="A1346" s="5" t="s">
        <v>25</v>
      </c>
      <c r="B1346" s="6">
        <v>2</v>
      </c>
      <c r="C1346" s="7">
        <v>44357</v>
      </c>
      <c r="D1346" s="5" t="s">
        <v>42</v>
      </c>
      <c r="E1346" s="5" t="str">
        <f>VLOOKUP(D1346,J:K,2,0)</f>
        <v>SP</v>
      </c>
      <c r="F1346" s="8">
        <v>10600</v>
      </c>
      <c r="G1346" s="5" t="s">
        <v>1317</v>
      </c>
      <c r="H1346" s="5" t="s">
        <v>19</v>
      </c>
    </row>
    <row r="1347" spans="1:8">
      <c r="A1347" s="5" t="s">
        <v>25</v>
      </c>
      <c r="B1347" s="6">
        <v>5</v>
      </c>
      <c r="C1347" s="7">
        <v>44357</v>
      </c>
      <c r="D1347" s="5" t="s">
        <v>13</v>
      </c>
      <c r="E1347" s="5" t="str">
        <f>VLOOKUP(D1347,J:K,2,0)</f>
        <v>SP</v>
      </c>
      <c r="F1347" s="8">
        <v>26500</v>
      </c>
      <c r="G1347" s="5" t="s">
        <v>1318</v>
      </c>
      <c r="H1347" s="5" t="s">
        <v>19</v>
      </c>
    </row>
    <row r="1348" spans="1:8">
      <c r="A1348" s="5" t="s">
        <v>38</v>
      </c>
      <c r="B1348" s="6">
        <v>2</v>
      </c>
      <c r="C1348" s="7">
        <v>44357</v>
      </c>
      <c r="D1348" s="5" t="s">
        <v>24</v>
      </c>
      <c r="E1348" s="5" t="str">
        <f>VLOOKUP(D1348,J:K,2,0)</f>
        <v>GO</v>
      </c>
      <c r="F1348" s="8">
        <v>7000</v>
      </c>
      <c r="G1348" s="5" t="s">
        <v>1319</v>
      </c>
      <c r="H1348" s="5" t="s">
        <v>19</v>
      </c>
    </row>
    <row r="1349" spans="1:8">
      <c r="A1349" s="5" t="s">
        <v>25</v>
      </c>
      <c r="B1349" s="6">
        <v>2</v>
      </c>
      <c r="C1349" s="7">
        <v>44358</v>
      </c>
      <c r="D1349" s="5" t="s">
        <v>42</v>
      </c>
      <c r="E1349" s="5" t="str">
        <f>VLOOKUP(D1349,J:K,2,0)</f>
        <v>SP</v>
      </c>
      <c r="F1349" s="8">
        <v>10600</v>
      </c>
      <c r="G1349" s="5" t="s">
        <v>1320</v>
      </c>
      <c r="H1349" s="5" t="s">
        <v>19</v>
      </c>
    </row>
    <row r="1350" spans="1:8">
      <c r="A1350" s="5" t="s">
        <v>28</v>
      </c>
      <c r="B1350" s="6">
        <v>1</v>
      </c>
      <c r="C1350" s="7">
        <v>44358</v>
      </c>
      <c r="D1350" s="5" t="s">
        <v>13</v>
      </c>
      <c r="E1350" s="5" t="str">
        <f>VLOOKUP(D1350,J:K,2,0)</f>
        <v>SP</v>
      </c>
      <c r="F1350" s="8">
        <v>1600</v>
      </c>
      <c r="G1350" s="5" t="s">
        <v>1056</v>
      </c>
      <c r="H1350" s="5" t="s">
        <v>15</v>
      </c>
    </row>
    <row r="1351" spans="1:8">
      <c r="A1351" s="5" t="s">
        <v>28</v>
      </c>
      <c r="B1351" s="6">
        <v>2</v>
      </c>
      <c r="C1351" s="7">
        <v>44358</v>
      </c>
      <c r="D1351" s="5" t="s">
        <v>42</v>
      </c>
      <c r="E1351" s="5" t="str">
        <f>VLOOKUP(D1351,J:K,2,0)</f>
        <v>SP</v>
      </c>
      <c r="F1351" s="8">
        <v>3200</v>
      </c>
      <c r="G1351" s="5" t="s">
        <v>1321</v>
      </c>
      <c r="H1351" s="5" t="s">
        <v>19</v>
      </c>
    </row>
    <row r="1352" spans="1:8">
      <c r="A1352" s="5" t="s">
        <v>23</v>
      </c>
      <c r="B1352" s="6">
        <v>1</v>
      </c>
      <c r="C1352" s="7">
        <v>44358</v>
      </c>
      <c r="D1352" s="5" t="s">
        <v>26</v>
      </c>
      <c r="E1352" s="5" t="str">
        <f>VLOOKUP(D1352,J:K,2,0)</f>
        <v>RJ</v>
      </c>
      <c r="F1352" s="8">
        <v>1400</v>
      </c>
      <c r="G1352" s="5" t="s">
        <v>1322</v>
      </c>
      <c r="H1352" s="5" t="s">
        <v>15</v>
      </c>
    </row>
    <row r="1353" spans="1:8">
      <c r="A1353" s="5" t="s">
        <v>20</v>
      </c>
      <c r="B1353" s="6">
        <v>1</v>
      </c>
      <c r="C1353" s="7">
        <v>44358</v>
      </c>
      <c r="D1353" s="5" t="s">
        <v>13</v>
      </c>
      <c r="E1353" s="5" t="str">
        <f>VLOOKUP(D1353,J:K,2,0)</f>
        <v>SP</v>
      </c>
      <c r="F1353" s="8">
        <v>3400</v>
      </c>
      <c r="G1353" s="5" t="s">
        <v>1323</v>
      </c>
      <c r="H1353" s="5" t="s">
        <v>19</v>
      </c>
    </row>
    <row r="1354" spans="1:8">
      <c r="A1354" s="5" t="s">
        <v>23</v>
      </c>
      <c r="B1354" s="6">
        <v>4</v>
      </c>
      <c r="C1354" s="7">
        <v>44358</v>
      </c>
      <c r="D1354" s="5" t="s">
        <v>48</v>
      </c>
      <c r="E1354" s="5" t="str">
        <f>VLOOKUP(D1354,J:K,2,0)</f>
        <v>PE</v>
      </c>
      <c r="F1354" s="8">
        <v>5600</v>
      </c>
      <c r="G1354" s="5" t="s">
        <v>1324</v>
      </c>
      <c r="H1354" s="5" t="s">
        <v>19</v>
      </c>
    </row>
    <row r="1355" spans="1:8">
      <c r="A1355" s="5" t="s">
        <v>25</v>
      </c>
      <c r="B1355" s="6">
        <v>4</v>
      </c>
      <c r="C1355" s="7">
        <v>44359</v>
      </c>
      <c r="D1355" s="5" t="s">
        <v>26</v>
      </c>
      <c r="E1355" s="5" t="str">
        <f>VLOOKUP(D1355,J:K,2,0)</f>
        <v>RJ</v>
      </c>
      <c r="F1355" s="8">
        <v>21200</v>
      </c>
      <c r="G1355" s="5" t="s">
        <v>1325</v>
      </c>
      <c r="H1355" s="5" t="s">
        <v>19</v>
      </c>
    </row>
    <row r="1356" spans="1:8">
      <c r="A1356" s="5" t="s">
        <v>25</v>
      </c>
      <c r="B1356" s="6">
        <v>5</v>
      </c>
      <c r="C1356" s="7">
        <v>44359</v>
      </c>
      <c r="D1356" s="5" t="s">
        <v>24</v>
      </c>
      <c r="E1356" s="5" t="str">
        <f>VLOOKUP(D1356,J:K,2,0)</f>
        <v>GO</v>
      </c>
      <c r="F1356" s="8">
        <v>26500</v>
      </c>
      <c r="G1356" s="5" t="s">
        <v>1326</v>
      </c>
      <c r="H1356" s="5" t="s">
        <v>19</v>
      </c>
    </row>
    <row r="1357" spans="1:8">
      <c r="A1357" s="5" t="s">
        <v>16</v>
      </c>
      <c r="B1357" s="6">
        <v>1</v>
      </c>
      <c r="C1357" s="7">
        <v>44359</v>
      </c>
      <c r="D1357" s="5" t="s">
        <v>35</v>
      </c>
      <c r="E1357" s="5" t="str">
        <f>VLOOKUP(D1357,J:K,2,0)</f>
        <v>MG</v>
      </c>
      <c r="F1357" s="8">
        <v>2100</v>
      </c>
      <c r="G1357" s="5" t="s">
        <v>1327</v>
      </c>
      <c r="H1357" s="5" t="s">
        <v>15</v>
      </c>
    </row>
    <row r="1358" spans="1:8">
      <c r="A1358" s="5" t="s">
        <v>16</v>
      </c>
      <c r="B1358" s="6">
        <v>3</v>
      </c>
      <c r="C1358" s="7">
        <v>44359</v>
      </c>
      <c r="D1358" s="5" t="s">
        <v>42</v>
      </c>
      <c r="E1358" s="5" t="str">
        <f>VLOOKUP(D1358,J:K,2,0)</f>
        <v>SP</v>
      </c>
      <c r="F1358" s="8">
        <v>6300</v>
      </c>
      <c r="G1358" s="5" t="s">
        <v>1328</v>
      </c>
      <c r="H1358" s="5" t="s">
        <v>15</v>
      </c>
    </row>
    <row r="1359" spans="1:8">
      <c r="A1359" s="5" t="s">
        <v>38</v>
      </c>
      <c r="B1359" s="6">
        <v>5</v>
      </c>
      <c r="C1359" s="7">
        <v>44359</v>
      </c>
      <c r="D1359" s="5" t="s">
        <v>31</v>
      </c>
      <c r="E1359" s="5" t="str">
        <f>VLOOKUP(D1359,J:K,2,0)</f>
        <v>PR</v>
      </c>
      <c r="F1359" s="8">
        <v>17500</v>
      </c>
      <c r="G1359" s="5" t="s">
        <v>1329</v>
      </c>
      <c r="H1359" s="5" t="s">
        <v>15</v>
      </c>
    </row>
    <row r="1360" spans="1:8">
      <c r="A1360" s="5" t="s">
        <v>38</v>
      </c>
      <c r="B1360" s="6">
        <v>5</v>
      </c>
      <c r="C1360" s="7">
        <v>44359</v>
      </c>
      <c r="D1360" s="5" t="s">
        <v>61</v>
      </c>
      <c r="E1360" s="5" t="str">
        <f>VLOOKUP(D1360,J:K,2,0)</f>
        <v>SP</v>
      </c>
      <c r="F1360" s="8">
        <v>17500</v>
      </c>
      <c r="G1360" s="5" t="s">
        <v>1330</v>
      </c>
      <c r="H1360" s="5" t="s">
        <v>19</v>
      </c>
    </row>
    <row r="1361" spans="1:8">
      <c r="A1361" s="5" t="s">
        <v>12</v>
      </c>
      <c r="B1361" s="6">
        <v>3</v>
      </c>
      <c r="C1361" s="7">
        <v>44359</v>
      </c>
      <c r="D1361" s="5" t="s">
        <v>31</v>
      </c>
      <c r="E1361" s="5" t="str">
        <f>VLOOKUP(D1361,J:K,2,0)</f>
        <v>PR</v>
      </c>
      <c r="F1361" s="8">
        <v>15900</v>
      </c>
      <c r="G1361" s="9" t="s">
        <v>1331</v>
      </c>
      <c r="H1361" s="9" t="s">
        <v>15</v>
      </c>
    </row>
    <row r="1362" spans="1:8">
      <c r="A1362" s="5" t="s">
        <v>25</v>
      </c>
      <c r="B1362" s="6">
        <v>5</v>
      </c>
      <c r="C1362" s="7">
        <v>44359</v>
      </c>
      <c r="D1362" s="5" t="s">
        <v>21</v>
      </c>
      <c r="E1362" s="5" t="str">
        <f>VLOOKUP(D1362,J:K,2,0)</f>
        <v>RJ</v>
      </c>
      <c r="F1362" s="8">
        <v>26500</v>
      </c>
      <c r="G1362" s="9" t="s">
        <v>1332</v>
      </c>
      <c r="H1362" s="9" t="s">
        <v>15</v>
      </c>
    </row>
    <row r="1363" spans="1:8">
      <c r="A1363" s="5" t="s">
        <v>16</v>
      </c>
      <c r="B1363" s="6">
        <v>4</v>
      </c>
      <c r="C1363" s="7">
        <v>44360</v>
      </c>
      <c r="D1363" s="5" t="s">
        <v>26</v>
      </c>
      <c r="E1363" s="5" t="str">
        <f>VLOOKUP(D1363,J:K,2,0)</f>
        <v>RJ</v>
      </c>
      <c r="F1363" s="8">
        <v>8400</v>
      </c>
      <c r="G1363" s="9" t="s">
        <v>1333</v>
      </c>
      <c r="H1363" s="9" t="s">
        <v>15</v>
      </c>
    </row>
    <row r="1364" spans="1:8">
      <c r="A1364" s="5" t="s">
        <v>12</v>
      </c>
      <c r="B1364" s="6">
        <v>5</v>
      </c>
      <c r="C1364" s="7">
        <v>44360</v>
      </c>
      <c r="D1364" s="5" t="s">
        <v>24</v>
      </c>
      <c r="E1364" s="5" t="str">
        <f>VLOOKUP(D1364,J:K,2,0)</f>
        <v>GO</v>
      </c>
      <c r="F1364" s="8">
        <v>12500</v>
      </c>
      <c r="G1364" s="9" t="s">
        <v>1334</v>
      </c>
      <c r="H1364" s="9" t="s">
        <v>15</v>
      </c>
    </row>
    <row r="1365" spans="1:8">
      <c r="A1365" s="5" t="s">
        <v>16</v>
      </c>
      <c r="B1365" s="6">
        <v>2</v>
      </c>
      <c r="C1365" s="7">
        <v>44360</v>
      </c>
      <c r="D1365" s="5" t="s">
        <v>35</v>
      </c>
      <c r="E1365" s="5" t="str">
        <f>VLOOKUP(D1365,J:K,2,0)</f>
        <v>MG</v>
      </c>
      <c r="F1365" s="8">
        <v>4200</v>
      </c>
      <c r="G1365" s="9" t="s">
        <v>1335</v>
      </c>
      <c r="H1365" s="9" t="s">
        <v>15</v>
      </c>
    </row>
    <row r="1366" spans="1:8">
      <c r="A1366" s="5" t="s">
        <v>28</v>
      </c>
      <c r="B1366" s="6">
        <v>5</v>
      </c>
      <c r="C1366" s="7">
        <v>44360</v>
      </c>
      <c r="D1366" s="5" t="s">
        <v>61</v>
      </c>
      <c r="E1366" s="5" t="str">
        <f>VLOOKUP(D1366,J:K,2,0)</f>
        <v>SP</v>
      </c>
      <c r="F1366" s="8">
        <v>8000</v>
      </c>
      <c r="G1366" s="9" t="s">
        <v>1336</v>
      </c>
      <c r="H1366" s="9" t="s">
        <v>15</v>
      </c>
    </row>
    <row r="1367" spans="1:8">
      <c r="A1367" s="5" t="s">
        <v>23</v>
      </c>
      <c r="B1367" s="6">
        <v>3</v>
      </c>
      <c r="C1367" s="7">
        <v>44360</v>
      </c>
      <c r="D1367" s="5" t="s">
        <v>35</v>
      </c>
      <c r="E1367" s="5" t="str">
        <f>VLOOKUP(D1367,J:K,2,0)</f>
        <v>MG</v>
      </c>
      <c r="F1367" s="8">
        <v>4200</v>
      </c>
      <c r="G1367" s="9" t="s">
        <v>1337</v>
      </c>
      <c r="H1367" s="9" t="s">
        <v>15</v>
      </c>
    </row>
    <row r="1368" spans="1:8">
      <c r="A1368" s="5" t="s">
        <v>28</v>
      </c>
      <c r="B1368" s="6">
        <v>5</v>
      </c>
      <c r="C1368" s="7">
        <v>44360</v>
      </c>
      <c r="D1368" s="5" t="s">
        <v>31</v>
      </c>
      <c r="E1368" s="5" t="str">
        <f>VLOOKUP(D1368,J:K,2,0)</f>
        <v>PR</v>
      </c>
      <c r="F1368" s="8">
        <v>8000</v>
      </c>
      <c r="G1368" s="5" t="s">
        <v>1338</v>
      </c>
      <c r="H1368" s="5" t="s">
        <v>19</v>
      </c>
    </row>
    <row r="1369" spans="1:8">
      <c r="A1369" s="5" t="s">
        <v>25</v>
      </c>
      <c r="B1369" s="6">
        <v>5</v>
      </c>
      <c r="C1369" s="7">
        <v>44361</v>
      </c>
      <c r="D1369" s="5" t="s">
        <v>24</v>
      </c>
      <c r="E1369" s="5" t="str">
        <f>VLOOKUP(D1369,J:K,2,0)</f>
        <v>GO</v>
      </c>
      <c r="F1369" s="8">
        <v>26500</v>
      </c>
      <c r="G1369" s="5" t="s">
        <v>1339</v>
      </c>
      <c r="H1369" s="5" t="s">
        <v>19</v>
      </c>
    </row>
    <row r="1370" spans="1:8">
      <c r="A1370" s="5" t="s">
        <v>23</v>
      </c>
      <c r="B1370" s="6">
        <v>5</v>
      </c>
      <c r="C1370" s="7">
        <v>44361</v>
      </c>
      <c r="D1370" s="5" t="s">
        <v>13</v>
      </c>
      <c r="E1370" s="5" t="str">
        <f>VLOOKUP(D1370,J:K,2,0)</f>
        <v>SP</v>
      </c>
      <c r="F1370" s="8">
        <v>7000</v>
      </c>
      <c r="G1370" s="5" t="s">
        <v>1340</v>
      </c>
      <c r="H1370" s="5" t="s">
        <v>15</v>
      </c>
    </row>
    <row r="1371" spans="1:8">
      <c r="A1371" s="5" t="s">
        <v>38</v>
      </c>
      <c r="B1371" s="6">
        <v>5</v>
      </c>
      <c r="C1371" s="7">
        <v>44361</v>
      </c>
      <c r="D1371" s="5" t="s">
        <v>26</v>
      </c>
      <c r="E1371" s="5" t="str">
        <f>VLOOKUP(D1371,J:K,2,0)</f>
        <v>RJ</v>
      </c>
      <c r="F1371" s="8">
        <v>17500</v>
      </c>
      <c r="G1371" s="5" t="s">
        <v>1341</v>
      </c>
      <c r="H1371" s="5" t="s">
        <v>19</v>
      </c>
    </row>
    <row r="1372" spans="1:8">
      <c r="A1372" s="5" t="s">
        <v>20</v>
      </c>
      <c r="B1372" s="6">
        <v>3</v>
      </c>
      <c r="C1372" s="7">
        <v>44361</v>
      </c>
      <c r="D1372" s="5" t="s">
        <v>24</v>
      </c>
      <c r="E1372" s="5" t="str">
        <f>VLOOKUP(D1372,J:K,2,0)</f>
        <v>GO</v>
      </c>
      <c r="F1372" s="8">
        <v>10200</v>
      </c>
      <c r="G1372" s="5" t="s">
        <v>1342</v>
      </c>
      <c r="H1372" s="5" t="s">
        <v>15</v>
      </c>
    </row>
    <row r="1373" spans="1:8">
      <c r="A1373" s="5" t="s">
        <v>28</v>
      </c>
      <c r="B1373" s="6">
        <v>2</v>
      </c>
      <c r="C1373" s="7">
        <v>44361</v>
      </c>
      <c r="D1373" s="5" t="s">
        <v>61</v>
      </c>
      <c r="E1373" s="5" t="str">
        <f>VLOOKUP(D1373,J:K,2,0)</f>
        <v>SP</v>
      </c>
      <c r="F1373" s="8">
        <v>3200</v>
      </c>
      <c r="G1373" s="5" t="s">
        <v>937</v>
      </c>
      <c r="H1373" s="5" t="s">
        <v>15</v>
      </c>
    </row>
    <row r="1374" spans="1:8">
      <c r="A1374" s="5" t="s">
        <v>25</v>
      </c>
      <c r="B1374" s="6">
        <v>5</v>
      </c>
      <c r="C1374" s="7">
        <v>44361</v>
      </c>
      <c r="D1374" s="5" t="s">
        <v>35</v>
      </c>
      <c r="E1374" s="5" t="str">
        <f>VLOOKUP(D1374,J:K,2,0)</f>
        <v>MG</v>
      </c>
      <c r="F1374" s="8">
        <v>26500</v>
      </c>
      <c r="G1374" s="5" t="s">
        <v>1120</v>
      </c>
      <c r="H1374" s="5" t="s">
        <v>15</v>
      </c>
    </row>
    <row r="1375" spans="1:8">
      <c r="A1375" s="5" t="s">
        <v>16</v>
      </c>
      <c r="B1375" s="6">
        <v>4</v>
      </c>
      <c r="C1375" s="7">
        <v>44361</v>
      </c>
      <c r="D1375" s="5" t="s">
        <v>33</v>
      </c>
      <c r="E1375" s="5" t="str">
        <f>VLOOKUP(D1375,J:K,2,0)</f>
        <v>RS</v>
      </c>
      <c r="F1375" s="8">
        <v>8400</v>
      </c>
      <c r="G1375" s="5" t="s">
        <v>1343</v>
      </c>
      <c r="H1375" s="5" t="s">
        <v>19</v>
      </c>
    </row>
    <row r="1376" spans="1:8">
      <c r="A1376" s="5" t="s">
        <v>38</v>
      </c>
      <c r="B1376" s="6">
        <v>1</v>
      </c>
      <c r="C1376" s="7">
        <v>44361</v>
      </c>
      <c r="D1376" s="5" t="s">
        <v>21</v>
      </c>
      <c r="E1376" s="5" t="str">
        <f>VLOOKUP(D1376,J:K,2,0)</f>
        <v>RJ</v>
      </c>
      <c r="F1376" s="8">
        <v>3500</v>
      </c>
      <c r="G1376" s="5" t="s">
        <v>1344</v>
      </c>
      <c r="H1376" s="5" t="s">
        <v>15</v>
      </c>
    </row>
    <row r="1377" spans="1:8">
      <c r="A1377" s="5" t="s">
        <v>38</v>
      </c>
      <c r="B1377" s="6">
        <v>5</v>
      </c>
      <c r="C1377" s="7">
        <v>44362</v>
      </c>
      <c r="D1377" s="5" t="s">
        <v>48</v>
      </c>
      <c r="E1377" s="5" t="str">
        <f>VLOOKUP(D1377,J:K,2,0)</f>
        <v>PE</v>
      </c>
      <c r="F1377" s="8">
        <v>26500</v>
      </c>
      <c r="G1377" s="5" t="s">
        <v>1345</v>
      </c>
      <c r="H1377" s="5" t="s">
        <v>15</v>
      </c>
    </row>
    <row r="1378" spans="1:8">
      <c r="A1378" s="5" t="s">
        <v>16</v>
      </c>
      <c r="B1378" s="6">
        <v>1</v>
      </c>
      <c r="C1378" s="7">
        <v>44362</v>
      </c>
      <c r="D1378" s="5" t="s">
        <v>13</v>
      </c>
      <c r="E1378" s="5" t="str">
        <f>VLOOKUP(D1378,J:K,2,0)</f>
        <v>SP</v>
      </c>
      <c r="F1378" s="8">
        <v>2100</v>
      </c>
      <c r="G1378" s="5" t="s">
        <v>1346</v>
      </c>
      <c r="H1378" s="5" t="s">
        <v>19</v>
      </c>
    </row>
    <row r="1379" spans="1:8">
      <c r="A1379" s="5" t="s">
        <v>12</v>
      </c>
      <c r="B1379" s="6">
        <v>3</v>
      </c>
      <c r="C1379" s="7">
        <v>44362</v>
      </c>
      <c r="D1379" s="5" t="s">
        <v>24</v>
      </c>
      <c r="E1379" s="5" t="str">
        <f>VLOOKUP(D1379,J:K,2,0)</f>
        <v>GO</v>
      </c>
      <c r="F1379" s="8">
        <v>7500</v>
      </c>
      <c r="G1379" s="5" t="s">
        <v>1347</v>
      </c>
      <c r="H1379" s="5" t="s">
        <v>15</v>
      </c>
    </row>
    <row r="1380" spans="1:8">
      <c r="A1380" s="5" t="s">
        <v>25</v>
      </c>
      <c r="B1380" s="6">
        <v>3</v>
      </c>
      <c r="C1380" s="7">
        <v>44362</v>
      </c>
      <c r="D1380" s="5" t="s">
        <v>42</v>
      </c>
      <c r="E1380" s="5" t="str">
        <f>VLOOKUP(D1380,J:K,2,0)</f>
        <v>SP</v>
      </c>
      <c r="F1380" s="8">
        <v>15900</v>
      </c>
      <c r="G1380" s="5" t="s">
        <v>1348</v>
      </c>
      <c r="H1380" s="5" t="s">
        <v>19</v>
      </c>
    </row>
    <row r="1381" spans="1:8">
      <c r="A1381" s="5" t="s">
        <v>25</v>
      </c>
      <c r="B1381" s="6">
        <v>4</v>
      </c>
      <c r="C1381" s="7">
        <v>44362</v>
      </c>
      <c r="D1381" s="5" t="s">
        <v>48</v>
      </c>
      <c r="E1381" s="5" t="str">
        <f>VLOOKUP(D1381,J:K,2,0)</f>
        <v>PE</v>
      </c>
      <c r="F1381" s="8">
        <v>21200</v>
      </c>
      <c r="G1381" s="5" t="s">
        <v>1349</v>
      </c>
      <c r="H1381" s="5" t="s">
        <v>19</v>
      </c>
    </row>
    <row r="1382" spans="1:8">
      <c r="A1382" s="5" t="s">
        <v>38</v>
      </c>
      <c r="B1382" s="6">
        <v>4</v>
      </c>
      <c r="C1382" s="7">
        <v>44363</v>
      </c>
      <c r="D1382" s="5" t="s">
        <v>35</v>
      </c>
      <c r="E1382" s="5" t="str">
        <f>VLOOKUP(D1382,J:K,2,0)</f>
        <v>MG</v>
      </c>
      <c r="F1382" s="8">
        <v>14000</v>
      </c>
      <c r="G1382" s="5" t="s">
        <v>1350</v>
      </c>
      <c r="H1382" s="5" t="s">
        <v>19</v>
      </c>
    </row>
    <row r="1383" spans="1:8">
      <c r="A1383" s="5" t="s">
        <v>23</v>
      </c>
      <c r="B1383" s="6">
        <v>3</v>
      </c>
      <c r="C1383" s="7">
        <v>44363</v>
      </c>
      <c r="D1383" s="5" t="s">
        <v>24</v>
      </c>
      <c r="E1383" s="5" t="str">
        <f>VLOOKUP(D1383,J:K,2,0)</f>
        <v>GO</v>
      </c>
      <c r="F1383" s="8">
        <v>4200</v>
      </c>
      <c r="G1383" s="5" t="s">
        <v>1351</v>
      </c>
      <c r="H1383" s="5" t="s">
        <v>19</v>
      </c>
    </row>
    <row r="1384" spans="1:8">
      <c r="A1384" s="5" t="s">
        <v>25</v>
      </c>
      <c r="B1384" s="6">
        <v>4</v>
      </c>
      <c r="C1384" s="7">
        <v>44364</v>
      </c>
      <c r="D1384" s="5" t="s">
        <v>13</v>
      </c>
      <c r="E1384" s="5" t="str">
        <f>VLOOKUP(D1384,J:K,2,0)</f>
        <v>SP</v>
      </c>
      <c r="F1384" s="8">
        <v>21200</v>
      </c>
      <c r="G1384" s="5" t="s">
        <v>574</v>
      </c>
      <c r="H1384" s="5" t="s">
        <v>19</v>
      </c>
    </row>
    <row r="1385" spans="1:8">
      <c r="A1385" s="5" t="s">
        <v>38</v>
      </c>
      <c r="B1385" s="6">
        <v>3</v>
      </c>
      <c r="C1385" s="7">
        <v>44364</v>
      </c>
      <c r="D1385" s="5" t="s">
        <v>35</v>
      </c>
      <c r="E1385" s="5" t="str">
        <f>VLOOKUP(D1385,J:K,2,0)</f>
        <v>MG</v>
      </c>
      <c r="F1385" s="8">
        <v>15900</v>
      </c>
      <c r="G1385" s="9" t="s">
        <v>1352</v>
      </c>
      <c r="H1385" s="9" t="s">
        <v>19</v>
      </c>
    </row>
    <row r="1386" spans="1:8">
      <c r="A1386" s="5" t="s">
        <v>16</v>
      </c>
      <c r="B1386" s="6">
        <v>4</v>
      </c>
      <c r="C1386" s="7">
        <v>44364</v>
      </c>
      <c r="D1386" s="5" t="s">
        <v>26</v>
      </c>
      <c r="E1386" s="5" t="str">
        <f>VLOOKUP(D1386,J:K,2,0)</f>
        <v>RJ</v>
      </c>
      <c r="F1386" s="8">
        <v>8400</v>
      </c>
      <c r="G1386" s="9" t="s">
        <v>1353</v>
      </c>
      <c r="H1386" s="9" t="s">
        <v>15</v>
      </c>
    </row>
    <row r="1387" spans="1:8">
      <c r="A1387" s="5" t="s">
        <v>12</v>
      </c>
      <c r="B1387" s="6">
        <v>1</v>
      </c>
      <c r="C1387" s="7">
        <v>44365</v>
      </c>
      <c r="D1387" s="5" t="s">
        <v>35</v>
      </c>
      <c r="E1387" s="5" t="str">
        <f>VLOOKUP(D1387,J:K,2,0)</f>
        <v>MG</v>
      </c>
      <c r="F1387" s="8">
        <v>2500</v>
      </c>
      <c r="G1387" s="9" t="s">
        <v>1354</v>
      </c>
      <c r="H1387" s="9" t="s">
        <v>15</v>
      </c>
    </row>
    <row r="1388" spans="1:8">
      <c r="A1388" s="5" t="s">
        <v>16</v>
      </c>
      <c r="B1388" s="6">
        <v>5</v>
      </c>
      <c r="C1388" s="7">
        <v>44365</v>
      </c>
      <c r="D1388" s="5" t="s">
        <v>24</v>
      </c>
      <c r="E1388" s="5" t="str">
        <f>VLOOKUP(D1388,J:K,2,0)</f>
        <v>GO</v>
      </c>
      <c r="F1388" s="8">
        <v>10500</v>
      </c>
      <c r="G1388" s="9" t="s">
        <v>1355</v>
      </c>
      <c r="H1388" s="9" t="s">
        <v>15</v>
      </c>
    </row>
    <row r="1389" spans="1:8">
      <c r="A1389" s="5" t="s">
        <v>25</v>
      </c>
      <c r="B1389" s="6">
        <v>1</v>
      </c>
      <c r="C1389" s="7">
        <v>44365</v>
      </c>
      <c r="D1389" s="5" t="s">
        <v>13</v>
      </c>
      <c r="E1389" s="5" t="str">
        <f>VLOOKUP(D1389,J:K,2,0)</f>
        <v>SP</v>
      </c>
      <c r="F1389" s="8">
        <v>5300</v>
      </c>
      <c r="G1389" s="9" t="s">
        <v>1356</v>
      </c>
      <c r="H1389" s="9" t="s">
        <v>19</v>
      </c>
    </row>
    <row r="1390" spans="1:8">
      <c r="A1390" s="5" t="s">
        <v>12</v>
      </c>
      <c r="B1390" s="6">
        <v>1</v>
      </c>
      <c r="C1390" s="7">
        <v>44365</v>
      </c>
      <c r="D1390" s="5" t="s">
        <v>13</v>
      </c>
      <c r="E1390" s="5" t="str">
        <f>VLOOKUP(D1390,J:K,2,0)</f>
        <v>SP</v>
      </c>
      <c r="F1390" s="8">
        <v>2500</v>
      </c>
      <c r="G1390" s="5" t="s">
        <v>1357</v>
      </c>
      <c r="H1390" s="5" t="s">
        <v>19</v>
      </c>
    </row>
    <row r="1391" spans="1:8">
      <c r="A1391" s="5" t="s">
        <v>25</v>
      </c>
      <c r="B1391" s="6">
        <v>2</v>
      </c>
      <c r="C1391" s="7">
        <v>44365</v>
      </c>
      <c r="D1391" s="5" t="s">
        <v>21</v>
      </c>
      <c r="E1391" s="5" t="str">
        <f>VLOOKUP(D1391,J:K,2,0)</f>
        <v>RJ</v>
      </c>
      <c r="F1391" s="8">
        <v>10600</v>
      </c>
      <c r="G1391" s="5" t="s">
        <v>1358</v>
      </c>
      <c r="H1391" s="5" t="s">
        <v>15</v>
      </c>
    </row>
    <row r="1392" spans="1:8">
      <c r="A1392" s="5" t="s">
        <v>38</v>
      </c>
      <c r="B1392" s="6">
        <v>5</v>
      </c>
      <c r="C1392" s="7">
        <v>44365</v>
      </c>
      <c r="D1392" s="5" t="s">
        <v>13</v>
      </c>
      <c r="E1392" s="5" t="str">
        <f>VLOOKUP(D1392,J:K,2,0)</f>
        <v>SP</v>
      </c>
      <c r="F1392" s="8">
        <v>26500</v>
      </c>
      <c r="G1392" s="5" t="s">
        <v>1054</v>
      </c>
      <c r="H1392" s="5" t="s">
        <v>19</v>
      </c>
    </row>
    <row r="1393" spans="1:8">
      <c r="A1393" s="5" t="s">
        <v>25</v>
      </c>
      <c r="B1393" s="6">
        <v>5</v>
      </c>
      <c r="C1393" s="7">
        <v>44365</v>
      </c>
      <c r="D1393" s="5" t="s">
        <v>33</v>
      </c>
      <c r="E1393" s="5" t="str">
        <f>VLOOKUP(D1393,J:K,2,0)</f>
        <v>RS</v>
      </c>
      <c r="F1393" s="8">
        <v>26500</v>
      </c>
      <c r="G1393" s="5" t="s">
        <v>1359</v>
      </c>
      <c r="H1393" s="5" t="s">
        <v>15</v>
      </c>
    </row>
    <row r="1394" spans="1:8">
      <c r="A1394" s="5" t="s">
        <v>28</v>
      </c>
      <c r="B1394" s="6">
        <v>1</v>
      </c>
      <c r="C1394" s="7">
        <v>44365</v>
      </c>
      <c r="D1394" s="5" t="s">
        <v>13</v>
      </c>
      <c r="E1394" s="5" t="str">
        <f>VLOOKUP(D1394,J:K,2,0)</f>
        <v>SP</v>
      </c>
      <c r="F1394" s="8">
        <v>1600</v>
      </c>
      <c r="G1394" s="5" t="s">
        <v>1360</v>
      </c>
      <c r="H1394" s="5" t="s">
        <v>19</v>
      </c>
    </row>
    <row r="1395" spans="1:8">
      <c r="A1395" s="5" t="s">
        <v>20</v>
      </c>
      <c r="B1395" s="6">
        <v>3</v>
      </c>
      <c r="C1395" s="7">
        <v>44366</v>
      </c>
      <c r="D1395" s="5" t="s">
        <v>24</v>
      </c>
      <c r="E1395" s="5" t="str">
        <f>VLOOKUP(D1395,J:K,2,0)</f>
        <v>GO</v>
      </c>
      <c r="F1395" s="8">
        <v>10200</v>
      </c>
      <c r="G1395" s="5" t="s">
        <v>409</v>
      </c>
      <c r="H1395" s="5" t="s">
        <v>19</v>
      </c>
    </row>
    <row r="1396" spans="1:8">
      <c r="A1396" s="5" t="s">
        <v>38</v>
      </c>
      <c r="B1396" s="6">
        <v>4</v>
      </c>
      <c r="C1396" s="7">
        <v>44366</v>
      </c>
      <c r="D1396" s="5" t="s">
        <v>35</v>
      </c>
      <c r="E1396" s="5" t="str">
        <f>VLOOKUP(D1396,J:K,2,0)</f>
        <v>MG</v>
      </c>
      <c r="F1396" s="8">
        <v>21200</v>
      </c>
      <c r="G1396" s="5" t="s">
        <v>1361</v>
      </c>
      <c r="H1396" s="5" t="s">
        <v>15</v>
      </c>
    </row>
    <row r="1397" spans="1:8">
      <c r="A1397" s="5" t="s">
        <v>20</v>
      </c>
      <c r="B1397" s="6">
        <v>3</v>
      </c>
      <c r="C1397" s="7">
        <v>44367</v>
      </c>
      <c r="D1397" s="5" t="s">
        <v>33</v>
      </c>
      <c r="E1397" s="5" t="str">
        <f>VLOOKUP(D1397,J:K,2,0)</f>
        <v>RS</v>
      </c>
      <c r="F1397" s="8">
        <v>10200</v>
      </c>
      <c r="G1397" s="5" t="s">
        <v>1362</v>
      </c>
      <c r="H1397" s="5" t="s">
        <v>15</v>
      </c>
    </row>
    <row r="1398" spans="1:8">
      <c r="A1398" s="5" t="s">
        <v>16</v>
      </c>
      <c r="B1398" s="6">
        <v>3</v>
      </c>
      <c r="C1398" s="7">
        <v>44367</v>
      </c>
      <c r="D1398" s="5" t="s">
        <v>33</v>
      </c>
      <c r="E1398" s="5" t="str">
        <f>VLOOKUP(D1398,J:K,2,0)</f>
        <v>RS</v>
      </c>
      <c r="F1398" s="8">
        <v>6300</v>
      </c>
      <c r="G1398" s="5" t="s">
        <v>1363</v>
      </c>
      <c r="H1398" s="5" t="s">
        <v>15</v>
      </c>
    </row>
    <row r="1399" spans="1:8">
      <c r="A1399" s="5" t="s">
        <v>25</v>
      </c>
      <c r="B1399" s="6">
        <v>2</v>
      </c>
      <c r="C1399" s="7">
        <v>44367</v>
      </c>
      <c r="D1399" s="5" t="s">
        <v>24</v>
      </c>
      <c r="E1399" s="5" t="str">
        <f>VLOOKUP(D1399,J:K,2,0)</f>
        <v>GO</v>
      </c>
      <c r="F1399" s="8">
        <v>10600</v>
      </c>
      <c r="G1399" s="5" t="s">
        <v>1364</v>
      </c>
      <c r="H1399" s="5" t="s">
        <v>19</v>
      </c>
    </row>
    <row r="1400" spans="1:8">
      <c r="A1400" s="5" t="s">
        <v>16</v>
      </c>
      <c r="B1400" s="6">
        <v>2</v>
      </c>
      <c r="C1400" s="7">
        <v>44367</v>
      </c>
      <c r="D1400" s="5" t="s">
        <v>21</v>
      </c>
      <c r="E1400" s="5" t="str">
        <f>VLOOKUP(D1400,J:K,2,0)</f>
        <v>RJ</v>
      </c>
      <c r="F1400" s="8">
        <v>4200</v>
      </c>
      <c r="G1400" s="5" t="s">
        <v>1365</v>
      </c>
      <c r="H1400" s="5" t="s">
        <v>19</v>
      </c>
    </row>
    <row r="1401" spans="1:8">
      <c r="A1401" s="5" t="s">
        <v>25</v>
      </c>
      <c r="B1401" s="6">
        <v>3</v>
      </c>
      <c r="C1401" s="7">
        <v>44367</v>
      </c>
      <c r="D1401" s="5" t="s">
        <v>61</v>
      </c>
      <c r="E1401" s="5" t="str">
        <f>VLOOKUP(D1401,J:K,2,0)</f>
        <v>SP</v>
      </c>
      <c r="F1401" s="8">
        <v>15900</v>
      </c>
      <c r="G1401" s="5" t="s">
        <v>1366</v>
      </c>
      <c r="H1401" s="5" t="s">
        <v>15</v>
      </c>
    </row>
    <row r="1402" spans="1:8">
      <c r="A1402" s="5" t="s">
        <v>38</v>
      </c>
      <c r="B1402" s="6">
        <v>3</v>
      </c>
      <c r="C1402" s="7">
        <v>44367</v>
      </c>
      <c r="D1402" s="5" t="s">
        <v>21</v>
      </c>
      <c r="E1402" s="5" t="str">
        <f>VLOOKUP(D1402,J:K,2,0)</f>
        <v>RJ</v>
      </c>
      <c r="F1402" s="8">
        <v>10500</v>
      </c>
      <c r="G1402" s="5" t="s">
        <v>1367</v>
      </c>
      <c r="H1402" s="5" t="s">
        <v>19</v>
      </c>
    </row>
    <row r="1403" spans="1:8">
      <c r="A1403" s="5" t="s">
        <v>12</v>
      </c>
      <c r="B1403" s="6">
        <v>1</v>
      </c>
      <c r="C1403" s="7">
        <v>44367</v>
      </c>
      <c r="D1403" s="5" t="s">
        <v>13</v>
      </c>
      <c r="E1403" s="5" t="str">
        <f>VLOOKUP(D1403,J:K,2,0)</f>
        <v>SP</v>
      </c>
      <c r="F1403" s="8">
        <v>2500</v>
      </c>
      <c r="G1403" s="5" t="s">
        <v>1368</v>
      </c>
      <c r="H1403" s="5" t="s">
        <v>19</v>
      </c>
    </row>
    <row r="1404" spans="1:8">
      <c r="A1404" s="5" t="s">
        <v>25</v>
      </c>
      <c r="B1404" s="6">
        <v>4</v>
      </c>
      <c r="C1404" s="7">
        <v>44367</v>
      </c>
      <c r="D1404" s="5" t="s">
        <v>42</v>
      </c>
      <c r="E1404" s="5" t="str">
        <f>VLOOKUP(D1404,J:K,2,0)</f>
        <v>SP</v>
      </c>
      <c r="F1404" s="8">
        <v>21200</v>
      </c>
      <c r="G1404" s="5" t="s">
        <v>18</v>
      </c>
      <c r="H1404" s="5" t="s">
        <v>19</v>
      </c>
    </row>
    <row r="1405" spans="1:8">
      <c r="A1405" s="5" t="s">
        <v>38</v>
      </c>
      <c r="B1405" s="6">
        <v>4</v>
      </c>
      <c r="C1405" s="7">
        <v>44367</v>
      </c>
      <c r="D1405" s="5" t="s">
        <v>35</v>
      </c>
      <c r="E1405" s="5" t="str">
        <f>VLOOKUP(D1405,J:K,2,0)</f>
        <v>MG</v>
      </c>
      <c r="F1405" s="8">
        <v>14000</v>
      </c>
      <c r="G1405" s="5" t="s">
        <v>1369</v>
      </c>
      <c r="H1405" s="5" t="s">
        <v>15</v>
      </c>
    </row>
    <row r="1406" spans="1:8">
      <c r="A1406" s="5" t="s">
        <v>20</v>
      </c>
      <c r="B1406" s="6">
        <v>3</v>
      </c>
      <c r="C1406" s="7">
        <v>44367</v>
      </c>
      <c r="D1406" s="5" t="s">
        <v>13</v>
      </c>
      <c r="E1406" s="5" t="str">
        <f>VLOOKUP(D1406,J:K,2,0)</f>
        <v>SP</v>
      </c>
      <c r="F1406" s="8">
        <v>10200</v>
      </c>
      <c r="G1406" s="5" t="s">
        <v>1370</v>
      </c>
      <c r="H1406" s="5" t="s">
        <v>19</v>
      </c>
    </row>
    <row r="1407" spans="1:8">
      <c r="A1407" s="5" t="s">
        <v>20</v>
      </c>
      <c r="B1407" s="6">
        <v>5</v>
      </c>
      <c r="C1407" s="7">
        <v>44367</v>
      </c>
      <c r="D1407" s="5" t="s">
        <v>61</v>
      </c>
      <c r="E1407" s="5" t="str">
        <f>VLOOKUP(D1407,J:K,2,0)</f>
        <v>SP</v>
      </c>
      <c r="F1407" s="8">
        <v>17000</v>
      </c>
      <c r="G1407" s="5" t="s">
        <v>1371</v>
      </c>
      <c r="H1407" s="5" t="s">
        <v>19</v>
      </c>
    </row>
    <row r="1408" spans="1:8">
      <c r="A1408" s="5" t="s">
        <v>38</v>
      </c>
      <c r="B1408" s="6">
        <v>3</v>
      </c>
      <c r="C1408" s="7">
        <v>44367</v>
      </c>
      <c r="D1408" s="5" t="s">
        <v>13</v>
      </c>
      <c r="E1408" s="5" t="str">
        <f>VLOOKUP(D1408,J:K,2,0)</f>
        <v>SP</v>
      </c>
      <c r="F1408" s="8">
        <v>10500</v>
      </c>
      <c r="G1408" s="5" t="s">
        <v>1372</v>
      </c>
      <c r="H1408" s="5" t="s">
        <v>15</v>
      </c>
    </row>
    <row r="1409" spans="1:8">
      <c r="A1409" s="5" t="s">
        <v>20</v>
      </c>
      <c r="B1409" s="6">
        <v>5</v>
      </c>
      <c r="C1409" s="7">
        <v>44367</v>
      </c>
      <c r="D1409" s="5" t="s">
        <v>26</v>
      </c>
      <c r="E1409" s="5" t="str">
        <f>VLOOKUP(D1409,J:K,2,0)</f>
        <v>RJ</v>
      </c>
      <c r="F1409" s="8">
        <v>17000</v>
      </c>
      <c r="G1409" s="5" t="s">
        <v>1373</v>
      </c>
      <c r="H1409" s="5" t="s">
        <v>15</v>
      </c>
    </row>
    <row r="1410" spans="1:8">
      <c r="A1410" s="5" t="s">
        <v>38</v>
      </c>
      <c r="B1410" s="6">
        <v>2</v>
      </c>
      <c r="C1410" s="7">
        <v>44367</v>
      </c>
      <c r="D1410" s="5" t="s">
        <v>24</v>
      </c>
      <c r="E1410" s="5" t="str">
        <f>VLOOKUP(D1410,J:K,2,0)</f>
        <v>GO</v>
      </c>
      <c r="F1410" s="8">
        <v>7000</v>
      </c>
      <c r="G1410" s="5" t="s">
        <v>1374</v>
      </c>
      <c r="H1410" s="5" t="s">
        <v>19</v>
      </c>
    </row>
    <row r="1411" spans="1:8">
      <c r="A1411" s="5" t="s">
        <v>23</v>
      </c>
      <c r="B1411" s="6">
        <v>2</v>
      </c>
      <c r="C1411" s="7">
        <v>44367</v>
      </c>
      <c r="D1411" s="5" t="s">
        <v>42</v>
      </c>
      <c r="E1411" s="5" t="str">
        <f>VLOOKUP(D1411,J:K,2,0)</f>
        <v>SP</v>
      </c>
      <c r="F1411" s="8">
        <v>2800</v>
      </c>
      <c r="G1411" s="5" t="s">
        <v>1375</v>
      </c>
      <c r="H1411" s="5" t="s">
        <v>19</v>
      </c>
    </row>
    <row r="1412" spans="1:8">
      <c r="A1412" s="5" t="s">
        <v>20</v>
      </c>
      <c r="B1412" s="6">
        <v>5</v>
      </c>
      <c r="C1412" s="7">
        <v>44367</v>
      </c>
      <c r="D1412" s="5" t="s">
        <v>61</v>
      </c>
      <c r="E1412" s="5" t="str">
        <f>VLOOKUP(D1412,J:K,2,0)</f>
        <v>SP</v>
      </c>
      <c r="F1412" s="8">
        <v>17000</v>
      </c>
      <c r="G1412" s="5" t="s">
        <v>1376</v>
      </c>
      <c r="H1412" s="5" t="s">
        <v>19</v>
      </c>
    </row>
    <row r="1413" spans="1:8">
      <c r="A1413" s="5" t="s">
        <v>12</v>
      </c>
      <c r="B1413" s="6">
        <v>3</v>
      </c>
      <c r="C1413" s="7">
        <v>44367</v>
      </c>
      <c r="D1413" s="5" t="s">
        <v>26</v>
      </c>
      <c r="E1413" s="5" t="str">
        <f>VLOOKUP(D1413,J:K,2,0)</f>
        <v>RJ</v>
      </c>
      <c r="F1413" s="8">
        <v>7500</v>
      </c>
      <c r="G1413" s="5" t="s">
        <v>1377</v>
      </c>
      <c r="H1413" s="5" t="s">
        <v>15</v>
      </c>
    </row>
    <row r="1414" spans="1:8">
      <c r="A1414" s="5" t="s">
        <v>23</v>
      </c>
      <c r="B1414" s="6">
        <v>4</v>
      </c>
      <c r="C1414" s="7">
        <v>44367</v>
      </c>
      <c r="D1414" s="5" t="s">
        <v>35</v>
      </c>
      <c r="E1414" s="5" t="str">
        <f>VLOOKUP(D1414,J:K,2,0)</f>
        <v>MG</v>
      </c>
      <c r="F1414" s="8">
        <v>5600</v>
      </c>
      <c r="G1414" s="5" t="s">
        <v>1378</v>
      </c>
      <c r="H1414" s="5" t="s">
        <v>15</v>
      </c>
    </row>
    <row r="1415" spans="1:8">
      <c r="A1415" s="5" t="s">
        <v>28</v>
      </c>
      <c r="B1415" s="6">
        <v>2</v>
      </c>
      <c r="C1415" s="7">
        <v>44367</v>
      </c>
      <c r="D1415" s="5" t="s">
        <v>42</v>
      </c>
      <c r="E1415" s="5" t="str">
        <f>VLOOKUP(D1415,J:K,2,0)</f>
        <v>SP</v>
      </c>
      <c r="F1415" s="8">
        <v>3200</v>
      </c>
      <c r="G1415" s="5" t="s">
        <v>1379</v>
      </c>
      <c r="H1415" s="5" t="s">
        <v>19</v>
      </c>
    </row>
    <row r="1416" spans="1:8">
      <c r="A1416" s="5" t="s">
        <v>16</v>
      </c>
      <c r="B1416" s="6">
        <v>3</v>
      </c>
      <c r="C1416" s="7">
        <v>44367</v>
      </c>
      <c r="D1416" s="5" t="s">
        <v>13</v>
      </c>
      <c r="E1416" s="5" t="str">
        <f>VLOOKUP(D1416,J:K,2,0)</f>
        <v>SP</v>
      </c>
      <c r="F1416" s="8">
        <v>6300</v>
      </c>
      <c r="G1416" s="5" t="s">
        <v>1380</v>
      </c>
      <c r="H1416" s="5" t="s">
        <v>19</v>
      </c>
    </row>
    <row r="1417" spans="1:8">
      <c r="A1417" s="5" t="s">
        <v>20</v>
      </c>
      <c r="B1417" s="6">
        <v>4</v>
      </c>
      <c r="C1417" s="7">
        <v>44367</v>
      </c>
      <c r="D1417" s="5" t="s">
        <v>35</v>
      </c>
      <c r="E1417" s="5" t="str">
        <f>VLOOKUP(D1417,J:K,2,0)</f>
        <v>MG</v>
      </c>
      <c r="F1417" s="8">
        <v>13600</v>
      </c>
      <c r="G1417" s="5" t="s">
        <v>1381</v>
      </c>
      <c r="H1417" s="5" t="s">
        <v>15</v>
      </c>
    </row>
    <row r="1418" spans="1:8">
      <c r="A1418" s="5" t="s">
        <v>16</v>
      </c>
      <c r="B1418" s="6">
        <v>4</v>
      </c>
      <c r="C1418" s="7">
        <v>44367</v>
      </c>
      <c r="D1418" s="5" t="s">
        <v>61</v>
      </c>
      <c r="E1418" s="5" t="str">
        <f>VLOOKUP(D1418,J:K,2,0)</f>
        <v>SP</v>
      </c>
      <c r="F1418" s="8">
        <v>8400</v>
      </c>
      <c r="G1418" s="5" t="s">
        <v>1382</v>
      </c>
      <c r="H1418" s="5" t="s">
        <v>19</v>
      </c>
    </row>
    <row r="1419" spans="1:8">
      <c r="A1419" s="5" t="s">
        <v>20</v>
      </c>
      <c r="B1419" s="6">
        <v>3</v>
      </c>
      <c r="C1419" s="7">
        <v>44367</v>
      </c>
      <c r="D1419" s="5" t="s">
        <v>33</v>
      </c>
      <c r="E1419" s="5" t="str">
        <f>VLOOKUP(D1419,J:K,2,0)</f>
        <v>RS</v>
      </c>
      <c r="F1419" s="8">
        <v>10200</v>
      </c>
      <c r="G1419" s="5" t="s">
        <v>1383</v>
      </c>
      <c r="H1419" s="5" t="s">
        <v>19</v>
      </c>
    </row>
    <row r="1420" spans="1:8">
      <c r="A1420" s="5" t="s">
        <v>12</v>
      </c>
      <c r="B1420" s="6">
        <v>4</v>
      </c>
      <c r="C1420" s="7">
        <v>44367</v>
      </c>
      <c r="D1420" s="5" t="s">
        <v>42</v>
      </c>
      <c r="E1420" s="5" t="str">
        <f>VLOOKUP(D1420,J:K,2,0)</f>
        <v>SP</v>
      </c>
      <c r="F1420" s="8">
        <v>10000</v>
      </c>
      <c r="G1420" s="5" t="s">
        <v>1384</v>
      </c>
      <c r="H1420" s="5" t="s">
        <v>19</v>
      </c>
    </row>
    <row r="1421" spans="1:8">
      <c r="A1421" s="5" t="s">
        <v>23</v>
      </c>
      <c r="B1421" s="6">
        <v>4</v>
      </c>
      <c r="C1421" s="7">
        <v>44367</v>
      </c>
      <c r="D1421" s="5" t="s">
        <v>31</v>
      </c>
      <c r="E1421" s="5" t="str">
        <f>VLOOKUP(D1421,J:K,2,0)</f>
        <v>PR</v>
      </c>
      <c r="F1421" s="8">
        <v>5600</v>
      </c>
      <c r="G1421" s="9" t="s">
        <v>1385</v>
      </c>
      <c r="H1421" s="9" t="s">
        <v>19</v>
      </c>
    </row>
    <row r="1422" spans="1:8">
      <c r="A1422" s="5" t="s">
        <v>12</v>
      </c>
      <c r="B1422" s="6">
        <v>4</v>
      </c>
      <c r="C1422" s="7">
        <v>44367</v>
      </c>
      <c r="D1422" s="5" t="s">
        <v>31</v>
      </c>
      <c r="E1422" s="5" t="str">
        <f>VLOOKUP(D1422,J:K,2,0)</f>
        <v>PR</v>
      </c>
      <c r="F1422" s="8">
        <v>21200</v>
      </c>
      <c r="G1422" s="9" t="s">
        <v>1386</v>
      </c>
      <c r="H1422" s="9" t="s">
        <v>19</v>
      </c>
    </row>
    <row r="1423" spans="1:8">
      <c r="A1423" s="5" t="s">
        <v>16</v>
      </c>
      <c r="B1423" s="6">
        <v>2</v>
      </c>
      <c r="C1423" s="7">
        <v>44367</v>
      </c>
      <c r="D1423" s="5" t="s">
        <v>33</v>
      </c>
      <c r="E1423" s="5" t="str">
        <f>VLOOKUP(D1423,J:K,2,0)</f>
        <v>RS</v>
      </c>
      <c r="F1423" s="8">
        <v>4200</v>
      </c>
      <c r="G1423" s="9" t="s">
        <v>1387</v>
      </c>
      <c r="H1423" s="9" t="s">
        <v>19</v>
      </c>
    </row>
    <row r="1424" spans="1:8">
      <c r="A1424" s="5" t="s">
        <v>38</v>
      </c>
      <c r="B1424" s="6">
        <v>4</v>
      </c>
      <c r="C1424" s="7">
        <v>44367</v>
      </c>
      <c r="D1424" s="5" t="s">
        <v>42</v>
      </c>
      <c r="E1424" s="5" t="str">
        <f>VLOOKUP(D1424,J:K,2,0)</f>
        <v>SP</v>
      </c>
      <c r="F1424" s="8">
        <v>21200</v>
      </c>
      <c r="G1424" s="9" t="s">
        <v>1388</v>
      </c>
      <c r="H1424" s="9" t="s">
        <v>19</v>
      </c>
    </row>
    <row r="1425" spans="1:8">
      <c r="A1425" s="5" t="s">
        <v>12</v>
      </c>
      <c r="B1425" s="6">
        <v>3</v>
      </c>
      <c r="C1425" s="7">
        <v>44367</v>
      </c>
      <c r="D1425" s="5" t="s">
        <v>61</v>
      </c>
      <c r="E1425" s="5" t="str">
        <f>VLOOKUP(D1425,J:K,2,0)</f>
        <v>SP</v>
      </c>
      <c r="F1425" s="8">
        <v>15900</v>
      </c>
      <c r="G1425" s="9" t="s">
        <v>1389</v>
      </c>
      <c r="H1425" s="9" t="s">
        <v>19</v>
      </c>
    </row>
    <row r="1426" spans="1:8">
      <c r="A1426" s="5" t="s">
        <v>12</v>
      </c>
      <c r="B1426" s="6">
        <v>4</v>
      </c>
      <c r="C1426" s="7">
        <v>44368</v>
      </c>
      <c r="D1426" s="5" t="s">
        <v>35</v>
      </c>
      <c r="E1426" s="5" t="str">
        <f>VLOOKUP(D1426,J:K,2,0)</f>
        <v>MG</v>
      </c>
      <c r="F1426" s="8">
        <v>10000</v>
      </c>
      <c r="G1426" s="9" t="s">
        <v>1390</v>
      </c>
      <c r="H1426" s="9" t="s">
        <v>15</v>
      </c>
    </row>
    <row r="1427" spans="1:8">
      <c r="A1427" s="5" t="s">
        <v>25</v>
      </c>
      <c r="B1427" s="6">
        <v>1</v>
      </c>
      <c r="C1427" s="7">
        <v>44368</v>
      </c>
      <c r="D1427" s="5" t="s">
        <v>24</v>
      </c>
      <c r="E1427" s="5" t="str">
        <f>VLOOKUP(D1427,J:K,2,0)</f>
        <v>GO</v>
      </c>
      <c r="F1427" s="8">
        <v>5300</v>
      </c>
      <c r="G1427" s="9" t="s">
        <v>1391</v>
      </c>
      <c r="H1427" s="9" t="s">
        <v>19</v>
      </c>
    </row>
    <row r="1428" spans="1:8">
      <c r="A1428" s="5" t="s">
        <v>12</v>
      </c>
      <c r="B1428" s="6">
        <v>4</v>
      </c>
      <c r="C1428" s="7">
        <v>44368</v>
      </c>
      <c r="D1428" s="5" t="s">
        <v>26</v>
      </c>
      <c r="E1428" s="5" t="str">
        <f>VLOOKUP(D1428,J:K,2,0)</f>
        <v>RJ</v>
      </c>
      <c r="F1428" s="8">
        <v>21200</v>
      </c>
      <c r="G1428" s="9" t="s">
        <v>1392</v>
      </c>
      <c r="H1428" s="9" t="s">
        <v>19</v>
      </c>
    </row>
    <row r="1429" spans="1:8">
      <c r="A1429" s="5" t="s">
        <v>12</v>
      </c>
      <c r="B1429" s="6">
        <v>5</v>
      </c>
      <c r="C1429" s="7">
        <v>44368</v>
      </c>
      <c r="D1429" s="5" t="s">
        <v>42</v>
      </c>
      <c r="E1429" s="5" t="str">
        <f>VLOOKUP(D1429,J:K,2,0)</f>
        <v>SP</v>
      </c>
      <c r="F1429" s="8">
        <v>12500</v>
      </c>
      <c r="G1429" s="5" t="s">
        <v>1393</v>
      </c>
      <c r="H1429" s="5" t="s">
        <v>15</v>
      </c>
    </row>
    <row r="1430" spans="1:8">
      <c r="A1430" s="5" t="s">
        <v>12</v>
      </c>
      <c r="B1430" s="6">
        <v>1</v>
      </c>
      <c r="C1430" s="7">
        <v>44368</v>
      </c>
      <c r="D1430" s="5" t="s">
        <v>33</v>
      </c>
      <c r="E1430" s="5" t="str">
        <f>VLOOKUP(D1430,J:K,2,0)</f>
        <v>RS</v>
      </c>
      <c r="F1430" s="8">
        <v>2500</v>
      </c>
      <c r="G1430" s="5" t="s">
        <v>1394</v>
      </c>
      <c r="H1430" s="5" t="s">
        <v>15</v>
      </c>
    </row>
    <row r="1431" spans="1:8">
      <c r="A1431" s="5" t="s">
        <v>12</v>
      </c>
      <c r="B1431" s="6">
        <v>4</v>
      </c>
      <c r="C1431" s="7">
        <v>44368</v>
      </c>
      <c r="D1431" s="5" t="s">
        <v>21</v>
      </c>
      <c r="E1431" s="5" t="str">
        <f>VLOOKUP(D1431,J:K,2,0)</f>
        <v>RJ</v>
      </c>
      <c r="F1431" s="8">
        <v>10000</v>
      </c>
      <c r="G1431" s="5" t="s">
        <v>1395</v>
      </c>
      <c r="H1431" s="5" t="s">
        <v>19</v>
      </c>
    </row>
    <row r="1432" spans="1:8">
      <c r="A1432" s="5" t="s">
        <v>23</v>
      </c>
      <c r="B1432" s="6">
        <v>1</v>
      </c>
      <c r="C1432" s="7">
        <v>44368</v>
      </c>
      <c r="D1432" s="5" t="s">
        <v>13</v>
      </c>
      <c r="E1432" s="5" t="str">
        <f>VLOOKUP(D1432,J:K,2,0)</f>
        <v>SP</v>
      </c>
      <c r="F1432" s="8">
        <v>1400</v>
      </c>
      <c r="G1432" s="5" t="s">
        <v>1396</v>
      </c>
      <c r="H1432" s="5" t="s">
        <v>19</v>
      </c>
    </row>
    <row r="1433" spans="1:8">
      <c r="A1433" s="5" t="s">
        <v>23</v>
      </c>
      <c r="B1433" s="6">
        <v>1</v>
      </c>
      <c r="C1433" s="7">
        <v>44368</v>
      </c>
      <c r="D1433" s="5" t="s">
        <v>31</v>
      </c>
      <c r="E1433" s="5" t="str">
        <f>VLOOKUP(D1433,J:K,2,0)</f>
        <v>PR</v>
      </c>
      <c r="F1433" s="8">
        <v>1400</v>
      </c>
      <c r="G1433" s="5" t="s">
        <v>1397</v>
      </c>
      <c r="H1433" s="5" t="s">
        <v>15</v>
      </c>
    </row>
    <row r="1434" spans="1:8">
      <c r="A1434" s="5" t="s">
        <v>38</v>
      </c>
      <c r="B1434" s="6">
        <v>4</v>
      </c>
      <c r="C1434" s="7">
        <v>44368</v>
      </c>
      <c r="D1434" s="5" t="s">
        <v>35</v>
      </c>
      <c r="E1434" s="5" t="str">
        <f>VLOOKUP(D1434,J:K,2,0)</f>
        <v>MG</v>
      </c>
      <c r="F1434" s="8">
        <v>14000</v>
      </c>
      <c r="G1434" s="5" t="s">
        <v>1398</v>
      </c>
      <c r="H1434" s="5" t="s">
        <v>15</v>
      </c>
    </row>
    <row r="1435" spans="1:8">
      <c r="A1435" s="5" t="s">
        <v>12</v>
      </c>
      <c r="B1435" s="6">
        <v>1</v>
      </c>
      <c r="C1435" s="7">
        <v>44368</v>
      </c>
      <c r="D1435" s="5" t="s">
        <v>48</v>
      </c>
      <c r="E1435" s="5" t="str">
        <f>VLOOKUP(D1435,J:K,2,0)</f>
        <v>PE</v>
      </c>
      <c r="F1435" s="8">
        <v>5300</v>
      </c>
      <c r="G1435" s="5" t="s">
        <v>1399</v>
      </c>
      <c r="H1435" s="5" t="s">
        <v>19</v>
      </c>
    </row>
    <row r="1436" spans="1:8">
      <c r="A1436" s="5" t="s">
        <v>38</v>
      </c>
      <c r="B1436" s="6">
        <v>5</v>
      </c>
      <c r="C1436" s="7">
        <v>44368</v>
      </c>
      <c r="D1436" s="5" t="s">
        <v>13</v>
      </c>
      <c r="E1436" s="5" t="str">
        <f>VLOOKUP(D1436,J:K,2,0)</f>
        <v>SP</v>
      </c>
      <c r="F1436" s="8">
        <v>17500</v>
      </c>
      <c r="G1436" s="5" t="s">
        <v>1400</v>
      </c>
      <c r="H1436" s="5" t="s">
        <v>15</v>
      </c>
    </row>
    <row r="1437" spans="1:8">
      <c r="A1437" s="5" t="s">
        <v>28</v>
      </c>
      <c r="B1437" s="6">
        <v>1</v>
      </c>
      <c r="C1437" s="7">
        <v>44369</v>
      </c>
      <c r="D1437" s="5" t="s">
        <v>24</v>
      </c>
      <c r="E1437" s="5" t="str">
        <f>VLOOKUP(D1437,J:K,2,0)</f>
        <v>GO</v>
      </c>
      <c r="F1437" s="8">
        <v>1600</v>
      </c>
      <c r="G1437" s="5" t="s">
        <v>1401</v>
      </c>
      <c r="H1437" s="5" t="s">
        <v>19</v>
      </c>
    </row>
    <row r="1438" spans="1:8">
      <c r="A1438" s="5" t="s">
        <v>25</v>
      </c>
      <c r="B1438" s="6">
        <v>1</v>
      </c>
      <c r="C1438" s="7">
        <v>44369</v>
      </c>
      <c r="D1438" s="5" t="s">
        <v>24</v>
      </c>
      <c r="E1438" s="5" t="str">
        <f>VLOOKUP(D1438,J:K,2,0)</f>
        <v>GO</v>
      </c>
      <c r="F1438" s="8">
        <v>5300</v>
      </c>
      <c r="G1438" s="5" t="s">
        <v>1402</v>
      </c>
      <c r="H1438" s="5" t="s">
        <v>19</v>
      </c>
    </row>
    <row r="1439" spans="1:8">
      <c r="A1439" s="5" t="s">
        <v>20</v>
      </c>
      <c r="B1439" s="6">
        <v>3</v>
      </c>
      <c r="C1439" s="7">
        <v>44369</v>
      </c>
      <c r="D1439" s="5" t="s">
        <v>35</v>
      </c>
      <c r="E1439" s="5" t="str">
        <f>VLOOKUP(D1439,J:K,2,0)</f>
        <v>MG</v>
      </c>
      <c r="F1439" s="8">
        <v>10200</v>
      </c>
      <c r="G1439" s="5" t="s">
        <v>1403</v>
      </c>
      <c r="H1439" s="5" t="s">
        <v>15</v>
      </c>
    </row>
    <row r="1440" spans="1:8">
      <c r="A1440" s="5" t="s">
        <v>25</v>
      </c>
      <c r="B1440" s="6">
        <v>5</v>
      </c>
      <c r="C1440" s="7">
        <v>44369</v>
      </c>
      <c r="D1440" s="5" t="s">
        <v>42</v>
      </c>
      <c r="E1440" s="5" t="str">
        <f>VLOOKUP(D1440,J:K,2,0)</f>
        <v>SP</v>
      </c>
      <c r="F1440" s="8">
        <v>26500</v>
      </c>
      <c r="G1440" s="5" t="s">
        <v>1404</v>
      </c>
      <c r="H1440" s="5" t="s">
        <v>15</v>
      </c>
    </row>
    <row r="1441" spans="1:8">
      <c r="A1441" s="5" t="s">
        <v>38</v>
      </c>
      <c r="B1441" s="6">
        <v>5</v>
      </c>
      <c r="C1441" s="7">
        <v>44369</v>
      </c>
      <c r="D1441" s="5" t="s">
        <v>24</v>
      </c>
      <c r="E1441" s="5" t="str">
        <f>VLOOKUP(D1441,J:K,2,0)</f>
        <v>GO</v>
      </c>
      <c r="F1441" s="8">
        <v>17500</v>
      </c>
      <c r="G1441" s="5" t="s">
        <v>1405</v>
      </c>
      <c r="H1441" s="5" t="s">
        <v>19</v>
      </c>
    </row>
    <row r="1442" spans="1:8">
      <c r="A1442" s="5" t="s">
        <v>25</v>
      </c>
      <c r="B1442" s="6">
        <v>1</v>
      </c>
      <c r="C1442" s="7">
        <v>44369</v>
      </c>
      <c r="D1442" s="5" t="s">
        <v>13</v>
      </c>
      <c r="E1442" s="5" t="str">
        <f>VLOOKUP(D1442,J:K,2,0)</f>
        <v>SP</v>
      </c>
      <c r="F1442" s="8">
        <v>5300</v>
      </c>
      <c r="G1442" s="5" t="s">
        <v>1406</v>
      </c>
      <c r="H1442" s="5" t="s">
        <v>15</v>
      </c>
    </row>
    <row r="1443" spans="1:8">
      <c r="A1443" s="5" t="s">
        <v>23</v>
      </c>
      <c r="B1443" s="6">
        <v>4</v>
      </c>
      <c r="C1443" s="7">
        <v>44369</v>
      </c>
      <c r="D1443" s="5" t="s">
        <v>35</v>
      </c>
      <c r="E1443" s="5" t="str">
        <f>VLOOKUP(D1443,J:K,2,0)</f>
        <v>MG</v>
      </c>
      <c r="F1443" s="8">
        <v>5600</v>
      </c>
      <c r="G1443" s="5" t="s">
        <v>1407</v>
      </c>
      <c r="H1443" s="5" t="s">
        <v>15</v>
      </c>
    </row>
    <row r="1444" spans="1:8">
      <c r="A1444" s="5" t="s">
        <v>28</v>
      </c>
      <c r="B1444" s="6">
        <v>1</v>
      </c>
      <c r="C1444" s="7">
        <v>44369</v>
      </c>
      <c r="D1444" s="5" t="s">
        <v>13</v>
      </c>
      <c r="E1444" s="5" t="str">
        <f>VLOOKUP(D1444,J:K,2,0)</f>
        <v>SP</v>
      </c>
      <c r="F1444" s="8">
        <v>1600</v>
      </c>
      <c r="G1444" s="5" t="s">
        <v>1408</v>
      </c>
      <c r="H1444" s="5" t="s">
        <v>19</v>
      </c>
    </row>
    <row r="1445" spans="1:8">
      <c r="A1445" s="5" t="s">
        <v>38</v>
      </c>
      <c r="B1445" s="6">
        <v>1</v>
      </c>
      <c r="C1445" s="7">
        <v>44369</v>
      </c>
      <c r="D1445" s="5" t="s">
        <v>13</v>
      </c>
      <c r="E1445" s="5" t="str">
        <f>VLOOKUP(D1445,J:K,2,0)</f>
        <v>SP</v>
      </c>
      <c r="F1445" s="8">
        <v>3500</v>
      </c>
      <c r="G1445" s="5" t="s">
        <v>1409</v>
      </c>
      <c r="H1445" s="5" t="s">
        <v>19</v>
      </c>
    </row>
    <row r="1446" spans="1:8">
      <c r="A1446" s="5" t="s">
        <v>25</v>
      </c>
      <c r="B1446" s="6">
        <v>5</v>
      </c>
      <c r="C1446" s="7">
        <v>44369</v>
      </c>
      <c r="D1446" s="5" t="s">
        <v>24</v>
      </c>
      <c r="E1446" s="5" t="str">
        <f>VLOOKUP(D1446,J:K,2,0)</f>
        <v>GO</v>
      </c>
      <c r="F1446" s="8">
        <v>26500</v>
      </c>
      <c r="G1446" s="9" t="s">
        <v>1410</v>
      </c>
      <c r="H1446" s="9" t="s">
        <v>19</v>
      </c>
    </row>
    <row r="1447" spans="1:8">
      <c r="A1447" s="5" t="s">
        <v>12</v>
      </c>
      <c r="B1447" s="6">
        <v>4</v>
      </c>
      <c r="C1447" s="7">
        <v>44369</v>
      </c>
      <c r="D1447" s="5" t="s">
        <v>26</v>
      </c>
      <c r="E1447" s="5" t="str">
        <f>VLOOKUP(D1447,J:K,2,0)</f>
        <v>RJ</v>
      </c>
      <c r="F1447" s="8">
        <v>21200</v>
      </c>
      <c r="G1447" s="9" t="s">
        <v>1411</v>
      </c>
      <c r="H1447" s="9" t="s">
        <v>19</v>
      </c>
    </row>
    <row r="1448" spans="1:8">
      <c r="A1448" s="5" t="s">
        <v>23</v>
      </c>
      <c r="B1448" s="6">
        <v>1</v>
      </c>
      <c r="C1448" s="7">
        <v>44369</v>
      </c>
      <c r="D1448" s="5" t="s">
        <v>35</v>
      </c>
      <c r="E1448" s="5" t="str">
        <f>VLOOKUP(D1448,J:K,2,0)</f>
        <v>MG</v>
      </c>
      <c r="F1448" s="8">
        <v>1400</v>
      </c>
      <c r="G1448" s="9" t="s">
        <v>1412</v>
      </c>
      <c r="H1448" s="9" t="s">
        <v>19</v>
      </c>
    </row>
    <row r="1449" spans="1:8">
      <c r="A1449" s="5" t="s">
        <v>16</v>
      </c>
      <c r="B1449" s="6">
        <v>3</v>
      </c>
      <c r="C1449" s="7">
        <v>44369</v>
      </c>
      <c r="D1449" s="5" t="s">
        <v>35</v>
      </c>
      <c r="E1449" s="5" t="str">
        <f>VLOOKUP(D1449,J:K,2,0)</f>
        <v>MG</v>
      </c>
      <c r="F1449" s="8">
        <v>6300</v>
      </c>
      <c r="G1449" s="9" t="s">
        <v>1413</v>
      </c>
      <c r="H1449" s="9" t="s">
        <v>15</v>
      </c>
    </row>
    <row r="1450" spans="1:8">
      <c r="A1450" s="5" t="s">
        <v>20</v>
      </c>
      <c r="B1450" s="6">
        <v>1</v>
      </c>
      <c r="C1450" s="7">
        <v>44369</v>
      </c>
      <c r="D1450" s="5" t="s">
        <v>13</v>
      </c>
      <c r="E1450" s="5" t="str">
        <f>VLOOKUP(D1450,J:K,2,0)</f>
        <v>SP</v>
      </c>
      <c r="F1450" s="8">
        <v>3400</v>
      </c>
      <c r="G1450" s="9" t="s">
        <v>1414</v>
      </c>
      <c r="H1450" s="9" t="s">
        <v>15</v>
      </c>
    </row>
    <row r="1451" spans="1:8">
      <c r="A1451" s="5" t="s">
        <v>16</v>
      </c>
      <c r="B1451" s="6">
        <v>4</v>
      </c>
      <c r="C1451" s="7">
        <v>44369</v>
      </c>
      <c r="D1451" s="5" t="s">
        <v>21</v>
      </c>
      <c r="E1451" s="5" t="str">
        <f>VLOOKUP(D1451,J:K,2,0)</f>
        <v>RJ</v>
      </c>
      <c r="F1451" s="8">
        <v>8400</v>
      </c>
      <c r="G1451" s="5" t="s">
        <v>1415</v>
      </c>
      <c r="H1451" s="5" t="s">
        <v>15</v>
      </c>
    </row>
    <row r="1452" spans="1:8">
      <c r="A1452" s="5" t="s">
        <v>25</v>
      </c>
      <c r="B1452" s="6">
        <v>5</v>
      </c>
      <c r="C1452" s="7">
        <v>44369</v>
      </c>
      <c r="D1452" s="5" t="s">
        <v>21</v>
      </c>
      <c r="E1452" s="5" t="str">
        <f>VLOOKUP(D1452,J:K,2,0)</f>
        <v>RJ</v>
      </c>
      <c r="F1452" s="8">
        <v>26500</v>
      </c>
      <c r="G1452" s="5" t="s">
        <v>891</v>
      </c>
      <c r="H1452" s="5" t="s">
        <v>19</v>
      </c>
    </row>
    <row r="1453" spans="1:8">
      <c r="A1453" s="5" t="s">
        <v>28</v>
      </c>
      <c r="B1453" s="6">
        <v>3</v>
      </c>
      <c r="C1453" s="7">
        <v>44369</v>
      </c>
      <c r="D1453" s="5" t="s">
        <v>48</v>
      </c>
      <c r="E1453" s="5" t="str">
        <f>VLOOKUP(D1453,J:K,2,0)</f>
        <v>PE</v>
      </c>
      <c r="F1453" s="8">
        <v>4800</v>
      </c>
      <c r="G1453" s="5" t="s">
        <v>371</v>
      </c>
      <c r="H1453" s="5" t="s">
        <v>19</v>
      </c>
    </row>
    <row r="1454" spans="1:8">
      <c r="A1454" s="5" t="s">
        <v>20</v>
      </c>
      <c r="B1454" s="6">
        <v>2</v>
      </c>
      <c r="C1454" s="7">
        <v>44370</v>
      </c>
      <c r="D1454" s="5" t="s">
        <v>35</v>
      </c>
      <c r="E1454" s="5" t="str">
        <f>VLOOKUP(D1454,J:K,2,0)</f>
        <v>MG</v>
      </c>
      <c r="F1454" s="8">
        <v>6800</v>
      </c>
      <c r="G1454" s="5" t="s">
        <v>1416</v>
      </c>
      <c r="H1454" s="5" t="s">
        <v>19</v>
      </c>
    </row>
    <row r="1455" spans="1:8">
      <c r="A1455" s="5" t="s">
        <v>23</v>
      </c>
      <c r="B1455" s="6">
        <v>2</v>
      </c>
      <c r="C1455" s="7">
        <v>44370</v>
      </c>
      <c r="D1455" s="5" t="s">
        <v>42</v>
      </c>
      <c r="E1455" s="5" t="str">
        <f>VLOOKUP(D1455,J:K,2,0)</f>
        <v>SP</v>
      </c>
      <c r="F1455" s="8">
        <v>2800</v>
      </c>
      <c r="G1455" s="5" t="s">
        <v>1417</v>
      </c>
      <c r="H1455" s="5" t="s">
        <v>15</v>
      </c>
    </row>
    <row r="1456" spans="1:8">
      <c r="A1456" s="5" t="s">
        <v>25</v>
      </c>
      <c r="B1456" s="6">
        <v>3</v>
      </c>
      <c r="C1456" s="7">
        <v>44370</v>
      </c>
      <c r="D1456" s="5" t="s">
        <v>35</v>
      </c>
      <c r="E1456" s="5" t="str">
        <f>VLOOKUP(D1456,J:K,2,0)</f>
        <v>MG</v>
      </c>
      <c r="F1456" s="8">
        <v>15900</v>
      </c>
      <c r="G1456" s="5" t="s">
        <v>1418</v>
      </c>
      <c r="H1456" s="5" t="s">
        <v>19</v>
      </c>
    </row>
    <row r="1457" spans="1:8">
      <c r="A1457" s="5" t="s">
        <v>28</v>
      </c>
      <c r="B1457" s="6">
        <v>3</v>
      </c>
      <c r="C1457" s="7">
        <v>44370</v>
      </c>
      <c r="D1457" s="5" t="s">
        <v>42</v>
      </c>
      <c r="E1457" s="5" t="str">
        <f>VLOOKUP(D1457,J:K,2,0)</f>
        <v>SP</v>
      </c>
      <c r="F1457" s="8">
        <v>4800</v>
      </c>
      <c r="G1457" s="5" t="s">
        <v>1419</v>
      </c>
      <c r="H1457" s="5" t="s">
        <v>19</v>
      </c>
    </row>
    <row r="1458" spans="1:8">
      <c r="A1458" s="5" t="s">
        <v>28</v>
      </c>
      <c r="B1458" s="6">
        <v>3</v>
      </c>
      <c r="C1458" s="7">
        <v>44370</v>
      </c>
      <c r="D1458" s="5" t="s">
        <v>21</v>
      </c>
      <c r="E1458" s="5" t="str">
        <f>VLOOKUP(D1458,J:K,2,0)</f>
        <v>RJ</v>
      </c>
      <c r="F1458" s="8">
        <v>4800</v>
      </c>
      <c r="G1458" s="5" t="s">
        <v>1420</v>
      </c>
      <c r="H1458" s="5" t="s">
        <v>19</v>
      </c>
    </row>
    <row r="1459" spans="1:8">
      <c r="A1459" s="5" t="s">
        <v>38</v>
      </c>
      <c r="B1459" s="6">
        <v>3</v>
      </c>
      <c r="C1459" s="7">
        <v>44370</v>
      </c>
      <c r="D1459" s="5" t="s">
        <v>13</v>
      </c>
      <c r="E1459" s="5" t="str">
        <f>VLOOKUP(D1459,J:K,2,0)</f>
        <v>SP</v>
      </c>
      <c r="F1459" s="8">
        <v>10500</v>
      </c>
      <c r="G1459" s="5" t="s">
        <v>650</v>
      </c>
      <c r="H1459" s="5" t="s">
        <v>15</v>
      </c>
    </row>
    <row r="1460" spans="1:8">
      <c r="A1460" s="5" t="s">
        <v>12</v>
      </c>
      <c r="B1460" s="6">
        <v>3</v>
      </c>
      <c r="C1460" s="7">
        <v>44370</v>
      </c>
      <c r="D1460" s="5" t="s">
        <v>31</v>
      </c>
      <c r="E1460" s="5" t="str">
        <f>VLOOKUP(D1460,J:K,2,0)</f>
        <v>PR</v>
      </c>
      <c r="F1460" s="8">
        <v>7500</v>
      </c>
      <c r="G1460" s="5" t="s">
        <v>1421</v>
      </c>
      <c r="H1460" s="5" t="s">
        <v>15</v>
      </c>
    </row>
    <row r="1461" spans="1:8">
      <c r="A1461" s="5" t="s">
        <v>38</v>
      </c>
      <c r="B1461" s="6">
        <v>3</v>
      </c>
      <c r="C1461" s="7">
        <v>44370</v>
      </c>
      <c r="D1461" s="5" t="s">
        <v>21</v>
      </c>
      <c r="E1461" s="5" t="str">
        <f>VLOOKUP(D1461,J:K,2,0)</f>
        <v>RJ</v>
      </c>
      <c r="F1461" s="8">
        <v>10500</v>
      </c>
      <c r="G1461" s="5" t="s">
        <v>1372</v>
      </c>
      <c r="H1461" s="5" t="s">
        <v>15</v>
      </c>
    </row>
    <row r="1462" spans="1:8">
      <c r="A1462" s="5" t="s">
        <v>25</v>
      </c>
      <c r="B1462" s="6">
        <v>2</v>
      </c>
      <c r="C1462" s="7">
        <v>44370</v>
      </c>
      <c r="D1462" s="5" t="s">
        <v>31</v>
      </c>
      <c r="E1462" s="5" t="str">
        <f>VLOOKUP(D1462,J:K,2,0)</f>
        <v>PR</v>
      </c>
      <c r="F1462" s="8">
        <v>10600</v>
      </c>
      <c r="G1462" s="5" t="s">
        <v>1422</v>
      </c>
      <c r="H1462" s="5" t="s">
        <v>19</v>
      </c>
    </row>
    <row r="1463" spans="1:8">
      <c r="A1463" s="5" t="s">
        <v>23</v>
      </c>
      <c r="B1463" s="6">
        <v>4</v>
      </c>
      <c r="C1463" s="7">
        <v>44370</v>
      </c>
      <c r="D1463" s="5" t="s">
        <v>33</v>
      </c>
      <c r="E1463" s="5" t="str">
        <f>VLOOKUP(D1463,J:K,2,0)</f>
        <v>RS</v>
      </c>
      <c r="F1463" s="8">
        <v>5600</v>
      </c>
      <c r="G1463" s="5" t="s">
        <v>1423</v>
      </c>
      <c r="H1463" s="5" t="s">
        <v>19</v>
      </c>
    </row>
    <row r="1464" spans="1:8">
      <c r="A1464" s="5" t="s">
        <v>38</v>
      </c>
      <c r="B1464" s="6">
        <v>1</v>
      </c>
      <c r="C1464" s="7">
        <v>44371</v>
      </c>
      <c r="D1464" s="5" t="s">
        <v>61</v>
      </c>
      <c r="E1464" s="5" t="str">
        <f>VLOOKUP(D1464,J:K,2,0)</f>
        <v>SP</v>
      </c>
      <c r="F1464" s="8">
        <v>5300</v>
      </c>
      <c r="G1464" s="5" t="s">
        <v>1424</v>
      </c>
      <c r="H1464" s="5" t="s">
        <v>15</v>
      </c>
    </row>
    <row r="1465" spans="1:8">
      <c r="A1465" s="5" t="s">
        <v>12</v>
      </c>
      <c r="B1465" s="6">
        <v>3</v>
      </c>
      <c r="C1465" s="7">
        <v>44371</v>
      </c>
      <c r="D1465" s="5" t="s">
        <v>21</v>
      </c>
      <c r="E1465" s="5" t="str">
        <f>VLOOKUP(D1465,J:K,2,0)</f>
        <v>RJ</v>
      </c>
      <c r="F1465" s="8">
        <v>15900</v>
      </c>
      <c r="G1465" s="5" t="s">
        <v>1425</v>
      </c>
      <c r="H1465" s="5" t="s">
        <v>15</v>
      </c>
    </row>
    <row r="1466" spans="1:8">
      <c r="A1466" s="5" t="s">
        <v>25</v>
      </c>
      <c r="B1466" s="6">
        <v>5</v>
      </c>
      <c r="C1466" s="7">
        <v>44371</v>
      </c>
      <c r="D1466" s="5" t="s">
        <v>35</v>
      </c>
      <c r="E1466" s="5" t="str">
        <f>VLOOKUP(D1466,J:K,2,0)</f>
        <v>MG</v>
      </c>
      <c r="F1466" s="8">
        <v>26500</v>
      </c>
      <c r="G1466" s="5" t="s">
        <v>1426</v>
      </c>
      <c r="H1466" s="5" t="s">
        <v>19</v>
      </c>
    </row>
    <row r="1467" spans="1:8">
      <c r="A1467" s="5" t="s">
        <v>16</v>
      </c>
      <c r="B1467" s="6">
        <v>4</v>
      </c>
      <c r="C1467" s="7">
        <v>44371</v>
      </c>
      <c r="D1467" s="5" t="s">
        <v>35</v>
      </c>
      <c r="E1467" s="5" t="str">
        <f>VLOOKUP(D1467,J:K,2,0)</f>
        <v>MG</v>
      </c>
      <c r="F1467" s="8">
        <v>8400</v>
      </c>
      <c r="G1467" s="9" t="s">
        <v>1427</v>
      </c>
      <c r="H1467" s="9" t="s">
        <v>15</v>
      </c>
    </row>
    <row r="1468" spans="1:8">
      <c r="A1468" s="5" t="s">
        <v>16</v>
      </c>
      <c r="B1468" s="6">
        <v>5</v>
      </c>
      <c r="C1468" s="7">
        <v>44371</v>
      </c>
      <c r="D1468" s="5" t="s">
        <v>26</v>
      </c>
      <c r="E1468" s="5" t="str">
        <f>VLOOKUP(D1468,J:K,2,0)</f>
        <v>RJ</v>
      </c>
      <c r="F1468" s="8">
        <v>10500</v>
      </c>
      <c r="G1468" s="9" t="s">
        <v>1428</v>
      </c>
      <c r="H1468" s="9" t="s">
        <v>15</v>
      </c>
    </row>
    <row r="1469" spans="1:8">
      <c r="A1469" s="5" t="s">
        <v>38</v>
      </c>
      <c r="B1469" s="6">
        <v>5</v>
      </c>
      <c r="C1469" s="7">
        <v>44371</v>
      </c>
      <c r="D1469" s="5" t="s">
        <v>61</v>
      </c>
      <c r="E1469" s="5" t="str">
        <f>VLOOKUP(D1469,J:K,2,0)</f>
        <v>SP</v>
      </c>
      <c r="F1469" s="8">
        <v>26500</v>
      </c>
      <c r="G1469" s="9" t="s">
        <v>1429</v>
      </c>
      <c r="H1469" s="9" t="s">
        <v>15</v>
      </c>
    </row>
    <row r="1470" spans="1:8">
      <c r="A1470" s="5" t="s">
        <v>20</v>
      </c>
      <c r="B1470" s="6">
        <v>2</v>
      </c>
      <c r="C1470" s="7">
        <v>44371</v>
      </c>
      <c r="D1470" s="5" t="s">
        <v>24</v>
      </c>
      <c r="E1470" s="5" t="str">
        <f>VLOOKUP(D1470,J:K,2,0)</f>
        <v>GO</v>
      </c>
      <c r="F1470" s="8">
        <v>6800</v>
      </c>
      <c r="G1470" s="9" t="s">
        <v>1430</v>
      </c>
      <c r="H1470" s="9" t="s">
        <v>15</v>
      </c>
    </row>
    <row r="1471" spans="1:8">
      <c r="A1471" s="5" t="s">
        <v>25</v>
      </c>
      <c r="B1471" s="6">
        <v>4</v>
      </c>
      <c r="C1471" s="7">
        <v>44372</v>
      </c>
      <c r="D1471" s="5" t="s">
        <v>24</v>
      </c>
      <c r="E1471" s="5" t="str">
        <f>VLOOKUP(D1471,J:K,2,0)</f>
        <v>GO</v>
      </c>
      <c r="F1471" s="8">
        <v>21200</v>
      </c>
      <c r="G1471" s="9" t="s">
        <v>1431</v>
      </c>
      <c r="H1471" s="9" t="s">
        <v>19</v>
      </c>
    </row>
    <row r="1472" spans="1:8">
      <c r="A1472" s="5" t="s">
        <v>12</v>
      </c>
      <c r="B1472" s="6">
        <v>2</v>
      </c>
      <c r="C1472" s="7">
        <v>44372</v>
      </c>
      <c r="D1472" s="5" t="s">
        <v>61</v>
      </c>
      <c r="E1472" s="5" t="str">
        <f>VLOOKUP(D1472,J:K,2,0)</f>
        <v>SP</v>
      </c>
      <c r="F1472" s="8">
        <v>5000</v>
      </c>
      <c r="G1472" s="9" t="s">
        <v>1432</v>
      </c>
      <c r="H1472" s="9" t="s">
        <v>15</v>
      </c>
    </row>
    <row r="1473" spans="1:8">
      <c r="A1473" s="5" t="s">
        <v>12</v>
      </c>
      <c r="B1473" s="6">
        <v>2</v>
      </c>
      <c r="C1473" s="7">
        <v>44373</v>
      </c>
      <c r="D1473" s="5" t="s">
        <v>42</v>
      </c>
      <c r="E1473" s="5" t="str">
        <f>VLOOKUP(D1473,J:K,2,0)</f>
        <v>SP</v>
      </c>
      <c r="F1473" s="8">
        <v>5000</v>
      </c>
      <c r="G1473" s="9" t="s">
        <v>1433</v>
      </c>
      <c r="H1473" s="9" t="s">
        <v>19</v>
      </c>
    </row>
    <row r="1474" spans="1:8">
      <c r="A1474" s="5" t="s">
        <v>20</v>
      </c>
      <c r="B1474" s="6">
        <v>1</v>
      </c>
      <c r="C1474" s="7">
        <v>44374</v>
      </c>
      <c r="D1474" s="5" t="s">
        <v>13</v>
      </c>
      <c r="E1474" s="5" t="str">
        <f>VLOOKUP(D1474,J:K,2,0)</f>
        <v>SP</v>
      </c>
      <c r="F1474" s="8">
        <v>3400</v>
      </c>
      <c r="G1474" s="9" t="s">
        <v>1434</v>
      </c>
      <c r="H1474" s="9" t="s">
        <v>15</v>
      </c>
    </row>
    <row r="1475" spans="1:8">
      <c r="A1475" s="5" t="s">
        <v>25</v>
      </c>
      <c r="B1475" s="6">
        <v>3</v>
      </c>
      <c r="C1475" s="7">
        <v>44374</v>
      </c>
      <c r="D1475" s="5" t="s">
        <v>61</v>
      </c>
      <c r="E1475" s="5" t="str">
        <f>VLOOKUP(D1475,J:K,2,0)</f>
        <v>SP</v>
      </c>
      <c r="F1475" s="8">
        <v>15900</v>
      </c>
      <c r="G1475" s="9" t="s">
        <v>1435</v>
      </c>
      <c r="H1475" s="9" t="s">
        <v>19</v>
      </c>
    </row>
    <row r="1476" spans="1:8">
      <c r="A1476" s="5" t="s">
        <v>20</v>
      </c>
      <c r="B1476" s="6">
        <v>2</v>
      </c>
      <c r="C1476" s="7">
        <v>44374</v>
      </c>
      <c r="D1476" s="5" t="s">
        <v>61</v>
      </c>
      <c r="E1476" s="5" t="str">
        <f>VLOOKUP(D1476,J:K,2,0)</f>
        <v>SP</v>
      </c>
      <c r="F1476" s="8">
        <v>6800</v>
      </c>
      <c r="G1476" s="5" t="s">
        <v>625</v>
      </c>
      <c r="H1476" s="5" t="s">
        <v>15</v>
      </c>
    </row>
    <row r="1477" spans="1:8">
      <c r="A1477" s="5" t="s">
        <v>12</v>
      </c>
      <c r="B1477" s="6">
        <v>2</v>
      </c>
      <c r="C1477" s="7">
        <v>44374</v>
      </c>
      <c r="D1477" s="5" t="s">
        <v>13</v>
      </c>
      <c r="E1477" s="5" t="str">
        <f>VLOOKUP(D1477,J:K,2,0)</f>
        <v>SP</v>
      </c>
      <c r="F1477" s="8">
        <v>5000</v>
      </c>
      <c r="G1477" s="5" t="s">
        <v>1436</v>
      </c>
      <c r="H1477" s="5" t="s">
        <v>15</v>
      </c>
    </row>
    <row r="1478" spans="1:8">
      <c r="A1478" s="5" t="s">
        <v>20</v>
      </c>
      <c r="B1478" s="6">
        <v>1</v>
      </c>
      <c r="C1478" s="7">
        <v>44374</v>
      </c>
      <c r="D1478" s="5" t="s">
        <v>48</v>
      </c>
      <c r="E1478" s="5" t="str">
        <f>VLOOKUP(D1478,J:K,2,0)</f>
        <v>PE</v>
      </c>
      <c r="F1478" s="8">
        <v>3400</v>
      </c>
      <c r="G1478" s="5" t="s">
        <v>1437</v>
      </c>
      <c r="H1478" s="5" t="s">
        <v>15</v>
      </c>
    </row>
    <row r="1479" spans="1:8">
      <c r="A1479" s="5" t="s">
        <v>23</v>
      </c>
      <c r="B1479" s="6">
        <v>2</v>
      </c>
      <c r="C1479" s="7">
        <v>44374</v>
      </c>
      <c r="D1479" s="5" t="s">
        <v>31</v>
      </c>
      <c r="E1479" s="5" t="str">
        <f>VLOOKUP(D1479,J:K,2,0)</f>
        <v>PR</v>
      </c>
      <c r="F1479" s="8">
        <v>2800</v>
      </c>
      <c r="G1479" s="5" t="s">
        <v>1438</v>
      </c>
      <c r="H1479" s="5" t="s">
        <v>15</v>
      </c>
    </row>
    <row r="1480" spans="1:8">
      <c r="A1480" s="5" t="s">
        <v>28</v>
      </c>
      <c r="B1480" s="6">
        <v>1</v>
      </c>
      <c r="C1480" s="7">
        <v>44374</v>
      </c>
      <c r="D1480" s="5" t="s">
        <v>35</v>
      </c>
      <c r="E1480" s="5" t="str">
        <f>VLOOKUP(D1480,J:K,2,0)</f>
        <v>MG</v>
      </c>
      <c r="F1480" s="8">
        <v>1600</v>
      </c>
      <c r="G1480" s="5" t="s">
        <v>1439</v>
      </c>
      <c r="H1480" s="5" t="s">
        <v>15</v>
      </c>
    </row>
    <row r="1481" spans="1:8">
      <c r="A1481" s="5" t="s">
        <v>20</v>
      </c>
      <c r="B1481" s="6">
        <v>5</v>
      </c>
      <c r="C1481" s="7">
        <v>44374</v>
      </c>
      <c r="D1481" s="5" t="s">
        <v>42</v>
      </c>
      <c r="E1481" s="5" t="str">
        <f>VLOOKUP(D1481,J:K,2,0)</f>
        <v>SP</v>
      </c>
      <c r="F1481" s="8">
        <v>17000</v>
      </c>
      <c r="G1481" s="5" t="s">
        <v>272</v>
      </c>
      <c r="H1481" s="5" t="s">
        <v>15</v>
      </c>
    </row>
    <row r="1482" spans="1:8">
      <c r="A1482" s="5" t="s">
        <v>12</v>
      </c>
      <c r="B1482" s="6">
        <v>5</v>
      </c>
      <c r="C1482" s="7">
        <v>44374</v>
      </c>
      <c r="D1482" s="5" t="s">
        <v>13</v>
      </c>
      <c r="E1482" s="5" t="str">
        <f>VLOOKUP(D1482,J:K,2,0)</f>
        <v>SP</v>
      </c>
      <c r="F1482" s="8">
        <v>12500</v>
      </c>
      <c r="G1482" s="5" t="s">
        <v>1440</v>
      </c>
      <c r="H1482" s="5" t="s">
        <v>19</v>
      </c>
    </row>
    <row r="1483" spans="1:8">
      <c r="A1483" s="5" t="s">
        <v>12</v>
      </c>
      <c r="B1483" s="6">
        <v>2</v>
      </c>
      <c r="C1483" s="7">
        <v>44374</v>
      </c>
      <c r="D1483" s="5" t="s">
        <v>13</v>
      </c>
      <c r="E1483" s="5" t="str">
        <f>VLOOKUP(D1483,J:K,2,0)</f>
        <v>SP</v>
      </c>
      <c r="F1483" s="8">
        <v>5000</v>
      </c>
      <c r="G1483" s="5" t="s">
        <v>1441</v>
      </c>
      <c r="H1483" s="5" t="s">
        <v>19</v>
      </c>
    </row>
    <row r="1484" spans="1:8">
      <c r="A1484" s="5" t="s">
        <v>16</v>
      </c>
      <c r="B1484" s="6">
        <v>3</v>
      </c>
      <c r="C1484" s="7">
        <v>44374</v>
      </c>
      <c r="D1484" s="5" t="s">
        <v>26</v>
      </c>
      <c r="E1484" s="5" t="str">
        <f>VLOOKUP(D1484,J:K,2,0)</f>
        <v>RJ</v>
      </c>
      <c r="F1484" s="8">
        <v>6300</v>
      </c>
      <c r="G1484" s="5" t="s">
        <v>1442</v>
      </c>
      <c r="H1484" s="5" t="s">
        <v>15</v>
      </c>
    </row>
    <row r="1485" spans="1:8">
      <c r="A1485" s="5" t="s">
        <v>12</v>
      </c>
      <c r="B1485" s="6">
        <v>5</v>
      </c>
      <c r="C1485" s="7">
        <v>44375</v>
      </c>
      <c r="D1485" s="5" t="s">
        <v>26</v>
      </c>
      <c r="E1485" s="5" t="str">
        <f>VLOOKUP(D1485,J:K,2,0)</f>
        <v>RJ</v>
      </c>
      <c r="F1485" s="8">
        <v>12500</v>
      </c>
      <c r="G1485" s="5" t="s">
        <v>689</v>
      </c>
      <c r="H1485" s="5" t="s">
        <v>15</v>
      </c>
    </row>
    <row r="1486" spans="1:8">
      <c r="A1486" s="5" t="s">
        <v>12</v>
      </c>
      <c r="B1486" s="6">
        <v>5</v>
      </c>
      <c r="C1486" s="7">
        <v>44375</v>
      </c>
      <c r="D1486" s="5" t="s">
        <v>61</v>
      </c>
      <c r="E1486" s="5" t="str">
        <f>VLOOKUP(D1486,J:K,2,0)</f>
        <v>SP</v>
      </c>
      <c r="F1486" s="8">
        <v>12500</v>
      </c>
      <c r="G1486" s="5" t="s">
        <v>1443</v>
      </c>
      <c r="H1486" s="5" t="s">
        <v>19</v>
      </c>
    </row>
    <row r="1487" spans="1:8">
      <c r="A1487" s="5" t="s">
        <v>12</v>
      </c>
      <c r="B1487" s="6">
        <v>1</v>
      </c>
      <c r="C1487" s="7">
        <v>44376</v>
      </c>
      <c r="D1487" s="5" t="s">
        <v>35</v>
      </c>
      <c r="E1487" s="5" t="str">
        <f>VLOOKUP(D1487,J:K,2,0)</f>
        <v>MG</v>
      </c>
      <c r="F1487" s="8">
        <v>2500</v>
      </c>
      <c r="G1487" s="5" t="s">
        <v>1444</v>
      </c>
      <c r="H1487" s="5" t="s">
        <v>19</v>
      </c>
    </row>
    <row r="1488" spans="1:8">
      <c r="A1488" s="5" t="s">
        <v>20</v>
      </c>
      <c r="B1488" s="6">
        <v>2</v>
      </c>
      <c r="C1488" s="7">
        <v>44377</v>
      </c>
      <c r="D1488" s="5" t="s">
        <v>13</v>
      </c>
      <c r="E1488" s="5" t="str">
        <f>VLOOKUP(D1488,J:K,2,0)</f>
        <v>SP</v>
      </c>
      <c r="F1488" s="8">
        <v>6800</v>
      </c>
      <c r="G1488" s="9" t="s">
        <v>1445</v>
      </c>
      <c r="H1488" s="9" t="s">
        <v>19</v>
      </c>
    </row>
    <row r="1489" spans="1:8">
      <c r="A1489" s="5" t="s">
        <v>25</v>
      </c>
      <c r="B1489" s="6">
        <v>5</v>
      </c>
      <c r="C1489" s="7">
        <v>44378</v>
      </c>
      <c r="D1489" s="5" t="s">
        <v>35</v>
      </c>
      <c r="E1489" s="5" t="str">
        <f>VLOOKUP(D1489,J:K,2,0)</f>
        <v>MG</v>
      </c>
      <c r="F1489" s="8">
        <v>26500</v>
      </c>
      <c r="G1489" s="9" t="s">
        <v>1446</v>
      </c>
      <c r="H1489" s="9" t="s">
        <v>15</v>
      </c>
    </row>
    <row r="1490" spans="1:8">
      <c r="A1490" s="5" t="s">
        <v>16</v>
      </c>
      <c r="B1490" s="6">
        <v>5</v>
      </c>
      <c r="C1490" s="7">
        <v>44379</v>
      </c>
      <c r="D1490" s="5" t="s">
        <v>31</v>
      </c>
      <c r="E1490" s="5" t="str">
        <f>VLOOKUP(D1490,J:K,2,0)</f>
        <v>PR</v>
      </c>
      <c r="F1490" s="8">
        <v>10500</v>
      </c>
      <c r="G1490" s="9" t="s">
        <v>1447</v>
      </c>
      <c r="H1490" s="9" t="s">
        <v>15</v>
      </c>
    </row>
    <row r="1491" spans="1:8">
      <c r="A1491" s="5" t="s">
        <v>25</v>
      </c>
      <c r="B1491" s="6">
        <v>1</v>
      </c>
      <c r="C1491" s="7">
        <v>44379</v>
      </c>
      <c r="D1491" s="5" t="s">
        <v>61</v>
      </c>
      <c r="E1491" s="5" t="str">
        <f>VLOOKUP(D1491,J:K,2,0)</f>
        <v>SP</v>
      </c>
      <c r="F1491" s="8">
        <v>5300</v>
      </c>
      <c r="G1491" s="9" t="s">
        <v>1448</v>
      </c>
      <c r="H1491" s="9" t="s">
        <v>15</v>
      </c>
    </row>
    <row r="1492" spans="1:8">
      <c r="A1492" s="5" t="s">
        <v>25</v>
      </c>
      <c r="B1492" s="6">
        <v>3</v>
      </c>
      <c r="C1492" s="7">
        <v>44379</v>
      </c>
      <c r="D1492" s="5" t="s">
        <v>21</v>
      </c>
      <c r="E1492" s="5" t="str">
        <f>VLOOKUP(D1492,J:K,2,0)</f>
        <v>RJ</v>
      </c>
      <c r="F1492" s="8">
        <v>15900</v>
      </c>
      <c r="G1492" s="5" t="s">
        <v>1337</v>
      </c>
      <c r="H1492" s="5" t="s">
        <v>15</v>
      </c>
    </row>
    <row r="1493" spans="1:8">
      <c r="A1493" s="5" t="s">
        <v>23</v>
      </c>
      <c r="B1493" s="6">
        <v>4</v>
      </c>
      <c r="C1493" s="7">
        <v>44380</v>
      </c>
      <c r="D1493" s="5" t="s">
        <v>13</v>
      </c>
      <c r="E1493" s="5" t="str">
        <f>VLOOKUP(D1493,J:K,2,0)</f>
        <v>SP</v>
      </c>
      <c r="F1493" s="8">
        <v>5600</v>
      </c>
      <c r="G1493" s="5" t="s">
        <v>1449</v>
      </c>
      <c r="H1493" s="5" t="s">
        <v>15</v>
      </c>
    </row>
    <row r="1494" spans="1:8">
      <c r="A1494" s="5" t="s">
        <v>20</v>
      </c>
      <c r="B1494" s="6">
        <v>5</v>
      </c>
      <c r="C1494" s="7">
        <v>44380</v>
      </c>
      <c r="D1494" s="5" t="s">
        <v>13</v>
      </c>
      <c r="E1494" s="5" t="str">
        <f>VLOOKUP(D1494,J:K,2,0)</f>
        <v>SP</v>
      </c>
      <c r="F1494" s="8">
        <v>17000</v>
      </c>
      <c r="G1494" s="5" t="s">
        <v>388</v>
      </c>
      <c r="H1494" s="5" t="s">
        <v>19</v>
      </c>
    </row>
    <row r="1495" spans="1:8">
      <c r="A1495" s="5" t="s">
        <v>12</v>
      </c>
      <c r="B1495" s="6">
        <v>3</v>
      </c>
      <c r="C1495" s="7">
        <v>44380</v>
      </c>
      <c r="D1495" s="5" t="s">
        <v>61</v>
      </c>
      <c r="E1495" s="5" t="str">
        <f>VLOOKUP(D1495,J:K,2,0)</f>
        <v>SP</v>
      </c>
      <c r="F1495" s="8">
        <v>7500</v>
      </c>
      <c r="G1495" s="5" t="s">
        <v>1450</v>
      </c>
      <c r="H1495" s="5" t="s">
        <v>19</v>
      </c>
    </row>
    <row r="1496" spans="1:8">
      <c r="A1496" s="5" t="s">
        <v>12</v>
      </c>
      <c r="B1496" s="6">
        <v>4</v>
      </c>
      <c r="C1496" s="7">
        <v>44380</v>
      </c>
      <c r="D1496" s="5" t="s">
        <v>13</v>
      </c>
      <c r="E1496" s="5" t="str">
        <f>VLOOKUP(D1496,J:K,2,0)</f>
        <v>SP</v>
      </c>
      <c r="F1496" s="8">
        <v>10000</v>
      </c>
      <c r="G1496" s="5" t="s">
        <v>1451</v>
      </c>
      <c r="H1496" s="5" t="s">
        <v>19</v>
      </c>
    </row>
    <row r="1497" spans="1:8">
      <c r="A1497" s="5" t="s">
        <v>38</v>
      </c>
      <c r="B1497" s="6">
        <v>4</v>
      </c>
      <c r="C1497" s="7">
        <v>44380</v>
      </c>
      <c r="D1497" s="5" t="s">
        <v>13</v>
      </c>
      <c r="E1497" s="5" t="str">
        <f>VLOOKUP(D1497,J:K,2,0)</f>
        <v>SP</v>
      </c>
      <c r="F1497" s="8">
        <v>21200</v>
      </c>
      <c r="G1497" s="5" t="s">
        <v>1452</v>
      </c>
      <c r="H1497" s="5" t="s">
        <v>15</v>
      </c>
    </row>
    <row r="1498" spans="1:8">
      <c r="A1498" s="5" t="s">
        <v>23</v>
      </c>
      <c r="B1498" s="6">
        <v>1</v>
      </c>
      <c r="C1498" s="7">
        <v>44380</v>
      </c>
      <c r="D1498" s="5" t="s">
        <v>35</v>
      </c>
      <c r="E1498" s="5" t="str">
        <f>VLOOKUP(D1498,J:K,2,0)</f>
        <v>MG</v>
      </c>
      <c r="F1498" s="8">
        <v>1400</v>
      </c>
      <c r="G1498" s="5" t="s">
        <v>1453</v>
      </c>
      <c r="H1498" s="5" t="s">
        <v>19</v>
      </c>
    </row>
    <row r="1499" spans="1:8">
      <c r="A1499" s="5" t="s">
        <v>38</v>
      </c>
      <c r="B1499" s="6">
        <v>4</v>
      </c>
      <c r="C1499" s="7">
        <v>44380</v>
      </c>
      <c r="D1499" s="5" t="s">
        <v>24</v>
      </c>
      <c r="E1499" s="5" t="str">
        <f>VLOOKUP(D1499,J:K,2,0)</f>
        <v>GO</v>
      </c>
      <c r="F1499" s="8">
        <v>14000</v>
      </c>
      <c r="G1499" s="5" t="s">
        <v>1454</v>
      </c>
      <c r="H1499" s="5" t="s">
        <v>15</v>
      </c>
    </row>
    <row r="1500" spans="1:8">
      <c r="A1500" s="5" t="s">
        <v>23</v>
      </c>
      <c r="B1500" s="6">
        <v>5</v>
      </c>
      <c r="C1500" s="7">
        <v>44380</v>
      </c>
      <c r="D1500" s="5" t="s">
        <v>33</v>
      </c>
      <c r="E1500" s="5" t="str">
        <f>VLOOKUP(D1500,J:K,2,0)</f>
        <v>RS</v>
      </c>
      <c r="F1500" s="8">
        <v>7000</v>
      </c>
      <c r="G1500" s="5" t="s">
        <v>1455</v>
      </c>
      <c r="H1500" s="5" t="s">
        <v>19</v>
      </c>
    </row>
    <row r="1501" spans="1:8">
      <c r="A1501" s="5" t="s">
        <v>12</v>
      </c>
      <c r="B1501" s="6">
        <v>4</v>
      </c>
      <c r="C1501" s="7">
        <v>44381</v>
      </c>
      <c r="D1501" s="5" t="s">
        <v>31</v>
      </c>
      <c r="E1501" s="5" t="str">
        <f>VLOOKUP(D1501,J:K,2,0)</f>
        <v>PR</v>
      </c>
      <c r="F1501" s="8">
        <v>10000</v>
      </c>
      <c r="G1501" s="5" t="s">
        <v>1456</v>
      </c>
      <c r="H1501" s="5" t="s">
        <v>19</v>
      </c>
    </row>
    <row r="1502" spans="1:8">
      <c r="A1502" s="5" t="s">
        <v>28</v>
      </c>
      <c r="B1502" s="6">
        <v>2</v>
      </c>
      <c r="C1502" s="7">
        <v>44381</v>
      </c>
      <c r="D1502" s="5" t="s">
        <v>35</v>
      </c>
      <c r="E1502" s="5" t="str">
        <f>VLOOKUP(D1502,J:K,2,0)</f>
        <v>MG</v>
      </c>
      <c r="F1502" s="8">
        <v>3200</v>
      </c>
      <c r="G1502" s="5" t="s">
        <v>1457</v>
      </c>
      <c r="H1502" s="5" t="s">
        <v>15</v>
      </c>
    </row>
    <row r="1503" spans="1:8">
      <c r="A1503" s="5" t="s">
        <v>23</v>
      </c>
      <c r="B1503" s="6">
        <v>2</v>
      </c>
      <c r="C1503" s="7">
        <v>44381</v>
      </c>
      <c r="D1503" s="5" t="s">
        <v>61</v>
      </c>
      <c r="E1503" s="5" t="str">
        <f>VLOOKUP(D1503,J:K,2,0)</f>
        <v>SP</v>
      </c>
      <c r="F1503" s="8">
        <v>2800</v>
      </c>
      <c r="G1503" s="5" t="s">
        <v>1458</v>
      </c>
      <c r="H1503" s="5" t="s">
        <v>15</v>
      </c>
    </row>
    <row r="1504" spans="1:8">
      <c r="A1504" s="5" t="s">
        <v>28</v>
      </c>
      <c r="B1504" s="6">
        <v>1</v>
      </c>
      <c r="C1504" s="7">
        <v>44381</v>
      </c>
      <c r="D1504" s="5" t="s">
        <v>33</v>
      </c>
      <c r="E1504" s="5" t="str">
        <f>VLOOKUP(D1504,J:K,2,0)</f>
        <v>RS</v>
      </c>
      <c r="F1504" s="8">
        <v>1600</v>
      </c>
      <c r="G1504" s="5" t="s">
        <v>1459</v>
      </c>
      <c r="H1504" s="5" t="s">
        <v>15</v>
      </c>
    </row>
    <row r="1505" spans="1:8">
      <c r="A1505" s="5" t="s">
        <v>12</v>
      </c>
      <c r="B1505" s="6">
        <v>5</v>
      </c>
      <c r="C1505" s="7">
        <v>44382</v>
      </c>
      <c r="D1505" s="5" t="s">
        <v>24</v>
      </c>
      <c r="E1505" s="5" t="str">
        <f>VLOOKUP(D1505,J:K,2,0)</f>
        <v>GO</v>
      </c>
      <c r="F1505" s="8">
        <v>12500</v>
      </c>
      <c r="G1505" s="5" t="s">
        <v>1460</v>
      </c>
      <c r="H1505" s="5" t="s">
        <v>15</v>
      </c>
    </row>
    <row r="1506" spans="1:8">
      <c r="A1506" s="5" t="s">
        <v>12</v>
      </c>
      <c r="B1506" s="6">
        <v>3</v>
      </c>
      <c r="C1506" s="7">
        <v>44383</v>
      </c>
      <c r="D1506" s="5" t="s">
        <v>48</v>
      </c>
      <c r="E1506" s="5" t="str">
        <f>VLOOKUP(D1506,J:K,2,0)</f>
        <v>PE</v>
      </c>
      <c r="F1506" s="8">
        <v>7500</v>
      </c>
      <c r="G1506" s="5" t="s">
        <v>1461</v>
      </c>
      <c r="H1506" s="5" t="s">
        <v>19</v>
      </c>
    </row>
    <row r="1507" spans="1:8">
      <c r="A1507" s="5" t="s">
        <v>28</v>
      </c>
      <c r="B1507" s="6">
        <v>5</v>
      </c>
      <c r="C1507" s="7">
        <v>44383</v>
      </c>
      <c r="D1507" s="5" t="s">
        <v>13</v>
      </c>
      <c r="E1507" s="5" t="str">
        <f>VLOOKUP(D1507,J:K,2,0)</f>
        <v>SP</v>
      </c>
      <c r="F1507" s="8">
        <v>8000</v>
      </c>
      <c r="G1507" s="5" t="s">
        <v>1462</v>
      </c>
      <c r="H1507" s="5" t="s">
        <v>19</v>
      </c>
    </row>
    <row r="1508" spans="1:8">
      <c r="A1508" s="5" t="s">
        <v>20</v>
      </c>
      <c r="B1508" s="6">
        <v>2</v>
      </c>
      <c r="C1508" s="7">
        <v>44383</v>
      </c>
      <c r="D1508" s="5" t="s">
        <v>35</v>
      </c>
      <c r="E1508" s="5" t="str">
        <f>VLOOKUP(D1508,J:K,2,0)</f>
        <v>MG</v>
      </c>
      <c r="F1508" s="8">
        <v>6800</v>
      </c>
      <c r="G1508" s="9" t="s">
        <v>1463</v>
      </c>
      <c r="H1508" s="9" t="s">
        <v>19</v>
      </c>
    </row>
    <row r="1509" spans="1:8">
      <c r="A1509" s="5" t="s">
        <v>38</v>
      </c>
      <c r="B1509" s="6">
        <v>2</v>
      </c>
      <c r="C1509" s="7">
        <v>44383</v>
      </c>
      <c r="D1509" s="5" t="s">
        <v>26</v>
      </c>
      <c r="E1509" s="5" t="str">
        <f>VLOOKUP(D1509,J:K,2,0)</f>
        <v>RJ</v>
      </c>
      <c r="F1509" s="8">
        <v>7000</v>
      </c>
      <c r="G1509" s="9" t="s">
        <v>1464</v>
      </c>
      <c r="H1509" s="9" t="s">
        <v>19</v>
      </c>
    </row>
    <row r="1510" spans="1:8">
      <c r="A1510" s="5" t="s">
        <v>20</v>
      </c>
      <c r="B1510" s="6">
        <v>1</v>
      </c>
      <c r="C1510" s="7">
        <v>44383</v>
      </c>
      <c r="D1510" s="5" t="s">
        <v>42</v>
      </c>
      <c r="E1510" s="5" t="str">
        <f>VLOOKUP(D1510,J:K,2,0)</f>
        <v>SP</v>
      </c>
      <c r="F1510" s="8">
        <v>3400</v>
      </c>
      <c r="G1510" s="9" t="s">
        <v>1465</v>
      </c>
      <c r="H1510" s="9" t="s">
        <v>19</v>
      </c>
    </row>
    <row r="1511" spans="1:8">
      <c r="A1511" s="5" t="s">
        <v>38</v>
      </c>
      <c r="B1511" s="6">
        <v>4</v>
      </c>
      <c r="C1511" s="7">
        <v>44383</v>
      </c>
      <c r="D1511" s="5" t="s">
        <v>35</v>
      </c>
      <c r="E1511" s="5" t="str">
        <f>VLOOKUP(D1511,J:K,2,0)</f>
        <v>MG</v>
      </c>
      <c r="F1511" s="8">
        <v>14000</v>
      </c>
      <c r="G1511" s="5" t="s">
        <v>1466</v>
      </c>
      <c r="H1511" s="5" t="s">
        <v>15</v>
      </c>
    </row>
    <row r="1512" spans="1:8">
      <c r="A1512" s="5" t="s">
        <v>20</v>
      </c>
      <c r="B1512" s="6">
        <v>3</v>
      </c>
      <c r="C1512" s="7">
        <v>44383</v>
      </c>
      <c r="D1512" s="5" t="s">
        <v>21</v>
      </c>
      <c r="E1512" s="5" t="str">
        <f>VLOOKUP(D1512,J:K,2,0)</f>
        <v>RJ</v>
      </c>
      <c r="F1512" s="8">
        <v>10200</v>
      </c>
      <c r="G1512" s="5" t="s">
        <v>1467</v>
      </c>
      <c r="H1512" s="5" t="s">
        <v>19</v>
      </c>
    </row>
    <row r="1513" spans="1:8">
      <c r="A1513" s="5" t="s">
        <v>25</v>
      </c>
      <c r="B1513" s="6">
        <v>2</v>
      </c>
      <c r="C1513" s="7">
        <v>44383</v>
      </c>
      <c r="D1513" s="5" t="s">
        <v>21</v>
      </c>
      <c r="E1513" s="5" t="str">
        <f>VLOOKUP(D1513,J:K,2,0)</f>
        <v>RJ</v>
      </c>
      <c r="F1513" s="8">
        <v>10600</v>
      </c>
      <c r="G1513" s="5" t="s">
        <v>1468</v>
      </c>
      <c r="H1513" s="5" t="s">
        <v>19</v>
      </c>
    </row>
    <row r="1514" spans="1:8">
      <c r="A1514" s="5" t="s">
        <v>20</v>
      </c>
      <c r="B1514" s="6">
        <v>1</v>
      </c>
      <c r="C1514" s="7">
        <v>44383</v>
      </c>
      <c r="D1514" s="5" t="s">
        <v>61</v>
      </c>
      <c r="E1514" s="5" t="str">
        <f>VLOOKUP(D1514,J:K,2,0)</f>
        <v>SP</v>
      </c>
      <c r="F1514" s="8">
        <v>3400</v>
      </c>
      <c r="G1514" s="5" t="s">
        <v>1469</v>
      </c>
      <c r="H1514" s="5" t="s">
        <v>15</v>
      </c>
    </row>
    <row r="1515" spans="1:8">
      <c r="A1515" s="5" t="s">
        <v>28</v>
      </c>
      <c r="B1515" s="6">
        <v>2</v>
      </c>
      <c r="C1515" s="7">
        <v>44383</v>
      </c>
      <c r="D1515" s="5" t="s">
        <v>13</v>
      </c>
      <c r="E1515" s="5" t="str">
        <f>VLOOKUP(D1515,J:K,2,0)</f>
        <v>SP</v>
      </c>
      <c r="F1515" s="8">
        <v>3200</v>
      </c>
      <c r="G1515" s="5" t="s">
        <v>1470</v>
      </c>
      <c r="H1515" s="5" t="s">
        <v>15</v>
      </c>
    </row>
    <row r="1516" spans="1:8">
      <c r="A1516" s="5" t="s">
        <v>25</v>
      </c>
      <c r="B1516" s="6">
        <v>4</v>
      </c>
      <c r="C1516" s="7">
        <v>44383</v>
      </c>
      <c r="D1516" s="5" t="s">
        <v>42</v>
      </c>
      <c r="E1516" s="5" t="str">
        <f>VLOOKUP(D1516,J:K,2,0)</f>
        <v>SP</v>
      </c>
      <c r="F1516" s="8">
        <v>21200</v>
      </c>
      <c r="G1516" s="5" t="s">
        <v>1471</v>
      </c>
      <c r="H1516" s="5" t="s">
        <v>19</v>
      </c>
    </row>
    <row r="1517" spans="1:8">
      <c r="A1517" s="5" t="s">
        <v>12</v>
      </c>
      <c r="B1517" s="6">
        <v>4</v>
      </c>
      <c r="C1517" s="7">
        <v>44383</v>
      </c>
      <c r="D1517" s="5" t="s">
        <v>24</v>
      </c>
      <c r="E1517" s="5" t="str">
        <f>VLOOKUP(D1517,J:K,2,0)</f>
        <v>GO</v>
      </c>
      <c r="F1517" s="8">
        <v>10000</v>
      </c>
      <c r="G1517" s="5" t="s">
        <v>1472</v>
      </c>
      <c r="H1517" s="5" t="s">
        <v>15</v>
      </c>
    </row>
    <row r="1518" spans="1:8">
      <c r="A1518" s="5" t="s">
        <v>23</v>
      </c>
      <c r="B1518" s="6">
        <v>5</v>
      </c>
      <c r="C1518" s="7">
        <v>44383</v>
      </c>
      <c r="D1518" s="5" t="s">
        <v>31</v>
      </c>
      <c r="E1518" s="5" t="str">
        <f>VLOOKUP(D1518,J:K,2,0)</f>
        <v>PR</v>
      </c>
      <c r="F1518" s="8">
        <v>7000</v>
      </c>
      <c r="G1518" s="5" t="s">
        <v>1473</v>
      </c>
      <c r="H1518" s="5" t="s">
        <v>19</v>
      </c>
    </row>
    <row r="1519" spans="1:8">
      <c r="A1519" s="5" t="s">
        <v>23</v>
      </c>
      <c r="B1519" s="6">
        <v>2</v>
      </c>
      <c r="C1519" s="7">
        <v>44383</v>
      </c>
      <c r="D1519" s="5" t="s">
        <v>13</v>
      </c>
      <c r="E1519" s="5" t="str">
        <f>VLOOKUP(D1519,J:K,2,0)</f>
        <v>SP</v>
      </c>
      <c r="F1519" s="8">
        <v>2800</v>
      </c>
      <c r="G1519" s="5" t="s">
        <v>1474</v>
      </c>
      <c r="H1519" s="5" t="s">
        <v>19</v>
      </c>
    </row>
    <row r="1520" spans="1:8">
      <c r="A1520" s="5" t="s">
        <v>28</v>
      </c>
      <c r="B1520" s="6">
        <v>3</v>
      </c>
      <c r="C1520" s="7">
        <v>44383</v>
      </c>
      <c r="D1520" s="5" t="s">
        <v>35</v>
      </c>
      <c r="E1520" s="5" t="str">
        <f>VLOOKUP(D1520,J:K,2,0)</f>
        <v>MG</v>
      </c>
      <c r="F1520" s="8">
        <v>4800</v>
      </c>
      <c r="G1520" s="5" t="s">
        <v>1475</v>
      </c>
      <c r="H1520" s="5" t="s">
        <v>15</v>
      </c>
    </row>
    <row r="1521" spans="1:8">
      <c r="A1521" s="5" t="s">
        <v>12</v>
      </c>
      <c r="B1521" s="6">
        <v>3</v>
      </c>
      <c r="C1521" s="7">
        <v>44383</v>
      </c>
      <c r="D1521" s="5" t="s">
        <v>35</v>
      </c>
      <c r="E1521" s="5" t="str">
        <f>VLOOKUP(D1521,J:K,2,0)</f>
        <v>MG</v>
      </c>
      <c r="F1521" s="8">
        <v>7500</v>
      </c>
      <c r="G1521" s="5" t="s">
        <v>1476</v>
      </c>
      <c r="H1521" s="5" t="s">
        <v>19</v>
      </c>
    </row>
    <row r="1522" spans="1:8">
      <c r="A1522" s="5" t="s">
        <v>23</v>
      </c>
      <c r="B1522" s="6">
        <v>2</v>
      </c>
      <c r="C1522" s="7">
        <v>44383</v>
      </c>
      <c r="D1522" s="5" t="s">
        <v>21</v>
      </c>
      <c r="E1522" s="5" t="str">
        <f>VLOOKUP(D1522,J:K,2,0)</f>
        <v>RJ</v>
      </c>
      <c r="F1522" s="8">
        <v>2800</v>
      </c>
      <c r="G1522" s="5" t="s">
        <v>1477</v>
      </c>
      <c r="H1522" s="5" t="s">
        <v>15</v>
      </c>
    </row>
    <row r="1523" spans="1:8">
      <c r="A1523" s="5" t="s">
        <v>12</v>
      </c>
      <c r="B1523" s="6">
        <v>2</v>
      </c>
      <c r="C1523" s="7">
        <v>44383</v>
      </c>
      <c r="D1523" s="5" t="s">
        <v>13</v>
      </c>
      <c r="E1523" s="5" t="str">
        <f>VLOOKUP(D1523,J:K,2,0)</f>
        <v>SP</v>
      </c>
      <c r="F1523" s="8">
        <v>5000</v>
      </c>
      <c r="G1523" s="5" t="s">
        <v>1478</v>
      </c>
      <c r="H1523" s="5" t="s">
        <v>19</v>
      </c>
    </row>
    <row r="1524" spans="1:8">
      <c r="A1524" s="5" t="s">
        <v>25</v>
      </c>
      <c r="B1524" s="6">
        <v>3</v>
      </c>
      <c r="C1524" s="7">
        <v>44383</v>
      </c>
      <c r="D1524" s="5" t="s">
        <v>61</v>
      </c>
      <c r="E1524" s="5" t="str">
        <f>VLOOKUP(D1524,J:K,2,0)</f>
        <v>SP</v>
      </c>
      <c r="F1524" s="8">
        <v>15900</v>
      </c>
      <c r="G1524" s="5" t="s">
        <v>159</v>
      </c>
      <c r="H1524" s="5" t="s">
        <v>15</v>
      </c>
    </row>
    <row r="1525" spans="1:8">
      <c r="A1525" s="5" t="s">
        <v>38</v>
      </c>
      <c r="B1525" s="6">
        <v>5</v>
      </c>
      <c r="C1525" s="7">
        <v>44383</v>
      </c>
      <c r="D1525" s="5" t="s">
        <v>33</v>
      </c>
      <c r="E1525" s="5" t="str">
        <f>VLOOKUP(D1525,J:K,2,0)</f>
        <v>RS</v>
      </c>
      <c r="F1525" s="8">
        <v>26500</v>
      </c>
      <c r="G1525" s="5" t="s">
        <v>1479</v>
      </c>
      <c r="H1525" s="5" t="s">
        <v>19</v>
      </c>
    </row>
    <row r="1526" spans="1:8">
      <c r="A1526" s="5" t="s">
        <v>20</v>
      </c>
      <c r="B1526" s="6">
        <v>5</v>
      </c>
      <c r="C1526" s="7">
        <v>44383</v>
      </c>
      <c r="D1526" s="5" t="s">
        <v>31</v>
      </c>
      <c r="E1526" s="5" t="str">
        <f>VLOOKUP(D1526,J:K,2,0)</f>
        <v>PR</v>
      </c>
      <c r="F1526" s="8">
        <v>17000</v>
      </c>
      <c r="G1526" s="5" t="s">
        <v>1480</v>
      </c>
      <c r="H1526" s="5" t="s">
        <v>19</v>
      </c>
    </row>
    <row r="1527" spans="1:8">
      <c r="A1527" s="5" t="s">
        <v>23</v>
      </c>
      <c r="B1527" s="6">
        <v>5</v>
      </c>
      <c r="C1527" s="7">
        <v>44383</v>
      </c>
      <c r="D1527" s="5" t="s">
        <v>48</v>
      </c>
      <c r="E1527" s="5" t="str">
        <f>VLOOKUP(D1527,J:K,2,0)</f>
        <v>PE</v>
      </c>
      <c r="F1527" s="8">
        <v>7000</v>
      </c>
      <c r="G1527" s="5" t="s">
        <v>1481</v>
      </c>
      <c r="H1527" s="5" t="s">
        <v>19</v>
      </c>
    </row>
    <row r="1528" spans="1:8">
      <c r="A1528" s="5" t="s">
        <v>25</v>
      </c>
      <c r="B1528" s="6">
        <v>3</v>
      </c>
      <c r="C1528" s="7">
        <v>44383</v>
      </c>
      <c r="D1528" s="5" t="s">
        <v>33</v>
      </c>
      <c r="E1528" s="5" t="str">
        <f>VLOOKUP(D1528,J:K,2,0)</f>
        <v>RS</v>
      </c>
      <c r="F1528" s="8">
        <v>15900</v>
      </c>
      <c r="G1528" s="5" t="s">
        <v>1482</v>
      </c>
      <c r="H1528" s="5" t="s">
        <v>19</v>
      </c>
    </row>
    <row r="1529" spans="1:8">
      <c r="A1529" s="5" t="s">
        <v>12</v>
      </c>
      <c r="B1529" s="6">
        <v>2</v>
      </c>
      <c r="C1529" s="7">
        <v>44383</v>
      </c>
      <c r="D1529" s="5" t="s">
        <v>61</v>
      </c>
      <c r="E1529" s="5" t="str">
        <f>VLOOKUP(D1529,J:K,2,0)</f>
        <v>SP</v>
      </c>
      <c r="F1529" s="8">
        <v>5000</v>
      </c>
      <c r="G1529" s="5" t="s">
        <v>1483</v>
      </c>
      <c r="H1529" s="5" t="s">
        <v>15</v>
      </c>
    </row>
    <row r="1530" spans="1:8">
      <c r="A1530" s="5" t="s">
        <v>38</v>
      </c>
      <c r="B1530" s="6">
        <v>3</v>
      </c>
      <c r="C1530" s="7">
        <v>44383</v>
      </c>
      <c r="D1530" s="5" t="s">
        <v>13</v>
      </c>
      <c r="E1530" s="5" t="str">
        <f>VLOOKUP(D1530,J:K,2,0)</f>
        <v>SP</v>
      </c>
      <c r="F1530" s="8">
        <v>15900</v>
      </c>
      <c r="G1530" s="9" t="s">
        <v>1484</v>
      </c>
      <c r="H1530" s="9" t="s">
        <v>15</v>
      </c>
    </row>
    <row r="1531" spans="1:8">
      <c r="A1531" s="5" t="s">
        <v>38</v>
      </c>
      <c r="B1531" s="6">
        <v>1</v>
      </c>
      <c r="C1531" s="7">
        <v>44384</v>
      </c>
      <c r="D1531" s="5" t="s">
        <v>21</v>
      </c>
      <c r="E1531" s="5" t="str">
        <f>VLOOKUP(D1531,J:K,2,0)</f>
        <v>RJ</v>
      </c>
      <c r="F1531" s="8">
        <v>5300</v>
      </c>
      <c r="G1531" s="9" t="s">
        <v>1485</v>
      </c>
      <c r="H1531" s="9" t="s">
        <v>19</v>
      </c>
    </row>
    <row r="1532" spans="1:8">
      <c r="A1532" s="5" t="s">
        <v>38</v>
      </c>
      <c r="B1532" s="6">
        <v>2</v>
      </c>
      <c r="C1532" s="7">
        <v>44384</v>
      </c>
      <c r="D1532" s="5" t="s">
        <v>42</v>
      </c>
      <c r="E1532" s="5" t="str">
        <f>VLOOKUP(D1532,J:K,2,0)</f>
        <v>SP</v>
      </c>
      <c r="F1532" s="8">
        <v>7000</v>
      </c>
      <c r="G1532" s="9" t="s">
        <v>1486</v>
      </c>
      <c r="H1532" s="9" t="s">
        <v>15</v>
      </c>
    </row>
    <row r="1533" spans="1:8">
      <c r="A1533" s="5" t="s">
        <v>12</v>
      </c>
      <c r="B1533" s="6">
        <v>4</v>
      </c>
      <c r="C1533" s="7">
        <v>44385</v>
      </c>
      <c r="D1533" s="5" t="s">
        <v>61</v>
      </c>
      <c r="E1533" s="5" t="str">
        <f>VLOOKUP(D1533,J:K,2,0)</f>
        <v>SP</v>
      </c>
      <c r="F1533" s="8">
        <v>10000</v>
      </c>
      <c r="G1533" s="9" t="s">
        <v>1487</v>
      </c>
      <c r="H1533" s="9" t="s">
        <v>15</v>
      </c>
    </row>
    <row r="1534" spans="1:8">
      <c r="A1534" s="5" t="s">
        <v>25</v>
      </c>
      <c r="B1534" s="6">
        <v>2</v>
      </c>
      <c r="C1534" s="7">
        <v>44385</v>
      </c>
      <c r="D1534" s="5" t="s">
        <v>13</v>
      </c>
      <c r="E1534" s="5" t="str">
        <f>VLOOKUP(D1534,J:K,2,0)</f>
        <v>SP</v>
      </c>
      <c r="F1534" s="8">
        <v>10600</v>
      </c>
      <c r="G1534" s="5" t="s">
        <v>1488</v>
      </c>
      <c r="H1534" s="5" t="s">
        <v>19</v>
      </c>
    </row>
    <row r="1535" spans="1:8">
      <c r="A1535" s="5" t="s">
        <v>23</v>
      </c>
      <c r="B1535" s="6">
        <v>3</v>
      </c>
      <c r="C1535" s="7">
        <v>44385</v>
      </c>
      <c r="D1535" s="5" t="s">
        <v>26</v>
      </c>
      <c r="E1535" s="5" t="str">
        <f>VLOOKUP(D1535,J:K,2,0)</f>
        <v>RJ</v>
      </c>
      <c r="F1535" s="8">
        <v>4200</v>
      </c>
      <c r="G1535" s="5" t="s">
        <v>1489</v>
      </c>
      <c r="H1535" s="5" t="s">
        <v>15</v>
      </c>
    </row>
    <row r="1536" spans="1:8">
      <c r="A1536" s="5" t="s">
        <v>28</v>
      </c>
      <c r="B1536" s="6">
        <v>2</v>
      </c>
      <c r="C1536" s="7">
        <v>44385</v>
      </c>
      <c r="D1536" s="5" t="s">
        <v>13</v>
      </c>
      <c r="E1536" s="5" t="str">
        <f>VLOOKUP(D1536,J:K,2,0)</f>
        <v>SP</v>
      </c>
      <c r="F1536" s="8">
        <v>3200</v>
      </c>
      <c r="G1536" s="5" t="s">
        <v>1490</v>
      </c>
      <c r="H1536" s="5" t="s">
        <v>15</v>
      </c>
    </row>
    <row r="1537" spans="1:8">
      <c r="A1537" s="5" t="s">
        <v>28</v>
      </c>
      <c r="B1537" s="6">
        <v>2</v>
      </c>
      <c r="C1537" s="7">
        <v>44385</v>
      </c>
      <c r="D1537" s="5" t="s">
        <v>35</v>
      </c>
      <c r="E1537" s="5" t="str">
        <f>VLOOKUP(D1537,J:K,2,0)</f>
        <v>MG</v>
      </c>
      <c r="F1537" s="8">
        <v>3200</v>
      </c>
      <c r="G1537" s="5" t="s">
        <v>933</v>
      </c>
      <c r="H1537" s="5" t="s">
        <v>15</v>
      </c>
    </row>
    <row r="1538" spans="1:8">
      <c r="A1538" s="5" t="s">
        <v>25</v>
      </c>
      <c r="B1538" s="6">
        <v>3</v>
      </c>
      <c r="C1538" s="7">
        <v>44385</v>
      </c>
      <c r="D1538" s="5" t="s">
        <v>33</v>
      </c>
      <c r="E1538" s="5" t="str">
        <f>VLOOKUP(D1538,J:K,2,0)</f>
        <v>RS</v>
      </c>
      <c r="F1538" s="8">
        <v>15900</v>
      </c>
      <c r="G1538" s="5" t="s">
        <v>1491</v>
      </c>
      <c r="H1538" s="5" t="s">
        <v>19</v>
      </c>
    </row>
    <row r="1539" spans="1:8">
      <c r="A1539" s="5" t="s">
        <v>25</v>
      </c>
      <c r="B1539" s="6">
        <v>5</v>
      </c>
      <c r="C1539" s="7">
        <v>44386</v>
      </c>
      <c r="D1539" s="5" t="s">
        <v>61</v>
      </c>
      <c r="E1539" s="5" t="str">
        <f>VLOOKUP(D1539,J:K,2,0)</f>
        <v>SP</v>
      </c>
      <c r="F1539" s="8">
        <v>26500</v>
      </c>
      <c r="G1539" s="5" t="s">
        <v>852</v>
      </c>
      <c r="H1539" s="5" t="s">
        <v>19</v>
      </c>
    </row>
    <row r="1540" spans="1:8">
      <c r="A1540" s="5" t="s">
        <v>25</v>
      </c>
      <c r="B1540" s="6">
        <v>2</v>
      </c>
      <c r="C1540" s="7">
        <v>44386</v>
      </c>
      <c r="D1540" s="5" t="s">
        <v>35</v>
      </c>
      <c r="E1540" s="5" t="str">
        <f>VLOOKUP(D1540,J:K,2,0)</f>
        <v>MG</v>
      </c>
      <c r="F1540" s="8">
        <v>10600</v>
      </c>
      <c r="G1540" s="5" t="s">
        <v>1492</v>
      </c>
      <c r="H1540" s="5" t="s">
        <v>19</v>
      </c>
    </row>
    <row r="1541" spans="1:8">
      <c r="A1541" s="5" t="s">
        <v>25</v>
      </c>
      <c r="B1541" s="6">
        <v>3</v>
      </c>
      <c r="C1541" s="7">
        <v>44386</v>
      </c>
      <c r="D1541" s="5" t="s">
        <v>31</v>
      </c>
      <c r="E1541" s="5" t="str">
        <f>VLOOKUP(D1541,J:K,2,0)</f>
        <v>PR</v>
      </c>
      <c r="F1541" s="8">
        <v>15900</v>
      </c>
      <c r="G1541" s="5" t="s">
        <v>1493</v>
      </c>
      <c r="H1541" s="5" t="s">
        <v>15</v>
      </c>
    </row>
    <row r="1542" spans="1:8">
      <c r="A1542" s="5" t="s">
        <v>38</v>
      </c>
      <c r="B1542" s="6">
        <v>1</v>
      </c>
      <c r="C1542" s="7">
        <v>44386</v>
      </c>
      <c r="D1542" s="5" t="s">
        <v>35</v>
      </c>
      <c r="E1542" s="5" t="str">
        <f>VLOOKUP(D1542,J:K,2,0)</f>
        <v>MG</v>
      </c>
      <c r="F1542" s="8">
        <v>3500</v>
      </c>
      <c r="G1542" s="5" t="s">
        <v>1494</v>
      </c>
      <c r="H1542" s="5" t="s">
        <v>19</v>
      </c>
    </row>
    <row r="1543" spans="1:8">
      <c r="A1543" s="5" t="s">
        <v>25</v>
      </c>
      <c r="B1543" s="6">
        <v>4</v>
      </c>
      <c r="C1543" s="7">
        <v>44386</v>
      </c>
      <c r="D1543" s="5" t="s">
        <v>21</v>
      </c>
      <c r="E1543" s="5" t="str">
        <f>VLOOKUP(D1543,J:K,2,0)</f>
        <v>RJ</v>
      </c>
      <c r="F1543" s="8">
        <v>21200</v>
      </c>
      <c r="G1543" s="5" t="s">
        <v>1495</v>
      </c>
      <c r="H1543" s="5" t="s">
        <v>15</v>
      </c>
    </row>
    <row r="1544" spans="1:8">
      <c r="A1544" s="5" t="s">
        <v>38</v>
      </c>
      <c r="B1544" s="6">
        <v>5</v>
      </c>
      <c r="C1544" s="7">
        <v>44387</v>
      </c>
      <c r="D1544" s="5" t="s">
        <v>33</v>
      </c>
      <c r="E1544" s="5" t="str">
        <f>VLOOKUP(D1544,J:K,2,0)</f>
        <v>RS</v>
      </c>
      <c r="F1544" s="8">
        <v>17500</v>
      </c>
      <c r="G1544" s="5" t="s">
        <v>1496</v>
      </c>
      <c r="H1544" s="5" t="s">
        <v>19</v>
      </c>
    </row>
    <row r="1545" spans="1:8">
      <c r="A1545" s="5" t="s">
        <v>38</v>
      </c>
      <c r="B1545" s="6">
        <v>5</v>
      </c>
      <c r="C1545" s="7">
        <v>44387</v>
      </c>
      <c r="D1545" s="5" t="s">
        <v>13</v>
      </c>
      <c r="E1545" s="5" t="str">
        <f>VLOOKUP(D1545,J:K,2,0)</f>
        <v>SP</v>
      </c>
      <c r="F1545" s="8">
        <v>17500</v>
      </c>
      <c r="G1545" s="5" t="s">
        <v>1497</v>
      </c>
      <c r="H1545" s="5" t="s">
        <v>15</v>
      </c>
    </row>
    <row r="1546" spans="1:8">
      <c r="A1546" s="5" t="s">
        <v>25</v>
      </c>
      <c r="B1546" s="6">
        <v>2</v>
      </c>
      <c r="C1546" s="7">
        <v>44387</v>
      </c>
      <c r="D1546" s="5" t="s">
        <v>33</v>
      </c>
      <c r="E1546" s="5" t="str">
        <f>VLOOKUP(D1546,J:K,2,0)</f>
        <v>RS</v>
      </c>
      <c r="F1546" s="8">
        <v>10600</v>
      </c>
      <c r="G1546" s="5" t="s">
        <v>1498</v>
      </c>
      <c r="H1546" s="5" t="s">
        <v>19</v>
      </c>
    </row>
    <row r="1547" spans="1:8">
      <c r="A1547" s="5" t="s">
        <v>20</v>
      </c>
      <c r="B1547" s="6">
        <v>4</v>
      </c>
      <c r="C1547" s="7">
        <v>44387</v>
      </c>
      <c r="D1547" s="5" t="s">
        <v>21</v>
      </c>
      <c r="E1547" s="5" t="str">
        <f>VLOOKUP(D1547,J:K,2,0)</f>
        <v>RJ</v>
      </c>
      <c r="F1547" s="8">
        <v>13600</v>
      </c>
      <c r="G1547" s="5" t="s">
        <v>1499</v>
      </c>
      <c r="H1547" s="5" t="s">
        <v>15</v>
      </c>
    </row>
    <row r="1548" spans="1:8">
      <c r="A1548" s="5" t="s">
        <v>12</v>
      </c>
      <c r="B1548" s="6">
        <v>2</v>
      </c>
      <c r="C1548" s="7">
        <v>44388</v>
      </c>
      <c r="D1548" s="5" t="s">
        <v>21</v>
      </c>
      <c r="E1548" s="5" t="str">
        <f>VLOOKUP(D1548,J:K,2,0)</f>
        <v>RJ</v>
      </c>
      <c r="F1548" s="8">
        <v>5000</v>
      </c>
      <c r="G1548" s="5" t="s">
        <v>1500</v>
      </c>
      <c r="H1548" s="5" t="s">
        <v>15</v>
      </c>
    </row>
    <row r="1549" spans="1:8">
      <c r="A1549" s="5" t="s">
        <v>23</v>
      </c>
      <c r="B1549" s="6">
        <v>2</v>
      </c>
      <c r="C1549" s="7">
        <v>44388</v>
      </c>
      <c r="D1549" s="5" t="s">
        <v>13</v>
      </c>
      <c r="E1549" s="5" t="str">
        <f>VLOOKUP(D1549,J:K,2,0)</f>
        <v>SP</v>
      </c>
      <c r="F1549" s="8">
        <v>2800</v>
      </c>
      <c r="G1549" s="5" t="s">
        <v>211</v>
      </c>
      <c r="H1549" s="5" t="s">
        <v>15</v>
      </c>
    </row>
    <row r="1550" spans="1:8">
      <c r="A1550" s="5" t="s">
        <v>12</v>
      </c>
      <c r="B1550" s="6">
        <v>3</v>
      </c>
      <c r="C1550" s="7">
        <v>44388</v>
      </c>
      <c r="D1550" s="5" t="s">
        <v>21</v>
      </c>
      <c r="E1550" s="5" t="str">
        <f>VLOOKUP(D1550,J:K,2,0)</f>
        <v>RJ</v>
      </c>
      <c r="F1550" s="8">
        <v>7500</v>
      </c>
      <c r="G1550" s="5" t="s">
        <v>1501</v>
      </c>
      <c r="H1550" s="5" t="s">
        <v>15</v>
      </c>
    </row>
    <row r="1551" spans="1:8">
      <c r="A1551" s="5" t="s">
        <v>25</v>
      </c>
      <c r="B1551" s="6">
        <v>2</v>
      </c>
      <c r="C1551" s="7">
        <v>44388</v>
      </c>
      <c r="D1551" s="5" t="s">
        <v>21</v>
      </c>
      <c r="E1551" s="5" t="str">
        <f>VLOOKUP(D1551,J:K,2,0)</f>
        <v>RJ</v>
      </c>
      <c r="F1551" s="8">
        <v>10600</v>
      </c>
      <c r="G1551" s="9" t="s">
        <v>1502</v>
      </c>
      <c r="H1551" s="9" t="s">
        <v>15</v>
      </c>
    </row>
    <row r="1552" spans="1:8">
      <c r="A1552" s="5" t="s">
        <v>12</v>
      </c>
      <c r="B1552" s="6">
        <v>4</v>
      </c>
      <c r="C1552" s="7">
        <v>44388</v>
      </c>
      <c r="D1552" s="5" t="s">
        <v>61</v>
      </c>
      <c r="E1552" s="5" t="str">
        <f>VLOOKUP(D1552,J:K,2,0)</f>
        <v>SP</v>
      </c>
      <c r="F1552" s="8">
        <v>10000</v>
      </c>
      <c r="G1552" s="9" t="s">
        <v>767</v>
      </c>
      <c r="H1552" s="9" t="s">
        <v>19</v>
      </c>
    </row>
    <row r="1553" spans="1:8">
      <c r="A1553" s="5" t="s">
        <v>12</v>
      </c>
      <c r="B1553" s="6">
        <v>4</v>
      </c>
      <c r="C1553" s="7">
        <v>44388</v>
      </c>
      <c r="D1553" s="5" t="s">
        <v>35</v>
      </c>
      <c r="E1553" s="5" t="str">
        <f>VLOOKUP(D1553,J:K,2,0)</f>
        <v>MG</v>
      </c>
      <c r="F1553" s="8">
        <v>10000</v>
      </c>
      <c r="G1553" s="9" t="s">
        <v>1503</v>
      </c>
      <c r="H1553" s="9" t="s">
        <v>19</v>
      </c>
    </row>
    <row r="1554" spans="1:8">
      <c r="A1554" s="5" t="s">
        <v>20</v>
      </c>
      <c r="B1554" s="6">
        <v>4</v>
      </c>
      <c r="C1554" s="7">
        <v>44388</v>
      </c>
      <c r="D1554" s="5" t="s">
        <v>61</v>
      </c>
      <c r="E1554" s="5" t="str">
        <f>VLOOKUP(D1554,J:K,2,0)</f>
        <v>SP</v>
      </c>
      <c r="F1554" s="8">
        <v>13600</v>
      </c>
      <c r="G1554" s="9" t="s">
        <v>1504</v>
      </c>
      <c r="H1554" s="9" t="s">
        <v>15</v>
      </c>
    </row>
    <row r="1555" spans="1:8">
      <c r="A1555" s="5" t="s">
        <v>25</v>
      </c>
      <c r="B1555" s="6">
        <v>5</v>
      </c>
      <c r="C1555" s="7">
        <v>44388</v>
      </c>
      <c r="D1555" s="5" t="s">
        <v>13</v>
      </c>
      <c r="E1555" s="5" t="str">
        <f>VLOOKUP(D1555,J:K,2,0)</f>
        <v>SP</v>
      </c>
      <c r="F1555" s="8">
        <v>26500</v>
      </c>
      <c r="G1555" s="9" t="s">
        <v>1505</v>
      </c>
      <c r="H1555" s="9" t="s">
        <v>15</v>
      </c>
    </row>
    <row r="1556" spans="1:8">
      <c r="A1556" s="5" t="s">
        <v>12</v>
      </c>
      <c r="B1556" s="6">
        <v>3</v>
      </c>
      <c r="C1556" s="7">
        <v>44388</v>
      </c>
      <c r="D1556" s="5" t="s">
        <v>31</v>
      </c>
      <c r="E1556" s="5" t="str">
        <f>VLOOKUP(D1556,J:K,2,0)</f>
        <v>PR</v>
      </c>
      <c r="F1556" s="8">
        <v>7500</v>
      </c>
      <c r="G1556" s="5" t="s">
        <v>1506</v>
      </c>
      <c r="H1556" s="5" t="s">
        <v>15</v>
      </c>
    </row>
    <row r="1557" spans="1:8">
      <c r="A1557" s="5" t="s">
        <v>23</v>
      </c>
      <c r="B1557" s="6">
        <v>1</v>
      </c>
      <c r="C1557" s="7">
        <v>44388</v>
      </c>
      <c r="D1557" s="5" t="s">
        <v>13</v>
      </c>
      <c r="E1557" s="5" t="str">
        <f>VLOOKUP(D1557,J:K,2,0)</f>
        <v>SP</v>
      </c>
      <c r="F1557" s="8">
        <v>1400</v>
      </c>
      <c r="G1557" s="5" t="s">
        <v>1507</v>
      </c>
      <c r="H1557" s="5" t="s">
        <v>15</v>
      </c>
    </row>
    <row r="1558" spans="1:8">
      <c r="A1558" s="5" t="s">
        <v>23</v>
      </c>
      <c r="B1558" s="6">
        <v>3</v>
      </c>
      <c r="C1558" s="7">
        <v>44388</v>
      </c>
      <c r="D1558" s="5" t="s">
        <v>31</v>
      </c>
      <c r="E1558" s="5" t="str">
        <f>VLOOKUP(D1558,J:K,2,0)</f>
        <v>PR</v>
      </c>
      <c r="F1558" s="8">
        <v>4200</v>
      </c>
      <c r="G1558" s="5" t="s">
        <v>1508</v>
      </c>
      <c r="H1558" s="5" t="s">
        <v>15</v>
      </c>
    </row>
    <row r="1559" spans="1:8">
      <c r="A1559" s="5" t="s">
        <v>38</v>
      </c>
      <c r="B1559" s="6">
        <v>1</v>
      </c>
      <c r="C1559" s="7">
        <v>44389</v>
      </c>
      <c r="D1559" s="5" t="s">
        <v>21</v>
      </c>
      <c r="E1559" s="5" t="str">
        <f>VLOOKUP(D1559,J:K,2,0)</f>
        <v>RJ</v>
      </c>
      <c r="F1559" s="8">
        <v>3500</v>
      </c>
      <c r="G1559" s="5" t="s">
        <v>1509</v>
      </c>
      <c r="H1559" s="5" t="s">
        <v>15</v>
      </c>
    </row>
    <row r="1560" spans="1:8">
      <c r="A1560" s="5" t="s">
        <v>20</v>
      </c>
      <c r="B1560" s="6">
        <v>5</v>
      </c>
      <c r="C1560" s="7">
        <v>44389</v>
      </c>
      <c r="D1560" s="5" t="s">
        <v>42</v>
      </c>
      <c r="E1560" s="5" t="str">
        <f>VLOOKUP(D1560,J:K,2,0)</f>
        <v>SP</v>
      </c>
      <c r="F1560" s="8">
        <v>17000</v>
      </c>
      <c r="G1560" s="5" t="s">
        <v>1510</v>
      </c>
      <c r="H1560" s="5" t="s">
        <v>15</v>
      </c>
    </row>
    <row r="1561" spans="1:8">
      <c r="A1561" s="5" t="s">
        <v>38</v>
      </c>
      <c r="B1561" s="6">
        <v>2</v>
      </c>
      <c r="C1561" s="7">
        <v>44389</v>
      </c>
      <c r="D1561" s="5" t="s">
        <v>24</v>
      </c>
      <c r="E1561" s="5" t="str">
        <f>VLOOKUP(D1561,J:K,2,0)</f>
        <v>GO</v>
      </c>
      <c r="F1561" s="8">
        <v>7000</v>
      </c>
      <c r="G1561" s="5" t="s">
        <v>1511</v>
      </c>
      <c r="H1561" s="5" t="s">
        <v>15</v>
      </c>
    </row>
    <row r="1562" spans="1:8">
      <c r="A1562" s="5" t="s">
        <v>25</v>
      </c>
      <c r="B1562" s="6">
        <v>3</v>
      </c>
      <c r="C1562" s="7">
        <v>44390</v>
      </c>
      <c r="D1562" s="5" t="s">
        <v>42</v>
      </c>
      <c r="E1562" s="5" t="str">
        <f>VLOOKUP(D1562,J:K,2,0)</f>
        <v>SP</v>
      </c>
      <c r="F1562" s="8">
        <v>15900</v>
      </c>
      <c r="G1562" s="5" t="s">
        <v>1512</v>
      </c>
      <c r="H1562" s="5" t="s">
        <v>19</v>
      </c>
    </row>
    <row r="1563" spans="1:8">
      <c r="A1563" s="5" t="s">
        <v>23</v>
      </c>
      <c r="B1563" s="6">
        <v>1</v>
      </c>
      <c r="C1563" s="7">
        <v>44391</v>
      </c>
      <c r="D1563" s="5" t="s">
        <v>13</v>
      </c>
      <c r="E1563" s="5" t="str">
        <f>VLOOKUP(D1563,J:K,2,0)</f>
        <v>SP</v>
      </c>
      <c r="F1563" s="8">
        <v>1400</v>
      </c>
      <c r="G1563" s="5" t="s">
        <v>1513</v>
      </c>
      <c r="H1563" s="5" t="s">
        <v>19</v>
      </c>
    </row>
    <row r="1564" spans="1:8">
      <c r="A1564" s="5" t="s">
        <v>38</v>
      </c>
      <c r="B1564" s="6">
        <v>1</v>
      </c>
      <c r="C1564" s="7">
        <v>44392</v>
      </c>
      <c r="D1564" s="5" t="s">
        <v>26</v>
      </c>
      <c r="E1564" s="5" t="str">
        <f>VLOOKUP(D1564,J:K,2,0)</f>
        <v>RJ</v>
      </c>
      <c r="F1564" s="8">
        <v>3500</v>
      </c>
      <c r="G1564" s="5" t="s">
        <v>1514</v>
      </c>
      <c r="H1564" s="5" t="s">
        <v>19</v>
      </c>
    </row>
    <row r="1565" spans="1:8">
      <c r="A1565" s="5" t="s">
        <v>28</v>
      </c>
      <c r="B1565" s="6">
        <v>4</v>
      </c>
      <c r="C1565" s="7">
        <v>44392</v>
      </c>
      <c r="D1565" s="5" t="s">
        <v>21</v>
      </c>
      <c r="E1565" s="5" t="str">
        <f>VLOOKUP(D1565,J:K,2,0)</f>
        <v>RJ</v>
      </c>
      <c r="F1565" s="8">
        <v>6400</v>
      </c>
      <c r="G1565" s="5" t="s">
        <v>1515</v>
      </c>
      <c r="H1565" s="5" t="s">
        <v>19</v>
      </c>
    </row>
    <row r="1566" spans="1:8">
      <c r="A1566" s="5" t="s">
        <v>38</v>
      </c>
      <c r="B1566" s="6">
        <v>1</v>
      </c>
      <c r="C1566" s="7">
        <v>44392</v>
      </c>
      <c r="D1566" s="5" t="s">
        <v>31</v>
      </c>
      <c r="E1566" s="5" t="str">
        <f>VLOOKUP(D1566,J:K,2,0)</f>
        <v>PR</v>
      </c>
      <c r="F1566" s="8">
        <v>5300</v>
      </c>
      <c r="G1566" s="5" t="s">
        <v>1516</v>
      </c>
      <c r="H1566" s="5" t="s">
        <v>19</v>
      </c>
    </row>
    <row r="1567" spans="1:8">
      <c r="A1567" s="5" t="s">
        <v>20</v>
      </c>
      <c r="B1567" s="6">
        <v>4</v>
      </c>
      <c r="C1567" s="7">
        <v>44393</v>
      </c>
      <c r="D1567" s="5" t="s">
        <v>35</v>
      </c>
      <c r="E1567" s="5" t="str">
        <f>VLOOKUP(D1567,J:K,2,0)</f>
        <v>MG</v>
      </c>
      <c r="F1567" s="8">
        <v>13600</v>
      </c>
      <c r="G1567" s="5" t="s">
        <v>1517</v>
      </c>
      <c r="H1567" s="5" t="s">
        <v>19</v>
      </c>
    </row>
    <row r="1568" spans="1:8">
      <c r="A1568" s="5" t="s">
        <v>25</v>
      </c>
      <c r="B1568" s="6">
        <v>3</v>
      </c>
      <c r="C1568" s="7">
        <v>44393</v>
      </c>
      <c r="D1568" s="5" t="s">
        <v>24</v>
      </c>
      <c r="E1568" s="5" t="str">
        <f>VLOOKUP(D1568,J:K,2,0)</f>
        <v>GO</v>
      </c>
      <c r="F1568" s="8">
        <v>15900</v>
      </c>
      <c r="G1568" s="5" t="s">
        <v>1518</v>
      </c>
      <c r="H1568" s="5" t="s">
        <v>19</v>
      </c>
    </row>
    <row r="1569" spans="1:8">
      <c r="A1569" s="5" t="s">
        <v>25</v>
      </c>
      <c r="B1569" s="6">
        <v>4</v>
      </c>
      <c r="C1569" s="7">
        <v>44393</v>
      </c>
      <c r="D1569" s="5" t="s">
        <v>13</v>
      </c>
      <c r="E1569" s="5" t="str">
        <f>VLOOKUP(D1569,J:K,2,0)</f>
        <v>SP</v>
      </c>
      <c r="F1569" s="8">
        <v>21200</v>
      </c>
      <c r="G1569" s="5" t="s">
        <v>1519</v>
      </c>
      <c r="H1569" s="5" t="s">
        <v>15</v>
      </c>
    </row>
    <row r="1570" spans="1:8">
      <c r="A1570" s="5" t="s">
        <v>38</v>
      </c>
      <c r="B1570" s="6">
        <v>3</v>
      </c>
      <c r="C1570" s="7">
        <v>44393</v>
      </c>
      <c r="D1570" s="5" t="s">
        <v>13</v>
      </c>
      <c r="E1570" s="5" t="str">
        <f>VLOOKUP(D1570,J:K,2,0)</f>
        <v>SP</v>
      </c>
      <c r="F1570" s="8">
        <v>10500</v>
      </c>
      <c r="G1570" s="5" t="s">
        <v>1520</v>
      </c>
      <c r="H1570" s="5" t="s">
        <v>19</v>
      </c>
    </row>
    <row r="1571" spans="1:8">
      <c r="A1571" s="5" t="s">
        <v>25</v>
      </c>
      <c r="B1571" s="6">
        <v>2</v>
      </c>
      <c r="C1571" s="7">
        <v>44393</v>
      </c>
      <c r="D1571" s="5" t="s">
        <v>13</v>
      </c>
      <c r="E1571" s="5" t="str">
        <f>VLOOKUP(D1571,J:K,2,0)</f>
        <v>SP</v>
      </c>
      <c r="F1571" s="8">
        <v>10600</v>
      </c>
      <c r="G1571" s="5" t="s">
        <v>1521</v>
      </c>
      <c r="H1571" s="5" t="s">
        <v>19</v>
      </c>
    </row>
    <row r="1572" spans="1:8">
      <c r="A1572" s="5" t="s">
        <v>25</v>
      </c>
      <c r="B1572" s="6">
        <v>1</v>
      </c>
      <c r="C1572" s="7">
        <v>44393</v>
      </c>
      <c r="D1572" s="5" t="s">
        <v>42</v>
      </c>
      <c r="E1572" s="5" t="str">
        <f>VLOOKUP(D1572,J:K,2,0)</f>
        <v>SP</v>
      </c>
      <c r="F1572" s="8">
        <v>5300</v>
      </c>
      <c r="G1572" s="5" t="s">
        <v>1522</v>
      </c>
      <c r="H1572" s="5" t="s">
        <v>15</v>
      </c>
    </row>
    <row r="1573" spans="1:8">
      <c r="A1573" s="5" t="s">
        <v>23</v>
      </c>
      <c r="B1573" s="6">
        <v>3</v>
      </c>
      <c r="C1573" s="7">
        <v>44393</v>
      </c>
      <c r="D1573" s="5" t="s">
        <v>42</v>
      </c>
      <c r="E1573" s="5" t="str">
        <f>VLOOKUP(D1573,J:K,2,0)</f>
        <v>SP</v>
      </c>
      <c r="F1573" s="8">
        <v>4200</v>
      </c>
      <c r="G1573" s="5" t="s">
        <v>1523</v>
      </c>
      <c r="H1573" s="5" t="s">
        <v>19</v>
      </c>
    </row>
    <row r="1574" spans="1:8">
      <c r="A1574" s="5" t="s">
        <v>23</v>
      </c>
      <c r="B1574" s="6">
        <v>5</v>
      </c>
      <c r="C1574" s="7">
        <v>44393</v>
      </c>
      <c r="D1574" s="5" t="s">
        <v>24</v>
      </c>
      <c r="E1574" s="5" t="str">
        <f>VLOOKUP(D1574,J:K,2,0)</f>
        <v>GO</v>
      </c>
      <c r="F1574" s="8">
        <v>7000</v>
      </c>
      <c r="G1574" s="5" t="s">
        <v>1524</v>
      </c>
      <c r="H1574" s="5" t="s">
        <v>15</v>
      </c>
    </row>
    <row r="1575" spans="1:8">
      <c r="A1575" s="5" t="s">
        <v>12</v>
      </c>
      <c r="B1575" s="6">
        <v>4</v>
      </c>
      <c r="C1575" s="7">
        <v>44393</v>
      </c>
      <c r="D1575" s="5" t="s">
        <v>21</v>
      </c>
      <c r="E1575" s="5" t="str">
        <f>VLOOKUP(D1575,J:K,2,0)</f>
        <v>RJ</v>
      </c>
      <c r="F1575" s="8">
        <v>21200</v>
      </c>
      <c r="G1575" s="5" t="s">
        <v>1525</v>
      </c>
      <c r="H1575" s="5" t="s">
        <v>19</v>
      </c>
    </row>
    <row r="1576" spans="1:8">
      <c r="A1576" s="5" t="s">
        <v>12</v>
      </c>
      <c r="B1576" s="6">
        <v>1</v>
      </c>
      <c r="C1576" s="7">
        <v>44393</v>
      </c>
      <c r="D1576" s="5" t="s">
        <v>24</v>
      </c>
      <c r="E1576" s="5" t="str">
        <f>VLOOKUP(D1576,J:K,2,0)</f>
        <v>GO</v>
      </c>
      <c r="F1576" s="8">
        <v>5300</v>
      </c>
      <c r="G1576" s="5" t="s">
        <v>1526</v>
      </c>
      <c r="H1576" s="5" t="s">
        <v>15</v>
      </c>
    </row>
    <row r="1577" spans="1:8">
      <c r="A1577" s="5" t="s">
        <v>25</v>
      </c>
      <c r="B1577" s="6">
        <v>5</v>
      </c>
      <c r="C1577" s="7">
        <v>44393</v>
      </c>
      <c r="D1577" s="5" t="s">
        <v>13</v>
      </c>
      <c r="E1577" s="5" t="str">
        <f>VLOOKUP(D1577,J:K,2,0)</f>
        <v>SP</v>
      </c>
      <c r="F1577" s="8">
        <v>26500</v>
      </c>
      <c r="G1577" s="5" t="s">
        <v>1527</v>
      </c>
      <c r="H1577" s="5" t="s">
        <v>19</v>
      </c>
    </row>
    <row r="1578" spans="1:8">
      <c r="A1578" s="5" t="s">
        <v>12</v>
      </c>
      <c r="B1578" s="6">
        <v>1</v>
      </c>
      <c r="C1578" s="7">
        <v>44393</v>
      </c>
      <c r="D1578" s="5" t="s">
        <v>21</v>
      </c>
      <c r="E1578" s="5" t="str">
        <f>VLOOKUP(D1578,J:K,2,0)</f>
        <v>RJ</v>
      </c>
      <c r="F1578" s="8">
        <v>2500</v>
      </c>
      <c r="G1578" s="5" t="s">
        <v>1528</v>
      </c>
      <c r="H1578" s="5" t="s">
        <v>19</v>
      </c>
    </row>
    <row r="1579" spans="1:8">
      <c r="A1579" s="5" t="s">
        <v>16</v>
      </c>
      <c r="B1579" s="6">
        <v>3</v>
      </c>
      <c r="C1579" s="7">
        <v>44393</v>
      </c>
      <c r="D1579" s="5" t="s">
        <v>13</v>
      </c>
      <c r="E1579" s="5" t="str">
        <f>VLOOKUP(D1579,J:K,2,0)</f>
        <v>SP</v>
      </c>
      <c r="F1579" s="8">
        <v>6300</v>
      </c>
      <c r="G1579" s="5" t="s">
        <v>1529</v>
      </c>
      <c r="H1579" s="5" t="s">
        <v>15</v>
      </c>
    </row>
    <row r="1580" spans="1:8">
      <c r="A1580" s="5" t="s">
        <v>25</v>
      </c>
      <c r="B1580" s="6">
        <v>1</v>
      </c>
      <c r="C1580" s="7">
        <v>44393</v>
      </c>
      <c r="D1580" s="5" t="s">
        <v>26</v>
      </c>
      <c r="E1580" s="5" t="str">
        <f>VLOOKUP(D1580,J:K,2,0)</f>
        <v>RJ</v>
      </c>
      <c r="F1580" s="8">
        <v>5300</v>
      </c>
      <c r="G1580" s="5" t="s">
        <v>1530</v>
      </c>
      <c r="H1580" s="5" t="s">
        <v>19</v>
      </c>
    </row>
    <row r="1581" spans="1:8">
      <c r="A1581" s="5" t="s">
        <v>23</v>
      </c>
      <c r="B1581" s="6">
        <v>5</v>
      </c>
      <c r="C1581" s="7">
        <v>44393</v>
      </c>
      <c r="D1581" s="5" t="s">
        <v>13</v>
      </c>
      <c r="E1581" s="5" t="str">
        <f>VLOOKUP(D1581,J:K,2,0)</f>
        <v>SP</v>
      </c>
      <c r="F1581" s="8">
        <v>7000</v>
      </c>
      <c r="G1581" s="5" t="s">
        <v>1531</v>
      </c>
      <c r="H1581" s="5" t="s">
        <v>19</v>
      </c>
    </row>
    <row r="1582" spans="1:8">
      <c r="A1582" s="5" t="s">
        <v>12</v>
      </c>
      <c r="B1582" s="6">
        <v>1</v>
      </c>
      <c r="C1582" s="7">
        <v>44393</v>
      </c>
      <c r="D1582" s="5" t="s">
        <v>13</v>
      </c>
      <c r="E1582" s="5" t="str">
        <f>VLOOKUP(D1582,J:K,2,0)</f>
        <v>SP</v>
      </c>
      <c r="F1582" s="8">
        <v>2500</v>
      </c>
      <c r="G1582" s="5" t="s">
        <v>1532</v>
      </c>
      <c r="H1582" s="5" t="s">
        <v>19</v>
      </c>
    </row>
    <row r="1583" spans="1:8">
      <c r="A1583" s="5" t="s">
        <v>12</v>
      </c>
      <c r="B1583" s="6">
        <v>2</v>
      </c>
      <c r="C1583" s="7">
        <v>44393</v>
      </c>
      <c r="D1583" s="5" t="s">
        <v>24</v>
      </c>
      <c r="E1583" s="5" t="str">
        <f>VLOOKUP(D1583,J:K,2,0)</f>
        <v>GO</v>
      </c>
      <c r="F1583" s="8">
        <v>5000</v>
      </c>
      <c r="G1583" s="9" t="s">
        <v>1533</v>
      </c>
      <c r="H1583" s="9" t="s">
        <v>19</v>
      </c>
    </row>
    <row r="1584" spans="1:8">
      <c r="A1584" s="5" t="s">
        <v>28</v>
      </c>
      <c r="B1584" s="6">
        <v>1</v>
      </c>
      <c r="C1584" s="7">
        <v>44393</v>
      </c>
      <c r="D1584" s="5" t="s">
        <v>21</v>
      </c>
      <c r="E1584" s="5" t="str">
        <f>VLOOKUP(D1584,J:K,2,0)</f>
        <v>RJ</v>
      </c>
      <c r="F1584" s="8">
        <v>1600</v>
      </c>
      <c r="G1584" s="9" t="s">
        <v>1534</v>
      </c>
      <c r="H1584" s="9" t="s">
        <v>19</v>
      </c>
    </row>
    <row r="1585" spans="1:8">
      <c r="A1585" s="5" t="s">
        <v>16</v>
      </c>
      <c r="B1585" s="6">
        <v>1</v>
      </c>
      <c r="C1585" s="7">
        <v>44394</v>
      </c>
      <c r="D1585" s="5" t="s">
        <v>35</v>
      </c>
      <c r="E1585" s="5" t="str">
        <f>VLOOKUP(D1585,J:K,2,0)</f>
        <v>MG</v>
      </c>
      <c r="F1585" s="8">
        <v>2100</v>
      </c>
      <c r="G1585" s="9" t="s">
        <v>986</v>
      </c>
      <c r="H1585" s="9" t="s">
        <v>19</v>
      </c>
    </row>
    <row r="1586" spans="1:8">
      <c r="A1586" s="5" t="s">
        <v>23</v>
      </c>
      <c r="B1586" s="6">
        <v>2</v>
      </c>
      <c r="C1586" s="7">
        <v>44394</v>
      </c>
      <c r="D1586" s="5" t="s">
        <v>42</v>
      </c>
      <c r="E1586" s="5" t="str">
        <f>VLOOKUP(D1586,J:K,2,0)</f>
        <v>SP</v>
      </c>
      <c r="F1586" s="8">
        <v>2800</v>
      </c>
      <c r="G1586" s="9" t="s">
        <v>1535</v>
      </c>
      <c r="H1586" s="9" t="s">
        <v>19</v>
      </c>
    </row>
    <row r="1587" spans="1:8">
      <c r="A1587" s="5" t="s">
        <v>38</v>
      </c>
      <c r="B1587" s="6">
        <v>3</v>
      </c>
      <c r="C1587" s="7">
        <v>44394</v>
      </c>
      <c r="D1587" s="5" t="s">
        <v>35</v>
      </c>
      <c r="E1587" s="5" t="str">
        <f>VLOOKUP(D1587,J:K,2,0)</f>
        <v>MG</v>
      </c>
      <c r="F1587" s="8">
        <v>10500</v>
      </c>
      <c r="G1587" s="9" t="s">
        <v>1536</v>
      </c>
      <c r="H1587" s="9" t="s">
        <v>15</v>
      </c>
    </row>
    <row r="1588" spans="1:8">
      <c r="A1588" s="5" t="s">
        <v>25</v>
      </c>
      <c r="B1588" s="6">
        <v>2</v>
      </c>
      <c r="C1588" s="7">
        <v>44394</v>
      </c>
      <c r="D1588" s="5" t="s">
        <v>33</v>
      </c>
      <c r="E1588" s="5" t="str">
        <f>VLOOKUP(D1588,J:K,2,0)</f>
        <v>RS</v>
      </c>
      <c r="F1588" s="8">
        <v>10600</v>
      </c>
      <c r="G1588" s="5" t="s">
        <v>1537</v>
      </c>
      <c r="H1588" s="5" t="s">
        <v>19</v>
      </c>
    </row>
    <row r="1589" spans="1:8">
      <c r="A1589" s="5" t="s">
        <v>28</v>
      </c>
      <c r="B1589" s="6">
        <v>5</v>
      </c>
      <c r="C1589" s="7">
        <v>44394</v>
      </c>
      <c r="D1589" s="5" t="s">
        <v>21</v>
      </c>
      <c r="E1589" s="5" t="str">
        <f>VLOOKUP(D1589,J:K,2,0)</f>
        <v>RJ</v>
      </c>
      <c r="F1589" s="8">
        <v>8000</v>
      </c>
      <c r="G1589" s="5" t="s">
        <v>1538</v>
      </c>
      <c r="H1589" s="5" t="s">
        <v>19</v>
      </c>
    </row>
    <row r="1590" spans="1:8">
      <c r="A1590" s="5" t="s">
        <v>12</v>
      </c>
      <c r="B1590" s="6">
        <v>5</v>
      </c>
      <c r="C1590" s="7">
        <v>44394</v>
      </c>
      <c r="D1590" s="5" t="s">
        <v>26</v>
      </c>
      <c r="E1590" s="5" t="str">
        <f>VLOOKUP(D1590,J:K,2,0)</f>
        <v>RJ</v>
      </c>
      <c r="F1590" s="8">
        <v>12500</v>
      </c>
      <c r="G1590" s="5" t="s">
        <v>1539</v>
      </c>
      <c r="H1590" s="5" t="s">
        <v>19</v>
      </c>
    </row>
    <row r="1591" spans="1:8">
      <c r="A1591" s="5" t="s">
        <v>12</v>
      </c>
      <c r="B1591" s="6">
        <v>3</v>
      </c>
      <c r="C1591" s="7">
        <v>44394</v>
      </c>
      <c r="D1591" s="5" t="s">
        <v>13</v>
      </c>
      <c r="E1591" s="5" t="str">
        <f>VLOOKUP(D1591,J:K,2,0)</f>
        <v>SP</v>
      </c>
      <c r="F1591" s="8">
        <v>7500</v>
      </c>
      <c r="G1591" s="5" t="s">
        <v>1540</v>
      </c>
      <c r="H1591" s="5" t="s">
        <v>15</v>
      </c>
    </row>
    <row r="1592" spans="1:8">
      <c r="A1592" s="5" t="s">
        <v>28</v>
      </c>
      <c r="B1592" s="6">
        <v>4</v>
      </c>
      <c r="C1592" s="7">
        <v>44394</v>
      </c>
      <c r="D1592" s="5" t="s">
        <v>26</v>
      </c>
      <c r="E1592" s="5" t="str">
        <f>VLOOKUP(D1592,J:K,2,0)</f>
        <v>RJ</v>
      </c>
      <c r="F1592" s="8">
        <v>6400</v>
      </c>
      <c r="G1592" s="5" t="s">
        <v>1541</v>
      </c>
      <c r="H1592" s="5" t="s">
        <v>15</v>
      </c>
    </row>
    <row r="1593" spans="1:8">
      <c r="A1593" s="5" t="s">
        <v>25</v>
      </c>
      <c r="B1593" s="6">
        <v>4</v>
      </c>
      <c r="C1593" s="7">
        <v>44394</v>
      </c>
      <c r="D1593" s="5" t="s">
        <v>35</v>
      </c>
      <c r="E1593" s="5" t="str">
        <f>VLOOKUP(D1593,J:K,2,0)</f>
        <v>MG</v>
      </c>
      <c r="F1593" s="8">
        <v>21200</v>
      </c>
      <c r="G1593" s="5" t="s">
        <v>1542</v>
      </c>
      <c r="H1593" s="5" t="s">
        <v>15</v>
      </c>
    </row>
    <row r="1594" spans="1:8">
      <c r="A1594" s="5" t="s">
        <v>25</v>
      </c>
      <c r="B1594" s="6">
        <v>3</v>
      </c>
      <c r="C1594" s="7">
        <v>44394</v>
      </c>
      <c r="D1594" s="5" t="s">
        <v>13</v>
      </c>
      <c r="E1594" s="5" t="str">
        <f>VLOOKUP(D1594,J:K,2,0)</f>
        <v>SP</v>
      </c>
      <c r="F1594" s="8">
        <v>15900</v>
      </c>
      <c r="G1594" s="5" t="s">
        <v>1543</v>
      </c>
      <c r="H1594" s="5" t="s">
        <v>15</v>
      </c>
    </row>
    <row r="1595" spans="1:8">
      <c r="A1595" s="5" t="s">
        <v>16</v>
      </c>
      <c r="B1595" s="6">
        <v>4</v>
      </c>
      <c r="C1595" s="7">
        <v>44394</v>
      </c>
      <c r="D1595" s="5" t="s">
        <v>35</v>
      </c>
      <c r="E1595" s="5" t="str">
        <f>VLOOKUP(D1595,J:K,2,0)</f>
        <v>MG</v>
      </c>
      <c r="F1595" s="8">
        <v>8400</v>
      </c>
      <c r="G1595" s="5" t="s">
        <v>1544</v>
      </c>
      <c r="H1595" s="5" t="s">
        <v>15</v>
      </c>
    </row>
    <row r="1596" spans="1:8">
      <c r="A1596" s="5" t="s">
        <v>25</v>
      </c>
      <c r="B1596" s="6">
        <v>4</v>
      </c>
      <c r="C1596" s="7">
        <v>44394</v>
      </c>
      <c r="D1596" s="5" t="s">
        <v>13</v>
      </c>
      <c r="E1596" s="5" t="str">
        <f>VLOOKUP(D1596,J:K,2,0)</f>
        <v>SP</v>
      </c>
      <c r="F1596" s="8">
        <v>21200</v>
      </c>
      <c r="G1596" s="5" t="s">
        <v>1545</v>
      </c>
      <c r="H1596" s="5" t="s">
        <v>15</v>
      </c>
    </row>
    <row r="1597" spans="1:8">
      <c r="A1597" s="5" t="s">
        <v>38</v>
      </c>
      <c r="B1597" s="6">
        <v>3</v>
      </c>
      <c r="C1597" s="7">
        <v>44394</v>
      </c>
      <c r="D1597" s="5" t="s">
        <v>21</v>
      </c>
      <c r="E1597" s="5" t="str">
        <f>VLOOKUP(D1597,J:K,2,0)</f>
        <v>RJ</v>
      </c>
      <c r="F1597" s="8">
        <v>10500</v>
      </c>
      <c r="G1597" s="5" t="s">
        <v>1546</v>
      </c>
      <c r="H1597" s="5" t="s">
        <v>15</v>
      </c>
    </row>
    <row r="1598" spans="1:8">
      <c r="A1598" s="5" t="s">
        <v>16</v>
      </c>
      <c r="B1598" s="6">
        <v>4</v>
      </c>
      <c r="C1598" s="7">
        <v>44394</v>
      </c>
      <c r="D1598" s="5" t="s">
        <v>33</v>
      </c>
      <c r="E1598" s="5" t="str">
        <f>VLOOKUP(D1598,J:K,2,0)</f>
        <v>RS</v>
      </c>
      <c r="F1598" s="8">
        <v>8400</v>
      </c>
      <c r="G1598" s="5" t="s">
        <v>1547</v>
      </c>
      <c r="H1598" s="5" t="s">
        <v>19</v>
      </c>
    </row>
    <row r="1599" spans="1:8">
      <c r="A1599" s="5" t="s">
        <v>16</v>
      </c>
      <c r="B1599" s="6">
        <v>3</v>
      </c>
      <c r="C1599" s="7">
        <v>44394</v>
      </c>
      <c r="D1599" s="5" t="s">
        <v>13</v>
      </c>
      <c r="E1599" s="5" t="str">
        <f>VLOOKUP(D1599,J:K,2,0)</f>
        <v>SP</v>
      </c>
      <c r="F1599" s="8">
        <v>6300</v>
      </c>
      <c r="G1599" s="5" t="s">
        <v>1548</v>
      </c>
      <c r="H1599" s="5" t="s">
        <v>19</v>
      </c>
    </row>
    <row r="1600" spans="1:8">
      <c r="A1600" s="5" t="s">
        <v>38</v>
      </c>
      <c r="B1600" s="6">
        <v>2</v>
      </c>
      <c r="C1600" s="7">
        <v>44394</v>
      </c>
      <c r="D1600" s="5" t="s">
        <v>21</v>
      </c>
      <c r="E1600" s="5" t="str">
        <f>VLOOKUP(D1600,J:K,2,0)</f>
        <v>RJ</v>
      </c>
      <c r="F1600" s="8">
        <v>7000</v>
      </c>
      <c r="G1600" s="5" t="s">
        <v>1549</v>
      </c>
      <c r="H1600" s="5" t="s">
        <v>19</v>
      </c>
    </row>
    <row r="1601" spans="1:8">
      <c r="A1601" s="5" t="s">
        <v>16</v>
      </c>
      <c r="B1601" s="6">
        <v>2</v>
      </c>
      <c r="C1601" s="7">
        <v>44394</v>
      </c>
      <c r="D1601" s="5" t="s">
        <v>26</v>
      </c>
      <c r="E1601" s="5" t="str">
        <f>VLOOKUP(D1601,J:K,2,0)</f>
        <v>RJ</v>
      </c>
      <c r="F1601" s="8">
        <v>4200</v>
      </c>
      <c r="G1601" s="9" t="s">
        <v>1550</v>
      </c>
      <c r="H1601" s="9" t="s">
        <v>15</v>
      </c>
    </row>
    <row r="1602" spans="1:8">
      <c r="A1602" s="5" t="s">
        <v>25</v>
      </c>
      <c r="B1602" s="6">
        <v>5</v>
      </c>
      <c r="C1602" s="7">
        <v>44394</v>
      </c>
      <c r="D1602" s="5" t="s">
        <v>21</v>
      </c>
      <c r="E1602" s="5" t="str">
        <f>VLOOKUP(D1602,J:K,2,0)</f>
        <v>RJ</v>
      </c>
      <c r="F1602" s="8">
        <v>26500</v>
      </c>
      <c r="G1602" s="9" t="s">
        <v>944</v>
      </c>
      <c r="H1602" s="9" t="s">
        <v>15</v>
      </c>
    </row>
    <row r="1603" spans="1:8">
      <c r="A1603" s="5" t="s">
        <v>12</v>
      </c>
      <c r="B1603" s="6">
        <v>1</v>
      </c>
      <c r="C1603" s="7">
        <v>44394</v>
      </c>
      <c r="D1603" s="5" t="s">
        <v>35</v>
      </c>
      <c r="E1603" s="5" t="str">
        <f>VLOOKUP(D1603,J:K,2,0)</f>
        <v>MG</v>
      </c>
      <c r="F1603" s="8">
        <v>2500</v>
      </c>
      <c r="G1603" s="9" t="s">
        <v>1551</v>
      </c>
      <c r="H1603" s="9" t="s">
        <v>15</v>
      </c>
    </row>
    <row r="1604" spans="1:8">
      <c r="A1604" s="5" t="s">
        <v>38</v>
      </c>
      <c r="B1604" s="6">
        <v>4</v>
      </c>
      <c r="C1604" s="7">
        <v>44394</v>
      </c>
      <c r="D1604" s="5" t="s">
        <v>13</v>
      </c>
      <c r="E1604" s="5" t="str">
        <f>VLOOKUP(D1604,J:K,2,0)</f>
        <v>SP</v>
      </c>
      <c r="F1604" s="8">
        <v>14000</v>
      </c>
      <c r="G1604" s="9" t="s">
        <v>1552</v>
      </c>
      <c r="H1604" s="9" t="s">
        <v>15</v>
      </c>
    </row>
    <row r="1605" spans="1:8">
      <c r="A1605" s="5" t="s">
        <v>20</v>
      </c>
      <c r="B1605" s="6">
        <v>4</v>
      </c>
      <c r="C1605" s="7">
        <v>44394</v>
      </c>
      <c r="D1605" s="5" t="s">
        <v>61</v>
      </c>
      <c r="E1605" s="5" t="str">
        <f>VLOOKUP(D1605,J:K,2,0)</f>
        <v>SP</v>
      </c>
      <c r="F1605" s="8">
        <v>13600</v>
      </c>
      <c r="G1605" s="9" t="s">
        <v>1553</v>
      </c>
      <c r="H1605" s="9" t="s">
        <v>15</v>
      </c>
    </row>
    <row r="1606" spans="1:8">
      <c r="A1606" s="5" t="s">
        <v>16</v>
      </c>
      <c r="B1606" s="6">
        <v>5</v>
      </c>
      <c r="C1606" s="7">
        <v>44394</v>
      </c>
      <c r="D1606" s="5" t="s">
        <v>61</v>
      </c>
      <c r="E1606" s="5" t="str">
        <f>VLOOKUP(D1606,J:K,2,0)</f>
        <v>SP</v>
      </c>
      <c r="F1606" s="8">
        <v>10500</v>
      </c>
      <c r="G1606" s="9" t="s">
        <v>1554</v>
      </c>
      <c r="H1606" s="9" t="s">
        <v>15</v>
      </c>
    </row>
    <row r="1607" spans="1:8">
      <c r="A1607" s="5" t="s">
        <v>20</v>
      </c>
      <c r="B1607" s="6">
        <v>2</v>
      </c>
      <c r="C1607" s="7">
        <v>44394</v>
      </c>
      <c r="D1607" s="5" t="s">
        <v>35</v>
      </c>
      <c r="E1607" s="5" t="str">
        <f>VLOOKUP(D1607,J:K,2,0)</f>
        <v>MG</v>
      </c>
      <c r="F1607" s="8">
        <v>6800</v>
      </c>
      <c r="G1607" s="9" t="s">
        <v>1555</v>
      </c>
      <c r="H1607" s="9" t="s">
        <v>19</v>
      </c>
    </row>
    <row r="1608" spans="1:8">
      <c r="A1608" s="5" t="s">
        <v>12</v>
      </c>
      <c r="B1608" s="6">
        <v>1</v>
      </c>
      <c r="C1608" s="7">
        <v>44394</v>
      </c>
      <c r="D1608" s="5" t="s">
        <v>31</v>
      </c>
      <c r="E1608" s="5" t="str">
        <f>VLOOKUP(D1608,J:K,2,0)</f>
        <v>PR</v>
      </c>
      <c r="F1608" s="8">
        <v>2500</v>
      </c>
      <c r="G1608" s="9" t="s">
        <v>1556</v>
      </c>
      <c r="H1608" s="9" t="s">
        <v>19</v>
      </c>
    </row>
    <row r="1609" spans="1:8">
      <c r="A1609" s="5" t="s">
        <v>23</v>
      </c>
      <c r="B1609" s="6">
        <v>1</v>
      </c>
      <c r="C1609" s="7">
        <v>44394</v>
      </c>
      <c r="D1609" s="5" t="s">
        <v>26</v>
      </c>
      <c r="E1609" s="5" t="str">
        <f>VLOOKUP(D1609,J:K,2,0)</f>
        <v>RJ</v>
      </c>
      <c r="F1609" s="8">
        <v>1400</v>
      </c>
      <c r="G1609" s="5" t="s">
        <v>1557</v>
      </c>
      <c r="H1609" s="5" t="s">
        <v>19</v>
      </c>
    </row>
    <row r="1610" spans="1:8">
      <c r="A1610" s="5" t="s">
        <v>20</v>
      </c>
      <c r="B1610" s="6">
        <v>5</v>
      </c>
      <c r="C1610" s="7">
        <v>44394</v>
      </c>
      <c r="D1610" s="5" t="s">
        <v>13</v>
      </c>
      <c r="E1610" s="5" t="str">
        <f>VLOOKUP(D1610,J:K,2,0)</f>
        <v>SP</v>
      </c>
      <c r="F1610" s="8">
        <v>17000</v>
      </c>
      <c r="G1610" s="5" t="s">
        <v>610</v>
      </c>
      <c r="H1610" s="5" t="s">
        <v>15</v>
      </c>
    </row>
    <row r="1611" spans="1:8">
      <c r="A1611" s="5" t="s">
        <v>38</v>
      </c>
      <c r="B1611" s="6">
        <v>1</v>
      </c>
      <c r="C1611" s="7">
        <v>44394</v>
      </c>
      <c r="D1611" s="5" t="s">
        <v>24</v>
      </c>
      <c r="E1611" s="5" t="str">
        <f>VLOOKUP(D1611,J:K,2,0)</f>
        <v>GO</v>
      </c>
      <c r="F1611" s="8">
        <v>5300</v>
      </c>
      <c r="G1611" s="5" t="s">
        <v>1558</v>
      </c>
      <c r="H1611" s="5" t="s">
        <v>15</v>
      </c>
    </row>
    <row r="1612" spans="1:8">
      <c r="A1612" s="5" t="s">
        <v>38</v>
      </c>
      <c r="B1612" s="6">
        <v>3</v>
      </c>
      <c r="C1612" s="7">
        <v>44394</v>
      </c>
      <c r="D1612" s="5" t="s">
        <v>21</v>
      </c>
      <c r="E1612" s="5" t="str">
        <f>VLOOKUP(D1612,J:K,2,0)</f>
        <v>RJ</v>
      </c>
      <c r="F1612" s="8">
        <v>10500</v>
      </c>
      <c r="G1612" s="5" t="s">
        <v>1559</v>
      </c>
      <c r="H1612" s="5" t="s">
        <v>15</v>
      </c>
    </row>
    <row r="1613" spans="1:8">
      <c r="A1613" s="5" t="s">
        <v>23</v>
      </c>
      <c r="B1613" s="6">
        <v>3</v>
      </c>
      <c r="C1613" s="7">
        <v>44394</v>
      </c>
      <c r="D1613" s="5" t="s">
        <v>13</v>
      </c>
      <c r="E1613" s="5" t="str">
        <f>VLOOKUP(D1613,J:K,2,0)</f>
        <v>SP</v>
      </c>
      <c r="F1613" s="8">
        <v>4200</v>
      </c>
      <c r="G1613" s="5" t="s">
        <v>1560</v>
      </c>
      <c r="H1613" s="5" t="s">
        <v>19</v>
      </c>
    </row>
    <row r="1614" spans="1:8">
      <c r="A1614" s="5" t="s">
        <v>16</v>
      </c>
      <c r="B1614" s="6">
        <v>4</v>
      </c>
      <c r="C1614" s="7">
        <v>44394</v>
      </c>
      <c r="D1614" s="5" t="s">
        <v>61</v>
      </c>
      <c r="E1614" s="5" t="str">
        <f>VLOOKUP(D1614,J:K,2,0)</f>
        <v>SP</v>
      </c>
      <c r="F1614" s="8">
        <v>8400</v>
      </c>
      <c r="G1614" s="5" t="s">
        <v>1561</v>
      </c>
      <c r="H1614" s="5" t="s">
        <v>15</v>
      </c>
    </row>
    <row r="1615" spans="1:8">
      <c r="A1615" s="5" t="s">
        <v>23</v>
      </c>
      <c r="B1615" s="6">
        <v>2</v>
      </c>
      <c r="C1615" s="7">
        <v>44394</v>
      </c>
      <c r="D1615" s="5" t="s">
        <v>26</v>
      </c>
      <c r="E1615" s="5" t="str">
        <f>VLOOKUP(D1615,J:K,2,0)</f>
        <v>RJ</v>
      </c>
      <c r="F1615" s="8">
        <v>2800</v>
      </c>
      <c r="G1615" s="5" t="s">
        <v>1562</v>
      </c>
      <c r="H1615" s="5" t="s">
        <v>15</v>
      </c>
    </row>
    <row r="1616" spans="1:8">
      <c r="A1616" s="5" t="s">
        <v>12</v>
      </c>
      <c r="B1616" s="6">
        <v>3</v>
      </c>
      <c r="C1616" s="7">
        <v>44394</v>
      </c>
      <c r="D1616" s="5" t="s">
        <v>21</v>
      </c>
      <c r="E1616" s="5" t="str">
        <f>VLOOKUP(D1616,J:K,2,0)</f>
        <v>RJ</v>
      </c>
      <c r="F1616" s="8">
        <v>15900</v>
      </c>
      <c r="G1616" s="5" t="s">
        <v>1563</v>
      </c>
      <c r="H1616" s="5" t="s">
        <v>15</v>
      </c>
    </row>
    <row r="1617" spans="1:8">
      <c r="A1617" s="5" t="s">
        <v>38</v>
      </c>
      <c r="B1617" s="6">
        <v>5</v>
      </c>
      <c r="C1617" s="7">
        <v>44394</v>
      </c>
      <c r="D1617" s="5" t="s">
        <v>35</v>
      </c>
      <c r="E1617" s="5" t="str">
        <f>VLOOKUP(D1617,J:K,2,0)</f>
        <v>MG</v>
      </c>
      <c r="F1617" s="8">
        <v>17500</v>
      </c>
      <c r="G1617" s="5" t="s">
        <v>1564</v>
      </c>
      <c r="H1617" s="5" t="s">
        <v>19</v>
      </c>
    </row>
    <row r="1618" spans="1:8">
      <c r="A1618" s="5" t="s">
        <v>25</v>
      </c>
      <c r="B1618" s="6">
        <v>4</v>
      </c>
      <c r="C1618" s="7">
        <v>44394</v>
      </c>
      <c r="D1618" s="5" t="s">
        <v>61</v>
      </c>
      <c r="E1618" s="5" t="str">
        <f>VLOOKUP(D1618,J:K,2,0)</f>
        <v>SP</v>
      </c>
      <c r="F1618" s="8">
        <v>21200</v>
      </c>
      <c r="G1618" s="5" t="s">
        <v>1565</v>
      </c>
      <c r="H1618" s="5" t="s">
        <v>15</v>
      </c>
    </row>
    <row r="1619" spans="1:8">
      <c r="A1619" s="5" t="s">
        <v>12</v>
      </c>
      <c r="B1619" s="6">
        <v>5</v>
      </c>
      <c r="C1619" s="7">
        <v>44394</v>
      </c>
      <c r="D1619" s="5" t="s">
        <v>35</v>
      </c>
      <c r="E1619" s="5" t="str">
        <f>VLOOKUP(D1619,J:K,2,0)</f>
        <v>MG</v>
      </c>
      <c r="F1619" s="8">
        <v>12500</v>
      </c>
      <c r="G1619" s="5" t="s">
        <v>315</v>
      </c>
      <c r="H1619" s="5" t="s">
        <v>15</v>
      </c>
    </row>
    <row r="1620" spans="1:8">
      <c r="A1620" s="5" t="s">
        <v>38</v>
      </c>
      <c r="B1620" s="6">
        <v>5</v>
      </c>
      <c r="C1620" s="7">
        <v>44394</v>
      </c>
      <c r="D1620" s="5" t="s">
        <v>13</v>
      </c>
      <c r="E1620" s="5" t="str">
        <f>VLOOKUP(D1620,J:K,2,0)</f>
        <v>SP</v>
      </c>
      <c r="F1620" s="8">
        <v>26500</v>
      </c>
      <c r="G1620" s="5" t="s">
        <v>1566</v>
      </c>
      <c r="H1620" s="5" t="s">
        <v>15</v>
      </c>
    </row>
    <row r="1621" spans="1:8">
      <c r="A1621" s="5" t="s">
        <v>12</v>
      </c>
      <c r="B1621" s="6">
        <v>3</v>
      </c>
      <c r="C1621" s="7">
        <v>44394</v>
      </c>
      <c r="D1621" s="5" t="s">
        <v>13</v>
      </c>
      <c r="E1621" s="5" t="str">
        <f>VLOOKUP(D1621,J:K,2,0)</f>
        <v>SP</v>
      </c>
      <c r="F1621" s="8">
        <v>7500</v>
      </c>
      <c r="G1621" s="5" t="s">
        <v>1567</v>
      </c>
      <c r="H1621" s="5" t="s">
        <v>15</v>
      </c>
    </row>
    <row r="1622" spans="1:8">
      <c r="A1622" s="5" t="s">
        <v>23</v>
      </c>
      <c r="B1622" s="6">
        <v>3</v>
      </c>
      <c r="C1622" s="7">
        <v>44394</v>
      </c>
      <c r="D1622" s="5" t="s">
        <v>35</v>
      </c>
      <c r="E1622" s="5" t="str">
        <f>VLOOKUP(D1622,J:K,2,0)</f>
        <v>MG</v>
      </c>
      <c r="F1622" s="8">
        <v>4200</v>
      </c>
      <c r="G1622" s="5" t="s">
        <v>1568</v>
      </c>
      <c r="H1622" s="5" t="s">
        <v>15</v>
      </c>
    </row>
    <row r="1623" spans="1:8">
      <c r="A1623" s="5" t="s">
        <v>28</v>
      </c>
      <c r="B1623" s="6">
        <v>4</v>
      </c>
      <c r="C1623" s="7">
        <v>44394</v>
      </c>
      <c r="D1623" s="5" t="s">
        <v>24</v>
      </c>
      <c r="E1623" s="5" t="str">
        <f>VLOOKUP(D1623,J:K,2,0)</f>
        <v>GO</v>
      </c>
      <c r="F1623" s="8">
        <v>6400</v>
      </c>
      <c r="G1623" s="5" t="s">
        <v>1569</v>
      </c>
      <c r="H1623" s="5" t="s">
        <v>15</v>
      </c>
    </row>
    <row r="1624" spans="1:8">
      <c r="A1624" s="5" t="s">
        <v>12</v>
      </c>
      <c r="B1624" s="6">
        <v>2</v>
      </c>
      <c r="C1624" s="7">
        <v>44394</v>
      </c>
      <c r="D1624" s="5" t="s">
        <v>33</v>
      </c>
      <c r="E1624" s="5" t="str">
        <f>VLOOKUP(D1624,J:K,2,0)</f>
        <v>RS</v>
      </c>
      <c r="F1624" s="8">
        <v>10600</v>
      </c>
      <c r="G1624" s="5" t="s">
        <v>1570</v>
      </c>
      <c r="H1624" s="5" t="s">
        <v>15</v>
      </c>
    </row>
    <row r="1625" spans="1:8">
      <c r="A1625" s="5" t="s">
        <v>28</v>
      </c>
      <c r="B1625" s="6">
        <v>5</v>
      </c>
      <c r="C1625" s="7">
        <v>44394</v>
      </c>
      <c r="D1625" s="5" t="s">
        <v>24</v>
      </c>
      <c r="E1625" s="5" t="str">
        <f>VLOOKUP(D1625,J:K,2,0)</f>
        <v>GO</v>
      </c>
      <c r="F1625" s="8">
        <v>8000</v>
      </c>
      <c r="G1625" s="5" t="s">
        <v>1571</v>
      </c>
      <c r="H1625" s="5" t="s">
        <v>19</v>
      </c>
    </row>
    <row r="1626" spans="1:8">
      <c r="A1626" s="5" t="s">
        <v>12</v>
      </c>
      <c r="B1626" s="6">
        <v>2</v>
      </c>
      <c r="C1626" s="7">
        <v>44394</v>
      </c>
      <c r="D1626" s="5" t="s">
        <v>26</v>
      </c>
      <c r="E1626" s="5" t="str">
        <f>VLOOKUP(D1626,J:K,2,0)</f>
        <v>RJ</v>
      </c>
      <c r="F1626" s="8">
        <v>5000</v>
      </c>
      <c r="G1626" s="9" t="s">
        <v>1572</v>
      </c>
      <c r="H1626" s="9" t="s">
        <v>15</v>
      </c>
    </row>
    <row r="1627" spans="1:8">
      <c r="A1627" s="5" t="s">
        <v>16</v>
      </c>
      <c r="B1627" s="6">
        <v>4</v>
      </c>
      <c r="C1627" s="7">
        <v>44394</v>
      </c>
      <c r="D1627" s="5" t="s">
        <v>26</v>
      </c>
      <c r="E1627" s="5" t="str">
        <f>VLOOKUP(D1627,J:K,2,0)</f>
        <v>RJ</v>
      </c>
      <c r="F1627" s="8">
        <v>8400</v>
      </c>
      <c r="G1627" s="9" t="s">
        <v>1573</v>
      </c>
      <c r="H1627" s="9" t="s">
        <v>19</v>
      </c>
    </row>
    <row r="1628" spans="1:8">
      <c r="A1628" s="5" t="s">
        <v>23</v>
      </c>
      <c r="B1628" s="6">
        <v>1</v>
      </c>
      <c r="C1628" s="7">
        <v>44394</v>
      </c>
      <c r="D1628" s="5" t="s">
        <v>21</v>
      </c>
      <c r="E1628" s="5" t="str">
        <f>VLOOKUP(D1628,J:K,2,0)</f>
        <v>RJ</v>
      </c>
      <c r="F1628" s="8">
        <v>1400</v>
      </c>
      <c r="G1628" s="9" t="s">
        <v>1574</v>
      </c>
      <c r="H1628" s="9" t="s">
        <v>15</v>
      </c>
    </row>
    <row r="1629" spans="1:8">
      <c r="A1629" s="5" t="s">
        <v>23</v>
      </c>
      <c r="B1629" s="6">
        <v>1</v>
      </c>
      <c r="C1629" s="7">
        <v>44394</v>
      </c>
      <c r="D1629" s="5" t="s">
        <v>42</v>
      </c>
      <c r="E1629" s="5" t="str">
        <f>VLOOKUP(D1629,J:K,2,0)</f>
        <v>SP</v>
      </c>
      <c r="F1629" s="8">
        <v>1400</v>
      </c>
      <c r="G1629" s="5" t="s">
        <v>1575</v>
      </c>
      <c r="H1629" s="5" t="s">
        <v>15</v>
      </c>
    </row>
    <row r="1630" spans="1:8">
      <c r="A1630" s="5" t="s">
        <v>16</v>
      </c>
      <c r="B1630" s="6">
        <v>4</v>
      </c>
      <c r="C1630" s="7">
        <v>44394</v>
      </c>
      <c r="D1630" s="5" t="s">
        <v>61</v>
      </c>
      <c r="E1630" s="5" t="str">
        <f>VLOOKUP(D1630,J:K,2,0)</f>
        <v>SP</v>
      </c>
      <c r="F1630" s="8">
        <v>8400</v>
      </c>
      <c r="G1630" s="5" t="s">
        <v>1576</v>
      </c>
      <c r="H1630" s="5" t="s">
        <v>15</v>
      </c>
    </row>
    <row r="1631" spans="1:8">
      <c r="A1631" s="5" t="s">
        <v>25</v>
      </c>
      <c r="B1631" s="6">
        <v>3</v>
      </c>
      <c r="C1631" s="7">
        <v>44394</v>
      </c>
      <c r="D1631" s="5" t="s">
        <v>31</v>
      </c>
      <c r="E1631" s="5" t="str">
        <f>VLOOKUP(D1631,J:K,2,0)</f>
        <v>PR</v>
      </c>
      <c r="F1631" s="8">
        <v>15900</v>
      </c>
      <c r="G1631" s="5" t="s">
        <v>1577</v>
      </c>
      <c r="H1631" s="5" t="s">
        <v>15</v>
      </c>
    </row>
    <row r="1632" spans="1:8">
      <c r="A1632" s="5" t="s">
        <v>38</v>
      </c>
      <c r="B1632" s="6">
        <v>1</v>
      </c>
      <c r="C1632" s="7">
        <v>44394</v>
      </c>
      <c r="D1632" s="5" t="s">
        <v>33</v>
      </c>
      <c r="E1632" s="5" t="str">
        <f>VLOOKUP(D1632,J:K,2,0)</f>
        <v>RS</v>
      </c>
      <c r="F1632" s="8">
        <v>3500</v>
      </c>
      <c r="G1632" s="5" t="s">
        <v>1578</v>
      </c>
      <c r="H1632" s="5" t="s">
        <v>19</v>
      </c>
    </row>
    <row r="1633" spans="1:8">
      <c r="A1633" s="5" t="s">
        <v>12</v>
      </c>
      <c r="B1633" s="6">
        <v>4</v>
      </c>
      <c r="C1633" s="7">
        <v>44394</v>
      </c>
      <c r="D1633" s="5" t="s">
        <v>33</v>
      </c>
      <c r="E1633" s="5" t="str">
        <f>VLOOKUP(D1633,J:K,2,0)</f>
        <v>RS</v>
      </c>
      <c r="F1633" s="8">
        <v>10000</v>
      </c>
      <c r="G1633" s="5" t="s">
        <v>1579</v>
      </c>
      <c r="H1633" s="5" t="s">
        <v>19</v>
      </c>
    </row>
    <row r="1634" spans="1:8">
      <c r="A1634" s="5" t="s">
        <v>23</v>
      </c>
      <c r="B1634" s="6">
        <v>2</v>
      </c>
      <c r="C1634" s="7">
        <v>44394</v>
      </c>
      <c r="D1634" s="5" t="s">
        <v>13</v>
      </c>
      <c r="E1634" s="5" t="str">
        <f>VLOOKUP(D1634,J:K,2,0)</f>
        <v>SP</v>
      </c>
      <c r="F1634" s="8">
        <v>2800</v>
      </c>
      <c r="G1634" s="5" t="s">
        <v>1306</v>
      </c>
      <c r="H1634" s="5" t="s">
        <v>15</v>
      </c>
    </row>
    <row r="1635" spans="1:8">
      <c r="A1635" s="5" t="s">
        <v>25</v>
      </c>
      <c r="B1635" s="6">
        <v>4</v>
      </c>
      <c r="C1635" s="7">
        <v>44394</v>
      </c>
      <c r="D1635" s="5" t="s">
        <v>13</v>
      </c>
      <c r="E1635" s="5" t="str">
        <f>VLOOKUP(D1635,J:K,2,0)</f>
        <v>SP</v>
      </c>
      <c r="F1635" s="8">
        <v>21200</v>
      </c>
      <c r="G1635" s="5" t="s">
        <v>1580</v>
      </c>
      <c r="H1635" s="5" t="s">
        <v>19</v>
      </c>
    </row>
    <row r="1636" spans="1:8">
      <c r="A1636" s="5" t="s">
        <v>12</v>
      </c>
      <c r="B1636" s="6">
        <v>2</v>
      </c>
      <c r="C1636" s="7">
        <v>44394</v>
      </c>
      <c r="D1636" s="5" t="s">
        <v>24</v>
      </c>
      <c r="E1636" s="5" t="str">
        <f>VLOOKUP(D1636,J:K,2,0)</f>
        <v>GO</v>
      </c>
      <c r="F1636" s="8">
        <v>5000</v>
      </c>
      <c r="G1636" s="5" t="s">
        <v>1581</v>
      </c>
      <c r="H1636" s="5" t="s">
        <v>15</v>
      </c>
    </row>
    <row r="1637" spans="1:8">
      <c r="A1637" s="5" t="s">
        <v>23</v>
      </c>
      <c r="B1637" s="6">
        <v>4</v>
      </c>
      <c r="C1637" s="7">
        <v>44394</v>
      </c>
      <c r="D1637" s="5" t="s">
        <v>26</v>
      </c>
      <c r="E1637" s="5" t="str">
        <f>VLOOKUP(D1637,J:K,2,0)</f>
        <v>RJ</v>
      </c>
      <c r="F1637" s="8">
        <v>5600</v>
      </c>
      <c r="G1637" s="5" t="s">
        <v>1582</v>
      </c>
      <c r="H1637" s="5" t="s">
        <v>19</v>
      </c>
    </row>
    <row r="1638" spans="1:8">
      <c r="A1638" s="5" t="s">
        <v>20</v>
      </c>
      <c r="B1638" s="6">
        <v>5</v>
      </c>
      <c r="C1638" s="7">
        <v>44395</v>
      </c>
      <c r="D1638" s="5" t="s">
        <v>21</v>
      </c>
      <c r="E1638" s="5" t="str">
        <f>VLOOKUP(D1638,J:K,2,0)</f>
        <v>RJ</v>
      </c>
      <c r="F1638" s="8">
        <v>17000</v>
      </c>
      <c r="G1638" s="5" t="s">
        <v>1583</v>
      </c>
      <c r="H1638" s="5" t="s">
        <v>19</v>
      </c>
    </row>
    <row r="1639" spans="1:8">
      <c r="A1639" s="5" t="s">
        <v>25</v>
      </c>
      <c r="B1639" s="6">
        <v>5</v>
      </c>
      <c r="C1639" s="7">
        <v>44395</v>
      </c>
      <c r="D1639" s="5" t="s">
        <v>26</v>
      </c>
      <c r="E1639" s="5" t="str">
        <f>VLOOKUP(D1639,J:K,2,0)</f>
        <v>RJ</v>
      </c>
      <c r="F1639" s="8">
        <v>26500</v>
      </c>
      <c r="G1639" s="5" t="s">
        <v>1584</v>
      </c>
      <c r="H1639" s="5" t="s">
        <v>15</v>
      </c>
    </row>
    <row r="1640" spans="1:8">
      <c r="A1640" s="5" t="s">
        <v>25</v>
      </c>
      <c r="B1640" s="6">
        <v>5</v>
      </c>
      <c r="C1640" s="7">
        <v>44395</v>
      </c>
      <c r="D1640" s="5" t="s">
        <v>35</v>
      </c>
      <c r="E1640" s="5" t="str">
        <f>VLOOKUP(D1640,J:K,2,0)</f>
        <v>MG</v>
      </c>
      <c r="F1640" s="8">
        <v>26500</v>
      </c>
      <c r="G1640" s="5" t="s">
        <v>1585</v>
      </c>
      <c r="H1640" s="5" t="s">
        <v>15</v>
      </c>
    </row>
    <row r="1641" spans="1:8">
      <c r="A1641" s="5" t="s">
        <v>12</v>
      </c>
      <c r="B1641" s="6">
        <v>5</v>
      </c>
      <c r="C1641" s="7">
        <v>44395</v>
      </c>
      <c r="D1641" s="5" t="s">
        <v>35</v>
      </c>
      <c r="E1641" s="5" t="str">
        <f>VLOOKUP(D1641,J:K,2,0)</f>
        <v>MG</v>
      </c>
      <c r="F1641" s="8">
        <v>12500</v>
      </c>
      <c r="G1641" s="5" t="s">
        <v>1586</v>
      </c>
      <c r="H1641" s="5" t="s">
        <v>15</v>
      </c>
    </row>
    <row r="1642" spans="1:8">
      <c r="A1642" s="5" t="s">
        <v>28</v>
      </c>
      <c r="B1642" s="6">
        <v>5</v>
      </c>
      <c r="C1642" s="7">
        <v>44395</v>
      </c>
      <c r="D1642" s="5" t="s">
        <v>13</v>
      </c>
      <c r="E1642" s="5" t="str">
        <f>VLOOKUP(D1642,J:K,2,0)</f>
        <v>SP</v>
      </c>
      <c r="F1642" s="8">
        <v>8000</v>
      </c>
      <c r="G1642" s="5" t="s">
        <v>1587</v>
      </c>
      <c r="H1642" s="5" t="s">
        <v>15</v>
      </c>
    </row>
    <row r="1643" spans="1:8">
      <c r="A1643" s="5" t="s">
        <v>25</v>
      </c>
      <c r="B1643" s="6">
        <v>5</v>
      </c>
      <c r="C1643" s="7">
        <v>44395</v>
      </c>
      <c r="D1643" s="5" t="s">
        <v>24</v>
      </c>
      <c r="E1643" s="5" t="str">
        <f>VLOOKUP(D1643,J:K,2,0)</f>
        <v>GO</v>
      </c>
      <c r="F1643" s="8">
        <v>26500</v>
      </c>
      <c r="G1643" s="5" t="s">
        <v>1588</v>
      </c>
      <c r="H1643" s="5" t="s">
        <v>19</v>
      </c>
    </row>
    <row r="1644" spans="1:8">
      <c r="A1644" s="5" t="s">
        <v>38</v>
      </c>
      <c r="B1644" s="6">
        <v>1</v>
      </c>
      <c r="C1644" s="7">
        <v>44395</v>
      </c>
      <c r="D1644" s="5" t="s">
        <v>33</v>
      </c>
      <c r="E1644" s="5" t="str">
        <f>VLOOKUP(D1644,J:K,2,0)</f>
        <v>RS</v>
      </c>
      <c r="F1644" s="8">
        <v>3500</v>
      </c>
      <c r="G1644" s="5" t="s">
        <v>1589</v>
      </c>
      <c r="H1644" s="5" t="s">
        <v>19</v>
      </c>
    </row>
    <row r="1645" spans="1:8">
      <c r="A1645" s="5" t="s">
        <v>38</v>
      </c>
      <c r="B1645" s="6">
        <v>2</v>
      </c>
      <c r="C1645" s="7">
        <v>44395</v>
      </c>
      <c r="D1645" s="5" t="s">
        <v>26</v>
      </c>
      <c r="E1645" s="5" t="str">
        <f>VLOOKUP(D1645,J:K,2,0)</f>
        <v>RJ</v>
      </c>
      <c r="F1645" s="8">
        <v>7000</v>
      </c>
      <c r="G1645" s="5" t="s">
        <v>1590</v>
      </c>
      <c r="H1645" s="5" t="s">
        <v>15</v>
      </c>
    </row>
    <row r="1646" spans="1:8">
      <c r="A1646" s="5" t="s">
        <v>23</v>
      </c>
      <c r="B1646" s="6">
        <v>5</v>
      </c>
      <c r="C1646" s="7">
        <v>44395</v>
      </c>
      <c r="D1646" s="5" t="s">
        <v>35</v>
      </c>
      <c r="E1646" s="5" t="str">
        <f>VLOOKUP(D1646,J:K,2,0)</f>
        <v>MG</v>
      </c>
      <c r="F1646" s="8">
        <v>7000</v>
      </c>
      <c r="G1646" s="5" t="s">
        <v>1591</v>
      </c>
      <c r="H1646" s="5" t="s">
        <v>15</v>
      </c>
    </row>
    <row r="1647" spans="1:8">
      <c r="A1647" s="5" t="s">
        <v>12</v>
      </c>
      <c r="B1647" s="6">
        <v>1</v>
      </c>
      <c r="C1647" s="7">
        <v>44395</v>
      </c>
      <c r="D1647" s="5" t="s">
        <v>35</v>
      </c>
      <c r="E1647" s="5" t="str">
        <f>VLOOKUP(D1647,J:K,2,0)</f>
        <v>MG</v>
      </c>
      <c r="F1647" s="8">
        <v>2500</v>
      </c>
      <c r="G1647" s="9" t="s">
        <v>1592</v>
      </c>
      <c r="H1647" s="9" t="s">
        <v>19</v>
      </c>
    </row>
    <row r="1648" spans="1:8">
      <c r="A1648" s="5" t="s">
        <v>12</v>
      </c>
      <c r="B1648" s="6">
        <v>1</v>
      </c>
      <c r="C1648" s="7">
        <v>44395</v>
      </c>
      <c r="D1648" s="5" t="s">
        <v>33</v>
      </c>
      <c r="E1648" s="5" t="str">
        <f>VLOOKUP(D1648,J:K,2,0)</f>
        <v>RS</v>
      </c>
      <c r="F1648" s="8">
        <v>2500</v>
      </c>
      <c r="G1648" s="9" t="s">
        <v>1593</v>
      </c>
      <c r="H1648" s="9" t="s">
        <v>19</v>
      </c>
    </row>
    <row r="1649" spans="1:8">
      <c r="A1649" s="5" t="s">
        <v>28</v>
      </c>
      <c r="B1649" s="6">
        <v>3</v>
      </c>
      <c r="C1649" s="7">
        <v>44395</v>
      </c>
      <c r="D1649" s="5" t="s">
        <v>24</v>
      </c>
      <c r="E1649" s="5" t="str">
        <f>VLOOKUP(D1649,J:K,2,0)</f>
        <v>GO</v>
      </c>
      <c r="F1649" s="8">
        <v>4800</v>
      </c>
      <c r="G1649" s="5" t="s">
        <v>1594</v>
      </c>
      <c r="H1649" s="5" t="s">
        <v>15</v>
      </c>
    </row>
    <row r="1650" spans="1:8">
      <c r="A1650" s="5" t="s">
        <v>23</v>
      </c>
      <c r="B1650" s="6">
        <v>4</v>
      </c>
      <c r="C1650" s="7">
        <v>44396</v>
      </c>
      <c r="D1650" s="5" t="s">
        <v>35</v>
      </c>
      <c r="E1650" s="5" t="str">
        <f>VLOOKUP(D1650,J:K,2,0)</f>
        <v>MG</v>
      </c>
      <c r="F1650" s="8">
        <v>5600</v>
      </c>
      <c r="G1650" s="5" t="s">
        <v>1595</v>
      </c>
      <c r="H1650" s="5" t="s">
        <v>15</v>
      </c>
    </row>
    <row r="1651" spans="1:8">
      <c r="A1651" s="5" t="s">
        <v>12</v>
      </c>
      <c r="B1651" s="6">
        <v>3</v>
      </c>
      <c r="C1651" s="7">
        <v>44396</v>
      </c>
      <c r="D1651" s="5" t="s">
        <v>35</v>
      </c>
      <c r="E1651" s="5" t="str">
        <f>VLOOKUP(D1651,J:K,2,0)</f>
        <v>MG</v>
      </c>
      <c r="F1651" s="8">
        <v>7500</v>
      </c>
      <c r="G1651" s="5" t="s">
        <v>1596</v>
      </c>
      <c r="H1651" s="5" t="s">
        <v>15</v>
      </c>
    </row>
    <row r="1652" spans="1:8">
      <c r="A1652" s="5" t="s">
        <v>23</v>
      </c>
      <c r="B1652" s="6">
        <v>3</v>
      </c>
      <c r="C1652" s="7">
        <v>44396</v>
      </c>
      <c r="D1652" s="5" t="s">
        <v>21</v>
      </c>
      <c r="E1652" s="5" t="str">
        <f>VLOOKUP(D1652,J:K,2,0)</f>
        <v>RJ</v>
      </c>
      <c r="F1652" s="8">
        <v>4200</v>
      </c>
      <c r="G1652" s="5" t="s">
        <v>1597</v>
      </c>
      <c r="H1652" s="5" t="s">
        <v>19</v>
      </c>
    </row>
    <row r="1653" spans="1:8">
      <c r="A1653" s="5" t="s">
        <v>20</v>
      </c>
      <c r="B1653" s="6">
        <v>3</v>
      </c>
      <c r="C1653" s="7">
        <v>44396</v>
      </c>
      <c r="D1653" s="5" t="s">
        <v>48</v>
      </c>
      <c r="E1653" s="5" t="str">
        <f>VLOOKUP(D1653,J:K,2,0)</f>
        <v>PE</v>
      </c>
      <c r="F1653" s="8">
        <v>10200</v>
      </c>
      <c r="G1653" s="5" t="s">
        <v>1598</v>
      </c>
      <c r="H1653" s="5" t="s">
        <v>19</v>
      </c>
    </row>
    <row r="1654" spans="1:8">
      <c r="A1654" s="5" t="s">
        <v>23</v>
      </c>
      <c r="B1654" s="6">
        <v>1</v>
      </c>
      <c r="C1654" s="7">
        <v>44396</v>
      </c>
      <c r="D1654" s="5" t="s">
        <v>31</v>
      </c>
      <c r="E1654" s="5" t="str">
        <f>VLOOKUP(D1654,J:K,2,0)</f>
        <v>PR</v>
      </c>
      <c r="F1654" s="8">
        <v>1400</v>
      </c>
      <c r="G1654" s="5" t="s">
        <v>1599</v>
      </c>
      <c r="H1654" s="5" t="s">
        <v>15</v>
      </c>
    </row>
    <row r="1655" spans="1:8">
      <c r="A1655" s="5" t="s">
        <v>25</v>
      </c>
      <c r="B1655" s="6">
        <v>2</v>
      </c>
      <c r="C1655" s="7">
        <v>44396</v>
      </c>
      <c r="D1655" s="5" t="s">
        <v>21</v>
      </c>
      <c r="E1655" s="5" t="str">
        <f>VLOOKUP(D1655,J:K,2,0)</f>
        <v>RJ</v>
      </c>
      <c r="F1655" s="8">
        <v>10600</v>
      </c>
      <c r="G1655" s="5" t="s">
        <v>1177</v>
      </c>
      <c r="H1655" s="5" t="s">
        <v>15</v>
      </c>
    </row>
    <row r="1656" spans="1:8">
      <c r="A1656" s="5" t="s">
        <v>16</v>
      </c>
      <c r="B1656" s="6">
        <v>5</v>
      </c>
      <c r="C1656" s="7">
        <v>44396</v>
      </c>
      <c r="D1656" s="5" t="s">
        <v>33</v>
      </c>
      <c r="E1656" s="5" t="str">
        <f>VLOOKUP(D1656,J:K,2,0)</f>
        <v>RS</v>
      </c>
      <c r="F1656" s="8">
        <v>10500</v>
      </c>
      <c r="G1656" s="5" t="s">
        <v>1600</v>
      </c>
      <c r="H1656" s="5" t="s">
        <v>19</v>
      </c>
    </row>
    <row r="1657" spans="1:8">
      <c r="A1657" s="5" t="s">
        <v>16</v>
      </c>
      <c r="B1657" s="6">
        <v>4</v>
      </c>
      <c r="C1657" s="7">
        <v>44396</v>
      </c>
      <c r="D1657" s="5" t="s">
        <v>42</v>
      </c>
      <c r="E1657" s="5" t="str">
        <f>VLOOKUP(D1657,J:K,2,0)</f>
        <v>SP</v>
      </c>
      <c r="F1657" s="8">
        <v>8400</v>
      </c>
      <c r="G1657" s="5" t="s">
        <v>1601</v>
      </c>
      <c r="H1657" s="5" t="s">
        <v>19</v>
      </c>
    </row>
    <row r="1658" spans="1:8">
      <c r="A1658" s="5" t="s">
        <v>28</v>
      </c>
      <c r="B1658" s="6">
        <v>4</v>
      </c>
      <c r="C1658" s="7">
        <v>44396</v>
      </c>
      <c r="D1658" s="5" t="s">
        <v>33</v>
      </c>
      <c r="E1658" s="5" t="str">
        <f>VLOOKUP(D1658,J:K,2,0)</f>
        <v>RS</v>
      </c>
      <c r="F1658" s="8">
        <v>6400</v>
      </c>
      <c r="G1658" s="5" t="s">
        <v>1602</v>
      </c>
      <c r="H1658" s="5" t="s">
        <v>15</v>
      </c>
    </row>
    <row r="1659" spans="1:8">
      <c r="A1659" s="5" t="s">
        <v>25</v>
      </c>
      <c r="B1659" s="6">
        <v>2</v>
      </c>
      <c r="C1659" s="7">
        <v>44396</v>
      </c>
      <c r="D1659" s="5" t="s">
        <v>31</v>
      </c>
      <c r="E1659" s="5" t="str">
        <f>VLOOKUP(D1659,J:K,2,0)</f>
        <v>PR</v>
      </c>
      <c r="F1659" s="8">
        <v>10600</v>
      </c>
      <c r="G1659" s="5" t="s">
        <v>1603</v>
      </c>
      <c r="H1659" s="5" t="s">
        <v>15</v>
      </c>
    </row>
    <row r="1660" spans="1:8">
      <c r="A1660" s="5" t="s">
        <v>38</v>
      </c>
      <c r="B1660" s="6">
        <v>2</v>
      </c>
      <c r="C1660" s="7">
        <v>44396</v>
      </c>
      <c r="D1660" s="5" t="s">
        <v>13</v>
      </c>
      <c r="E1660" s="5" t="str">
        <f>VLOOKUP(D1660,J:K,2,0)</f>
        <v>SP</v>
      </c>
      <c r="F1660" s="8">
        <v>10600</v>
      </c>
      <c r="G1660" s="5" t="s">
        <v>1604</v>
      </c>
      <c r="H1660" s="5" t="s">
        <v>15</v>
      </c>
    </row>
    <row r="1661" spans="1:8">
      <c r="A1661" s="5" t="s">
        <v>28</v>
      </c>
      <c r="B1661" s="6">
        <v>1</v>
      </c>
      <c r="C1661" s="7">
        <v>44396</v>
      </c>
      <c r="D1661" s="5" t="s">
        <v>35</v>
      </c>
      <c r="E1661" s="5" t="str">
        <f>VLOOKUP(D1661,J:K,2,0)</f>
        <v>MG</v>
      </c>
      <c r="F1661" s="8">
        <v>1600</v>
      </c>
      <c r="G1661" s="5" t="s">
        <v>1605</v>
      </c>
      <c r="H1661" s="5" t="s">
        <v>19</v>
      </c>
    </row>
    <row r="1662" spans="1:8">
      <c r="A1662" s="5" t="s">
        <v>16</v>
      </c>
      <c r="B1662" s="6">
        <v>1</v>
      </c>
      <c r="C1662" s="7">
        <v>44396</v>
      </c>
      <c r="D1662" s="5" t="s">
        <v>21</v>
      </c>
      <c r="E1662" s="5" t="str">
        <f>VLOOKUP(D1662,J:K,2,0)</f>
        <v>RJ</v>
      </c>
      <c r="F1662" s="8">
        <v>2100</v>
      </c>
      <c r="G1662" s="5" t="s">
        <v>1606</v>
      </c>
      <c r="H1662" s="5" t="s">
        <v>15</v>
      </c>
    </row>
    <row r="1663" spans="1:8">
      <c r="A1663" s="5" t="s">
        <v>25</v>
      </c>
      <c r="B1663" s="6">
        <v>1</v>
      </c>
      <c r="C1663" s="7">
        <v>44397</v>
      </c>
      <c r="D1663" s="5" t="s">
        <v>24</v>
      </c>
      <c r="E1663" s="5" t="str">
        <f>VLOOKUP(D1663,J:K,2,0)</f>
        <v>GO</v>
      </c>
      <c r="F1663" s="8">
        <v>5300</v>
      </c>
      <c r="G1663" s="5" t="s">
        <v>470</v>
      </c>
      <c r="H1663" s="5" t="s">
        <v>19</v>
      </c>
    </row>
    <row r="1664" spans="1:8">
      <c r="A1664" s="5" t="s">
        <v>12</v>
      </c>
      <c r="B1664" s="6">
        <v>4</v>
      </c>
      <c r="C1664" s="7">
        <v>44397</v>
      </c>
      <c r="D1664" s="5" t="s">
        <v>61</v>
      </c>
      <c r="E1664" s="5" t="str">
        <f>VLOOKUP(D1664,J:K,2,0)</f>
        <v>SP</v>
      </c>
      <c r="F1664" s="8">
        <v>10000</v>
      </c>
      <c r="G1664" s="5" t="s">
        <v>1607</v>
      </c>
      <c r="H1664" s="5" t="s">
        <v>19</v>
      </c>
    </row>
    <row r="1665" spans="1:8">
      <c r="A1665" s="5" t="s">
        <v>20</v>
      </c>
      <c r="B1665" s="6">
        <v>2</v>
      </c>
      <c r="C1665" s="7">
        <v>44397</v>
      </c>
      <c r="D1665" s="5" t="s">
        <v>33</v>
      </c>
      <c r="E1665" s="5" t="str">
        <f>VLOOKUP(D1665,J:K,2,0)</f>
        <v>RS</v>
      </c>
      <c r="F1665" s="8">
        <v>6800</v>
      </c>
      <c r="G1665" s="5" t="s">
        <v>1608</v>
      </c>
      <c r="H1665" s="5" t="s">
        <v>19</v>
      </c>
    </row>
    <row r="1666" spans="1:8">
      <c r="A1666" s="5" t="s">
        <v>28</v>
      </c>
      <c r="B1666" s="6">
        <v>3</v>
      </c>
      <c r="C1666" s="7">
        <v>44397</v>
      </c>
      <c r="D1666" s="5" t="s">
        <v>13</v>
      </c>
      <c r="E1666" s="5" t="str">
        <f>VLOOKUP(D1666,J:K,2,0)</f>
        <v>SP</v>
      </c>
      <c r="F1666" s="8">
        <v>4800</v>
      </c>
      <c r="G1666" s="5" t="s">
        <v>1609</v>
      </c>
      <c r="H1666" s="5" t="s">
        <v>15</v>
      </c>
    </row>
    <row r="1667" spans="1:8">
      <c r="A1667" s="5" t="s">
        <v>38</v>
      </c>
      <c r="B1667" s="6">
        <v>3</v>
      </c>
      <c r="C1667" s="7">
        <v>44398</v>
      </c>
      <c r="D1667" s="5" t="s">
        <v>42</v>
      </c>
      <c r="E1667" s="5" t="str">
        <f>VLOOKUP(D1667,J:K,2,0)</f>
        <v>SP</v>
      </c>
      <c r="F1667" s="8">
        <v>10500</v>
      </c>
      <c r="G1667" s="5" t="s">
        <v>1610</v>
      </c>
      <c r="H1667" s="5" t="s">
        <v>15</v>
      </c>
    </row>
    <row r="1668" spans="1:8">
      <c r="A1668" s="5" t="s">
        <v>38</v>
      </c>
      <c r="B1668" s="6">
        <v>2</v>
      </c>
      <c r="C1668" s="7">
        <v>44398</v>
      </c>
      <c r="D1668" s="5" t="s">
        <v>13</v>
      </c>
      <c r="E1668" s="5" t="str">
        <f>VLOOKUP(D1668,J:K,2,0)</f>
        <v>SP</v>
      </c>
      <c r="F1668" s="8">
        <v>7000</v>
      </c>
      <c r="G1668" s="5" t="s">
        <v>1611</v>
      </c>
      <c r="H1668" s="5" t="s">
        <v>19</v>
      </c>
    </row>
    <row r="1669" spans="1:8">
      <c r="A1669" s="5" t="s">
        <v>25</v>
      </c>
      <c r="B1669" s="6">
        <v>4</v>
      </c>
      <c r="C1669" s="7">
        <v>44398</v>
      </c>
      <c r="D1669" s="5" t="s">
        <v>61</v>
      </c>
      <c r="E1669" s="5" t="str">
        <f>VLOOKUP(D1669,J:K,2,0)</f>
        <v>SP</v>
      </c>
      <c r="F1669" s="8">
        <v>21200</v>
      </c>
      <c r="G1669" s="5" t="s">
        <v>1612</v>
      </c>
      <c r="H1669" s="5" t="s">
        <v>19</v>
      </c>
    </row>
    <row r="1670" spans="1:8">
      <c r="A1670" s="5" t="s">
        <v>25</v>
      </c>
      <c r="B1670" s="6">
        <v>2</v>
      </c>
      <c r="C1670" s="7">
        <v>44399</v>
      </c>
      <c r="D1670" s="5" t="s">
        <v>13</v>
      </c>
      <c r="E1670" s="5" t="str">
        <f>VLOOKUP(D1670,J:K,2,0)</f>
        <v>SP</v>
      </c>
      <c r="F1670" s="8">
        <v>10600</v>
      </c>
      <c r="G1670" s="9" t="s">
        <v>1613</v>
      </c>
      <c r="H1670" s="9" t="s">
        <v>15</v>
      </c>
    </row>
    <row r="1671" spans="1:8">
      <c r="A1671" s="5" t="s">
        <v>12</v>
      </c>
      <c r="B1671" s="6">
        <v>4</v>
      </c>
      <c r="C1671" s="7">
        <v>44399</v>
      </c>
      <c r="D1671" s="5" t="s">
        <v>31</v>
      </c>
      <c r="E1671" s="5" t="str">
        <f>VLOOKUP(D1671,J:K,2,0)</f>
        <v>PR</v>
      </c>
      <c r="F1671" s="8">
        <v>10000</v>
      </c>
      <c r="G1671" s="9" t="s">
        <v>991</v>
      </c>
      <c r="H1671" s="9" t="s">
        <v>15</v>
      </c>
    </row>
    <row r="1672" spans="1:8">
      <c r="A1672" s="5" t="s">
        <v>25</v>
      </c>
      <c r="B1672" s="6">
        <v>2</v>
      </c>
      <c r="C1672" s="7">
        <v>44399</v>
      </c>
      <c r="D1672" s="5" t="s">
        <v>35</v>
      </c>
      <c r="E1672" s="5" t="str">
        <f>VLOOKUP(D1672,J:K,2,0)</f>
        <v>MG</v>
      </c>
      <c r="F1672" s="8">
        <v>10600</v>
      </c>
      <c r="G1672" s="9" t="s">
        <v>1614</v>
      </c>
      <c r="H1672" s="9" t="s">
        <v>19</v>
      </c>
    </row>
    <row r="1673" spans="1:8">
      <c r="A1673" s="5" t="s">
        <v>38</v>
      </c>
      <c r="B1673" s="6">
        <v>1</v>
      </c>
      <c r="C1673" s="7">
        <v>44399</v>
      </c>
      <c r="D1673" s="5" t="s">
        <v>26</v>
      </c>
      <c r="E1673" s="5" t="str">
        <f>VLOOKUP(D1673,J:K,2,0)</f>
        <v>RJ</v>
      </c>
      <c r="F1673" s="8">
        <v>5300</v>
      </c>
      <c r="G1673" s="9" t="s">
        <v>1615</v>
      </c>
      <c r="H1673" s="9" t="s">
        <v>19</v>
      </c>
    </row>
    <row r="1674" spans="1:8">
      <c r="A1674" s="5" t="s">
        <v>25</v>
      </c>
      <c r="B1674" s="6">
        <v>4</v>
      </c>
      <c r="C1674" s="7">
        <v>44399</v>
      </c>
      <c r="D1674" s="5" t="s">
        <v>31</v>
      </c>
      <c r="E1674" s="5" t="str">
        <f>VLOOKUP(D1674,J:K,2,0)</f>
        <v>PR</v>
      </c>
      <c r="F1674" s="8">
        <v>21200</v>
      </c>
      <c r="G1674" s="9" t="s">
        <v>1616</v>
      </c>
      <c r="H1674" s="9" t="s">
        <v>15</v>
      </c>
    </row>
    <row r="1675" spans="1:8">
      <c r="A1675" s="5" t="s">
        <v>12</v>
      </c>
      <c r="B1675" s="6">
        <v>1</v>
      </c>
      <c r="C1675" s="7">
        <v>44400</v>
      </c>
      <c r="D1675" s="5" t="s">
        <v>13</v>
      </c>
      <c r="E1675" s="5" t="str">
        <f>VLOOKUP(D1675,J:K,2,0)</f>
        <v>SP</v>
      </c>
      <c r="F1675" s="8">
        <v>5300</v>
      </c>
      <c r="G1675" s="5" t="s">
        <v>1617</v>
      </c>
      <c r="H1675" s="5" t="s">
        <v>15</v>
      </c>
    </row>
    <row r="1676" spans="1:8">
      <c r="A1676" s="5" t="s">
        <v>16</v>
      </c>
      <c r="B1676" s="6">
        <v>3</v>
      </c>
      <c r="C1676" s="7">
        <v>44400</v>
      </c>
      <c r="D1676" s="5" t="s">
        <v>21</v>
      </c>
      <c r="E1676" s="5" t="str">
        <f>VLOOKUP(D1676,J:K,2,0)</f>
        <v>RJ</v>
      </c>
      <c r="F1676" s="8">
        <v>6300</v>
      </c>
      <c r="G1676" s="5" t="s">
        <v>1618</v>
      </c>
      <c r="H1676" s="5" t="s">
        <v>19</v>
      </c>
    </row>
    <row r="1677" spans="1:8">
      <c r="A1677" s="5" t="s">
        <v>25</v>
      </c>
      <c r="B1677" s="6">
        <v>1</v>
      </c>
      <c r="C1677" s="7">
        <v>44400</v>
      </c>
      <c r="D1677" s="5" t="s">
        <v>35</v>
      </c>
      <c r="E1677" s="5" t="str">
        <f>VLOOKUP(D1677,J:K,2,0)</f>
        <v>MG</v>
      </c>
      <c r="F1677" s="8">
        <v>5300</v>
      </c>
      <c r="G1677" s="5" t="s">
        <v>1619</v>
      </c>
      <c r="H1677" s="5" t="s">
        <v>15</v>
      </c>
    </row>
    <row r="1678" spans="1:8">
      <c r="A1678" s="5" t="s">
        <v>25</v>
      </c>
      <c r="B1678" s="6">
        <v>2</v>
      </c>
      <c r="C1678" s="7">
        <v>44400</v>
      </c>
      <c r="D1678" s="5" t="s">
        <v>13</v>
      </c>
      <c r="E1678" s="5" t="str">
        <f>VLOOKUP(D1678,J:K,2,0)</f>
        <v>SP</v>
      </c>
      <c r="F1678" s="8">
        <v>10600</v>
      </c>
      <c r="G1678" s="5" t="s">
        <v>1620</v>
      </c>
      <c r="H1678" s="5" t="s">
        <v>15</v>
      </c>
    </row>
    <row r="1679" spans="1:8">
      <c r="A1679" s="5" t="s">
        <v>12</v>
      </c>
      <c r="B1679" s="6">
        <v>1</v>
      </c>
      <c r="C1679" s="7">
        <v>44400</v>
      </c>
      <c r="D1679" s="5" t="s">
        <v>33</v>
      </c>
      <c r="E1679" s="5" t="str">
        <f>VLOOKUP(D1679,J:K,2,0)</f>
        <v>RS</v>
      </c>
      <c r="F1679" s="8">
        <v>5300</v>
      </c>
      <c r="G1679" s="5" t="s">
        <v>1621</v>
      </c>
      <c r="H1679" s="5" t="s">
        <v>15</v>
      </c>
    </row>
    <row r="1680" spans="1:8">
      <c r="A1680" s="5" t="s">
        <v>12</v>
      </c>
      <c r="B1680" s="6">
        <v>5</v>
      </c>
      <c r="C1680" s="7">
        <v>44400</v>
      </c>
      <c r="D1680" s="5" t="s">
        <v>24</v>
      </c>
      <c r="E1680" s="5" t="str">
        <f>VLOOKUP(D1680,J:K,2,0)</f>
        <v>GO</v>
      </c>
      <c r="F1680" s="8">
        <v>26500</v>
      </c>
      <c r="G1680" s="5" t="s">
        <v>1622</v>
      </c>
      <c r="H1680" s="5" t="s">
        <v>15</v>
      </c>
    </row>
    <row r="1681" spans="1:8">
      <c r="A1681" s="5" t="s">
        <v>28</v>
      </c>
      <c r="B1681" s="6">
        <v>2</v>
      </c>
      <c r="C1681" s="7">
        <v>44400</v>
      </c>
      <c r="D1681" s="5" t="s">
        <v>26</v>
      </c>
      <c r="E1681" s="5" t="str">
        <f>VLOOKUP(D1681,J:K,2,0)</f>
        <v>RJ</v>
      </c>
      <c r="F1681" s="8">
        <v>3200</v>
      </c>
      <c r="G1681" s="5" t="s">
        <v>1623</v>
      </c>
      <c r="H1681" s="5" t="s">
        <v>19</v>
      </c>
    </row>
    <row r="1682" spans="1:8">
      <c r="A1682" s="5" t="s">
        <v>20</v>
      </c>
      <c r="B1682" s="6">
        <v>2</v>
      </c>
      <c r="C1682" s="7">
        <v>44400</v>
      </c>
      <c r="D1682" s="5" t="s">
        <v>13</v>
      </c>
      <c r="E1682" s="5" t="str">
        <f>VLOOKUP(D1682,J:K,2,0)</f>
        <v>SP</v>
      </c>
      <c r="F1682" s="8">
        <v>6800</v>
      </c>
      <c r="G1682" s="5" t="s">
        <v>1624</v>
      </c>
      <c r="H1682" s="5" t="s">
        <v>19</v>
      </c>
    </row>
    <row r="1683" spans="1:8">
      <c r="A1683" s="5" t="s">
        <v>20</v>
      </c>
      <c r="B1683" s="6">
        <v>2</v>
      </c>
      <c r="C1683" s="7">
        <v>44400</v>
      </c>
      <c r="D1683" s="5" t="s">
        <v>13</v>
      </c>
      <c r="E1683" s="5" t="str">
        <f>VLOOKUP(D1683,J:K,2,0)</f>
        <v>SP</v>
      </c>
      <c r="F1683" s="8">
        <v>6800</v>
      </c>
      <c r="G1683" s="5" t="s">
        <v>1625</v>
      </c>
      <c r="H1683" s="5" t="s">
        <v>19</v>
      </c>
    </row>
    <row r="1684" spans="1:8">
      <c r="A1684" s="5" t="s">
        <v>12</v>
      </c>
      <c r="B1684" s="6">
        <v>2</v>
      </c>
      <c r="C1684" s="7">
        <v>44400</v>
      </c>
      <c r="D1684" s="5" t="s">
        <v>48</v>
      </c>
      <c r="E1684" s="5" t="str">
        <f>VLOOKUP(D1684,J:K,2,0)</f>
        <v>PE</v>
      </c>
      <c r="F1684" s="8">
        <v>5000</v>
      </c>
      <c r="G1684" s="5" t="s">
        <v>1626</v>
      </c>
      <c r="H1684" s="5" t="s">
        <v>15</v>
      </c>
    </row>
    <row r="1685" spans="1:8">
      <c r="A1685" s="5" t="s">
        <v>25</v>
      </c>
      <c r="B1685" s="6">
        <v>1</v>
      </c>
      <c r="C1685" s="7">
        <v>44401</v>
      </c>
      <c r="D1685" s="5" t="s">
        <v>35</v>
      </c>
      <c r="E1685" s="5" t="str">
        <f>VLOOKUP(D1685,J:K,2,0)</f>
        <v>MG</v>
      </c>
      <c r="F1685" s="8">
        <v>5300</v>
      </c>
      <c r="G1685" s="5" t="s">
        <v>1627</v>
      </c>
      <c r="H1685" s="5" t="s">
        <v>15</v>
      </c>
    </row>
    <row r="1686" spans="1:8">
      <c r="A1686" s="5" t="s">
        <v>23</v>
      </c>
      <c r="B1686" s="6">
        <v>1</v>
      </c>
      <c r="C1686" s="7">
        <v>44402</v>
      </c>
      <c r="D1686" s="5" t="s">
        <v>13</v>
      </c>
      <c r="E1686" s="5" t="str">
        <f>VLOOKUP(D1686,J:K,2,0)</f>
        <v>SP</v>
      </c>
      <c r="F1686" s="8">
        <v>1400</v>
      </c>
      <c r="G1686" s="5" t="s">
        <v>1628</v>
      </c>
      <c r="H1686" s="5" t="s">
        <v>19</v>
      </c>
    </row>
    <row r="1687" spans="1:8">
      <c r="A1687" s="5" t="s">
        <v>12</v>
      </c>
      <c r="B1687" s="6">
        <v>1</v>
      </c>
      <c r="C1687" s="7">
        <v>44402</v>
      </c>
      <c r="D1687" s="5" t="s">
        <v>26</v>
      </c>
      <c r="E1687" s="5" t="str">
        <f>VLOOKUP(D1687,J:K,2,0)</f>
        <v>RJ</v>
      </c>
      <c r="F1687" s="8">
        <v>2500</v>
      </c>
      <c r="G1687" s="5" t="s">
        <v>1629</v>
      </c>
      <c r="H1687" s="5" t="s">
        <v>19</v>
      </c>
    </row>
    <row r="1688" spans="1:8">
      <c r="A1688" s="5" t="s">
        <v>38</v>
      </c>
      <c r="B1688" s="6">
        <v>3</v>
      </c>
      <c r="C1688" s="7">
        <v>44403</v>
      </c>
      <c r="D1688" s="5" t="s">
        <v>13</v>
      </c>
      <c r="E1688" s="5" t="str">
        <f>VLOOKUP(D1688,J:K,2,0)</f>
        <v>SP</v>
      </c>
      <c r="F1688" s="8">
        <v>10500</v>
      </c>
      <c r="G1688" s="5" t="s">
        <v>1124</v>
      </c>
      <c r="H1688" s="5" t="s">
        <v>15</v>
      </c>
    </row>
    <row r="1689" spans="1:8">
      <c r="A1689" s="5" t="s">
        <v>38</v>
      </c>
      <c r="B1689" s="6">
        <v>2</v>
      </c>
      <c r="C1689" s="7">
        <v>44403</v>
      </c>
      <c r="D1689" s="5" t="s">
        <v>13</v>
      </c>
      <c r="E1689" s="5" t="str">
        <f>VLOOKUP(D1689,J:K,2,0)</f>
        <v>SP</v>
      </c>
      <c r="F1689" s="8">
        <v>7000</v>
      </c>
      <c r="G1689" s="5" t="s">
        <v>1630</v>
      </c>
      <c r="H1689" s="5" t="s">
        <v>15</v>
      </c>
    </row>
    <row r="1690" spans="1:8">
      <c r="A1690" s="5" t="s">
        <v>12</v>
      </c>
      <c r="B1690" s="6">
        <v>3</v>
      </c>
      <c r="C1690" s="7">
        <v>44403</v>
      </c>
      <c r="D1690" s="5" t="s">
        <v>35</v>
      </c>
      <c r="E1690" s="5" t="str">
        <f>VLOOKUP(D1690,J:K,2,0)</f>
        <v>MG</v>
      </c>
      <c r="F1690" s="8">
        <v>7500</v>
      </c>
      <c r="G1690" s="5" t="s">
        <v>716</v>
      </c>
      <c r="H1690" s="5" t="s">
        <v>19</v>
      </c>
    </row>
    <row r="1691" spans="1:8">
      <c r="A1691" s="5" t="s">
        <v>23</v>
      </c>
      <c r="B1691" s="6">
        <v>1</v>
      </c>
      <c r="C1691" s="7">
        <v>44403</v>
      </c>
      <c r="D1691" s="5" t="s">
        <v>35</v>
      </c>
      <c r="E1691" s="5" t="str">
        <f>VLOOKUP(D1691,J:K,2,0)</f>
        <v>MG</v>
      </c>
      <c r="F1691" s="8">
        <v>1400</v>
      </c>
      <c r="G1691" s="5" t="s">
        <v>1631</v>
      </c>
      <c r="H1691" s="5" t="s">
        <v>15</v>
      </c>
    </row>
    <row r="1692" spans="1:8">
      <c r="A1692" s="5" t="s">
        <v>38</v>
      </c>
      <c r="B1692" s="6">
        <v>3</v>
      </c>
      <c r="C1692" s="7">
        <v>44403</v>
      </c>
      <c r="D1692" s="5" t="s">
        <v>35</v>
      </c>
      <c r="E1692" s="5" t="str">
        <f>VLOOKUP(D1692,J:K,2,0)</f>
        <v>MG</v>
      </c>
      <c r="F1692" s="8">
        <v>10500</v>
      </c>
      <c r="G1692" s="5" t="s">
        <v>1632</v>
      </c>
      <c r="H1692" s="5" t="s">
        <v>19</v>
      </c>
    </row>
    <row r="1693" spans="1:8">
      <c r="A1693" s="5" t="s">
        <v>25</v>
      </c>
      <c r="B1693" s="6">
        <v>2</v>
      </c>
      <c r="C1693" s="7">
        <v>44403</v>
      </c>
      <c r="D1693" s="5" t="s">
        <v>21</v>
      </c>
      <c r="E1693" s="5" t="str">
        <f>VLOOKUP(D1693,J:K,2,0)</f>
        <v>RJ</v>
      </c>
      <c r="F1693" s="8">
        <v>10600</v>
      </c>
      <c r="G1693" s="9" t="s">
        <v>1633</v>
      </c>
      <c r="H1693" s="9" t="s">
        <v>15</v>
      </c>
    </row>
    <row r="1694" spans="1:8">
      <c r="A1694" s="5" t="s">
        <v>12</v>
      </c>
      <c r="B1694" s="6">
        <v>5</v>
      </c>
      <c r="C1694" s="7">
        <v>44403</v>
      </c>
      <c r="D1694" s="5" t="s">
        <v>33</v>
      </c>
      <c r="E1694" s="5" t="str">
        <f>VLOOKUP(D1694,J:K,2,0)</f>
        <v>RS</v>
      </c>
      <c r="F1694" s="8">
        <v>12500</v>
      </c>
      <c r="G1694" s="9" t="s">
        <v>1634</v>
      </c>
      <c r="H1694" s="9" t="s">
        <v>19</v>
      </c>
    </row>
    <row r="1695" spans="1:8">
      <c r="A1695" s="5" t="s">
        <v>16</v>
      </c>
      <c r="B1695" s="6">
        <v>5</v>
      </c>
      <c r="C1695" s="7">
        <v>44404</v>
      </c>
      <c r="D1695" s="5" t="s">
        <v>33</v>
      </c>
      <c r="E1695" s="5" t="str">
        <f>VLOOKUP(D1695,J:K,2,0)</f>
        <v>RS</v>
      </c>
      <c r="F1695" s="8">
        <v>10500</v>
      </c>
      <c r="G1695" s="9" t="s">
        <v>1635</v>
      </c>
      <c r="H1695" s="9" t="s">
        <v>15</v>
      </c>
    </row>
    <row r="1696" spans="1:8">
      <c r="A1696" s="5" t="s">
        <v>20</v>
      </c>
      <c r="B1696" s="6">
        <v>1</v>
      </c>
      <c r="C1696" s="7">
        <v>44404</v>
      </c>
      <c r="D1696" s="5" t="s">
        <v>21</v>
      </c>
      <c r="E1696" s="5" t="str">
        <f>VLOOKUP(D1696,J:K,2,0)</f>
        <v>RJ</v>
      </c>
      <c r="F1696" s="8">
        <v>3400</v>
      </c>
      <c r="G1696" s="5" t="s">
        <v>1636</v>
      </c>
      <c r="H1696" s="5" t="s">
        <v>15</v>
      </c>
    </row>
    <row r="1697" spans="1:8">
      <c r="A1697" s="5" t="s">
        <v>12</v>
      </c>
      <c r="B1697" s="6">
        <v>3</v>
      </c>
      <c r="C1697" s="7">
        <v>44404</v>
      </c>
      <c r="D1697" s="5" t="s">
        <v>24</v>
      </c>
      <c r="E1697" s="5" t="str">
        <f>VLOOKUP(D1697,J:K,2,0)</f>
        <v>GO</v>
      </c>
      <c r="F1697" s="8">
        <v>7500</v>
      </c>
      <c r="G1697" s="5" t="s">
        <v>1637</v>
      </c>
      <c r="H1697" s="5" t="s">
        <v>15</v>
      </c>
    </row>
    <row r="1698" spans="1:8">
      <c r="A1698" s="5" t="s">
        <v>12</v>
      </c>
      <c r="B1698" s="6">
        <v>5</v>
      </c>
      <c r="C1698" s="7">
        <v>44404</v>
      </c>
      <c r="D1698" s="5" t="s">
        <v>13</v>
      </c>
      <c r="E1698" s="5" t="str">
        <f>VLOOKUP(D1698,J:K,2,0)</f>
        <v>SP</v>
      </c>
      <c r="F1698" s="8">
        <v>12500</v>
      </c>
      <c r="G1698" s="5" t="s">
        <v>1638</v>
      </c>
      <c r="H1698" s="5" t="s">
        <v>15</v>
      </c>
    </row>
    <row r="1699" spans="1:8">
      <c r="A1699" s="5" t="s">
        <v>25</v>
      </c>
      <c r="B1699" s="6">
        <v>4</v>
      </c>
      <c r="C1699" s="7">
        <v>44404</v>
      </c>
      <c r="D1699" s="5" t="s">
        <v>26</v>
      </c>
      <c r="E1699" s="5" t="str">
        <f>VLOOKUP(D1699,J:K,2,0)</f>
        <v>RJ</v>
      </c>
      <c r="F1699" s="8">
        <v>21200</v>
      </c>
      <c r="G1699" s="5" t="s">
        <v>1639</v>
      </c>
      <c r="H1699" s="5" t="s">
        <v>15</v>
      </c>
    </row>
    <row r="1700" spans="1:8">
      <c r="A1700" s="5" t="s">
        <v>38</v>
      </c>
      <c r="B1700" s="6">
        <v>4</v>
      </c>
      <c r="C1700" s="7">
        <v>44404</v>
      </c>
      <c r="D1700" s="5" t="s">
        <v>35</v>
      </c>
      <c r="E1700" s="5" t="str">
        <f>VLOOKUP(D1700,J:K,2,0)</f>
        <v>MG</v>
      </c>
      <c r="F1700" s="8">
        <v>14000</v>
      </c>
      <c r="G1700" s="5" t="s">
        <v>1640</v>
      </c>
      <c r="H1700" s="5" t="s">
        <v>15</v>
      </c>
    </row>
    <row r="1701" spans="1:8">
      <c r="A1701" s="5" t="s">
        <v>28</v>
      </c>
      <c r="B1701" s="6">
        <v>2</v>
      </c>
      <c r="C1701" s="7">
        <v>44404</v>
      </c>
      <c r="D1701" s="5" t="s">
        <v>13</v>
      </c>
      <c r="E1701" s="5" t="str">
        <f>VLOOKUP(D1701,J:K,2,0)</f>
        <v>SP</v>
      </c>
      <c r="F1701" s="8">
        <v>3200</v>
      </c>
      <c r="G1701" s="5" t="s">
        <v>1641</v>
      </c>
      <c r="H1701" s="5" t="s">
        <v>15</v>
      </c>
    </row>
    <row r="1702" spans="1:8">
      <c r="A1702" s="5" t="s">
        <v>38</v>
      </c>
      <c r="B1702" s="6">
        <v>3</v>
      </c>
      <c r="C1702" s="7">
        <v>44404</v>
      </c>
      <c r="D1702" s="5" t="s">
        <v>48</v>
      </c>
      <c r="E1702" s="5" t="str">
        <f>VLOOKUP(D1702,J:K,2,0)</f>
        <v>PE</v>
      </c>
      <c r="F1702" s="8">
        <v>10500</v>
      </c>
      <c r="G1702" s="5" t="s">
        <v>1642</v>
      </c>
      <c r="H1702" s="5" t="s">
        <v>19</v>
      </c>
    </row>
    <row r="1703" spans="1:8">
      <c r="A1703" s="5" t="s">
        <v>20</v>
      </c>
      <c r="B1703" s="6">
        <v>5</v>
      </c>
      <c r="C1703" s="7">
        <v>44404</v>
      </c>
      <c r="D1703" s="5" t="s">
        <v>35</v>
      </c>
      <c r="E1703" s="5" t="str">
        <f>VLOOKUP(D1703,J:K,2,0)</f>
        <v>MG</v>
      </c>
      <c r="F1703" s="8">
        <v>17000</v>
      </c>
      <c r="G1703" s="5" t="s">
        <v>1620</v>
      </c>
      <c r="H1703" s="5" t="s">
        <v>15</v>
      </c>
    </row>
    <row r="1704" spans="1:8">
      <c r="A1704" s="5" t="s">
        <v>23</v>
      </c>
      <c r="B1704" s="6">
        <v>4</v>
      </c>
      <c r="C1704" s="7">
        <v>44404</v>
      </c>
      <c r="D1704" s="5" t="s">
        <v>35</v>
      </c>
      <c r="E1704" s="5" t="str">
        <f>VLOOKUP(D1704,J:K,2,0)</f>
        <v>MG</v>
      </c>
      <c r="F1704" s="8">
        <v>5600</v>
      </c>
      <c r="G1704" s="5" t="s">
        <v>1643</v>
      </c>
      <c r="H1704" s="5" t="s">
        <v>15</v>
      </c>
    </row>
    <row r="1705" spans="1:8">
      <c r="A1705" s="5" t="s">
        <v>28</v>
      </c>
      <c r="B1705" s="6">
        <v>5</v>
      </c>
      <c r="C1705" s="7">
        <v>44404</v>
      </c>
      <c r="D1705" s="5" t="s">
        <v>42</v>
      </c>
      <c r="E1705" s="5" t="str">
        <f>VLOOKUP(D1705,J:K,2,0)</f>
        <v>SP</v>
      </c>
      <c r="F1705" s="8">
        <v>8000</v>
      </c>
      <c r="G1705" s="5" t="s">
        <v>1644</v>
      </c>
      <c r="H1705" s="5" t="s">
        <v>15</v>
      </c>
    </row>
    <row r="1706" spans="1:8">
      <c r="A1706" s="5" t="s">
        <v>23</v>
      </c>
      <c r="B1706" s="6">
        <v>2</v>
      </c>
      <c r="C1706" s="7">
        <v>44405</v>
      </c>
      <c r="D1706" s="5" t="s">
        <v>21</v>
      </c>
      <c r="E1706" s="5" t="str">
        <f>VLOOKUP(D1706,J:K,2,0)</f>
        <v>RJ</v>
      </c>
      <c r="F1706" s="8">
        <v>2800</v>
      </c>
      <c r="G1706" s="5" t="s">
        <v>1645</v>
      </c>
      <c r="H1706" s="5" t="s">
        <v>15</v>
      </c>
    </row>
    <row r="1707" spans="1:8">
      <c r="A1707" s="5" t="s">
        <v>23</v>
      </c>
      <c r="B1707" s="6">
        <v>4</v>
      </c>
      <c r="C1707" s="7">
        <v>44405</v>
      </c>
      <c r="D1707" s="5" t="s">
        <v>35</v>
      </c>
      <c r="E1707" s="5" t="str">
        <f>VLOOKUP(D1707,J:K,2,0)</f>
        <v>MG</v>
      </c>
      <c r="F1707" s="8">
        <v>5600</v>
      </c>
      <c r="G1707" s="5" t="s">
        <v>1646</v>
      </c>
      <c r="H1707" s="5" t="s">
        <v>19</v>
      </c>
    </row>
    <row r="1708" spans="1:8">
      <c r="A1708" s="5" t="s">
        <v>38</v>
      </c>
      <c r="B1708" s="6">
        <v>4</v>
      </c>
      <c r="C1708" s="7">
        <v>44405</v>
      </c>
      <c r="D1708" s="5" t="s">
        <v>61</v>
      </c>
      <c r="E1708" s="5" t="str">
        <f>VLOOKUP(D1708,J:K,2,0)</f>
        <v>SP</v>
      </c>
      <c r="F1708" s="8">
        <v>14000</v>
      </c>
      <c r="G1708" s="5" t="s">
        <v>1647</v>
      </c>
      <c r="H1708" s="5" t="s">
        <v>19</v>
      </c>
    </row>
    <row r="1709" spans="1:8">
      <c r="A1709" s="5" t="s">
        <v>12</v>
      </c>
      <c r="B1709" s="6">
        <v>4</v>
      </c>
      <c r="C1709" s="7">
        <v>44405</v>
      </c>
      <c r="D1709" s="5" t="s">
        <v>35</v>
      </c>
      <c r="E1709" s="5" t="str">
        <f>VLOOKUP(D1709,J:K,2,0)</f>
        <v>MG</v>
      </c>
      <c r="F1709" s="8">
        <v>10000</v>
      </c>
      <c r="G1709" s="5" t="s">
        <v>1648</v>
      </c>
      <c r="H1709" s="5" t="s">
        <v>15</v>
      </c>
    </row>
    <row r="1710" spans="1:8">
      <c r="A1710" s="5" t="s">
        <v>25</v>
      </c>
      <c r="B1710" s="6">
        <v>3</v>
      </c>
      <c r="C1710" s="7">
        <v>44405</v>
      </c>
      <c r="D1710" s="5" t="s">
        <v>42</v>
      </c>
      <c r="E1710" s="5" t="str">
        <f>VLOOKUP(D1710,J:K,2,0)</f>
        <v>SP</v>
      </c>
      <c r="F1710" s="8">
        <v>15900</v>
      </c>
      <c r="G1710" s="5" t="s">
        <v>1649</v>
      </c>
      <c r="H1710" s="5" t="s">
        <v>15</v>
      </c>
    </row>
    <row r="1711" spans="1:8">
      <c r="A1711" s="5" t="s">
        <v>25</v>
      </c>
      <c r="B1711" s="6">
        <v>2</v>
      </c>
      <c r="C1711" s="7">
        <v>44405</v>
      </c>
      <c r="D1711" s="5" t="s">
        <v>35</v>
      </c>
      <c r="E1711" s="5" t="str">
        <f>VLOOKUP(D1711,J:K,2,0)</f>
        <v>MG</v>
      </c>
      <c r="F1711" s="8">
        <v>10600</v>
      </c>
      <c r="G1711" s="5" t="s">
        <v>115</v>
      </c>
      <c r="H1711" s="5" t="s">
        <v>15</v>
      </c>
    </row>
    <row r="1712" spans="1:8">
      <c r="A1712" s="5" t="s">
        <v>25</v>
      </c>
      <c r="B1712" s="6">
        <v>3</v>
      </c>
      <c r="C1712" s="7">
        <v>44405</v>
      </c>
      <c r="D1712" s="5" t="s">
        <v>24</v>
      </c>
      <c r="E1712" s="5" t="str">
        <f>VLOOKUP(D1712,J:K,2,0)</f>
        <v>GO</v>
      </c>
      <c r="F1712" s="8">
        <v>15900</v>
      </c>
      <c r="G1712" s="9" t="s">
        <v>1650</v>
      </c>
      <c r="H1712" s="9" t="s">
        <v>15</v>
      </c>
    </row>
    <row r="1713" spans="1:8">
      <c r="A1713" s="5" t="s">
        <v>16</v>
      </c>
      <c r="B1713" s="6">
        <v>3</v>
      </c>
      <c r="C1713" s="7">
        <v>44405</v>
      </c>
      <c r="D1713" s="5" t="s">
        <v>13</v>
      </c>
      <c r="E1713" s="5" t="str">
        <f>VLOOKUP(D1713,J:K,2,0)</f>
        <v>SP</v>
      </c>
      <c r="F1713" s="8">
        <v>6300</v>
      </c>
      <c r="G1713" s="9" t="s">
        <v>1651</v>
      </c>
      <c r="H1713" s="9" t="s">
        <v>19</v>
      </c>
    </row>
    <row r="1714" spans="1:8">
      <c r="A1714" s="5" t="s">
        <v>12</v>
      </c>
      <c r="B1714" s="6">
        <v>4</v>
      </c>
      <c r="C1714" s="7">
        <v>44405</v>
      </c>
      <c r="D1714" s="5" t="s">
        <v>13</v>
      </c>
      <c r="E1714" s="5" t="str">
        <f>VLOOKUP(D1714,J:K,2,0)</f>
        <v>SP</v>
      </c>
      <c r="F1714" s="8">
        <v>10000</v>
      </c>
      <c r="G1714" s="9" t="s">
        <v>1652</v>
      </c>
      <c r="H1714" s="9" t="s">
        <v>15</v>
      </c>
    </row>
    <row r="1715" spans="1:8">
      <c r="A1715" s="5" t="s">
        <v>20</v>
      </c>
      <c r="B1715" s="6">
        <v>5</v>
      </c>
      <c r="C1715" s="7">
        <v>44405</v>
      </c>
      <c r="D1715" s="5" t="s">
        <v>31</v>
      </c>
      <c r="E1715" s="5" t="str">
        <f>VLOOKUP(D1715,J:K,2,0)</f>
        <v>PR</v>
      </c>
      <c r="F1715" s="8">
        <v>17000</v>
      </c>
      <c r="G1715" s="9" t="s">
        <v>1653</v>
      </c>
      <c r="H1715" s="9" t="s">
        <v>15</v>
      </c>
    </row>
    <row r="1716" spans="1:8">
      <c r="A1716" s="5" t="s">
        <v>28</v>
      </c>
      <c r="B1716" s="6">
        <v>5</v>
      </c>
      <c r="C1716" s="7">
        <v>44405</v>
      </c>
      <c r="D1716" s="5" t="s">
        <v>33</v>
      </c>
      <c r="E1716" s="5" t="str">
        <f>VLOOKUP(D1716,J:K,2,0)</f>
        <v>RS</v>
      </c>
      <c r="F1716" s="8">
        <v>8000</v>
      </c>
      <c r="G1716" s="9" t="s">
        <v>1654</v>
      </c>
      <c r="H1716" s="9" t="s">
        <v>15</v>
      </c>
    </row>
    <row r="1717" spans="1:8">
      <c r="A1717" s="5" t="s">
        <v>20</v>
      </c>
      <c r="B1717" s="6">
        <v>3</v>
      </c>
      <c r="C1717" s="7">
        <v>44405</v>
      </c>
      <c r="D1717" s="5" t="s">
        <v>35</v>
      </c>
      <c r="E1717" s="5" t="str">
        <f>VLOOKUP(D1717,J:K,2,0)</f>
        <v>MG</v>
      </c>
      <c r="F1717" s="8">
        <v>10200</v>
      </c>
      <c r="G1717" s="9" t="s">
        <v>1655</v>
      </c>
      <c r="H1717" s="9" t="s">
        <v>15</v>
      </c>
    </row>
    <row r="1718" spans="1:8">
      <c r="A1718" s="5" t="s">
        <v>16</v>
      </c>
      <c r="B1718" s="6">
        <v>2</v>
      </c>
      <c r="C1718" s="7">
        <v>44405</v>
      </c>
      <c r="D1718" s="5" t="s">
        <v>42</v>
      </c>
      <c r="E1718" s="5" t="str">
        <f>VLOOKUP(D1718,J:K,2,0)</f>
        <v>SP</v>
      </c>
      <c r="F1718" s="8">
        <v>4200</v>
      </c>
      <c r="G1718" s="9" t="s">
        <v>1656</v>
      </c>
      <c r="H1718" s="9" t="s">
        <v>19</v>
      </c>
    </row>
    <row r="1719" spans="1:8">
      <c r="A1719" s="5" t="s">
        <v>25</v>
      </c>
      <c r="B1719" s="6">
        <v>1</v>
      </c>
      <c r="C1719" s="7">
        <v>44405</v>
      </c>
      <c r="D1719" s="5" t="s">
        <v>24</v>
      </c>
      <c r="E1719" s="5" t="str">
        <f>VLOOKUP(D1719,J:K,2,0)</f>
        <v>GO</v>
      </c>
      <c r="F1719" s="8">
        <v>5300</v>
      </c>
      <c r="G1719" s="9" t="s">
        <v>1657</v>
      </c>
      <c r="H1719" s="9" t="s">
        <v>15</v>
      </c>
    </row>
    <row r="1720" spans="1:8">
      <c r="A1720" s="5" t="s">
        <v>25</v>
      </c>
      <c r="B1720" s="6">
        <v>1</v>
      </c>
      <c r="C1720" s="7">
        <v>44405</v>
      </c>
      <c r="D1720" s="5" t="s">
        <v>61</v>
      </c>
      <c r="E1720" s="5" t="str">
        <f>VLOOKUP(D1720,J:K,2,0)</f>
        <v>SP</v>
      </c>
      <c r="F1720" s="8">
        <v>5300</v>
      </c>
      <c r="G1720" s="9" t="s">
        <v>1658</v>
      </c>
      <c r="H1720" s="9" t="s">
        <v>15</v>
      </c>
    </row>
    <row r="1721" spans="1:8">
      <c r="A1721" s="5" t="s">
        <v>20</v>
      </c>
      <c r="B1721" s="6">
        <v>1</v>
      </c>
      <c r="C1721" s="7">
        <v>44405</v>
      </c>
      <c r="D1721" s="5" t="s">
        <v>42</v>
      </c>
      <c r="E1721" s="5" t="str">
        <f>VLOOKUP(D1721,J:K,2,0)</f>
        <v>SP</v>
      </c>
      <c r="F1721" s="8">
        <v>3400</v>
      </c>
      <c r="G1721" s="5" t="s">
        <v>1659</v>
      </c>
      <c r="H1721" s="5" t="s">
        <v>15</v>
      </c>
    </row>
    <row r="1722" spans="1:8">
      <c r="A1722" s="5" t="s">
        <v>38</v>
      </c>
      <c r="B1722" s="6">
        <v>5</v>
      </c>
      <c r="C1722" s="7">
        <v>44405</v>
      </c>
      <c r="D1722" s="5" t="s">
        <v>42</v>
      </c>
      <c r="E1722" s="5" t="str">
        <f>VLOOKUP(D1722,J:K,2,0)</f>
        <v>SP</v>
      </c>
      <c r="F1722" s="8">
        <v>26500</v>
      </c>
      <c r="G1722" s="5" t="s">
        <v>1660</v>
      </c>
      <c r="H1722" s="5" t="s">
        <v>15</v>
      </c>
    </row>
    <row r="1723" spans="1:8">
      <c r="A1723" s="5" t="s">
        <v>28</v>
      </c>
      <c r="B1723" s="6">
        <v>5</v>
      </c>
      <c r="C1723" s="7">
        <v>44405</v>
      </c>
      <c r="D1723" s="5" t="s">
        <v>33</v>
      </c>
      <c r="E1723" s="5" t="str">
        <f>VLOOKUP(D1723,J:K,2,0)</f>
        <v>RS</v>
      </c>
      <c r="F1723" s="8">
        <v>8000</v>
      </c>
      <c r="G1723" s="5" t="s">
        <v>1044</v>
      </c>
      <c r="H1723" s="5" t="s">
        <v>15</v>
      </c>
    </row>
    <row r="1724" spans="1:8">
      <c r="A1724" s="5" t="s">
        <v>12</v>
      </c>
      <c r="B1724" s="6">
        <v>1</v>
      </c>
      <c r="C1724" s="7">
        <v>44405</v>
      </c>
      <c r="D1724" s="5" t="s">
        <v>33</v>
      </c>
      <c r="E1724" s="5" t="str">
        <f>VLOOKUP(D1724,J:K,2,0)</f>
        <v>RS</v>
      </c>
      <c r="F1724" s="8">
        <v>2500</v>
      </c>
      <c r="G1724" s="5" t="s">
        <v>1661</v>
      </c>
      <c r="H1724" s="5" t="s">
        <v>15</v>
      </c>
    </row>
    <row r="1725" spans="1:8">
      <c r="A1725" s="5" t="s">
        <v>23</v>
      </c>
      <c r="B1725" s="6">
        <v>2</v>
      </c>
      <c r="C1725" s="7">
        <v>44405</v>
      </c>
      <c r="D1725" s="5" t="s">
        <v>35</v>
      </c>
      <c r="E1725" s="5" t="str">
        <f>VLOOKUP(D1725,J:K,2,0)</f>
        <v>MG</v>
      </c>
      <c r="F1725" s="8">
        <v>2800</v>
      </c>
      <c r="G1725" s="5" t="s">
        <v>1662</v>
      </c>
      <c r="H1725" s="5" t="s">
        <v>15</v>
      </c>
    </row>
    <row r="1726" spans="1:8">
      <c r="A1726" s="5" t="s">
        <v>25</v>
      </c>
      <c r="B1726" s="6">
        <v>4</v>
      </c>
      <c r="C1726" s="7">
        <v>44405</v>
      </c>
      <c r="D1726" s="5" t="s">
        <v>24</v>
      </c>
      <c r="E1726" s="5" t="str">
        <f>VLOOKUP(D1726,J:K,2,0)</f>
        <v>GO</v>
      </c>
      <c r="F1726" s="8">
        <v>21200</v>
      </c>
      <c r="G1726" s="5" t="s">
        <v>1663</v>
      </c>
      <c r="H1726" s="5" t="s">
        <v>19</v>
      </c>
    </row>
    <row r="1727" spans="1:8">
      <c r="A1727" s="5" t="s">
        <v>20</v>
      </c>
      <c r="B1727" s="6">
        <v>4</v>
      </c>
      <c r="C1727" s="7">
        <v>44405</v>
      </c>
      <c r="D1727" s="5" t="s">
        <v>13</v>
      </c>
      <c r="E1727" s="5" t="str">
        <f>VLOOKUP(D1727,J:K,2,0)</f>
        <v>SP</v>
      </c>
      <c r="F1727" s="8">
        <v>13600</v>
      </c>
      <c r="G1727" s="5" t="s">
        <v>1664</v>
      </c>
      <c r="H1727" s="5" t="s">
        <v>19</v>
      </c>
    </row>
    <row r="1728" spans="1:8">
      <c r="A1728" s="5" t="s">
        <v>20</v>
      </c>
      <c r="B1728" s="6">
        <v>5</v>
      </c>
      <c r="C1728" s="7">
        <v>44405</v>
      </c>
      <c r="D1728" s="5" t="s">
        <v>13</v>
      </c>
      <c r="E1728" s="5" t="str">
        <f>VLOOKUP(D1728,J:K,2,0)</f>
        <v>SP</v>
      </c>
      <c r="F1728" s="8">
        <v>17000</v>
      </c>
      <c r="G1728" s="5" t="s">
        <v>1665</v>
      </c>
      <c r="H1728" s="5" t="s">
        <v>15</v>
      </c>
    </row>
    <row r="1729" spans="1:8">
      <c r="A1729" s="5" t="s">
        <v>12</v>
      </c>
      <c r="B1729" s="6">
        <v>1</v>
      </c>
      <c r="C1729" s="7">
        <v>44405</v>
      </c>
      <c r="D1729" s="5" t="s">
        <v>24</v>
      </c>
      <c r="E1729" s="5" t="str">
        <f>VLOOKUP(D1729,J:K,2,0)</f>
        <v>GO</v>
      </c>
      <c r="F1729" s="8">
        <v>2500</v>
      </c>
      <c r="G1729" s="5" t="s">
        <v>1666</v>
      </c>
      <c r="H1729" s="5" t="s">
        <v>19</v>
      </c>
    </row>
    <row r="1730" spans="1:8">
      <c r="A1730" s="5" t="s">
        <v>12</v>
      </c>
      <c r="B1730" s="6">
        <v>2</v>
      </c>
      <c r="C1730" s="7">
        <v>44406</v>
      </c>
      <c r="D1730" s="5" t="s">
        <v>13</v>
      </c>
      <c r="E1730" s="5" t="str">
        <f>VLOOKUP(D1730,J:K,2,0)</f>
        <v>SP</v>
      </c>
      <c r="F1730" s="8">
        <v>5000</v>
      </c>
      <c r="G1730" s="5" t="s">
        <v>1667</v>
      </c>
      <c r="H1730" s="5" t="s">
        <v>15</v>
      </c>
    </row>
    <row r="1731" spans="1:8">
      <c r="A1731" s="5" t="s">
        <v>25</v>
      </c>
      <c r="B1731" s="6">
        <v>3</v>
      </c>
      <c r="C1731" s="7">
        <v>44406</v>
      </c>
      <c r="D1731" s="5" t="s">
        <v>48</v>
      </c>
      <c r="E1731" s="5" t="str">
        <f>VLOOKUP(D1731,J:K,2,0)</f>
        <v>PE</v>
      </c>
      <c r="F1731" s="8">
        <v>15900</v>
      </c>
      <c r="G1731" s="5" t="s">
        <v>1668</v>
      </c>
      <c r="H1731" s="5" t="s">
        <v>15</v>
      </c>
    </row>
    <row r="1732" spans="1:8">
      <c r="A1732" s="5" t="s">
        <v>12</v>
      </c>
      <c r="B1732" s="6">
        <v>2</v>
      </c>
      <c r="C1732" s="7">
        <v>44406</v>
      </c>
      <c r="D1732" s="5" t="s">
        <v>61</v>
      </c>
      <c r="E1732" s="5" t="str">
        <f>VLOOKUP(D1732,J:K,2,0)</f>
        <v>SP</v>
      </c>
      <c r="F1732" s="8">
        <v>5000</v>
      </c>
      <c r="G1732" s="5" t="s">
        <v>1669</v>
      </c>
      <c r="H1732" s="5" t="s">
        <v>15</v>
      </c>
    </row>
    <row r="1733" spans="1:8">
      <c r="A1733" s="5" t="s">
        <v>25</v>
      </c>
      <c r="B1733" s="6">
        <v>3</v>
      </c>
      <c r="C1733" s="7">
        <v>44407</v>
      </c>
      <c r="D1733" s="5" t="s">
        <v>31</v>
      </c>
      <c r="E1733" s="5" t="str">
        <f>VLOOKUP(D1733,J:K,2,0)</f>
        <v>PR</v>
      </c>
      <c r="F1733" s="8">
        <v>15900</v>
      </c>
      <c r="G1733" s="5" t="s">
        <v>1670</v>
      </c>
      <c r="H1733" s="5" t="s">
        <v>19</v>
      </c>
    </row>
    <row r="1734" spans="1:8">
      <c r="A1734" s="5" t="s">
        <v>23</v>
      </c>
      <c r="B1734" s="6">
        <v>5</v>
      </c>
      <c r="C1734" s="7">
        <v>44407</v>
      </c>
      <c r="D1734" s="5" t="s">
        <v>48</v>
      </c>
      <c r="E1734" s="5" t="str">
        <f>VLOOKUP(D1734,J:K,2,0)</f>
        <v>PE</v>
      </c>
      <c r="F1734" s="8">
        <v>7000</v>
      </c>
      <c r="G1734" s="5" t="s">
        <v>1671</v>
      </c>
      <c r="H1734" s="5" t="s">
        <v>15</v>
      </c>
    </row>
    <row r="1735" spans="1:8">
      <c r="A1735" s="5" t="s">
        <v>25</v>
      </c>
      <c r="B1735" s="6">
        <v>4</v>
      </c>
      <c r="C1735" s="7">
        <v>44408</v>
      </c>
      <c r="D1735" s="5" t="s">
        <v>61</v>
      </c>
      <c r="E1735" s="5" t="str">
        <f>VLOOKUP(D1735,J:K,2,0)</f>
        <v>SP</v>
      </c>
      <c r="F1735" s="8">
        <v>21200</v>
      </c>
      <c r="G1735" s="5" t="s">
        <v>1672</v>
      </c>
      <c r="H1735" s="5" t="s">
        <v>15</v>
      </c>
    </row>
    <row r="1736" spans="1:8">
      <c r="A1736" s="5" t="s">
        <v>25</v>
      </c>
      <c r="B1736" s="6">
        <v>5</v>
      </c>
      <c r="C1736" s="7">
        <v>44408</v>
      </c>
      <c r="D1736" s="5" t="s">
        <v>24</v>
      </c>
      <c r="E1736" s="5" t="str">
        <f>VLOOKUP(D1736,J:K,2,0)</f>
        <v>GO</v>
      </c>
      <c r="F1736" s="8">
        <v>26500</v>
      </c>
      <c r="G1736" s="5" t="s">
        <v>1673</v>
      </c>
      <c r="H1736" s="5" t="s">
        <v>15</v>
      </c>
    </row>
    <row r="1737" spans="1:8">
      <c r="A1737" s="5" t="s">
        <v>38</v>
      </c>
      <c r="B1737" s="6">
        <v>2</v>
      </c>
      <c r="C1737" s="7">
        <v>44408</v>
      </c>
      <c r="D1737" s="5" t="s">
        <v>31</v>
      </c>
      <c r="E1737" s="5" t="str">
        <f>VLOOKUP(D1737,J:K,2,0)</f>
        <v>PR</v>
      </c>
      <c r="F1737" s="8">
        <v>7000</v>
      </c>
      <c r="G1737" s="5" t="s">
        <v>1674</v>
      </c>
      <c r="H1737" s="5" t="s">
        <v>15</v>
      </c>
    </row>
    <row r="1738" spans="1:8">
      <c r="A1738" s="5" t="s">
        <v>28</v>
      </c>
      <c r="B1738" s="6">
        <v>5</v>
      </c>
      <c r="C1738" s="7">
        <v>44408</v>
      </c>
      <c r="D1738" s="5" t="s">
        <v>13</v>
      </c>
      <c r="E1738" s="5" t="str">
        <f>VLOOKUP(D1738,J:K,2,0)</f>
        <v>SP</v>
      </c>
      <c r="F1738" s="8">
        <v>8000</v>
      </c>
      <c r="G1738" s="5" t="s">
        <v>1675</v>
      </c>
      <c r="H1738" s="5" t="s">
        <v>19</v>
      </c>
    </row>
    <row r="1739" spans="1:8">
      <c r="A1739" s="5" t="s">
        <v>23</v>
      </c>
      <c r="B1739" s="6">
        <v>5</v>
      </c>
      <c r="C1739" s="7">
        <v>44408</v>
      </c>
      <c r="D1739" s="5" t="s">
        <v>61</v>
      </c>
      <c r="E1739" s="5" t="str">
        <f>VLOOKUP(D1739,J:K,2,0)</f>
        <v>SP</v>
      </c>
      <c r="F1739" s="8">
        <v>7000</v>
      </c>
      <c r="G1739" s="5" t="s">
        <v>1676</v>
      </c>
      <c r="H1739" s="5" t="s">
        <v>15</v>
      </c>
    </row>
    <row r="1740" spans="1:8">
      <c r="A1740" s="5" t="s">
        <v>20</v>
      </c>
      <c r="B1740" s="6">
        <v>5</v>
      </c>
      <c r="C1740" s="7">
        <v>44408</v>
      </c>
      <c r="D1740" s="5" t="s">
        <v>24</v>
      </c>
      <c r="E1740" s="5" t="str">
        <f>VLOOKUP(D1740,J:K,2,0)</f>
        <v>GO</v>
      </c>
      <c r="F1740" s="8">
        <v>17000</v>
      </c>
      <c r="G1740" s="9" t="s">
        <v>1677</v>
      </c>
      <c r="H1740" s="9" t="s">
        <v>15</v>
      </c>
    </row>
    <row r="1741" spans="1:8">
      <c r="A1741" s="5" t="s">
        <v>38</v>
      </c>
      <c r="B1741" s="6">
        <v>3</v>
      </c>
      <c r="C1741" s="7">
        <v>44408</v>
      </c>
      <c r="D1741" s="5" t="s">
        <v>13</v>
      </c>
      <c r="E1741" s="5" t="str">
        <f>VLOOKUP(D1741,J:K,2,0)</f>
        <v>SP</v>
      </c>
      <c r="F1741" s="8">
        <v>15900</v>
      </c>
      <c r="G1741" s="9" t="s">
        <v>1678</v>
      </c>
      <c r="H1741" s="9" t="s">
        <v>15</v>
      </c>
    </row>
    <row r="1742" spans="1:8">
      <c r="A1742" s="5" t="s">
        <v>16</v>
      </c>
      <c r="B1742" s="6">
        <v>4</v>
      </c>
      <c r="C1742" s="7">
        <v>44408</v>
      </c>
      <c r="D1742" s="5" t="s">
        <v>33</v>
      </c>
      <c r="E1742" s="5" t="str">
        <f>VLOOKUP(D1742,J:K,2,0)</f>
        <v>RS</v>
      </c>
      <c r="F1742" s="8">
        <v>8400</v>
      </c>
      <c r="G1742" s="5" t="s">
        <v>1679</v>
      </c>
      <c r="H1742" s="5" t="s">
        <v>15</v>
      </c>
    </row>
    <row r="1743" spans="1:8">
      <c r="A1743" s="5" t="s">
        <v>25</v>
      </c>
      <c r="B1743" s="6">
        <v>5</v>
      </c>
      <c r="C1743" s="7">
        <v>44409</v>
      </c>
      <c r="D1743" s="5" t="s">
        <v>35</v>
      </c>
      <c r="E1743" s="5" t="str">
        <f>VLOOKUP(D1743,J:K,2,0)</f>
        <v>MG</v>
      </c>
      <c r="F1743" s="8">
        <v>26500</v>
      </c>
      <c r="G1743" s="5" t="s">
        <v>1680</v>
      </c>
      <c r="H1743" s="5" t="s">
        <v>19</v>
      </c>
    </row>
    <row r="1744" spans="1:8">
      <c r="A1744" s="5" t="s">
        <v>38</v>
      </c>
      <c r="B1744" s="6">
        <v>1</v>
      </c>
      <c r="C1744" s="7">
        <v>44409</v>
      </c>
      <c r="D1744" s="5" t="s">
        <v>61</v>
      </c>
      <c r="E1744" s="5" t="str">
        <f>VLOOKUP(D1744,J:K,2,0)</f>
        <v>SP</v>
      </c>
      <c r="F1744" s="8">
        <v>3500</v>
      </c>
      <c r="G1744" s="5" t="s">
        <v>1681</v>
      </c>
      <c r="H1744" s="5" t="s">
        <v>15</v>
      </c>
    </row>
    <row r="1745" spans="1:8">
      <c r="A1745" s="5" t="s">
        <v>25</v>
      </c>
      <c r="B1745" s="6">
        <v>2</v>
      </c>
      <c r="C1745" s="7">
        <v>44409</v>
      </c>
      <c r="D1745" s="5" t="s">
        <v>33</v>
      </c>
      <c r="E1745" s="5" t="str">
        <f>VLOOKUP(D1745,J:K,2,0)</f>
        <v>RS</v>
      </c>
      <c r="F1745" s="8">
        <v>10600</v>
      </c>
      <c r="G1745" s="5" t="s">
        <v>360</v>
      </c>
      <c r="H1745" s="5" t="s">
        <v>15</v>
      </c>
    </row>
    <row r="1746" spans="1:8">
      <c r="A1746" s="5" t="s">
        <v>16</v>
      </c>
      <c r="B1746" s="6">
        <v>2</v>
      </c>
      <c r="C1746" s="7">
        <v>44409</v>
      </c>
      <c r="D1746" s="5" t="s">
        <v>26</v>
      </c>
      <c r="E1746" s="5" t="str">
        <f>VLOOKUP(D1746,J:K,2,0)</f>
        <v>RJ</v>
      </c>
      <c r="F1746" s="8">
        <v>4200</v>
      </c>
      <c r="G1746" s="5" t="s">
        <v>1682</v>
      </c>
      <c r="H1746" s="5" t="s">
        <v>15</v>
      </c>
    </row>
    <row r="1747" spans="1:8">
      <c r="A1747" s="5" t="s">
        <v>25</v>
      </c>
      <c r="B1747" s="6">
        <v>4</v>
      </c>
      <c r="C1747" s="7">
        <v>44409</v>
      </c>
      <c r="D1747" s="5" t="s">
        <v>42</v>
      </c>
      <c r="E1747" s="5" t="str">
        <f>VLOOKUP(D1747,J:K,2,0)</f>
        <v>SP</v>
      </c>
      <c r="F1747" s="8">
        <v>21200</v>
      </c>
      <c r="G1747" s="5" t="s">
        <v>1683</v>
      </c>
      <c r="H1747" s="5" t="s">
        <v>19</v>
      </c>
    </row>
    <row r="1748" spans="1:8">
      <c r="A1748" s="5" t="s">
        <v>25</v>
      </c>
      <c r="B1748" s="6">
        <v>4</v>
      </c>
      <c r="C1748" s="7">
        <v>44409</v>
      </c>
      <c r="D1748" s="5" t="s">
        <v>21</v>
      </c>
      <c r="E1748" s="5" t="str">
        <f>VLOOKUP(D1748,J:K,2,0)</f>
        <v>RJ</v>
      </c>
      <c r="F1748" s="8">
        <v>21200</v>
      </c>
      <c r="G1748" s="5" t="s">
        <v>1684</v>
      </c>
      <c r="H1748" s="5" t="s">
        <v>19</v>
      </c>
    </row>
    <row r="1749" spans="1:8">
      <c r="A1749" s="5" t="s">
        <v>23</v>
      </c>
      <c r="B1749" s="6">
        <v>1</v>
      </c>
      <c r="C1749" s="7">
        <v>44409</v>
      </c>
      <c r="D1749" s="5" t="s">
        <v>13</v>
      </c>
      <c r="E1749" s="5" t="str">
        <f>VLOOKUP(D1749,J:K,2,0)</f>
        <v>SP</v>
      </c>
      <c r="F1749" s="8">
        <v>1400</v>
      </c>
      <c r="G1749" s="5" t="s">
        <v>1685</v>
      </c>
      <c r="H1749" s="5" t="s">
        <v>19</v>
      </c>
    </row>
    <row r="1750" spans="1:8">
      <c r="A1750" s="5" t="s">
        <v>38</v>
      </c>
      <c r="B1750" s="6">
        <v>3</v>
      </c>
      <c r="C1750" s="7">
        <v>44410</v>
      </c>
      <c r="D1750" s="5" t="s">
        <v>21</v>
      </c>
      <c r="E1750" s="5" t="str">
        <f>VLOOKUP(D1750,J:K,2,0)</f>
        <v>RJ</v>
      </c>
      <c r="F1750" s="8">
        <v>10500</v>
      </c>
      <c r="G1750" s="5" t="s">
        <v>1686</v>
      </c>
      <c r="H1750" s="5" t="s">
        <v>19</v>
      </c>
    </row>
    <row r="1751" spans="1:8">
      <c r="A1751" s="5" t="s">
        <v>16</v>
      </c>
      <c r="B1751" s="6">
        <v>5</v>
      </c>
      <c r="C1751" s="7">
        <v>44410</v>
      </c>
      <c r="D1751" s="5" t="s">
        <v>61</v>
      </c>
      <c r="E1751" s="5" t="str">
        <f>VLOOKUP(D1751,J:K,2,0)</f>
        <v>SP</v>
      </c>
      <c r="F1751" s="8">
        <v>10500</v>
      </c>
      <c r="G1751" s="5" t="s">
        <v>739</v>
      </c>
      <c r="H1751" s="5" t="s">
        <v>15</v>
      </c>
    </row>
    <row r="1752" spans="1:8">
      <c r="A1752" s="5" t="s">
        <v>25</v>
      </c>
      <c r="B1752" s="6">
        <v>1</v>
      </c>
      <c r="C1752" s="7">
        <v>44410</v>
      </c>
      <c r="D1752" s="5" t="s">
        <v>35</v>
      </c>
      <c r="E1752" s="5" t="str">
        <f>VLOOKUP(D1752,J:K,2,0)</f>
        <v>MG</v>
      </c>
      <c r="F1752" s="8">
        <v>5300</v>
      </c>
      <c r="G1752" s="5" t="s">
        <v>1687</v>
      </c>
      <c r="H1752" s="5" t="s">
        <v>15</v>
      </c>
    </row>
    <row r="1753" spans="1:8">
      <c r="A1753" s="5" t="s">
        <v>25</v>
      </c>
      <c r="B1753" s="6">
        <v>4</v>
      </c>
      <c r="C1753" s="7">
        <v>44410</v>
      </c>
      <c r="D1753" s="5" t="s">
        <v>24</v>
      </c>
      <c r="E1753" s="5" t="str">
        <f>VLOOKUP(D1753,J:K,2,0)</f>
        <v>GO</v>
      </c>
      <c r="F1753" s="8">
        <v>21200</v>
      </c>
      <c r="G1753" s="5" t="s">
        <v>1688</v>
      </c>
      <c r="H1753" s="5" t="s">
        <v>19</v>
      </c>
    </row>
    <row r="1754" spans="1:8">
      <c r="A1754" s="5" t="s">
        <v>16</v>
      </c>
      <c r="B1754" s="6">
        <v>5</v>
      </c>
      <c r="C1754" s="7">
        <v>44410</v>
      </c>
      <c r="D1754" s="5" t="s">
        <v>61</v>
      </c>
      <c r="E1754" s="5" t="str">
        <f>VLOOKUP(D1754,J:K,2,0)</f>
        <v>SP</v>
      </c>
      <c r="F1754" s="8">
        <v>10500</v>
      </c>
      <c r="G1754" s="5" t="s">
        <v>1689</v>
      </c>
      <c r="H1754" s="5" t="s">
        <v>15</v>
      </c>
    </row>
    <row r="1755" spans="1:8">
      <c r="A1755" s="5" t="s">
        <v>16</v>
      </c>
      <c r="B1755" s="6">
        <v>2</v>
      </c>
      <c r="C1755" s="7">
        <v>44410</v>
      </c>
      <c r="D1755" s="5" t="s">
        <v>13</v>
      </c>
      <c r="E1755" s="5" t="str">
        <f>VLOOKUP(D1755,J:K,2,0)</f>
        <v>SP</v>
      </c>
      <c r="F1755" s="8">
        <v>4200</v>
      </c>
      <c r="G1755" s="5" t="s">
        <v>1690</v>
      </c>
      <c r="H1755" s="5" t="s">
        <v>15</v>
      </c>
    </row>
    <row r="1756" spans="1:8">
      <c r="A1756" s="5" t="s">
        <v>23</v>
      </c>
      <c r="B1756" s="6">
        <v>2</v>
      </c>
      <c r="C1756" s="7">
        <v>44410</v>
      </c>
      <c r="D1756" s="5" t="s">
        <v>48</v>
      </c>
      <c r="E1756" s="5" t="str">
        <f>VLOOKUP(D1756,J:K,2,0)</f>
        <v>PE</v>
      </c>
      <c r="F1756" s="8">
        <v>2800</v>
      </c>
      <c r="G1756" s="5" t="s">
        <v>1691</v>
      </c>
      <c r="H1756" s="5" t="s">
        <v>19</v>
      </c>
    </row>
    <row r="1757" spans="1:8">
      <c r="A1757" s="5" t="s">
        <v>20</v>
      </c>
      <c r="B1757" s="6">
        <v>5</v>
      </c>
      <c r="C1757" s="7">
        <v>44410</v>
      </c>
      <c r="D1757" s="5" t="s">
        <v>35</v>
      </c>
      <c r="E1757" s="5" t="str">
        <f>VLOOKUP(D1757,J:K,2,0)</f>
        <v>MG</v>
      </c>
      <c r="F1757" s="8">
        <v>17000</v>
      </c>
      <c r="G1757" s="5" t="s">
        <v>1692</v>
      </c>
      <c r="H1757" s="5" t="s">
        <v>19</v>
      </c>
    </row>
    <row r="1758" spans="1:8">
      <c r="A1758" s="5" t="s">
        <v>28</v>
      </c>
      <c r="B1758" s="6">
        <v>1</v>
      </c>
      <c r="C1758" s="7">
        <v>44410</v>
      </c>
      <c r="D1758" s="5" t="s">
        <v>33</v>
      </c>
      <c r="E1758" s="5" t="str">
        <f>VLOOKUP(D1758,J:K,2,0)</f>
        <v>RS</v>
      </c>
      <c r="F1758" s="8">
        <v>1600</v>
      </c>
      <c r="G1758" s="5" t="s">
        <v>1693</v>
      </c>
      <c r="H1758" s="5" t="s">
        <v>19</v>
      </c>
    </row>
    <row r="1759" spans="1:8">
      <c r="A1759" s="5" t="s">
        <v>20</v>
      </c>
      <c r="B1759" s="6">
        <v>4</v>
      </c>
      <c r="C1759" s="7">
        <v>44410</v>
      </c>
      <c r="D1759" s="5" t="s">
        <v>42</v>
      </c>
      <c r="E1759" s="5" t="str">
        <f>VLOOKUP(D1759,J:K,2,0)</f>
        <v>SP</v>
      </c>
      <c r="F1759" s="8">
        <v>13600</v>
      </c>
      <c r="G1759" s="5" t="s">
        <v>1694</v>
      </c>
      <c r="H1759" s="5" t="s">
        <v>15</v>
      </c>
    </row>
    <row r="1760" spans="1:8">
      <c r="A1760" s="5" t="s">
        <v>12</v>
      </c>
      <c r="B1760" s="6">
        <v>1</v>
      </c>
      <c r="C1760" s="7">
        <v>44410</v>
      </c>
      <c r="D1760" s="5" t="s">
        <v>61</v>
      </c>
      <c r="E1760" s="5" t="str">
        <f>VLOOKUP(D1760,J:K,2,0)</f>
        <v>SP</v>
      </c>
      <c r="F1760" s="8">
        <v>2500</v>
      </c>
      <c r="G1760" s="5" t="s">
        <v>1695</v>
      </c>
      <c r="H1760" s="5" t="s">
        <v>15</v>
      </c>
    </row>
    <row r="1761" spans="1:8">
      <c r="A1761" s="5" t="s">
        <v>25</v>
      </c>
      <c r="B1761" s="6">
        <v>1</v>
      </c>
      <c r="C1761" s="7">
        <v>44410</v>
      </c>
      <c r="D1761" s="5" t="s">
        <v>13</v>
      </c>
      <c r="E1761" s="5" t="str">
        <f>VLOOKUP(D1761,J:K,2,0)</f>
        <v>SP</v>
      </c>
      <c r="F1761" s="8">
        <v>5300</v>
      </c>
      <c r="G1761" s="9" t="s">
        <v>1696</v>
      </c>
      <c r="H1761" s="9" t="s">
        <v>15</v>
      </c>
    </row>
    <row r="1762" spans="1:8">
      <c r="A1762" s="5" t="s">
        <v>23</v>
      </c>
      <c r="B1762" s="6">
        <v>1</v>
      </c>
      <c r="C1762" s="7">
        <v>44410</v>
      </c>
      <c r="D1762" s="5" t="s">
        <v>42</v>
      </c>
      <c r="E1762" s="5" t="str">
        <f>VLOOKUP(D1762,J:K,2,0)</f>
        <v>SP</v>
      </c>
      <c r="F1762" s="8">
        <v>1400</v>
      </c>
      <c r="G1762" s="9" t="s">
        <v>1697</v>
      </c>
      <c r="H1762" s="9" t="s">
        <v>15</v>
      </c>
    </row>
    <row r="1763" spans="1:8">
      <c r="A1763" s="5" t="s">
        <v>16</v>
      </c>
      <c r="B1763" s="6">
        <v>5</v>
      </c>
      <c r="C1763" s="7">
        <v>44410</v>
      </c>
      <c r="D1763" s="5" t="s">
        <v>24</v>
      </c>
      <c r="E1763" s="5" t="str">
        <f>VLOOKUP(D1763,J:K,2,0)</f>
        <v>GO</v>
      </c>
      <c r="F1763" s="8">
        <v>10500</v>
      </c>
      <c r="G1763" s="9" t="s">
        <v>1698</v>
      </c>
      <c r="H1763" s="9" t="s">
        <v>15</v>
      </c>
    </row>
    <row r="1764" spans="1:8">
      <c r="A1764" s="5" t="s">
        <v>16</v>
      </c>
      <c r="B1764" s="6">
        <v>3</v>
      </c>
      <c r="C1764" s="7">
        <v>44410</v>
      </c>
      <c r="D1764" s="5" t="s">
        <v>21</v>
      </c>
      <c r="E1764" s="5" t="str">
        <f>VLOOKUP(D1764,J:K,2,0)</f>
        <v>RJ</v>
      </c>
      <c r="F1764" s="8">
        <v>6300</v>
      </c>
      <c r="G1764" s="9" t="s">
        <v>1699</v>
      </c>
      <c r="H1764" s="9" t="s">
        <v>15</v>
      </c>
    </row>
    <row r="1765" spans="1:8">
      <c r="A1765" s="5" t="s">
        <v>12</v>
      </c>
      <c r="B1765" s="6">
        <v>2</v>
      </c>
      <c r="C1765" s="7">
        <v>44410</v>
      </c>
      <c r="D1765" s="5" t="s">
        <v>24</v>
      </c>
      <c r="E1765" s="5" t="str">
        <f>VLOOKUP(D1765,J:K,2,0)</f>
        <v>GO</v>
      </c>
      <c r="F1765" s="8">
        <v>5000</v>
      </c>
      <c r="G1765" s="5" t="s">
        <v>1700</v>
      </c>
      <c r="H1765" s="5" t="s">
        <v>19</v>
      </c>
    </row>
    <row r="1766" spans="1:8">
      <c r="A1766" s="5" t="s">
        <v>25</v>
      </c>
      <c r="B1766" s="6">
        <v>4</v>
      </c>
      <c r="C1766" s="7">
        <v>44410</v>
      </c>
      <c r="D1766" s="5" t="s">
        <v>35</v>
      </c>
      <c r="E1766" s="5" t="str">
        <f>VLOOKUP(D1766,J:K,2,0)</f>
        <v>MG</v>
      </c>
      <c r="F1766" s="8">
        <v>21200</v>
      </c>
      <c r="G1766" s="5" t="s">
        <v>1701</v>
      </c>
      <c r="H1766" s="5" t="s">
        <v>15</v>
      </c>
    </row>
    <row r="1767" spans="1:8">
      <c r="A1767" s="5" t="s">
        <v>12</v>
      </c>
      <c r="B1767" s="6">
        <v>2</v>
      </c>
      <c r="C1767" s="7">
        <v>44410</v>
      </c>
      <c r="D1767" s="5" t="s">
        <v>26</v>
      </c>
      <c r="E1767" s="5" t="str">
        <f>VLOOKUP(D1767,J:K,2,0)</f>
        <v>RJ</v>
      </c>
      <c r="F1767" s="8">
        <v>5000</v>
      </c>
      <c r="G1767" s="5" t="s">
        <v>1032</v>
      </c>
      <c r="H1767" s="5" t="s">
        <v>15</v>
      </c>
    </row>
    <row r="1768" spans="1:8">
      <c r="A1768" s="5" t="s">
        <v>16</v>
      </c>
      <c r="B1768" s="6">
        <v>3</v>
      </c>
      <c r="C1768" s="7">
        <v>44410</v>
      </c>
      <c r="D1768" s="5" t="s">
        <v>26</v>
      </c>
      <c r="E1768" s="5" t="str">
        <f>VLOOKUP(D1768,J:K,2,0)</f>
        <v>RJ</v>
      </c>
      <c r="F1768" s="8">
        <v>6300</v>
      </c>
      <c r="G1768" s="5" t="s">
        <v>1702</v>
      </c>
      <c r="H1768" s="5" t="s">
        <v>15</v>
      </c>
    </row>
    <row r="1769" spans="1:8">
      <c r="A1769" s="5" t="s">
        <v>25</v>
      </c>
      <c r="B1769" s="6">
        <v>3</v>
      </c>
      <c r="C1769" s="7">
        <v>44410</v>
      </c>
      <c r="D1769" s="5" t="s">
        <v>61</v>
      </c>
      <c r="E1769" s="5" t="str">
        <f>VLOOKUP(D1769,J:K,2,0)</f>
        <v>SP</v>
      </c>
      <c r="F1769" s="8">
        <v>15900</v>
      </c>
      <c r="G1769" s="5" t="s">
        <v>235</v>
      </c>
      <c r="H1769" s="5" t="s">
        <v>15</v>
      </c>
    </row>
    <row r="1770" spans="1:8">
      <c r="A1770" s="5" t="s">
        <v>12</v>
      </c>
      <c r="B1770" s="6">
        <v>5</v>
      </c>
      <c r="C1770" s="7">
        <v>44410</v>
      </c>
      <c r="D1770" s="5" t="s">
        <v>13</v>
      </c>
      <c r="E1770" s="5" t="str">
        <f>VLOOKUP(D1770,J:K,2,0)</f>
        <v>SP</v>
      </c>
      <c r="F1770" s="8">
        <v>12500</v>
      </c>
      <c r="G1770" s="5" t="s">
        <v>1703</v>
      </c>
      <c r="H1770" s="5" t="s">
        <v>15</v>
      </c>
    </row>
    <row r="1771" spans="1:8">
      <c r="A1771" s="5" t="s">
        <v>38</v>
      </c>
      <c r="B1771" s="6">
        <v>4</v>
      </c>
      <c r="C1771" s="7">
        <v>44411</v>
      </c>
      <c r="D1771" s="5" t="s">
        <v>42</v>
      </c>
      <c r="E1771" s="5" t="str">
        <f>VLOOKUP(D1771,J:K,2,0)</f>
        <v>SP</v>
      </c>
      <c r="F1771" s="8">
        <v>14000</v>
      </c>
      <c r="G1771" s="5" t="s">
        <v>1704</v>
      </c>
      <c r="H1771" s="5" t="s">
        <v>15</v>
      </c>
    </row>
    <row r="1772" spans="1:8">
      <c r="A1772" s="5" t="s">
        <v>16</v>
      </c>
      <c r="B1772" s="6">
        <v>3</v>
      </c>
      <c r="C1772" s="7">
        <v>44411</v>
      </c>
      <c r="D1772" s="5" t="s">
        <v>42</v>
      </c>
      <c r="E1772" s="5" t="str">
        <f>VLOOKUP(D1772,J:K,2,0)</f>
        <v>SP</v>
      </c>
      <c r="F1772" s="8">
        <v>6300</v>
      </c>
      <c r="G1772" s="5" t="s">
        <v>1705</v>
      </c>
      <c r="H1772" s="5" t="s">
        <v>19</v>
      </c>
    </row>
    <row r="1773" spans="1:8">
      <c r="A1773" s="5" t="s">
        <v>12</v>
      </c>
      <c r="B1773" s="6">
        <v>2</v>
      </c>
      <c r="C1773" s="7">
        <v>44411</v>
      </c>
      <c r="D1773" s="5" t="s">
        <v>35</v>
      </c>
      <c r="E1773" s="5" t="str">
        <f>VLOOKUP(D1773,J:K,2,0)</f>
        <v>MG</v>
      </c>
      <c r="F1773" s="8">
        <v>5000</v>
      </c>
      <c r="G1773" s="5" t="s">
        <v>1706</v>
      </c>
      <c r="H1773" s="5" t="s">
        <v>15</v>
      </c>
    </row>
    <row r="1774" spans="1:8">
      <c r="A1774" s="5" t="s">
        <v>12</v>
      </c>
      <c r="B1774" s="6">
        <v>4</v>
      </c>
      <c r="C1774" s="7">
        <v>44411</v>
      </c>
      <c r="D1774" s="5" t="s">
        <v>35</v>
      </c>
      <c r="E1774" s="5" t="str">
        <f>VLOOKUP(D1774,J:K,2,0)</f>
        <v>MG</v>
      </c>
      <c r="F1774" s="8">
        <v>21200</v>
      </c>
      <c r="G1774" s="5" t="s">
        <v>1707</v>
      </c>
      <c r="H1774" s="5" t="s">
        <v>15</v>
      </c>
    </row>
    <row r="1775" spans="1:8">
      <c r="A1775" s="5" t="s">
        <v>12</v>
      </c>
      <c r="B1775" s="6">
        <v>2</v>
      </c>
      <c r="C1775" s="7">
        <v>44411</v>
      </c>
      <c r="D1775" s="5" t="s">
        <v>61</v>
      </c>
      <c r="E1775" s="5" t="str">
        <f>VLOOKUP(D1775,J:K,2,0)</f>
        <v>SP</v>
      </c>
      <c r="F1775" s="8">
        <v>10600</v>
      </c>
      <c r="G1775" s="5" t="s">
        <v>1708</v>
      </c>
      <c r="H1775" s="5" t="s">
        <v>15</v>
      </c>
    </row>
    <row r="1776" spans="1:8">
      <c r="A1776" s="5" t="s">
        <v>25</v>
      </c>
      <c r="B1776" s="6">
        <v>4</v>
      </c>
      <c r="C1776" s="7">
        <v>44412</v>
      </c>
      <c r="D1776" s="5" t="s">
        <v>35</v>
      </c>
      <c r="E1776" s="5" t="str">
        <f>VLOOKUP(D1776,J:K,2,0)</f>
        <v>MG</v>
      </c>
      <c r="F1776" s="8">
        <v>21200</v>
      </c>
      <c r="G1776" s="5" t="s">
        <v>1709</v>
      </c>
      <c r="H1776" s="5" t="s">
        <v>19</v>
      </c>
    </row>
    <row r="1777" spans="1:8">
      <c r="A1777" s="5" t="s">
        <v>20</v>
      </c>
      <c r="B1777" s="6">
        <v>3</v>
      </c>
      <c r="C1777" s="7">
        <v>44412</v>
      </c>
      <c r="D1777" s="5" t="s">
        <v>33</v>
      </c>
      <c r="E1777" s="5" t="str">
        <f>VLOOKUP(D1777,J:K,2,0)</f>
        <v>RS</v>
      </c>
      <c r="F1777" s="8">
        <v>10200</v>
      </c>
      <c r="G1777" s="5" t="s">
        <v>1710</v>
      </c>
      <c r="H1777" s="5" t="s">
        <v>19</v>
      </c>
    </row>
    <row r="1778" spans="1:8">
      <c r="A1778" s="5" t="s">
        <v>12</v>
      </c>
      <c r="B1778" s="6">
        <v>3</v>
      </c>
      <c r="C1778" s="7">
        <v>44412</v>
      </c>
      <c r="D1778" s="5" t="s">
        <v>13</v>
      </c>
      <c r="E1778" s="5" t="str">
        <f>VLOOKUP(D1778,J:K,2,0)</f>
        <v>SP</v>
      </c>
      <c r="F1778" s="8">
        <v>7500</v>
      </c>
      <c r="G1778" s="5" t="s">
        <v>1711</v>
      </c>
      <c r="H1778" s="5" t="s">
        <v>15</v>
      </c>
    </row>
    <row r="1779" spans="1:8">
      <c r="A1779" s="5" t="s">
        <v>38</v>
      </c>
      <c r="B1779" s="6">
        <v>4</v>
      </c>
      <c r="C1779" s="7">
        <v>44412</v>
      </c>
      <c r="D1779" s="5" t="s">
        <v>35</v>
      </c>
      <c r="E1779" s="5" t="str">
        <f>VLOOKUP(D1779,J:K,2,0)</f>
        <v>MG</v>
      </c>
      <c r="F1779" s="8">
        <v>14000</v>
      </c>
      <c r="G1779" s="5" t="s">
        <v>1712</v>
      </c>
      <c r="H1779" s="5" t="s">
        <v>19</v>
      </c>
    </row>
    <row r="1780" spans="1:8">
      <c r="A1780" s="5" t="s">
        <v>12</v>
      </c>
      <c r="B1780" s="6">
        <v>5</v>
      </c>
      <c r="C1780" s="7">
        <v>44412</v>
      </c>
      <c r="D1780" s="5" t="s">
        <v>35</v>
      </c>
      <c r="E1780" s="5" t="str">
        <f>VLOOKUP(D1780,J:K,2,0)</f>
        <v>MG</v>
      </c>
      <c r="F1780" s="8">
        <v>12500</v>
      </c>
      <c r="G1780" s="5" t="s">
        <v>1713</v>
      </c>
      <c r="H1780" s="5" t="s">
        <v>19</v>
      </c>
    </row>
    <row r="1781" spans="1:8">
      <c r="A1781" s="5" t="s">
        <v>38</v>
      </c>
      <c r="B1781" s="6">
        <v>1</v>
      </c>
      <c r="C1781" s="7">
        <v>44413</v>
      </c>
      <c r="D1781" s="5" t="s">
        <v>13</v>
      </c>
      <c r="E1781" s="5" t="str">
        <f>VLOOKUP(D1781,J:K,2,0)</f>
        <v>SP</v>
      </c>
      <c r="F1781" s="8">
        <v>3500</v>
      </c>
      <c r="G1781" s="5" t="s">
        <v>1714</v>
      </c>
      <c r="H1781" s="5" t="s">
        <v>19</v>
      </c>
    </row>
    <row r="1782" spans="1:8">
      <c r="A1782" s="5" t="s">
        <v>28</v>
      </c>
      <c r="B1782" s="6">
        <v>1</v>
      </c>
      <c r="C1782" s="7">
        <v>44413</v>
      </c>
      <c r="D1782" s="5" t="s">
        <v>21</v>
      </c>
      <c r="E1782" s="5" t="str">
        <f>VLOOKUP(D1782,J:K,2,0)</f>
        <v>RJ</v>
      </c>
      <c r="F1782" s="8">
        <v>1600</v>
      </c>
      <c r="G1782" s="5" t="s">
        <v>1715</v>
      </c>
      <c r="H1782" s="5" t="s">
        <v>15</v>
      </c>
    </row>
    <row r="1783" spans="1:8">
      <c r="A1783" s="5" t="s">
        <v>12</v>
      </c>
      <c r="B1783" s="6">
        <v>2</v>
      </c>
      <c r="C1783" s="7">
        <v>44413</v>
      </c>
      <c r="D1783" s="5" t="s">
        <v>24</v>
      </c>
      <c r="E1783" s="5" t="str">
        <f>VLOOKUP(D1783,J:K,2,0)</f>
        <v>GO</v>
      </c>
      <c r="F1783" s="8">
        <v>5000</v>
      </c>
      <c r="G1783" s="9" t="s">
        <v>1716</v>
      </c>
      <c r="H1783" s="9" t="s">
        <v>15</v>
      </c>
    </row>
    <row r="1784" spans="1:8">
      <c r="A1784" s="5" t="s">
        <v>25</v>
      </c>
      <c r="B1784" s="6">
        <v>1</v>
      </c>
      <c r="C1784" s="7">
        <v>44413</v>
      </c>
      <c r="D1784" s="5" t="s">
        <v>33</v>
      </c>
      <c r="E1784" s="5" t="str">
        <f>VLOOKUP(D1784,J:K,2,0)</f>
        <v>RS</v>
      </c>
      <c r="F1784" s="8">
        <v>5300</v>
      </c>
      <c r="G1784" s="9" t="s">
        <v>1717</v>
      </c>
      <c r="H1784" s="9" t="s">
        <v>15</v>
      </c>
    </row>
    <row r="1785" spans="1:8">
      <c r="A1785" s="5" t="s">
        <v>20</v>
      </c>
      <c r="B1785" s="6">
        <v>1</v>
      </c>
      <c r="C1785" s="7">
        <v>44413</v>
      </c>
      <c r="D1785" s="5" t="s">
        <v>48</v>
      </c>
      <c r="E1785" s="5" t="str">
        <f>VLOOKUP(D1785,J:K,2,0)</f>
        <v>PE</v>
      </c>
      <c r="F1785" s="8">
        <v>3400</v>
      </c>
      <c r="G1785" s="9" t="s">
        <v>1718</v>
      </c>
      <c r="H1785" s="9" t="s">
        <v>15</v>
      </c>
    </row>
    <row r="1786" spans="1:8">
      <c r="A1786" s="5" t="s">
        <v>28</v>
      </c>
      <c r="B1786" s="6">
        <v>5</v>
      </c>
      <c r="C1786" s="7">
        <v>44413</v>
      </c>
      <c r="D1786" s="5" t="s">
        <v>35</v>
      </c>
      <c r="E1786" s="5" t="str">
        <f>VLOOKUP(D1786,J:K,2,0)</f>
        <v>MG</v>
      </c>
      <c r="F1786" s="8">
        <v>8000</v>
      </c>
      <c r="G1786" s="9" t="s">
        <v>1719</v>
      </c>
      <c r="H1786" s="9" t="s">
        <v>15</v>
      </c>
    </row>
    <row r="1787" spans="1:8">
      <c r="A1787" s="5" t="s">
        <v>25</v>
      </c>
      <c r="B1787" s="6">
        <v>3</v>
      </c>
      <c r="C1787" s="7">
        <v>44413</v>
      </c>
      <c r="D1787" s="5" t="s">
        <v>35</v>
      </c>
      <c r="E1787" s="5" t="str">
        <f>VLOOKUP(D1787,J:K,2,0)</f>
        <v>MG</v>
      </c>
      <c r="F1787" s="8">
        <v>15900</v>
      </c>
      <c r="G1787" s="5" t="s">
        <v>687</v>
      </c>
      <c r="H1787" s="5" t="s">
        <v>19</v>
      </c>
    </row>
    <row r="1788" spans="1:8">
      <c r="A1788" s="5" t="s">
        <v>25</v>
      </c>
      <c r="B1788" s="6">
        <v>3</v>
      </c>
      <c r="C1788" s="7">
        <v>44413</v>
      </c>
      <c r="D1788" s="5" t="s">
        <v>13</v>
      </c>
      <c r="E1788" s="5" t="str">
        <f>VLOOKUP(D1788,J:K,2,0)</f>
        <v>SP</v>
      </c>
      <c r="F1788" s="8">
        <v>15900</v>
      </c>
      <c r="G1788" s="5" t="s">
        <v>1629</v>
      </c>
      <c r="H1788" s="5" t="s">
        <v>19</v>
      </c>
    </row>
    <row r="1789" spans="1:8">
      <c r="A1789" s="5" t="s">
        <v>28</v>
      </c>
      <c r="B1789" s="6">
        <v>5</v>
      </c>
      <c r="C1789" s="7">
        <v>44414</v>
      </c>
      <c r="D1789" s="5" t="s">
        <v>24</v>
      </c>
      <c r="E1789" s="5" t="str">
        <f>VLOOKUP(D1789,J:K,2,0)</f>
        <v>GO</v>
      </c>
      <c r="F1789" s="8">
        <v>8000</v>
      </c>
      <c r="G1789" s="5" t="s">
        <v>1720</v>
      </c>
      <c r="H1789" s="5" t="s">
        <v>15</v>
      </c>
    </row>
    <row r="1790" spans="1:8">
      <c r="A1790" s="5" t="s">
        <v>25</v>
      </c>
      <c r="B1790" s="6">
        <v>4</v>
      </c>
      <c r="C1790" s="7">
        <v>44414</v>
      </c>
      <c r="D1790" s="5" t="s">
        <v>42</v>
      </c>
      <c r="E1790" s="5" t="str">
        <f>VLOOKUP(D1790,J:K,2,0)</f>
        <v>SP</v>
      </c>
      <c r="F1790" s="8">
        <v>21200</v>
      </c>
      <c r="G1790" s="5" t="s">
        <v>1721</v>
      </c>
      <c r="H1790" s="5" t="s">
        <v>15</v>
      </c>
    </row>
    <row r="1791" spans="1:8">
      <c r="A1791" s="5" t="s">
        <v>38</v>
      </c>
      <c r="B1791" s="6">
        <v>4</v>
      </c>
      <c r="C1791" s="7">
        <v>44414</v>
      </c>
      <c r="D1791" s="5" t="s">
        <v>21</v>
      </c>
      <c r="E1791" s="5" t="str">
        <f>VLOOKUP(D1791,J:K,2,0)</f>
        <v>RJ</v>
      </c>
      <c r="F1791" s="8">
        <v>14000</v>
      </c>
      <c r="G1791" s="5" t="s">
        <v>1722</v>
      </c>
      <c r="H1791" s="5" t="s">
        <v>19</v>
      </c>
    </row>
    <row r="1792" spans="1:8">
      <c r="A1792" s="5" t="s">
        <v>25</v>
      </c>
      <c r="B1792" s="6">
        <v>3</v>
      </c>
      <c r="C1792" s="7">
        <v>44414</v>
      </c>
      <c r="D1792" s="5" t="s">
        <v>24</v>
      </c>
      <c r="E1792" s="5" t="str">
        <f>VLOOKUP(D1792,J:K,2,0)</f>
        <v>GO</v>
      </c>
      <c r="F1792" s="8">
        <v>15900</v>
      </c>
      <c r="G1792" s="5" t="s">
        <v>1723</v>
      </c>
      <c r="H1792" s="5" t="s">
        <v>19</v>
      </c>
    </row>
    <row r="1793" spans="1:8">
      <c r="A1793" s="5" t="s">
        <v>23</v>
      </c>
      <c r="B1793" s="6">
        <v>3</v>
      </c>
      <c r="C1793" s="7">
        <v>44415</v>
      </c>
      <c r="D1793" s="5" t="s">
        <v>42</v>
      </c>
      <c r="E1793" s="5" t="str">
        <f>VLOOKUP(D1793,J:K,2,0)</f>
        <v>SP</v>
      </c>
      <c r="F1793" s="8">
        <v>4200</v>
      </c>
      <c r="G1793" s="5" t="s">
        <v>1724</v>
      </c>
      <c r="H1793" s="5" t="s">
        <v>19</v>
      </c>
    </row>
    <row r="1794" spans="1:8">
      <c r="A1794" s="5" t="s">
        <v>12</v>
      </c>
      <c r="B1794" s="6">
        <v>3</v>
      </c>
      <c r="C1794" s="7">
        <v>44415</v>
      </c>
      <c r="D1794" s="5" t="s">
        <v>35</v>
      </c>
      <c r="E1794" s="5" t="str">
        <f>VLOOKUP(D1794,J:K,2,0)</f>
        <v>MG</v>
      </c>
      <c r="F1794" s="8">
        <v>7500</v>
      </c>
      <c r="G1794" s="5" t="s">
        <v>1725</v>
      </c>
      <c r="H1794" s="5" t="s">
        <v>19</v>
      </c>
    </row>
    <row r="1795" spans="1:8">
      <c r="A1795" s="5" t="s">
        <v>25</v>
      </c>
      <c r="B1795" s="6">
        <v>5</v>
      </c>
      <c r="C1795" s="7">
        <v>44416</v>
      </c>
      <c r="D1795" s="5" t="s">
        <v>61</v>
      </c>
      <c r="E1795" s="5" t="str">
        <f>VLOOKUP(D1795,J:K,2,0)</f>
        <v>SP</v>
      </c>
      <c r="F1795" s="8">
        <v>26500</v>
      </c>
      <c r="G1795" s="5" t="s">
        <v>325</v>
      </c>
      <c r="H1795" s="5" t="s">
        <v>19</v>
      </c>
    </row>
    <row r="1796" spans="1:8">
      <c r="A1796" s="5" t="s">
        <v>25</v>
      </c>
      <c r="B1796" s="6">
        <v>1</v>
      </c>
      <c r="C1796" s="7">
        <v>44416</v>
      </c>
      <c r="D1796" s="5" t="s">
        <v>35</v>
      </c>
      <c r="E1796" s="5" t="str">
        <f>VLOOKUP(D1796,J:K,2,0)</f>
        <v>MG</v>
      </c>
      <c r="F1796" s="8">
        <v>5300</v>
      </c>
      <c r="G1796" s="5" t="s">
        <v>1726</v>
      </c>
      <c r="H1796" s="5" t="s">
        <v>15</v>
      </c>
    </row>
    <row r="1797" spans="1:8">
      <c r="A1797" s="5" t="s">
        <v>12</v>
      </c>
      <c r="B1797" s="6">
        <v>1</v>
      </c>
      <c r="C1797" s="7">
        <v>44416</v>
      </c>
      <c r="D1797" s="5" t="s">
        <v>13</v>
      </c>
      <c r="E1797" s="5" t="str">
        <f>VLOOKUP(D1797,J:K,2,0)</f>
        <v>SP</v>
      </c>
      <c r="F1797" s="8">
        <v>2500</v>
      </c>
      <c r="G1797" s="5" t="s">
        <v>1727</v>
      </c>
      <c r="H1797" s="5" t="s">
        <v>15</v>
      </c>
    </row>
    <row r="1798" spans="1:8">
      <c r="A1798" s="5" t="s">
        <v>38</v>
      </c>
      <c r="B1798" s="6">
        <v>5</v>
      </c>
      <c r="C1798" s="7">
        <v>44416</v>
      </c>
      <c r="D1798" s="5" t="s">
        <v>24</v>
      </c>
      <c r="E1798" s="5" t="str">
        <f>VLOOKUP(D1798,J:K,2,0)</f>
        <v>GO</v>
      </c>
      <c r="F1798" s="8">
        <v>17500</v>
      </c>
      <c r="G1798" s="5" t="s">
        <v>1728</v>
      </c>
      <c r="H1798" s="5" t="s">
        <v>15</v>
      </c>
    </row>
    <row r="1799" spans="1:8">
      <c r="A1799" s="5" t="s">
        <v>38</v>
      </c>
      <c r="B1799" s="6">
        <v>5</v>
      </c>
      <c r="C1799" s="7">
        <v>44416</v>
      </c>
      <c r="D1799" s="5" t="s">
        <v>24</v>
      </c>
      <c r="E1799" s="5" t="str">
        <f>VLOOKUP(D1799,J:K,2,0)</f>
        <v>GO</v>
      </c>
      <c r="F1799" s="8">
        <v>17500</v>
      </c>
      <c r="G1799" s="5" t="s">
        <v>864</v>
      </c>
      <c r="H1799" s="5" t="s">
        <v>15</v>
      </c>
    </row>
    <row r="1800" spans="1:8">
      <c r="A1800" s="5" t="s">
        <v>25</v>
      </c>
      <c r="B1800" s="6">
        <v>1</v>
      </c>
      <c r="C1800" s="7">
        <v>44417</v>
      </c>
      <c r="D1800" s="5" t="s">
        <v>31</v>
      </c>
      <c r="E1800" s="5" t="str">
        <f>VLOOKUP(D1800,J:K,2,0)</f>
        <v>PR</v>
      </c>
      <c r="F1800" s="8">
        <v>5300</v>
      </c>
      <c r="G1800" s="5" t="s">
        <v>1729</v>
      </c>
      <c r="H1800" s="5" t="s">
        <v>15</v>
      </c>
    </row>
    <row r="1801" spans="1:8">
      <c r="A1801" s="5" t="s">
        <v>25</v>
      </c>
      <c r="B1801" s="6">
        <v>5</v>
      </c>
      <c r="C1801" s="7">
        <v>44417</v>
      </c>
      <c r="D1801" s="5" t="s">
        <v>24</v>
      </c>
      <c r="E1801" s="5" t="str">
        <f>VLOOKUP(D1801,J:K,2,0)</f>
        <v>GO</v>
      </c>
      <c r="F1801" s="8">
        <v>26500</v>
      </c>
      <c r="G1801" s="5" t="s">
        <v>1730</v>
      </c>
      <c r="H1801" s="5" t="s">
        <v>15</v>
      </c>
    </row>
    <row r="1802" spans="1:8">
      <c r="A1802" s="5" t="s">
        <v>12</v>
      </c>
      <c r="B1802" s="6">
        <v>4</v>
      </c>
      <c r="C1802" s="7">
        <v>44417</v>
      </c>
      <c r="D1802" s="5" t="s">
        <v>26</v>
      </c>
      <c r="E1802" s="5" t="str">
        <f>VLOOKUP(D1802,J:K,2,0)</f>
        <v>RJ</v>
      </c>
      <c r="F1802" s="8">
        <v>10000</v>
      </c>
      <c r="G1802" s="5" t="s">
        <v>1731</v>
      </c>
      <c r="H1802" s="5" t="s">
        <v>15</v>
      </c>
    </row>
    <row r="1803" spans="1:8">
      <c r="A1803" s="5" t="s">
        <v>20</v>
      </c>
      <c r="B1803" s="6">
        <v>1</v>
      </c>
      <c r="C1803" s="7">
        <v>44417</v>
      </c>
      <c r="D1803" s="5" t="s">
        <v>35</v>
      </c>
      <c r="E1803" s="5" t="str">
        <f>VLOOKUP(D1803,J:K,2,0)</f>
        <v>MG</v>
      </c>
      <c r="F1803" s="8">
        <v>3400</v>
      </c>
      <c r="G1803" s="5" t="s">
        <v>1732</v>
      </c>
      <c r="H1803" s="5" t="s">
        <v>19</v>
      </c>
    </row>
    <row r="1804" spans="1:8">
      <c r="A1804" s="5" t="s">
        <v>38</v>
      </c>
      <c r="B1804" s="6">
        <v>5</v>
      </c>
      <c r="C1804" s="7">
        <v>44417</v>
      </c>
      <c r="D1804" s="5" t="s">
        <v>26</v>
      </c>
      <c r="E1804" s="5" t="str">
        <f>VLOOKUP(D1804,J:K,2,0)</f>
        <v>RJ</v>
      </c>
      <c r="F1804" s="8">
        <v>17500</v>
      </c>
      <c r="G1804" s="5" t="s">
        <v>1733</v>
      </c>
      <c r="H1804" s="5" t="s">
        <v>15</v>
      </c>
    </row>
    <row r="1805" spans="1:8">
      <c r="A1805" s="5" t="s">
        <v>12</v>
      </c>
      <c r="B1805" s="6">
        <v>3</v>
      </c>
      <c r="C1805" s="7">
        <v>44417</v>
      </c>
      <c r="D1805" s="5" t="s">
        <v>13</v>
      </c>
      <c r="E1805" s="5" t="str">
        <f>VLOOKUP(D1805,J:K,2,0)</f>
        <v>SP</v>
      </c>
      <c r="F1805" s="8">
        <v>7500</v>
      </c>
      <c r="G1805" s="5" t="s">
        <v>1734</v>
      </c>
      <c r="H1805" s="5" t="s">
        <v>15</v>
      </c>
    </row>
    <row r="1806" spans="1:8">
      <c r="A1806" s="5" t="s">
        <v>16</v>
      </c>
      <c r="B1806" s="6">
        <v>3</v>
      </c>
      <c r="C1806" s="7">
        <v>44418</v>
      </c>
      <c r="D1806" s="5" t="s">
        <v>42</v>
      </c>
      <c r="E1806" s="5" t="str">
        <f>VLOOKUP(D1806,J:K,2,0)</f>
        <v>SP</v>
      </c>
      <c r="F1806" s="8">
        <v>6300</v>
      </c>
      <c r="G1806" s="9" t="s">
        <v>1735</v>
      </c>
      <c r="H1806" s="9" t="s">
        <v>15</v>
      </c>
    </row>
    <row r="1807" spans="1:8">
      <c r="A1807" s="5" t="s">
        <v>12</v>
      </c>
      <c r="B1807" s="6">
        <v>5</v>
      </c>
      <c r="C1807" s="7">
        <v>44419</v>
      </c>
      <c r="D1807" s="5" t="s">
        <v>26</v>
      </c>
      <c r="E1807" s="5" t="str">
        <f>VLOOKUP(D1807,J:K,2,0)</f>
        <v>RJ</v>
      </c>
      <c r="F1807" s="8">
        <v>12500</v>
      </c>
      <c r="G1807" s="9" t="s">
        <v>1736</v>
      </c>
      <c r="H1807" s="9" t="s">
        <v>15</v>
      </c>
    </row>
    <row r="1808" spans="1:8">
      <c r="A1808" s="5" t="s">
        <v>38</v>
      </c>
      <c r="B1808" s="6">
        <v>4</v>
      </c>
      <c r="C1808" s="7">
        <v>44419</v>
      </c>
      <c r="D1808" s="5" t="s">
        <v>35</v>
      </c>
      <c r="E1808" s="5" t="str">
        <f>VLOOKUP(D1808,J:K,2,0)</f>
        <v>MG</v>
      </c>
      <c r="F1808" s="8">
        <v>14000</v>
      </c>
      <c r="G1808" s="9" t="s">
        <v>1737</v>
      </c>
      <c r="H1808" s="9" t="s">
        <v>19</v>
      </c>
    </row>
    <row r="1809" spans="1:8">
      <c r="A1809" s="5" t="s">
        <v>16</v>
      </c>
      <c r="B1809" s="6">
        <v>3</v>
      </c>
      <c r="C1809" s="7">
        <v>44419</v>
      </c>
      <c r="D1809" s="5" t="s">
        <v>26</v>
      </c>
      <c r="E1809" s="5" t="str">
        <f>VLOOKUP(D1809,J:K,2,0)</f>
        <v>RJ</v>
      </c>
      <c r="F1809" s="8">
        <v>6300</v>
      </c>
      <c r="G1809" s="9" t="s">
        <v>1738</v>
      </c>
      <c r="H1809" s="9" t="s">
        <v>15</v>
      </c>
    </row>
    <row r="1810" spans="1:8">
      <c r="A1810" s="5" t="s">
        <v>28</v>
      </c>
      <c r="B1810" s="6">
        <v>1</v>
      </c>
      <c r="C1810" s="7">
        <v>44419</v>
      </c>
      <c r="D1810" s="5" t="s">
        <v>35</v>
      </c>
      <c r="E1810" s="5" t="str">
        <f>VLOOKUP(D1810,J:K,2,0)</f>
        <v>MG</v>
      </c>
      <c r="F1810" s="8">
        <v>1600</v>
      </c>
      <c r="G1810" s="9" t="s">
        <v>1739</v>
      </c>
      <c r="H1810" s="9" t="s">
        <v>19</v>
      </c>
    </row>
    <row r="1811" spans="1:8">
      <c r="A1811" s="5" t="s">
        <v>25</v>
      </c>
      <c r="B1811" s="6">
        <v>1</v>
      </c>
      <c r="C1811" s="7">
        <v>44419</v>
      </c>
      <c r="D1811" s="5" t="s">
        <v>35</v>
      </c>
      <c r="E1811" s="5" t="str">
        <f>VLOOKUP(D1811,J:K,2,0)</f>
        <v>MG</v>
      </c>
      <c r="F1811" s="8">
        <v>5300</v>
      </c>
      <c r="G1811" s="5" t="s">
        <v>1740</v>
      </c>
      <c r="H1811" s="5" t="s">
        <v>19</v>
      </c>
    </row>
    <row r="1812" spans="1:8">
      <c r="A1812" s="5" t="s">
        <v>20</v>
      </c>
      <c r="B1812" s="6">
        <v>5</v>
      </c>
      <c r="C1812" s="7">
        <v>44419</v>
      </c>
      <c r="D1812" s="5" t="s">
        <v>13</v>
      </c>
      <c r="E1812" s="5" t="str">
        <f>VLOOKUP(D1812,J:K,2,0)</f>
        <v>SP</v>
      </c>
      <c r="F1812" s="8">
        <v>17000</v>
      </c>
      <c r="G1812" s="5" t="s">
        <v>1741</v>
      </c>
      <c r="H1812" s="5" t="s">
        <v>15</v>
      </c>
    </row>
    <row r="1813" spans="1:8">
      <c r="A1813" s="5" t="s">
        <v>12</v>
      </c>
      <c r="B1813" s="6">
        <v>2</v>
      </c>
      <c r="C1813" s="7">
        <v>44420</v>
      </c>
      <c r="D1813" s="5" t="s">
        <v>26</v>
      </c>
      <c r="E1813" s="5" t="str">
        <f>VLOOKUP(D1813,J:K,2,0)</f>
        <v>RJ</v>
      </c>
      <c r="F1813" s="8">
        <v>5000</v>
      </c>
      <c r="G1813" s="5" t="s">
        <v>1742</v>
      </c>
      <c r="H1813" s="5" t="s">
        <v>15</v>
      </c>
    </row>
    <row r="1814" spans="1:8">
      <c r="A1814" s="5" t="s">
        <v>20</v>
      </c>
      <c r="B1814" s="6">
        <v>3</v>
      </c>
      <c r="C1814" s="7">
        <v>44420</v>
      </c>
      <c r="D1814" s="5" t="s">
        <v>21</v>
      </c>
      <c r="E1814" s="5" t="str">
        <f>VLOOKUP(D1814,J:K,2,0)</f>
        <v>RJ</v>
      </c>
      <c r="F1814" s="8">
        <v>10200</v>
      </c>
      <c r="G1814" s="5" t="s">
        <v>1743</v>
      </c>
      <c r="H1814" s="5" t="s">
        <v>19</v>
      </c>
    </row>
    <row r="1815" spans="1:8">
      <c r="A1815" s="5" t="s">
        <v>25</v>
      </c>
      <c r="B1815" s="6">
        <v>4</v>
      </c>
      <c r="C1815" s="7">
        <v>44420</v>
      </c>
      <c r="D1815" s="5" t="s">
        <v>35</v>
      </c>
      <c r="E1815" s="5" t="str">
        <f>VLOOKUP(D1815,J:K,2,0)</f>
        <v>MG</v>
      </c>
      <c r="F1815" s="8">
        <v>21200</v>
      </c>
      <c r="G1815" s="5" t="s">
        <v>1744</v>
      </c>
      <c r="H1815" s="5" t="s">
        <v>19</v>
      </c>
    </row>
    <row r="1816" spans="1:8">
      <c r="A1816" s="5" t="s">
        <v>12</v>
      </c>
      <c r="B1816" s="6">
        <v>2</v>
      </c>
      <c r="C1816" s="7">
        <v>44420</v>
      </c>
      <c r="D1816" s="5" t="s">
        <v>35</v>
      </c>
      <c r="E1816" s="5" t="str">
        <f>VLOOKUP(D1816,J:K,2,0)</f>
        <v>MG</v>
      </c>
      <c r="F1816" s="8">
        <v>10600</v>
      </c>
      <c r="G1816" s="5" t="s">
        <v>1745</v>
      </c>
      <c r="H1816" s="5" t="s">
        <v>19</v>
      </c>
    </row>
    <row r="1817" spans="1:8">
      <c r="A1817" s="5" t="s">
        <v>25</v>
      </c>
      <c r="B1817" s="6">
        <v>4</v>
      </c>
      <c r="C1817" s="7">
        <v>44420</v>
      </c>
      <c r="D1817" s="5" t="s">
        <v>26</v>
      </c>
      <c r="E1817" s="5" t="str">
        <f>VLOOKUP(D1817,J:K,2,0)</f>
        <v>RJ</v>
      </c>
      <c r="F1817" s="8">
        <v>21200</v>
      </c>
      <c r="G1817" s="5" t="s">
        <v>1746</v>
      </c>
      <c r="H1817" s="5" t="s">
        <v>19</v>
      </c>
    </row>
    <row r="1818" spans="1:8">
      <c r="A1818" s="5" t="s">
        <v>28</v>
      </c>
      <c r="B1818" s="6">
        <v>4</v>
      </c>
      <c r="C1818" s="7">
        <v>44420</v>
      </c>
      <c r="D1818" s="5" t="s">
        <v>13</v>
      </c>
      <c r="E1818" s="5" t="str">
        <f>VLOOKUP(D1818,J:K,2,0)</f>
        <v>SP</v>
      </c>
      <c r="F1818" s="8">
        <v>6400</v>
      </c>
      <c r="G1818" s="5" t="s">
        <v>1421</v>
      </c>
      <c r="H1818" s="5" t="s">
        <v>15</v>
      </c>
    </row>
    <row r="1819" spans="1:8">
      <c r="A1819" s="5" t="s">
        <v>28</v>
      </c>
      <c r="B1819" s="6">
        <v>3</v>
      </c>
      <c r="C1819" s="7">
        <v>44420</v>
      </c>
      <c r="D1819" s="5" t="s">
        <v>13</v>
      </c>
      <c r="E1819" s="5" t="str">
        <f>VLOOKUP(D1819,J:K,2,0)</f>
        <v>SP</v>
      </c>
      <c r="F1819" s="8">
        <v>4800</v>
      </c>
      <c r="G1819" s="5" t="s">
        <v>1747</v>
      </c>
      <c r="H1819" s="5" t="s">
        <v>15</v>
      </c>
    </row>
    <row r="1820" spans="1:8">
      <c r="A1820" s="5" t="s">
        <v>38</v>
      </c>
      <c r="B1820" s="6">
        <v>1</v>
      </c>
      <c r="C1820" s="7">
        <v>44420</v>
      </c>
      <c r="D1820" s="5" t="s">
        <v>42</v>
      </c>
      <c r="E1820" s="5" t="str">
        <f>VLOOKUP(D1820,J:K,2,0)</f>
        <v>SP</v>
      </c>
      <c r="F1820" s="8">
        <v>3500</v>
      </c>
      <c r="G1820" s="5" t="s">
        <v>1086</v>
      </c>
      <c r="H1820" s="5" t="s">
        <v>15</v>
      </c>
    </row>
    <row r="1821" spans="1:8">
      <c r="A1821" s="5" t="s">
        <v>12</v>
      </c>
      <c r="B1821" s="6">
        <v>4</v>
      </c>
      <c r="C1821" s="7">
        <v>44420</v>
      </c>
      <c r="D1821" s="5" t="s">
        <v>13</v>
      </c>
      <c r="E1821" s="5" t="str">
        <f>VLOOKUP(D1821,J:K,2,0)</f>
        <v>SP</v>
      </c>
      <c r="F1821" s="8">
        <v>10000</v>
      </c>
      <c r="G1821" s="5" t="s">
        <v>1748</v>
      </c>
      <c r="H1821" s="5" t="s">
        <v>15</v>
      </c>
    </row>
    <row r="1822" spans="1:8">
      <c r="A1822" s="5" t="s">
        <v>20</v>
      </c>
      <c r="B1822" s="6">
        <v>2</v>
      </c>
      <c r="C1822" s="7">
        <v>44420</v>
      </c>
      <c r="D1822" s="5" t="s">
        <v>13</v>
      </c>
      <c r="E1822" s="5" t="str">
        <f>VLOOKUP(D1822,J:K,2,0)</f>
        <v>SP</v>
      </c>
      <c r="F1822" s="8">
        <v>6800</v>
      </c>
      <c r="G1822" s="5" t="s">
        <v>1749</v>
      </c>
      <c r="H1822" s="5" t="s">
        <v>15</v>
      </c>
    </row>
    <row r="1823" spans="1:8">
      <c r="A1823" s="5" t="s">
        <v>12</v>
      </c>
      <c r="B1823" s="6">
        <v>5</v>
      </c>
      <c r="C1823" s="7">
        <v>44420</v>
      </c>
      <c r="D1823" s="5" t="s">
        <v>21</v>
      </c>
      <c r="E1823" s="5" t="str">
        <f>VLOOKUP(D1823,J:K,2,0)</f>
        <v>RJ</v>
      </c>
      <c r="F1823" s="8">
        <v>12500</v>
      </c>
      <c r="G1823" s="5" t="s">
        <v>1750</v>
      </c>
      <c r="H1823" s="5" t="s">
        <v>19</v>
      </c>
    </row>
    <row r="1824" spans="1:8">
      <c r="A1824" s="5" t="s">
        <v>12</v>
      </c>
      <c r="B1824" s="6">
        <v>2</v>
      </c>
      <c r="C1824" s="7">
        <v>44420</v>
      </c>
      <c r="D1824" s="5" t="s">
        <v>21</v>
      </c>
      <c r="E1824" s="5" t="str">
        <f>VLOOKUP(D1824,J:K,2,0)</f>
        <v>RJ</v>
      </c>
      <c r="F1824" s="8">
        <v>5000</v>
      </c>
      <c r="G1824" s="5" t="s">
        <v>1751</v>
      </c>
      <c r="H1824" s="5" t="s">
        <v>15</v>
      </c>
    </row>
    <row r="1825" spans="1:8">
      <c r="A1825" s="5" t="s">
        <v>25</v>
      </c>
      <c r="B1825" s="6">
        <v>5</v>
      </c>
      <c r="C1825" s="7">
        <v>44421</v>
      </c>
      <c r="D1825" s="5" t="s">
        <v>42</v>
      </c>
      <c r="E1825" s="5" t="str">
        <f>VLOOKUP(D1825,J:K,2,0)</f>
        <v>SP</v>
      </c>
      <c r="F1825" s="8">
        <v>26500</v>
      </c>
      <c r="G1825" s="5" t="s">
        <v>1752</v>
      </c>
      <c r="H1825" s="5" t="s">
        <v>15</v>
      </c>
    </row>
    <row r="1826" spans="1:8">
      <c r="A1826" s="5" t="s">
        <v>25</v>
      </c>
      <c r="B1826" s="6">
        <v>1</v>
      </c>
      <c r="C1826" s="7">
        <v>44421</v>
      </c>
      <c r="D1826" s="5" t="s">
        <v>35</v>
      </c>
      <c r="E1826" s="5" t="str">
        <f>VLOOKUP(D1826,J:K,2,0)</f>
        <v>MG</v>
      </c>
      <c r="F1826" s="8">
        <v>5300</v>
      </c>
      <c r="G1826" s="5" t="s">
        <v>1753</v>
      </c>
      <c r="H1826" s="5" t="s">
        <v>19</v>
      </c>
    </row>
    <row r="1827" spans="1:8">
      <c r="A1827" s="5" t="s">
        <v>28</v>
      </c>
      <c r="B1827" s="6">
        <v>2</v>
      </c>
      <c r="C1827" s="7">
        <v>44421</v>
      </c>
      <c r="D1827" s="5" t="s">
        <v>24</v>
      </c>
      <c r="E1827" s="5" t="str">
        <f>VLOOKUP(D1827,J:K,2,0)</f>
        <v>GO</v>
      </c>
      <c r="F1827" s="8">
        <v>3200</v>
      </c>
      <c r="G1827" s="5" t="s">
        <v>1754</v>
      </c>
      <c r="H1827" s="5" t="s">
        <v>19</v>
      </c>
    </row>
    <row r="1828" spans="1:8">
      <c r="A1828" s="5" t="s">
        <v>20</v>
      </c>
      <c r="B1828" s="6">
        <v>5</v>
      </c>
      <c r="C1828" s="7">
        <v>44421</v>
      </c>
      <c r="D1828" s="5" t="s">
        <v>42</v>
      </c>
      <c r="E1828" s="5" t="str">
        <f>VLOOKUP(D1828,J:K,2,0)</f>
        <v>SP</v>
      </c>
      <c r="F1828" s="8">
        <v>17000</v>
      </c>
      <c r="G1828" s="5" t="s">
        <v>1755</v>
      </c>
      <c r="H1828" s="5" t="s">
        <v>19</v>
      </c>
    </row>
    <row r="1829" spans="1:8">
      <c r="A1829" s="5" t="s">
        <v>25</v>
      </c>
      <c r="B1829" s="6">
        <v>4</v>
      </c>
      <c r="C1829" s="7">
        <v>44421</v>
      </c>
      <c r="D1829" s="5" t="s">
        <v>24</v>
      </c>
      <c r="E1829" s="5" t="str">
        <f>VLOOKUP(D1829,J:K,2,0)</f>
        <v>GO</v>
      </c>
      <c r="F1829" s="8">
        <v>21200</v>
      </c>
      <c r="G1829" s="5" t="s">
        <v>1756</v>
      </c>
      <c r="H1829" s="5" t="s">
        <v>15</v>
      </c>
    </row>
    <row r="1830" spans="1:8">
      <c r="A1830" s="5" t="s">
        <v>25</v>
      </c>
      <c r="B1830" s="6">
        <v>3</v>
      </c>
      <c r="C1830" s="7">
        <v>44421</v>
      </c>
      <c r="D1830" s="5" t="s">
        <v>13</v>
      </c>
      <c r="E1830" s="5" t="str">
        <f>VLOOKUP(D1830,J:K,2,0)</f>
        <v>SP</v>
      </c>
      <c r="F1830" s="8">
        <v>15900</v>
      </c>
      <c r="G1830" s="5" t="s">
        <v>1757</v>
      </c>
      <c r="H1830" s="5" t="s">
        <v>19</v>
      </c>
    </row>
    <row r="1831" spans="1:8">
      <c r="A1831" s="5" t="s">
        <v>12</v>
      </c>
      <c r="B1831" s="6">
        <v>5</v>
      </c>
      <c r="C1831" s="7">
        <v>44421</v>
      </c>
      <c r="D1831" s="5" t="s">
        <v>35</v>
      </c>
      <c r="E1831" s="5" t="str">
        <f>VLOOKUP(D1831,J:K,2,0)</f>
        <v>MG</v>
      </c>
      <c r="F1831" s="8">
        <v>12500</v>
      </c>
      <c r="G1831" s="9" t="s">
        <v>1758</v>
      </c>
      <c r="H1831" s="9" t="s">
        <v>15</v>
      </c>
    </row>
    <row r="1832" spans="1:8">
      <c r="A1832" s="5" t="s">
        <v>25</v>
      </c>
      <c r="B1832" s="6">
        <v>4</v>
      </c>
      <c r="C1832" s="7">
        <v>44421</v>
      </c>
      <c r="D1832" s="5" t="s">
        <v>35</v>
      </c>
      <c r="E1832" s="5" t="str">
        <f>VLOOKUP(D1832,J:K,2,0)</f>
        <v>MG</v>
      </c>
      <c r="F1832" s="8">
        <v>21200</v>
      </c>
      <c r="G1832" s="9" t="s">
        <v>1759</v>
      </c>
      <c r="H1832" s="9" t="s">
        <v>19</v>
      </c>
    </row>
    <row r="1833" spans="1:8">
      <c r="A1833" s="5" t="s">
        <v>12</v>
      </c>
      <c r="B1833" s="6">
        <v>3</v>
      </c>
      <c r="C1833" s="7">
        <v>44421</v>
      </c>
      <c r="D1833" s="5" t="s">
        <v>13</v>
      </c>
      <c r="E1833" s="5" t="str">
        <f>VLOOKUP(D1833,J:K,2,0)</f>
        <v>SP</v>
      </c>
      <c r="F1833" s="8">
        <v>7500</v>
      </c>
      <c r="G1833" s="9" t="s">
        <v>1760</v>
      </c>
      <c r="H1833" s="9" t="s">
        <v>19</v>
      </c>
    </row>
    <row r="1834" spans="1:8">
      <c r="A1834" s="5" t="s">
        <v>38</v>
      </c>
      <c r="B1834" s="6">
        <v>4</v>
      </c>
      <c r="C1834" s="7">
        <v>44421</v>
      </c>
      <c r="D1834" s="5" t="s">
        <v>42</v>
      </c>
      <c r="E1834" s="5" t="str">
        <f>VLOOKUP(D1834,J:K,2,0)</f>
        <v>SP</v>
      </c>
      <c r="F1834" s="8">
        <v>14000</v>
      </c>
      <c r="G1834" s="9" t="s">
        <v>1761</v>
      </c>
      <c r="H1834" s="9" t="s">
        <v>15</v>
      </c>
    </row>
    <row r="1835" spans="1:8">
      <c r="A1835" s="5" t="s">
        <v>28</v>
      </c>
      <c r="B1835" s="6">
        <v>3</v>
      </c>
      <c r="C1835" s="7">
        <v>44421</v>
      </c>
      <c r="D1835" s="5" t="s">
        <v>24</v>
      </c>
      <c r="E1835" s="5" t="str">
        <f>VLOOKUP(D1835,J:K,2,0)</f>
        <v>GO</v>
      </c>
      <c r="F1835" s="8">
        <v>4800</v>
      </c>
      <c r="G1835" s="9" t="s">
        <v>1762</v>
      </c>
      <c r="H1835" s="9" t="s">
        <v>15</v>
      </c>
    </row>
    <row r="1836" spans="1:8">
      <c r="A1836" s="5" t="s">
        <v>25</v>
      </c>
      <c r="B1836" s="6">
        <v>1</v>
      </c>
      <c r="C1836" s="7">
        <v>44421</v>
      </c>
      <c r="D1836" s="5" t="s">
        <v>35</v>
      </c>
      <c r="E1836" s="5" t="str">
        <f>VLOOKUP(D1836,J:K,2,0)</f>
        <v>MG</v>
      </c>
      <c r="F1836" s="8">
        <v>5300</v>
      </c>
      <c r="G1836" s="9" t="s">
        <v>1763</v>
      </c>
      <c r="H1836" s="9" t="s">
        <v>15</v>
      </c>
    </row>
    <row r="1837" spans="1:8">
      <c r="A1837" s="5" t="s">
        <v>25</v>
      </c>
      <c r="B1837" s="6">
        <v>5</v>
      </c>
      <c r="C1837" s="7">
        <v>44421</v>
      </c>
      <c r="D1837" s="5" t="s">
        <v>21</v>
      </c>
      <c r="E1837" s="5" t="str">
        <f>VLOOKUP(D1837,J:K,2,0)</f>
        <v>RJ</v>
      </c>
      <c r="F1837" s="8">
        <v>26500</v>
      </c>
      <c r="G1837" s="5" t="s">
        <v>1764</v>
      </c>
      <c r="H1837" s="5" t="s">
        <v>15</v>
      </c>
    </row>
    <row r="1838" spans="1:8">
      <c r="A1838" s="5" t="s">
        <v>12</v>
      </c>
      <c r="B1838" s="6">
        <v>2</v>
      </c>
      <c r="C1838" s="7">
        <v>44421</v>
      </c>
      <c r="D1838" s="5" t="s">
        <v>13</v>
      </c>
      <c r="E1838" s="5" t="str">
        <f>VLOOKUP(D1838,J:K,2,0)</f>
        <v>SP</v>
      </c>
      <c r="F1838" s="8">
        <v>5000</v>
      </c>
      <c r="G1838" s="5" t="s">
        <v>1765</v>
      </c>
      <c r="H1838" s="5" t="s">
        <v>15</v>
      </c>
    </row>
    <row r="1839" spans="1:8">
      <c r="A1839" s="5" t="s">
        <v>23</v>
      </c>
      <c r="B1839" s="6">
        <v>5</v>
      </c>
      <c r="C1839" s="7">
        <v>44421</v>
      </c>
      <c r="D1839" s="5" t="s">
        <v>35</v>
      </c>
      <c r="E1839" s="5" t="str">
        <f>VLOOKUP(D1839,J:K,2,0)</f>
        <v>MG</v>
      </c>
      <c r="F1839" s="8">
        <v>7000</v>
      </c>
      <c r="G1839" s="5" t="s">
        <v>1766</v>
      </c>
      <c r="H1839" s="5" t="s">
        <v>19</v>
      </c>
    </row>
    <row r="1840" spans="1:8">
      <c r="A1840" s="5" t="s">
        <v>38</v>
      </c>
      <c r="B1840" s="6">
        <v>5</v>
      </c>
      <c r="C1840" s="7">
        <v>44421</v>
      </c>
      <c r="D1840" s="5" t="s">
        <v>13</v>
      </c>
      <c r="E1840" s="5" t="str">
        <f>VLOOKUP(D1840,J:K,2,0)</f>
        <v>SP</v>
      </c>
      <c r="F1840" s="8">
        <v>26500</v>
      </c>
      <c r="G1840" s="5" t="s">
        <v>1767</v>
      </c>
      <c r="H1840" s="5" t="s">
        <v>15</v>
      </c>
    </row>
    <row r="1841" spans="1:8">
      <c r="A1841" s="5" t="s">
        <v>16</v>
      </c>
      <c r="B1841" s="6">
        <v>5</v>
      </c>
      <c r="C1841" s="7">
        <v>44421</v>
      </c>
      <c r="D1841" s="5" t="s">
        <v>35</v>
      </c>
      <c r="E1841" s="5" t="str">
        <f>VLOOKUP(D1841,J:K,2,0)</f>
        <v>MG</v>
      </c>
      <c r="F1841" s="8">
        <v>10500</v>
      </c>
      <c r="G1841" s="5" t="s">
        <v>1768</v>
      </c>
      <c r="H1841" s="5" t="s">
        <v>19</v>
      </c>
    </row>
    <row r="1842" spans="1:8">
      <c r="A1842" s="5" t="s">
        <v>12</v>
      </c>
      <c r="B1842" s="6">
        <v>5</v>
      </c>
      <c r="C1842" s="7">
        <v>44421</v>
      </c>
      <c r="D1842" s="5" t="s">
        <v>35</v>
      </c>
      <c r="E1842" s="5" t="str">
        <f>VLOOKUP(D1842,J:K,2,0)</f>
        <v>MG</v>
      </c>
      <c r="F1842" s="8">
        <v>12500</v>
      </c>
      <c r="G1842" s="5" t="s">
        <v>1636</v>
      </c>
      <c r="H1842" s="5" t="s">
        <v>15</v>
      </c>
    </row>
    <row r="1843" spans="1:8">
      <c r="A1843" s="5" t="s">
        <v>12</v>
      </c>
      <c r="B1843" s="6">
        <v>5</v>
      </c>
      <c r="C1843" s="7">
        <v>44421</v>
      </c>
      <c r="D1843" s="5" t="s">
        <v>24</v>
      </c>
      <c r="E1843" s="5" t="str">
        <f>VLOOKUP(D1843,J:K,2,0)</f>
        <v>GO</v>
      </c>
      <c r="F1843" s="8">
        <v>12500</v>
      </c>
      <c r="G1843" s="5" t="s">
        <v>1769</v>
      </c>
      <c r="H1843" s="5" t="s">
        <v>15</v>
      </c>
    </row>
    <row r="1844" spans="1:8">
      <c r="A1844" s="5" t="s">
        <v>25</v>
      </c>
      <c r="B1844" s="6">
        <v>2</v>
      </c>
      <c r="C1844" s="7">
        <v>44421</v>
      </c>
      <c r="D1844" s="5" t="s">
        <v>35</v>
      </c>
      <c r="E1844" s="5" t="str">
        <f>VLOOKUP(D1844,J:K,2,0)</f>
        <v>MG</v>
      </c>
      <c r="F1844" s="8">
        <v>10600</v>
      </c>
      <c r="G1844" s="5" t="s">
        <v>1770</v>
      </c>
      <c r="H1844" s="5" t="s">
        <v>19</v>
      </c>
    </row>
    <row r="1845" spans="1:8">
      <c r="A1845" s="5" t="s">
        <v>12</v>
      </c>
      <c r="B1845" s="6">
        <v>4</v>
      </c>
      <c r="C1845" s="7">
        <v>44422</v>
      </c>
      <c r="D1845" s="5" t="s">
        <v>24</v>
      </c>
      <c r="E1845" s="5" t="str">
        <f>VLOOKUP(D1845,J:K,2,0)</f>
        <v>GO</v>
      </c>
      <c r="F1845" s="8">
        <v>10000</v>
      </c>
      <c r="G1845" s="5" t="s">
        <v>1771</v>
      </c>
      <c r="H1845" s="5" t="s">
        <v>19</v>
      </c>
    </row>
    <row r="1846" spans="1:8">
      <c r="A1846" s="5" t="s">
        <v>28</v>
      </c>
      <c r="B1846" s="6">
        <v>3</v>
      </c>
      <c r="C1846" s="7">
        <v>44422</v>
      </c>
      <c r="D1846" s="5" t="s">
        <v>33</v>
      </c>
      <c r="E1846" s="5" t="str">
        <f>VLOOKUP(D1846,J:K,2,0)</f>
        <v>RS</v>
      </c>
      <c r="F1846" s="8">
        <v>4800</v>
      </c>
      <c r="G1846" s="5" t="s">
        <v>1772</v>
      </c>
      <c r="H1846" s="5" t="s">
        <v>19</v>
      </c>
    </row>
    <row r="1847" spans="1:8">
      <c r="A1847" s="5" t="s">
        <v>25</v>
      </c>
      <c r="B1847" s="6">
        <v>3</v>
      </c>
      <c r="C1847" s="7">
        <v>44423</v>
      </c>
      <c r="D1847" s="5" t="s">
        <v>13</v>
      </c>
      <c r="E1847" s="5" t="str">
        <f>VLOOKUP(D1847,J:K,2,0)</f>
        <v>SP</v>
      </c>
      <c r="F1847" s="8">
        <v>15900</v>
      </c>
      <c r="G1847" s="5" t="s">
        <v>734</v>
      </c>
      <c r="H1847" s="5" t="s">
        <v>19</v>
      </c>
    </row>
    <row r="1848" spans="1:8">
      <c r="A1848" s="5" t="s">
        <v>20</v>
      </c>
      <c r="B1848" s="6">
        <v>2</v>
      </c>
      <c r="C1848" s="7">
        <v>44423</v>
      </c>
      <c r="D1848" s="5" t="s">
        <v>42</v>
      </c>
      <c r="E1848" s="5" t="str">
        <f>VLOOKUP(D1848,J:K,2,0)</f>
        <v>SP</v>
      </c>
      <c r="F1848" s="8">
        <v>6800</v>
      </c>
      <c r="G1848" s="5" t="s">
        <v>1773</v>
      </c>
      <c r="H1848" s="5" t="s">
        <v>19</v>
      </c>
    </row>
    <row r="1849" spans="1:8">
      <c r="A1849" s="5" t="s">
        <v>20</v>
      </c>
      <c r="B1849" s="6">
        <v>5</v>
      </c>
      <c r="C1849" s="7">
        <v>44423</v>
      </c>
      <c r="D1849" s="5" t="s">
        <v>35</v>
      </c>
      <c r="E1849" s="5" t="str">
        <f>VLOOKUP(D1849,J:K,2,0)</f>
        <v>MG</v>
      </c>
      <c r="F1849" s="8">
        <v>17000</v>
      </c>
      <c r="G1849" s="9" t="s">
        <v>1774</v>
      </c>
      <c r="H1849" s="9" t="s">
        <v>15</v>
      </c>
    </row>
    <row r="1850" spans="1:8">
      <c r="A1850" s="5" t="s">
        <v>28</v>
      </c>
      <c r="B1850" s="6">
        <v>3</v>
      </c>
      <c r="C1850" s="7">
        <v>44423</v>
      </c>
      <c r="D1850" s="5" t="s">
        <v>61</v>
      </c>
      <c r="E1850" s="5" t="str">
        <f>VLOOKUP(D1850,J:K,2,0)</f>
        <v>SP</v>
      </c>
      <c r="F1850" s="8">
        <v>4800</v>
      </c>
      <c r="G1850" s="9" t="s">
        <v>1775</v>
      </c>
      <c r="H1850" s="9" t="s">
        <v>19</v>
      </c>
    </row>
    <row r="1851" spans="1:8">
      <c r="A1851" s="5" t="s">
        <v>25</v>
      </c>
      <c r="B1851" s="6">
        <v>5</v>
      </c>
      <c r="C1851" s="7">
        <v>44423</v>
      </c>
      <c r="D1851" s="5" t="s">
        <v>33</v>
      </c>
      <c r="E1851" s="5" t="str">
        <f>VLOOKUP(D1851,J:K,2,0)</f>
        <v>RS</v>
      </c>
      <c r="F1851" s="8">
        <v>26500</v>
      </c>
      <c r="G1851" s="9" t="s">
        <v>1776</v>
      </c>
      <c r="H1851" s="9" t="s">
        <v>19</v>
      </c>
    </row>
    <row r="1852" spans="1:8">
      <c r="A1852" s="5" t="s">
        <v>25</v>
      </c>
      <c r="B1852" s="6">
        <v>3</v>
      </c>
      <c r="C1852" s="7">
        <v>44423</v>
      </c>
      <c r="D1852" s="5" t="s">
        <v>13</v>
      </c>
      <c r="E1852" s="5" t="str">
        <f>VLOOKUP(D1852,J:K,2,0)</f>
        <v>SP</v>
      </c>
      <c r="F1852" s="8">
        <v>15900</v>
      </c>
      <c r="G1852" s="9" t="s">
        <v>1777</v>
      </c>
      <c r="H1852" s="9" t="s">
        <v>15</v>
      </c>
    </row>
    <row r="1853" spans="1:8">
      <c r="A1853" s="5" t="s">
        <v>12</v>
      </c>
      <c r="B1853" s="6">
        <v>4</v>
      </c>
      <c r="C1853" s="7">
        <v>44423</v>
      </c>
      <c r="D1853" s="5" t="s">
        <v>35</v>
      </c>
      <c r="E1853" s="5" t="str">
        <f>VLOOKUP(D1853,J:K,2,0)</f>
        <v>MG</v>
      </c>
      <c r="F1853" s="8">
        <v>10000</v>
      </c>
      <c r="G1853" s="5" t="s">
        <v>1778</v>
      </c>
      <c r="H1853" s="5" t="s">
        <v>15</v>
      </c>
    </row>
    <row r="1854" spans="1:8">
      <c r="A1854" s="5" t="s">
        <v>38</v>
      </c>
      <c r="B1854" s="6">
        <v>2</v>
      </c>
      <c r="C1854" s="7">
        <v>44423</v>
      </c>
      <c r="D1854" s="5" t="s">
        <v>13</v>
      </c>
      <c r="E1854" s="5" t="str">
        <f>VLOOKUP(D1854,J:K,2,0)</f>
        <v>SP</v>
      </c>
      <c r="F1854" s="8">
        <v>10600</v>
      </c>
      <c r="G1854" s="5" t="s">
        <v>1779</v>
      </c>
      <c r="H1854" s="5" t="s">
        <v>15</v>
      </c>
    </row>
    <row r="1855" spans="1:8">
      <c r="A1855" s="5" t="s">
        <v>38</v>
      </c>
      <c r="B1855" s="6">
        <v>3</v>
      </c>
      <c r="C1855" s="7">
        <v>44423</v>
      </c>
      <c r="D1855" s="5" t="s">
        <v>42</v>
      </c>
      <c r="E1855" s="5" t="str">
        <f>VLOOKUP(D1855,J:K,2,0)</f>
        <v>SP</v>
      </c>
      <c r="F1855" s="8">
        <v>15900</v>
      </c>
      <c r="G1855" s="5" t="s">
        <v>1780</v>
      </c>
      <c r="H1855" s="5" t="s">
        <v>19</v>
      </c>
    </row>
    <row r="1856" spans="1:8">
      <c r="A1856" s="5" t="s">
        <v>16</v>
      </c>
      <c r="B1856" s="6">
        <v>2</v>
      </c>
      <c r="C1856" s="7">
        <v>44423</v>
      </c>
      <c r="D1856" s="5" t="s">
        <v>35</v>
      </c>
      <c r="E1856" s="5" t="str">
        <f>VLOOKUP(D1856,J:K,2,0)</f>
        <v>MG</v>
      </c>
      <c r="F1856" s="8">
        <v>4200</v>
      </c>
      <c r="G1856" s="5" t="s">
        <v>1781</v>
      </c>
      <c r="H1856" s="5" t="s">
        <v>15</v>
      </c>
    </row>
    <row r="1857" spans="1:8">
      <c r="A1857" s="5" t="s">
        <v>12</v>
      </c>
      <c r="B1857" s="6">
        <v>3</v>
      </c>
      <c r="C1857" s="7">
        <v>44423</v>
      </c>
      <c r="D1857" s="5" t="s">
        <v>21</v>
      </c>
      <c r="E1857" s="5" t="str">
        <f>VLOOKUP(D1857,J:K,2,0)</f>
        <v>RJ</v>
      </c>
      <c r="F1857" s="8">
        <v>7500</v>
      </c>
      <c r="G1857" s="5" t="s">
        <v>1782</v>
      </c>
      <c r="H1857" s="5" t="s">
        <v>19</v>
      </c>
    </row>
    <row r="1858" spans="1:8">
      <c r="A1858" s="5" t="s">
        <v>12</v>
      </c>
      <c r="B1858" s="6">
        <v>4</v>
      </c>
      <c r="C1858" s="7">
        <v>44423</v>
      </c>
      <c r="D1858" s="5" t="s">
        <v>13</v>
      </c>
      <c r="E1858" s="5" t="str">
        <f>VLOOKUP(D1858,J:K,2,0)</f>
        <v>SP</v>
      </c>
      <c r="F1858" s="8">
        <v>10000</v>
      </c>
      <c r="G1858" s="5" t="s">
        <v>1783</v>
      </c>
      <c r="H1858" s="5" t="s">
        <v>19</v>
      </c>
    </row>
    <row r="1859" spans="1:8">
      <c r="A1859" s="5" t="s">
        <v>25</v>
      </c>
      <c r="B1859" s="6">
        <v>2</v>
      </c>
      <c r="C1859" s="7">
        <v>44423</v>
      </c>
      <c r="D1859" s="5" t="s">
        <v>35</v>
      </c>
      <c r="E1859" s="5" t="str">
        <f>VLOOKUP(D1859,J:K,2,0)</f>
        <v>MG</v>
      </c>
      <c r="F1859" s="8">
        <v>10600</v>
      </c>
      <c r="G1859" s="5" t="s">
        <v>1784</v>
      </c>
      <c r="H1859" s="5" t="s">
        <v>19</v>
      </c>
    </row>
    <row r="1860" spans="1:8">
      <c r="A1860" s="5" t="s">
        <v>25</v>
      </c>
      <c r="B1860" s="6">
        <v>3</v>
      </c>
      <c r="C1860" s="7">
        <v>44423</v>
      </c>
      <c r="D1860" s="5" t="s">
        <v>35</v>
      </c>
      <c r="E1860" s="5" t="str">
        <f>VLOOKUP(D1860,J:K,2,0)</f>
        <v>MG</v>
      </c>
      <c r="F1860" s="8">
        <v>15900</v>
      </c>
      <c r="G1860" s="5" t="s">
        <v>920</v>
      </c>
      <c r="H1860" s="5" t="s">
        <v>15</v>
      </c>
    </row>
    <row r="1861" spans="1:8">
      <c r="A1861" s="5" t="s">
        <v>25</v>
      </c>
      <c r="B1861" s="6">
        <v>1</v>
      </c>
      <c r="C1861" s="7">
        <v>44424</v>
      </c>
      <c r="D1861" s="5" t="s">
        <v>13</v>
      </c>
      <c r="E1861" s="5" t="str">
        <f>VLOOKUP(D1861,J:K,2,0)</f>
        <v>SP</v>
      </c>
      <c r="F1861" s="8">
        <v>5300</v>
      </c>
      <c r="G1861" s="5" t="s">
        <v>1785</v>
      </c>
      <c r="H1861" s="5" t="s">
        <v>15</v>
      </c>
    </row>
    <row r="1862" spans="1:8">
      <c r="A1862" s="5" t="s">
        <v>25</v>
      </c>
      <c r="B1862" s="6">
        <v>4</v>
      </c>
      <c r="C1862" s="7">
        <v>44424</v>
      </c>
      <c r="D1862" s="5" t="s">
        <v>13</v>
      </c>
      <c r="E1862" s="5" t="str">
        <f>VLOOKUP(D1862,J:K,2,0)</f>
        <v>SP</v>
      </c>
      <c r="F1862" s="8">
        <v>21200</v>
      </c>
      <c r="G1862" s="5" t="s">
        <v>1786</v>
      </c>
      <c r="H1862" s="5" t="s">
        <v>19</v>
      </c>
    </row>
    <row r="1863" spans="1:8">
      <c r="A1863" s="5" t="s">
        <v>16</v>
      </c>
      <c r="B1863" s="6">
        <v>5</v>
      </c>
      <c r="C1863" s="7">
        <v>44424</v>
      </c>
      <c r="D1863" s="5" t="s">
        <v>13</v>
      </c>
      <c r="E1863" s="5" t="str">
        <f>VLOOKUP(D1863,J:K,2,0)</f>
        <v>SP</v>
      </c>
      <c r="F1863" s="8">
        <v>10500</v>
      </c>
      <c r="G1863" s="5" t="s">
        <v>1787</v>
      </c>
      <c r="H1863" s="5" t="s">
        <v>19</v>
      </c>
    </row>
    <row r="1864" spans="1:8">
      <c r="A1864" s="5" t="s">
        <v>12</v>
      </c>
      <c r="B1864" s="6">
        <v>2</v>
      </c>
      <c r="C1864" s="7">
        <v>44424</v>
      </c>
      <c r="D1864" s="5" t="s">
        <v>42</v>
      </c>
      <c r="E1864" s="5" t="str">
        <f>VLOOKUP(D1864,J:K,2,0)</f>
        <v>SP</v>
      </c>
      <c r="F1864" s="8">
        <v>5000</v>
      </c>
      <c r="G1864" s="5" t="s">
        <v>1788</v>
      </c>
      <c r="H1864" s="5" t="s">
        <v>15</v>
      </c>
    </row>
    <row r="1865" spans="1:8">
      <c r="A1865" s="5" t="s">
        <v>23</v>
      </c>
      <c r="B1865" s="6">
        <v>3</v>
      </c>
      <c r="C1865" s="7">
        <v>44424</v>
      </c>
      <c r="D1865" s="5" t="s">
        <v>13</v>
      </c>
      <c r="E1865" s="5" t="str">
        <f>VLOOKUP(D1865,J:K,2,0)</f>
        <v>SP</v>
      </c>
      <c r="F1865" s="8">
        <v>4200</v>
      </c>
      <c r="G1865" s="9" t="s">
        <v>1789</v>
      </c>
      <c r="H1865" s="9" t="s">
        <v>15</v>
      </c>
    </row>
    <row r="1866" spans="1:8">
      <c r="A1866" s="5" t="s">
        <v>38</v>
      </c>
      <c r="B1866" s="6">
        <v>2</v>
      </c>
      <c r="C1866" s="7">
        <v>44424</v>
      </c>
      <c r="D1866" s="5" t="s">
        <v>33</v>
      </c>
      <c r="E1866" s="5" t="str">
        <f>VLOOKUP(D1866,J:K,2,0)</f>
        <v>RS</v>
      </c>
      <c r="F1866" s="8">
        <v>10600</v>
      </c>
      <c r="G1866" s="5" t="s">
        <v>1790</v>
      </c>
      <c r="H1866" s="5" t="s">
        <v>15</v>
      </c>
    </row>
    <row r="1867" spans="1:8">
      <c r="A1867" s="5" t="s">
        <v>25</v>
      </c>
      <c r="B1867" s="6">
        <v>3</v>
      </c>
      <c r="C1867" s="7">
        <v>44424</v>
      </c>
      <c r="D1867" s="5" t="s">
        <v>13</v>
      </c>
      <c r="E1867" s="5" t="str">
        <f>VLOOKUP(D1867,J:K,2,0)</f>
        <v>SP</v>
      </c>
      <c r="F1867" s="8">
        <v>15900</v>
      </c>
      <c r="G1867" s="5" t="s">
        <v>1791</v>
      </c>
      <c r="H1867" s="5" t="s">
        <v>19</v>
      </c>
    </row>
    <row r="1868" spans="1:8">
      <c r="A1868" s="5" t="s">
        <v>25</v>
      </c>
      <c r="B1868" s="6">
        <v>1</v>
      </c>
      <c r="C1868" s="7">
        <v>44425</v>
      </c>
      <c r="D1868" s="5" t="s">
        <v>48</v>
      </c>
      <c r="E1868" s="5" t="str">
        <f>VLOOKUP(D1868,J:K,2,0)</f>
        <v>PE</v>
      </c>
      <c r="F1868" s="8">
        <v>5300</v>
      </c>
      <c r="G1868" s="5" t="s">
        <v>1792</v>
      </c>
      <c r="H1868" s="5" t="s">
        <v>19</v>
      </c>
    </row>
    <row r="1869" spans="1:8">
      <c r="A1869" s="5" t="s">
        <v>25</v>
      </c>
      <c r="B1869" s="6">
        <v>5</v>
      </c>
      <c r="C1869" s="7">
        <v>44425</v>
      </c>
      <c r="D1869" s="5" t="s">
        <v>35</v>
      </c>
      <c r="E1869" s="5" t="str">
        <f>VLOOKUP(D1869,J:K,2,0)</f>
        <v>MG</v>
      </c>
      <c r="F1869" s="8">
        <v>26500</v>
      </c>
      <c r="G1869" s="5" t="s">
        <v>1643</v>
      </c>
      <c r="H1869" s="5" t="s">
        <v>15</v>
      </c>
    </row>
    <row r="1870" spans="1:8">
      <c r="A1870" s="5" t="s">
        <v>20</v>
      </c>
      <c r="B1870" s="6">
        <v>3</v>
      </c>
      <c r="C1870" s="7">
        <v>44426</v>
      </c>
      <c r="D1870" s="5" t="s">
        <v>24</v>
      </c>
      <c r="E1870" s="5" t="str">
        <f>VLOOKUP(D1870,J:K,2,0)</f>
        <v>GO</v>
      </c>
      <c r="F1870" s="8">
        <v>10200</v>
      </c>
      <c r="G1870" s="5" t="s">
        <v>1793</v>
      </c>
      <c r="H1870" s="5" t="s">
        <v>19</v>
      </c>
    </row>
    <row r="1871" spans="1:8">
      <c r="A1871" s="5" t="s">
        <v>25</v>
      </c>
      <c r="B1871" s="6">
        <v>1</v>
      </c>
      <c r="C1871" s="7">
        <v>44426</v>
      </c>
      <c r="D1871" s="5" t="s">
        <v>35</v>
      </c>
      <c r="E1871" s="5" t="str">
        <f>VLOOKUP(D1871,J:K,2,0)</f>
        <v>MG</v>
      </c>
      <c r="F1871" s="8">
        <v>5300</v>
      </c>
      <c r="G1871" s="5" t="s">
        <v>1794</v>
      </c>
      <c r="H1871" s="5" t="s">
        <v>15</v>
      </c>
    </row>
    <row r="1872" spans="1:8">
      <c r="A1872" s="5" t="s">
        <v>25</v>
      </c>
      <c r="B1872" s="6">
        <v>4</v>
      </c>
      <c r="C1872" s="7">
        <v>44426</v>
      </c>
      <c r="D1872" s="5" t="s">
        <v>24</v>
      </c>
      <c r="E1872" s="5" t="str">
        <f>VLOOKUP(D1872,J:K,2,0)</f>
        <v>GO</v>
      </c>
      <c r="F1872" s="8">
        <v>21200</v>
      </c>
      <c r="G1872" s="5" t="s">
        <v>1795</v>
      </c>
      <c r="H1872" s="5" t="s">
        <v>19</v>
      </c>
    </row>
    <row r="1873" spans="1:8">
      <c r="A1873" s="5" t="s">
        <v>20</v>
      </c>
      <c r="B1873" s="6">
        <v>4</v>
      </c>
      <c r="C1873" s="7">
        <v>44426</v>
      </c>
      <c r="D1873" s="5" t="s">
        <v>33</v>
      </c>
      <c r="E1873" s="5" t="str">
        <f>VLOOKUP(D1873,J:K,2,0)</f>
        <v>RS</v>
      </c>
      <c r="F1873" s="8">
        <v>13600</v>
      </c>
      <c r="G1873" s="5" t="s">
        <v>1796</v>
      </c>
      <c r="H1873" s="5" t="s">
        <v>15</v>
      </c>
    </row>
    <row r="1874" spans="1:8">
      <c r="A1874" s="5" t="s">
        <v>28</v>
      </c>
      <c r="B1874" s="6">
        <v>3</v>
      </c>
      <c r="C1874" s="7">
        <v>44426</v>
      </c>
      <c r="D1874" s="5" t="s">
        <v>13</v>
      </c>
      <c r="E1874" s="5" t="str">
        <f>VLOOKUP(D1874,J:K,2,0)</f>
        <v>SP</v>
      </c>
      <c r="F1874" s="8">
        <v>4800</v>
      </c>
      <c r="G1874" s="5" t="s">
        <v>1797</v>
      </c>
      <c r="H1874" s="5" t="s">
        <v>19</v>
      </c>
    </row>
    <row r="1875" spans="1:8">
      <c r="A1875" s="5" t="s">
        <v>16</v>
      </c>
      <c r="B1875" s="6">
        <v>1</v>
      </c>
      <c r="C1875" s="7">
        <v>44427</v>
      </c>
      <c r="D1875" s="5" t="s">
        <v>21</v>
      </c>
      <c r="E1875" s="5" t="str">
        <f>VLOOKUP(D1875,J:K,2,0)</f>
        <v>RJ</v>
      </c>
      <c r="F1875" s="8">
        <v>2100</v>
      </c>
      <c r="G1875" s="5" t="s">
        <v>1798</v>
      </c>
      <c r="H1875" s="5" t="s">
        <v>15</v>
      </c>
    </row>
    <row r="1876" spans="1:8">
      <c r="A1876" s="5" t="s">
        <v>25</v>
      </c>
      <c r="B1876" s="6">
        <v>1</v>
      </c>
      <c r="C1876" s="7">
        <v>44427</v>
      </c>
      <c r="D1876" s="5" t="s">
        <v>13</v>
      </c>
      <c r="E1876" s="5" t="str">
        <f>VLOOKUP(D1876,J:K,2,0)</f>
        <v>SP</v>
      </c>
      <c r="F1876" s="8">
        <v>5300</v>
      </c>
      <c r="G1876" s="5" t="s">
        <v>1799</v>
      </c>
      <c r="H1876" s="5" t="s">
        <v>15</v>
      </c>
    </row>
    <row r="1877" spans="1:8">
      <c r="A1877" s="5" t="s">
        <v>16</v>
      </c>
      <c r="B1877" s="6">
        <v>3</v>
      </c>
      <c r="C1877" s="7">
        <v>44427</v>
      </c>
      <c r="D1877" s="5" t="s">
        <v>35</v>
      </c>
      <c r="E1877" s="5" t="str">
        <f>VLOOKUP(D1877,J:K,2,0)</f>
        <v>MG</v>
      </c>
      <c r="F1877" s="8">
        <v>6300</v>
      </c>
      <c r="G1877" s="5" t="s">
        <v>1267</v>
      </c>
      <c r="H1877" s="5" t="s">
        <v>15</v>
      </c>
    </row>
    <row r="1878" spans="1:8">
      <c r="A1878" s="5" t="s">
        <v>25</v>
      </c>
      <c r="B1878" s="6">
        <v>2</v>
      </c>
      <c r="C1878" s="7">
        <v>44427</v>
      </c>
      <c r="D1878" s="5" t="s">
        <v>26</v>
      </c>
      <c r="E1878" s="5" t="str">
        <f>VLOOKUP(D1878,J:K,2,0)</f>
        <v>RJ</v>
      </c>
      <c r="F1878" s="8">
        <v>10600</v>
      </c>
      <c r="G1878" s="5" t="s">
        <v>1800</v>
      </c>
      <c r="H1878" s="5" t="s">
        <v>19</v>
      </c>
    </row>
    <row r="1879" spans="1:8">
      <c r="A1879" s="5" t="s">
        <v>20</v>
      </c>
      <c r="B1879" s="6">
        <v>2</v>
      </c>
      <c r="C1879" s="7">
        <v>44427</v>
      </c>
      <c r="D1879" s="5" t="s">
        <v>24</v>
      </c>
      <c r="E1879" s="5" t="str">
        <f>VLOOKUP(D1879,J:K,2,0)</f>
        <v>GO</v>
      </c>
      <c r="F1879" s="8">
        <v>6800</v>
      </c>
      <c r="G1879" s="5" t="s">
        <v>1801</v>
      </c>
      <c r="H1879" s="5" t="s">
        <v>19</v>
      </c>
    </row>
    <row r="1880" spans="1:8">
      <c r="A1880" s="5" t="s">
        <v>20</v>
      </c>
      <c r="B1880" s="6">
        <v>1</v>
      </c>
      <c r="C1880" s="7">
        <v>44427</v>
      </c>
      <c r="D1880" s="5" t="s">
        <v>35</v>
      </c>
      <c r="E1880" s="5" t="str">
        <f>VLOOKUP(D1880,J:K,2,0)</f>
        <v>MG</v>
      </c>
      <c r="F1880" s="8">
        <v>3400</v>
      </c>
      <c r="G1880" s="5" t="s">
        <v>1802</v>
      </c>
      <c r="H1880" s="5" t="s">
        <v>19</v>
      </c>
    </row>
    <row r="1881" spans="1:8">
      <c r="A1881" s="5" t="s">
        <v>28</v>
      </c>
      <c r="B1881" s="6">
        <v>3</v>
      </c>
      <c r="C1881" s="7">
        <v>44427</v>
      </c>
      <c r="D1881" s="5" t="s">
        <v>13</v>
      </c>
      <c r="E1881" s="5" t="str">
        <f>VLOOKUP(D1881,J:K,2,0)</f>
        <v>SP</v>
      </c>
      <c r="F1881" s="8">
        <v>4800</v>
      </c>
      <c r="G1881" s="5" t="s">
        <v>1803</v>
      </c>
      <c r="H1881" s="5" t="s">
        <v>19</v>
      </c>
    </row>
    <row r="1882" spans="1:8">
      <c r="A1882" s="5" t="s">
        <v>12</v>
      </c>
      <c r="B1882" s="6">
        <v>4</v>
      </c>
      <c r="C1882" s="7">
        <v>44427</v>
      </c>
      <c r="D1882" s="5" t="s">
        <v>13</v>
      </c>
      <c r="E1882" s="5" t="str">
        <f>VLOOKUP(D1882,J:K,2,0)</f>
        <v>SP</v>
      </c>
      <c r="F1882" s="8">
        <v>10000</v>
      </c>
      <c r="G1882" s="5" t="s">
        <v>1804</v>
      </c>
      <c r="H1882" s="5" t="s">
        <v>15</v>
      </c>
    </row>
    <row r="1883" spans="1:8">
      <c r="A1883" s="5" t="s">
        <v>28</v>
      </c>
      <c r="B1883" s="6">
        <v>3</v>
      </c>
      <c r="C1883" s="7">
        <v>44427</v>
      </c>
      <c r="D1883" s="5" t="s">
        <v>61</v>
      </c>
      <c r="E1883" s="5" t="str">
        <f>VLOOKUP(D1883,J:K,2,0)</f>
        <v>SP</v>
      </c>
      <c r="F1883" s="8">
        <v>4800</v>
      </c>
      <c r="G1883" s="5" t="s">
        <v>1805</v>
      </c>
      <c r="H1883" s="5" t="s">
        <v>19</v>
      </c>
    </row>
    <row r="1884" spans="1:8">
      <c r="A1884" s="5" t="s">
        <v>20</v>
      </c>
      <c r="B1884" s="6">
        <v>2</v>
      </c>
      <c r="C1884" s="7">
        <v>44427</v>
      </c>
      <c r="D1884" s="5" t="s">
        <v>24</v>
      </c>
      <c r="E1884" s="5" t="str">
        <f>VLOOKUP(D1884,J:K,2,0)</f>
        <v>GO</v>
      </c>
      <c r="F1884" s="8">
        <v>6800</v>
      </c>
      <c r="G1884" s="5" t="s">
        <v>1806</v>
      </c>
      <c r="H1884" s="5" t="s">
        <v>15</v>
      </c>
    </row>
    <row r="1885" spans="1:8">
      <c r="A1885" s="5" t="s">
        <v>23</v>
      </c>
      <c r="B1885" s="6">
        <v>1</v>
      </c>
      <c r="C1885" s="7">
        <v>44428</v>
      </c>
      <c r="D1885" s="5" t="s">
        <v>13</v>
      </c>
      <c r="E1885" s="5" t="str">
        <f>VLOOKUP(D1885,J:K,2,0)</f>
        <v>SP</v>
      </c>
      <c r="F1885" s="8">
        <v>1400</v>
      </c>
      <c r="G1885" s="5" t="s">
        <v>1636</v>
      </c>
      <c r="H1885" s="5" t="s">
        <v>15</v>
      </c>
    </row>
    <row r="1886" spans="1:8">
      <c r="A1886" s="5" t="s">
        <v>25</v>
      </c>
      <c r="B1886" s="6">
        <v>2</v>
      </c>
      <c r="C1886" s="7">
        <v>44428</v>
      </c>
      <c r="D1886" s="5" t="s">
        <v>26</v>
      </c>
      <c r="E1886" s="5" t="str">
        <f>VLOOKUP(D1886,J:K,2,0)</f>
        <v>RJ</v>
      </c>
      <c r="F1886" s="8">
        <v>10600</v>
      </c>
      <c r="G1886" s="5" t="s">
        <v>1807</v>
      </c>
      <c r="H1886" s="5" t="s">
        <v>15</v>
      </c>
    </row>
    <row r="1887" spans="1:8">
      <c r="A1887" s="5" t="s">
        <v>25</v>
      </c>
      <c r="B1887" s="6">
        <v>4</v>
      </c>
      <c r="C1887" s="7">
        <v>44428</v>
      </c>
      <c r="D1887" s="5" t="s">
        <v>24</v>
      </c>
      <c r="E1887" s="5" t="str">
        <f>VLOOKUP(D1887,J:K,2,0)</f>
        <v>GO</v>
      </c>
      <c r="F1887" s="8">
        <v>21200</v>
      </c>
      <c r="G1887" s="5" t="s">
        <v>1808</v>
      </c>
      <c r="H1887" s="5" t="s">
        <v>19</v>
      </c>
    </row>
    <row r="1888" spans="1:8">
      <c r="A1888" s="5" t="s">
        <v>12</v>
      </c>
      <c r="B1888" s="6">
        <v>5</v>
      </c>
      <c r="C1888" s="7">
        <v>44428</v>
      </c>
      <c r="D1888" s="5" t="s">
        <v>42</v>
      </c>
      <c r="E1888" s="5" t="str">
        <f>VLOOKUP(D1888,J:K,2,0)</f>
        <v>SP</v>
      </c>
      <c r="F1888" s="8">
        <v>12500</v>
      </c>
      <c r="G1888" s="9" t="s">
        <v>1387</v>
      </c>
      <c r="H1888" s="9" t="s">
        <v>19</v>
      </c>
    </row>
    <row r="1889" spans="1:8">
      <c r="A1889" s="5" t="s">
        <v>38</v>
      </c>
      <c r="B1889" s="6">
        <v>1</v>
      </c>
      <c r="C1889" s="7">
        <v>44428</v>
      </c>
      <c r="D1889" s="5" t="s">
        <v>13</v>
      </c>
      <c r="E1889" s="5" t="str">
        <f>VLOOKUP(D1889,J:K,2,0)</f>
        <v>SP</v>
      </c>
      <c r="F1889" s="8">
        <v>3500</v>
      </c>
      <c r="G1889" s="9" t="s">
        <v>1809</v>
      </c>
      <c r="H1889" s="9" t="s">
        <v>15</v>
      </c>
    </row>
    <row r="1890" spans="1:8">
      <c r="A1890" s="5" t="s">
        <v>20</v>
      </c>
      <c r="B1890" s="6">
        <v>2</v>
      </c>
      <c r="C1890" s="7">
        <v>44428</v>
      </c>
      <c r="D1890" s="5" t="s">
        <v>31</v>
      </c>
      <c r="E1890" s="5" t="str">
        <f>VLOOKUP(D1890,J:K,2,0)</f>
        <v>PR</v>
      </c>
      <c r="F1890" s="8">
        <v>6800</v>
      </c>
      <c r="G1890" s="9" t="s">
        <v>1810</v>
      </c>
      <c r="H1890" s="9" t="s">
        <v>15</v>
      </c>
    </row>
    <row r="1891" spans="1:8">
      <c r="A1891" s="5" t="s">
        <v>12</v>
      </c>
      <c r="B1891" s="6">
        <v>2</v>
      </c>
      <c r="C1891" s="7">
        <v>44428</v>
      </c>
      <c r="D1891" s="5" t="s">
        <v>48</v>
      </c>
      <c r="E1891" s="5" t="str">
        <f>VLOOKUP(D1891,J:K,2,0)</f>
        <v>PE</v>
      </c>
      <c r="F1891" s="8">
        <v>5000</v>
      </c>
      <c r="G1891" s="5" t="s">
        <v>1811</v>
      </c>
      <c r="H1891" s="5" t="s">
        <v>19</v>
      </c>
    </row>
    <row r="1892" spans="1:8">
      <c r="A1892" s="5" t="s">
        <v>28</v>
      </c>
      <c r="B1892" s="6">
        <v>2</v>
      </c>
      <c r="C1892" s="7">
        <v>44428</v>
      </c>
      <c r="D1892" s="5" t="s">
        <v>48</v>
      </c>
      <c r="E1892" s="5" t="str">
        <f>VLOOKUP(D1892,J:K,2,0)</f>
        <v>PE</v>
      </c>
      <c r="F1892" s="8">
        <v>3200</v>
      </c>
      <c r="G1892" s="5" t="s">
        <v>1812</v>
      </c>
      <c r="H1892" s="5" t="s">
        <v>19</v>
      </c>
    </row>
    <row r="1893" spans="1:8">
      <c r="A1893" s="5" t="s">
        <v>25</v>
      </c>
      <c r="B1893" s="6">
        <v>4</v>
      </c>
      <c r="C1893" s="7">
        <v>44428</v>
      </c>
      <c r="D1893" s="5" t="s">
        <v>33</v>
      </c>
      <c r="E1893" s="5" t="str">
        <f>VLOOKUP(D1893,J:K,2,0)</f>
        <v>RS</v>
      </c>
      <c r="F1893" s="8">
        <v>21200</v>
      </c>
      <c r="G1893" s="5" t="s">
        <v>1813</v>
      </c>
      <c r="H1893" s="5" t="s">
        <v>19</v>
      </c>
    </row>
    <row r="1894" spans="1:8">
      <c r="A1894" s="5" t="s">
        <v>25</v>
      </c>
      <c r="B1894" s="6">
        <v>5</v>
      </c>
      <c r="C1894" s="7">
        <v>44428</v>
      </c>
      <c r="D1894" s="5" t="s">
        <v>24</v>
      </c>
      <c r="E1894" s="5" t="str">
        <f>VLOOKUP(D1894,J:K,2,0)</f>
        <v>GO</v>
      </c>
      <c r="F1894" s="8">
        <v>26500</v>
      </c>
      <c r="G1894" s="5" t="s">
        <v>1814</v>
      </c>
      <c r="H1894" s="5" t="s">
        <v>15</v>
      </c>
    </row>
    <row r="1895" spans="1:8">
      <c r="A1895" s="5" t="s">
        <v>25</v>
      </c>
      <c r="B1895" s="6">
        <v>2</v>
      </c>
      <c r="C1895" s="7">
        <v>44428</v>
      </c>
      <c r="D1895" s="5" t="s">
        <v>24</v>
      </c>
      <c r="E1895" s="5" t="str">
        <f>VLOOKUP(D1895,J:K,2,0)</f>
        <v>GO</v>
      </c>
      <c r="F1895" s="8">
        <v>10600</v>
      </c>
      <c r="G1895" s="5" t="s">
        <v>1815</v>
      </c>
      <c r="H1895" s="5" t="s">
        <v>15</v>
      </c>
    </row>
    <row r="1896" spans="1:8">
      <c r="A1896" s="5" t="s">
        <v>25</v>
      </c>
      <c r="B1896" s="6">
        <v>5</v>
      </c>
      <c r="C1896" s="7">
        <v>44428</v>
      </c>
      <c r="D1896" s="5" t="s">
        <v>33</v>
      </c>
      <c r="E1896" s="5" t="str">
        <f>VLOOKUP(D1896,J:K,2,0)</f>
        <v>RS</v>
      </c>
      <c r="F1896" s="8">
        <v>26500</v>
      </c>
      <c r="G1896" s="5" t="s">
        <v>1816</v>
      </c>
      <c r="H1896" s="5" t="s">
        <v>19</v>
      </c>
    </row>
    <row r="1897" spans="1:8">
      <c r="A1897" s="5" t="s">
        <v>12</v>
      </c>
      <c r="B1897" s="6">
        <v>4</v>
      </c>
      <c r="C1897" s="7">
        <v>44428</v>
      </c>
      <c r="D1897" s="5" t="s">
        <v>26</v>
      </c>
      <c r="E1897" s="5" t="str">
        <f>VLOOKUP(D1897,J:K,2,0)</f>
        <v>RJ</v>
      </c>
      <c r="F1897" s="8">
        <v>21200</v>
      </c>
      <c r="G1897" s="5" t="s">
        <v>1817</v>
      </c>
      <c r="H1897" s="5" t="s">
        <v>15</v>
      </c>
    </row>
    <row r="1898" spans="1:8">
      <c r="A1898" s="5" t="s">
        <v>25</v>
      </c>
      <c r="B1898" s="6">
        <v>4</v>
      </c>
      <c r="C1898" s="7">
        <v>44428</v>
      </c>
      <c r="D1898" s="5" t="s">
        <v>13</v>
      </c>
      <c r="E1898" s="5" t="str">
        <f>VLOOKUP(D1898,J:K,2,0)</f>
        <v>SP</v>
      </c>
      <c r="F1898" s="8">
        <v>21200</v>
      </c>
      <c r="G1898" s="5" t="s">
        <v>1818</v>
      </c>
      <c r="H1898" s="5" t="s">
        <v>19</v>
      </c>
    </row>
    <row r="1899" spans="1:8">
      <c r="A1899" s="5" t="s">
        <v>16</v>
      </c>
      <c r="B1899" s="6">
        <v>4</v>
      </c>
      <c r="C1899" s="7">
        <v>44428</v>
      </c>
      <c r="D1899" s="5" t="s">
        <v>24</v>
      </c>
      <c r="E1899" s="5" t="str">
        <f>VLOOKUP(D1899,J:K,2,0)</f>
        <v>GO</v>
      </c>
      <c r="F1899" s="8">
        <v>8400</v>
      </c>
      <c r="G1899" s="5" t="s">
        <v>1819</v>
      </c>
      <c r="H1899" s="5" t="s">
        <v>15</v>
      </c>
    </row>
    <row r="1900" spans="1:8">
      <c r="A1900" s="5" t="s">
        <v>23</v>
      </c>
      <c r="B1900" s="6">
        <v>3</v>
      </c>
      <c r="C1900" s="7">
        <v>44428</v>
      </c>
      <c r="D1900" s="5" t="s">
        <v>24</v>
      </c>
      <c r="E1900" s="5" t="str">
        <f>VLOOKUP(D1900,J:K,2,0)</f>
        <v>GO</v>
      </c>
      <c r="F1900" s="8">
        <v>4200</v>
      </c>
      <c r="G1900" s="5" t="s">
        <v>1820</v>
      </c>
      <c r="H1900" s="5" t="s">
        <v>19</v>
      </c>
    </row>
    <row r="1901" spans="1:8">
      <c r="A1901" s="5" t="s">
        <v>12</v>
      </c>
      <c r="B1901" s="6">
        <v>2</v>
      </c>
      <c r="C1901" s="7">
        <v>44428</v>
      </c>
      <c r="D1901" s="5" t="s">
        <v>13</v>
      </c>
      <c r="E1901" s="5" t="str">
        <f>VLOOKUP(D1901,J:K,2,0)</f>
        <v>SP</v>
      </c>
      <c r="F1901" s="8">
        <v>5000</v>
      </c>
      <c r="G1901" s="5" t="s">
        <v>1821</v>
      </c>
      <c r="H1901" s="5" t="s">
        <v>15</v>
      </c>
    </row>
    <row r="1902" spans="1:8">
      <c r="A1902" s="5" t="s">
        <v>38</v>
      </c>
      <c r="B1902" s="6">
        <v>5</v>
      </c>
      <c r="C1902" s="7">
        <v>44428</v>
      </c>
      <c r="D1902" s="5" t="s">
        <v>13</v>
      </c>
      <c r="E1902" s="5" t="str">
        <f>VLOOKUP(D1902,J:K,2,0)</f>
        <v>SP</v>
      </c>
      <c r="F1902" s="8">
        <v>17500</v>
      </c>
      <c r="G1902" s="5" t="s">
        <v>1822</v>
      </c>
      <c r="H1902" s="5" t="s">
        <v>19</v>
      </c>
    </row>
    <row r="1903" spans="1:8">
      <c r="A1903" s="5" t="s">
        <v>25</v>
      </c>
      <c r="B1903" s="6">
        <v>1</v>
      </c>
      <c r="C1903" s="7">
        <v>44428</v>
      </c>
      <c r="D1903" s="5" t="s">
        <v>13</v>
      </c>
      <c r="E1903" s="5" t="str">
        <f>VLOOKUP(D1903,J:K,2,0)</f>
        <v>SP</v>
      </c>
      <c r="F1903" s="8">
        <v>5300</v>
      </c>
      <c r="G1903" s="5" t="s">
        <v>1823</v>
      </c>
      <c r="H1903" s="5" t="s">
        <v>15</v>
      </c>
    </row>
    <row r="1904" spans="1:8">
      <c r="A1904" s="5" t="s">
        <v>12</v>
      </c>
      <c r="B1904" s="6">
        <v>4</v>
      </c>
      <c r="C1904" s="7">
        <v>44428</v>
      </c>
      <c r="D1904" s="5" t="s">
        <v>31</v>
      </c>
      <c r="E1904" s="5" t="str">
        <f>VLOOKUP(D1904,J:K,2,0)</f>
        <v>PR</v>
      </c>
      <c r="F1904" s="8">
        <v>10000</v>
      </c>
      <c r="G1904" s="5" t="s">
        <v>1824</v>
      </c>
      <c r="H1904" s="5" t="s">
        <v>15</v>
      </c>
    </row>
    <row r="1905" spans="1:8">
      <c r="A1905" s="5" t="s">
        <v>16</v>
      </c>
      <c r="B1905" s="6">
        <v>4</v>
      </c>
      <c r="C1905" s="7">
        <v>44428</v>
      </c>
      <c r="D1905" s="5" t="s">
        <v>33</v>
      </c>
      <c r="E1905" s="5" t="str">
        <f>VLOOKUP(D1905,J:K,2,0)</f>
        <v>RS</v>
      </c>
      <c r="F1905" s="8">
        <v>8400</v>
      </c>
      <c r="G1905" s="5" t="s">
        <v>1825</v>
      </c>
      <c r="H1905" s="5" t="s">
        <v>15</v>
      </c>
    </row>
    <row r="1906" spans="1:8">
      <c r="A1906" s="5" t="s">
        <v>12</v>
      </c>
      <c r="B1906" s="6">
        <v>4</v>
      </c>
      <c r="C1906" s="7">
        <v>44428</v>
      </c>
      <c r="D1906" s="5" t="s">
        <v>33</v>
      </c>
      <c r="E1906" s="5" t="str">
        <f>VLOOKUP(D1906,J:K,2,0)</f>
        <v>RS</v>
      </c>
      <c r="F1906" s="8">
        <v>21200</v>
      </c>
      <c r="G1906" s="5" t="s">
        <v>1826</v>
      </c>
      <c r="H1906" s="5" t="s">
        <v>15</v>
      </c>
    </row>
    <row r="1907" spans="1:8">
      <c r="A1907" s="5" t="s">
        <v>20</v>
      </c>
      <c r="B1907" s="6">
        <v>5</v>
      </c>
      <c r="C1907" s="7">
        <v>44428</v>
      </c>
      <c r="D1907" s="5" t="s">
        <v>13</v>
      </c>
      <c r="E1907" s="5" t="str">
        <f>VLOOKUP(D1907,J:K,2,0)</f>
        <v>SP</v>
      </c>
      <c r="F1907" s="8">
        <v>17000</v>
      </c>
      <c r="G1907" s="5" t="s">
        <v>1827</v>
      </c>
      <c r="H1907" s="5" t="s">
        <v>15</v>
      </c>
    </row>
    <row r="1908" spans="1:8">
      <c r="A1908" s="5" t="s">
        <v>20</v>
      </c>
      <c r="B1908" s="6">
        <v>4</v>
      </c>
      <c r="C1908" s="7">
        <v>44429</v>
      </c>
      <c r="D1908" s="5" t="s">
        <v>24</v>
      </c>
      <c r="E1908" s="5" t="str">
        <f>VLOOKUP(D1908,J:K,2,0)</f>
        <v>GO</v>
      </c>
      <c r="F1908" s="8">
        <v>13600</v>
      </c>
      <c r="G1908" s="5" t="s">
        <v>1156</v>
      </c>
      <c r="H1908" s="5" t="s">
        <v>15</v>
      </c>
    </row>
    <row r="1909" spans="1:8">
      <c r="A1909" s="5" t="s">
        <v>28</v>
      </c>
      <c r="B1909" s="6">
        <v>1</v>
      </c>
      <c r="C1909" s="7">
        <v>44429</v>
      </c>
      <c r="D1909" s="5" t="s">
        <v>42</v>
      </c>
      <c r="E1909" s="5" t="str">
        <f>VLOOKUP(D1909,J:K,2,0)</f>
        <v>SP</v>
      </c>
      <c r="F1909" s="8">
        <v>1600</v>
      </c>
      <c r="G1909" s="5" t="s">
        <v>1828</v>
      </c>
      <c r="H1909" s="5" t="s">
        <v>19</v>
      </c>
    </row>
    <row r="1910" spans="1:8">
      <c r="A1910" s="5" t="s">
        <v>16</v>
      </c>
      <c r="B1910" s="6">
        <v>5</v>
      </c>
      <c r="C1910" s="7">
        <v>44429</v>
      </c>
      <c r="D1910" s="5" t="s">
        <v>33</v>
      </c>
      <c r="E1910" s="5" t="str">
        <f>VLOOKUP(D1910,J:K,2,0)</f>
        <v>RS</v>
      </c>
      <c r="F1910" s="8">
        <v>10500</v>
      </c>
      <c r="G1910" s="9" t="s">
        <v>1829</v>
      </c>
      <c r="H1910" s="9" t="s">
        <v>15</v>
      </c>
    </row>
    <row r="1911" spans="1:8">
      <c r="A1911" s="5" t="s">
        <v>25</v>
      </c>
      <c r="B1911" s="6">
        <v>2</v>
      </c>
      <c r="C1911" s="7">
        <v>44430</v>
      </c>
      <c r="D1911" s="5" t="s">
        <v>21</v>
      </c>
      <c r="E1911" s="5" t="str">
        <f>VLOOKUP(D1911,J:K,2,0)</f>
        <v>RJ</v>
      </c>
      <c r="F1911" s="8">
        <v>10600</v>
      </c>
      <c r="G1911" s="9" t="s">
        <v>1830</v>
      </c>
      <c r="H1911" s="9" t="s">
        <v>19</v>
      </c>
    </row>
    <row r="1912" spans="1:8">
      <c r="A1912" s="5" t="s">
        <v>12</v>
      </c>
      <c r="B1912" s="6">
        <v>4</v>
      </c>
      <c r="C1912" s="7">
        <v>44430</v>
      </c>
      <c r="D1912" s="5" t="s">
        <v>24</v>
      </c>
      <c r="E1912" s="5" t="str">
        <f>VLOOKUP(D1912,J:K,2,0)</f>
        <v>GO</v>
      </c>
      <c r="F1912" s="8">
        <v>10000</v>
      </c>
      <c r="G1912" s="9" t="s">
        <v>1831</v>
      </c>
      <c r="H1912" s="9" t="s">
        <v>19</v>
      </c>
    </row>
    <row r="1913" spans="1:8">
      <c r="A1913" s="5" t="s">
        <v>12</v>
      </c>
      <c r="B1913" s="6">
        <v>4</v>
      </c>
      <c r="C1913" s="7">
        <v>44430</v>
      </c>
      <c r="D1913" s="5" t="s">
        <v>31</v>
      </c>
      <c r="E1913" s="5" t="str">
        <f>VLOOKUP(D1913,J:K,2,0)</f>
        <v>PR</v>
      </c>
      <c r="F1913" s="8">
        <v>10000</v>
      </c>
      <c r="G1913" s="9" t="s">
        <v>1832</v>
      </c>
      <c r="H1913" s="9" t="s">
        <v>15</v>
      </c>
    </row>
    <row r="1914" spans="1:8">
      <c r="A1914" s="5" t="s">
        <v>16</v>
      </c>
      <c r="B1914" s="6">
        <v>5</v>
      </c>
      <c r="C1914" s="7">
        <v>44430</v>
      </c>
      <c r="D1914" s="5" t="s">
        <v>24</v>
      </c>
      <c r="E1914" s="5" t="str">
        <f>VLOOKUP(D1914,J:K,2,0)</f>
        <v>GO</v>
      </c>
      <c r="F1914" s="8">
        <v>10500</v>
      </c>
      <c r="G1914" s="5" t="s">
        <v>1833</v>
      </c>
      <c r="H1914" s="5" t="s">
        <v>15</v>
      </c>
    </row>
    <row r="1915" spans="1:8">
      <c r="A1915" s="5" t="s">
        <v>20</v>
      </c>
      <c r="B1915" s="6">
        <v>2</v>
      </c>
      <c r="C1915" s="7">
        <v>44430</v>
      </c>
      <c r="D1915" s="5" t="s">
        <v>21</v>
      </c>
      <c r="E1915" s="5" t="str">
        <f>VLOOKUP(D1915,J:K,2,0)</f>
        <v>RJ</v>
      </c>
      <c r="F1915" s="8">
        <v>6800</v>
      </c>
      <c r="G1915" s="5" t="s">
        <v>1834</v>
      </c>
      <c r="H1915" s="5" t="s">
        <v>19</v>
      </c>
    </row>
    <row r="1916" spans="1:8">
      <c r="A1916" s="5" t="s">
        <v>12</v>
      </c>
      <c r="B1916" s="6">
        <v>5</v>
      </c>
      <c r="C1916" s="7">
        <v>44430</v>
      </c>
      <c r="D1916" s="5" t="s">
        <v>42</v>
      </c>
      <c r="E1916" s="5" t="str">
        <f>VLOOKUP(D1916,J:K,2,0)</f>
        <v>SP</v>
      </c>
      <c r="F1916" s="8">
        <v>12500</v>
      </c>
      <c r="G1916" s="5" t="s">
        <v>1835</v>
      </c>
      <c r="H1916" s="5" t="s">
        <v>15</v>
      </c>
    </row>
    <row r="1917" spans="1:8">
      <c r="A1917" s="5" t="s">
        <v>28</v>
      </c>
      <c r="B1917" s="6">
        <v>2</v>
      </c>
      <c r="C1917" s="7">
        <v>44430</v>
      </c>
      <c r="D1917" s="5" t="s">
        <v>31</v>
      </c>
      <c r="E1917" s="5" t="str">
        <f>VLOOKUP(D1917,J:K,2,0)</f>
        <v>PR</v>
      </c>
      <c r="F1917" s="8">
        <v>3200</v>
      </c>
      <c r="G1917" s="5" t="s">
        <v>315</v>
      </c>
      <c r="H1917" s="5" t="s">
        <v>15</v>
      </c>
    </row>
    <row r="1918" spans="1:8">
      <c r="A1918" s="5" t="s">
        <v>25</v>
      </c>
      <c r="B1918" s="6">
        <v>3</v>
      </c>
      <c r="C1918" s="7">
        <v>44430</v>
      </c>
      <c r="D1918" s="5" t="s">
        <v>13</v>
      </c>
      <c r="E1918" s="5" t="str">
        <f>VLOOKUP(D1918,J:K,2,0)</f>
        <v>SP</v>
      </c>
      <c r="F1918" s="8">
        <v>15900</v>
      </c>
      <c r="G1918" s="5" t="s">
        <v>1836</v>
      </c>
      <c r="H1918" s="5" t="s">
        <v>19</v>
      </c>
    </row>
    <row r="1919" spans="1:8">
      <c r="A1919" s="5" t="s">
        <v>28</v>
      </c>
      <c r="B1919" s="6">
        <v>3</v>
      </c>
      <c r="C1919" s="7">
        <v>44430</v>
      </c>
      <c r="D1919" s="5" t="s">
        <v>48</v>
      </c>
      <c r="E1919" s="5" t="str">
        <f>VLOOKUP(D1919,J:K,2,0)</f>
        <v>PE</v>
      </c>
      <c r="F1919" s="8">
        <v>4800</v>
      </c>
      <c r="G1919" s="5" t="s">
        <v>1837</v>
      </c>
      <c r="H1919" s="5" t="s">
        <v>15</v>
      </c>
    </row>
    <row r="1920" spans="1:8">
      <c r="A1920" s="5" t="s">
        <v>28</v>
      </c>
      <c r="B1920" s="6">
        <v>4</v>
      </c>
      <c r="C1920" s="7">
        <v>44431</v>
      </c>
      <c r="D1920" s="5" t="s">
        <v>35</v>
      </c>
      <c r="E1920" s="5" t="str">
        <f>VLOOKUP(D1920,J:K,2,0)</f>
        <v>MG</v>
      </c>
      <c r="F1920" s="8">
        <v>6400</v>
      </c>
      <c r="G1920" s="5" t="s">
        <v>1838</v>
      </c>
      <c r="H1920" s="5" t="s">
        <v>15</v>
      </c>
    </row>
    <row r="1921" spans="1:8">
      <c r="A1921" s="5" t="s">
        <v>25</v>
      </c>
      <c r="B1921" s="6">
        <v>2</v>
      </c>
      <c r="C1921" s="7">
        <v>44431</v>
      </c>
      <c r="D1921" s="5" t="s">
        <v>42</v>
      </c>
      <c r="E1921" s="5" t="str">
        <f>VLOOKUP(D1921,J:K,2,0)</f>
        <v>SP</v>
      </c>
      <c r="F1921" s="8">
        <v>10600</v>
      </c>
      <c r="G1921" s="5" t="s">
        <v>1839</v>
      </c>
      <c r="H1921" s="5" t="s">
        <v>15</v>
      </c>
    </row>
    <row r="1922" spans="1:8">
      <c r="A1922" s="5" t="s">
        <v>38</v>
      </c>
      <c r="B1922" s="6">
        <v>4</v>
      </c>
      <c r="C1922" s="7">
        <v>44431</v>
      </c>
      <c r="D1922" s="5" t="s">
        <v>61</v>
      </c>
      <c r="E1922" s="5" t="str">
        <f>VLOOKUP(D1922,J:K,2,0)</f>
        <v>SP</v>
      </c>
      <c r="F1922" s="8">
        <v>14000</v>
      </c>
      <c r="G1922" s="5" t="s">
        <v>1840</v>
      </c>
      <c r="H1922" s="5" t="s">
        <v>15</v>
      </c>
    </row>
    <row r="1923" spans="1:8">
      <c r="A1923" s="5" t="s">
        <v>12</v>
      </c>
      <c r="B1923" s="6">
        <v>4</v>
      </c>
      <c r="C1923" s="7">
        <v>44431</v>
      </c>
      <c r="D1923" s="5" t="s">
        <v>42</v>
      </c>
      <c r="E1923" s="5" t="str">
        <f>VLOOKUP(D1923,J:K,2,0)</f>
        <v>SP</v>
      </c>
      <c r="F1923" s="8">
        <v>10000</v>
      </c>
      <c r="G1923" s="5" t="s">
        <v>1841</v>
      </c>
      <c r="H1923" s="5" t="s">
        <v>15</v>
      </c>
    </row>
    <row r="1924" spans="1:8">
      <c r="A1924" s="5" t="s">
        <v>23</v>
      </c>
      <c r="B1924" s="6">
        <v>1</v>
      </c>
      <c r="C1924" s="7">
        <v>44432</v>
      </c>
      <c r="D1924" s="5" t="s">
        <v>42</v>
      </c>
      <c r="E1924" s="5" t="str">
        <f>VLOOKUP(D1924,J:K,2,0)</f>
        <v>SP</v>
      </c>
      <c r="F1924" s="8">
        <v>1400</v>
      </c>
      <c r="G1924" s="5" t="s">
        <v>1842</v>
      </c>
      <c r="H1924" s="5" t="s">
        <v>15</v>
      </c>
    </row>
    <row r="1925" spans="1:8">
      <c r="A1925" s="5" t="s">
        <v>12</v>
      </c>
      <c r="B1925" s="6">
        <v>5</v>
      </c>
      <c r="C1925" s="7">
        <v>44432</v>
      </c>
      <c r="D1925" s="5" t="s">
        <v>21</v>
      </c>
      <c r="E1925" s="5" t="str">
        <f>VLOOKUP(D1925,J:K,2,0)</f>
        <v>RJ</v>
      </c>
      <c r="F1925" s="8">
        <v>12500</v>
      </c>
      <c r="G1925" s="5" t="s">
        <v>1843</v>
      </c>
      <c r="H1925" s="5" t="s">
        <v>19</v>
      </c>
    </row>
    <row r="1926" spans="1:8">
      <c r="A1926" s="5" t="s">
        <v>23</v>
      </c>
      <c r="B1926" s="6">
        <v>3</v>
      </c>
      <c r="C1926" s="7">
        <v>44432</v>
      </c>
      <c r="D1926" s="5" t="s">
        <v>35</v>
      </c>
      <c r="E1926" s="5" t="str">
        <f>VLOOKUP(D1926,J:K,2,0)</f>
        <v>MG</v>
      </c>
      <c r="F1926" s="8">
        <v>4200</v>
      </c>
      <c r="G1926" s="5" t="s">
        <v>1658</v>
      </c>
      <c r="H1926" s="5" t="s">
        <v>15</v>
      </c>
    </row>
    <row r="1927" spans="1:8">
      <c r="A1927" s="5" t="s">
        <v>25</v>
      </c>
      <c r="B1927" s="6">
        <v>1</v>
      </c>
      <c r="C1927" s="7">
        <v>44432</v>
      </c>
      <c r="D1927" s="5" t="s">
        <v>24</v>
      </c>
      <c r="E1927" s="5" t="str">
        <f>VLOOKUP(D1927,J:K,2,0)</f>
        <v>GO</v>
      </c>
      <c r="F1927" s="8">
        <v>5300</v>
      </c>
      <c r="G1927" s="5" t="s">
        <v>1844</v>
      </c>
      <c r="H1927" s="5" t="s">
        <v>15</v>
      </c>
    </row>
    <row r="1928" spans="1:8">
      <c r="A1928" s="5" t="s">
        <v>38</v>
      </c>
      <c r="B1928" s="6">
        <v>4</v>
      </c>
      <c r="C1928" s="7">
        <v>44432</v>
      </c>
      <c r="D1928" s="5" t="s">
        <v>26</v>
      </c>
      <c r="E1928" s="5" t="str">
        <f>VLOOKUP(D1928,J:K,2,0)</f>
        <v>RJ</v>
      </c>
      <c r="F1928" s="8">
        <v>14000</v>
      </c>
      <c r="G1928" s="5" t="s">
        <v>522</v>
      </c>
      <c r="H1928" s="5" t="s">
        <v>15</v>
      </c>
    </row>
    <row r="1929" spans="1:8">
      <c r="A1929" s="5" t="s">
        <v>25</v>
      </c>
      <c r="B1929" s="6">
        <v>4</v>
      </c>
      <c r="C1929" s="7">
        <v>44432</v>
      </c>
      <c r="D1929" s="5" t="s">
        <v>24</v>
      </c>
      <c r="E1929" s="5" t="str">
        <f>VLOOKUP(D1929,J:K,2,0)</f>
        <v>GO</v>
      </c>
      <c r="F1929" s="8">
        <v>21200</v>
      </c>
      <c r="G1929" s="5" t="s">
        <v>1845</v>
      </c>
      <c r="H1929" s="5" t="s">
        <v>19</v>
      </c>
    </row>
    <row r="1930" spans="1:8">
      <c r="A1930" s="5" t="s">
        <v>20</v>
      </c>
      <c r="B1930" s="6">
        <v>2</v>
      </c>
      <c r="C1930" s="7">
        <v>44433</v>
      </c>
      <c r="D1930" s="5" t="s">
        <v>13</v>
      </c>
      <c r="E1930" s="5" t="str">
        <f>VLOOKUP(D1930,J:K,2,0)</f>
        <v>SP</v>
      </c>
      <c r="F1930" s="8">
        <v>6800</v>
      </c>
      <c r="G1930" s="5" t="s">
        <v>1846</v>
      </c>
      <c r="H1930" s="5" t="s">
        <v>19</v>
      </c>
    </row>
    <row r="1931" spans="1:8">
      <c r="A1931" s="5" t="s">
        <v>16</v>
      </c>
      <c r="B1931" s="6">
        <v>4</v>
      </c>
      <c r="C1931" s="7">
        <v>44433</v>
      </c>
      <c r="D1931" s="5" t="s">
        <v>35</v>
      </c>
      <c r="E1931" s="5" t="str">
        <f>VLOOKUP(D1931,J:K,2,0)</f>
        <v>MG</v>
      </c>
      <c r="F1931" s="8">
        <v>8400</v>
      </c>
      <c r="G1931" s="5" t="s">
        <v>1847</v>
      </c>
      <c r="H1931" s="5" t="s">
        <v>19</v>
      </c>
    </row>
    <row r="1932" spans="1:8">
      <c r="A1932" s="5" t="s">
        <v>23</v>
      </c>
      <c r="B1932" s="6">
        <v>2</v>
      </c>
      <c r="C1932" s="7">
        <v>44434</v>
      </c>
      <c r="D1932" s="5" t="s">
        <v>24</v>
      </c>
      <c r="E1932" s="5" t="str">
        <f>VLOOKUP(D1932,J:K,2,0)</f>
        <v>GO</v>
      </c>
      <c r="F1932" s="8">
        <v>2800</v>
      </c>
      <c r="G1932" s="5" t="s">
        <v>1848</v>
      </c>
      <c r="H1932" s="5" t="s">
        <v>15</v>
      </c>
    </row>
    <row r="1933" spans="1:8">
      <c r="A1933" s="5" t="s">
        <v>25</v>
      </c>
      <c r="B1933" s="6">
        <v>1</v>
      </c>
      <c r="C1933" s="7">
        <v>44435</v>
      </c>
      <c r="D1933" s="5" t="s">
        <v>13</v>
      </c>
      <c r="E1933" s="5" t="str">
        <f>VLOOKUP(D1933,J:K,2,0)</f>
        <v>SP</v>
      </c>
      <c r="F1933" s="8">
        <v>5300</v>
      </c>
      <c r="G1933" s="9" t="s">
        <v>1849</v>
      </c>
      <c r="H1933" s="9" t="s">
        <v>19</v>
      </c>
    </row>
    <row r="1934" spans="1:8">
      <c r="A1934" s="5" t="s">
        <v>12</v>
      </c>
      <c r="B1934" s="6">
        <v>1</v>
      </c>
      <c r="C1934" s="7">
        <v>44435</v>
      </c>
      <c r="D1934" s="5" t="s">
        <v>24</v>
      </c>
      <c r="E1934" s="5" t="str">
        <f>VLOOKUP(D1934,J:K,2,0)</f>
        <v>GO</v>
      </c>
      <c r="F1934" s="8">
        <v>2500</v>
      </c>
      <c r="G1934" s="9" t="s">
        <v>1850</v>
      </c>
      <c r="H1934" s="9" t="s">
        <v>15</v>
      </c>
    </row>
    <row r="1935" spans="1:8">
      <c r="A1935" s="5" t="s">
        <v>12</v>
      </c>
      <c r="B1935" s="6">
        <v>3</v>
      </c>
      <c r="C1935" s="7">
        <v>44435</v>
      </c>
      <c r="D1935" s="5" t="s">
        <v>13</v>
      </c>
      <c r="E1935" s="5" t="str">
        <f>VLOOKUP(D1935,J:K,2,0)</f>
        <v>SP</v>
      </c>
      <c r="F1935" s="8">
        <v>7500</v>
      </c>
      <c r="G1935" s="9" t="s">
        <v>1851</v>
      </c>
      <c r="H1935" s="9" t="s">
        <v>15</v>
      </c>
    </row>
    <row r="1936" spans="1:8">
      <c r="A1936" s="5" t="s">
        <v>12</v>
      </c>
      <c r="B1936" s="6">
        <v>4</v>
      </c>
      <c r="C1936" s="7">
        <v>44435</v>
      </c>
      <c r="D1936" s="5" t="s">
        <v>24</v>
      </c>
      <c r="E1936" s="5" t="str">
        <f>VLOOKUP(D1936,J:K,2,0)</f>
        <v>GO</v>
      </c>
      <c r="F1936" s="8">
        <v>10000</v>
      </c>
      <c r="G1936" s="9" t="s">
        <v>1852</v>
      </c>
      <c r="H1936" s="9" t="s">
        <v>19</v>
      </c>
    </row>
    <row r="1937" spans="1:8">
      <c r="A1937" s="5" t="s">
        <v>20</v>
      </c>
      <c r="B1937" s="6">
        <v>3</v>
      </c>
      <c r="C1937" s="7">
        <v>44435</v>
      </c>
      <c r="D1937" s="5" t="s">
        <v>35</v>
      </c>
      <c r="E1937" s="5" t="str">
        <f>VLOOKUP(D1937,J:K,2,0)</f>
        <v>MG</v>
      </c>
      <c r="F1937" s="8">
        <v>10200</v>
      </c>
      <c r="G1937" s="9" t="s">
        <v>1853</v>
      </c>
      <c r="H1937" s="9" t="s">
        <v>19</v>
      </c>
    </row>
    <row r="1938" spans="1:8">
      <c r="A1938" s="5" t="s">
        <v>38</v>
      </c>
      <c r="B1938" s="6">
        <v>4</v>
      </c>
      <c r="C1938" s="7">
        <v>44435</v>
      </c>
      <c r="D1938" s="5" t="s">
        <v>42</v>
      </c>
      <c r="E1938" s="5" t="str">
        <f>VLOOKUP(D1938,J:K,2,0)</f>
        <v>SP</v>
      </c>
      <c r="F1938" s="8">
        <v>14000</v>
      </c>
      <c r="G1938" s="5" t="s">
        <v>1854</v>
      </c>
      <c r="H1938" s="5" t="s">
        <v>19</v>
      </c>
    </row>
    <row r="1939" spans="1:8">
      <c r="A1939" s="5" t="s">
        <v>16</v>
      </c>
      <c r="B1939" s="6">
        <v>2</v>
      </c>
      <c r="C1939" s="7">
        <v>44436</v>
      </c>
      <c r="D1939" s="5" t="s">
        <v>26</v>
      </c>
      <c r="E1939" s="5" t="str">
        <f>VLOOKUP(D1939,J:K,2,0)</f>
        <v>RJ</v>
      </c>
      <c r="F1939" s="8">
        <v>4200</v>
      </c>
      <c r="G1939" s="5" t="s">
        <v>1855</v>
      </c>
      <c r="H1939" s="5" t="s">
        <v>15</v>
      </c>
    </row>
    <row r="1940" spans="1:8">
      <c r="A1940" s="5" t="s">
        <v>20</v>
      </c>
      <c r="B1940" s="6">
        <v>5</v>
      </c>
      <c r="C1940" s="7">
        <v>44436</v>
      </c>
      <c r="D1940" s="5" t="s">
        <v>61</v>
      </c>
      <c r="E1940" s="5" t="str">
        <f>VLOOKUP(D1940,J:K,2,0)</f>
        <v>SP</v>
      </c>
      <c r="F1940" s="8">
        <v>17000</v>
      </c>
      <c r="G1940" s="5" t="s">
        <v>1856</v>
      </c>
      <c r="H1940" s="5" t="s">
        <v>19</v>
      </c>
    </row>
    <row r="1941" spans="1:8">
      <c r="A1941" s="5" t="s">
        <v>25</v>
      </c>
      <c r="B1941" s="6">
        <v>4</v>
      </c>
      <c r="C1941" s="7">
        <v>44436</v>
      </c>
      <c r="D1941" s="5" t="s">
        <v>24</v>
      </c>
      <c r="E1941" s="5" t="str">
        <f>VLOOKUP(D1941,J:K,2,0)</f>
        <v>GO</v>
      </c>
      <c r="F1941" s="8">
        <v>21200</v>
      </c>
      <c r="G1941" s="5" t="s">
        <v>1857</v>
      </c>
      <c r="H1941" s="5" t="s">
        <v>15</v>
      </c>
    </row>
    <row r="1942" spans="1:8">
      <c r="A1942" s="5" t="s">
        <v>25</v>
      </c>
      <c r="B1942" s="6">
        <v>1</v>
      </c>
      <c r="C1942" s="7">
        <v>44436</v>
      </c>
      <c r="D1942" s="5" t="s">
        <v>42</v>
      </c>
      <c r="E1942" s="5" t="str">
        <f>VLOOKUP(D1942,J:K,2,0)</f>
        <v>SP</v>
      </c>
      <c r="F1942" s="8">
        <v>5300</v>
      </c>
      <c r="G1942" s="5" t="s">
        <v>1858</v>
      </c>
      <c r="H1942" s="5" t="s">
        <v>15</v>
      </c>
    </row>
    <row r="1943" spans="1:8">
      <c r="A1943" s="5" t="s">
        <v>16</v>
      </c>
      <c r="B1943" s="6">
        <v>2</v>
      </c>
      <c r="C1943" s="7">
        <v>44437</v>
      </c>
      <c r="D1943" s="5" t="s">
        <v>13</v>
      </c>
      <c r="E1943" s="5" t="str">
        <f>VLOOKUP(D1943,J:K,2,0)</f>
        <v>SP</v>
      </c>
      <c r="F1943" s="8">
        <v>4200</v>
      </c>
      <c r="G1943" s="5" t="s">
        <v>1859</v>
      </c>
      <c r="H1943" s="5" t="s">
        <v>15</v>
      </c>
    </row>
    <row r="1944" spans="1:8">
      <c r="A1944" s="5" t="s">
        <v>23</v>
      </c>
      <c r="B1944" s="6">
        <v>1</v>
      </c>
      <c r="C1944" s="7">
        <v>44437</v>
      </c>
      <c r="D1944" s="5" t="s">
        <v>61</v>
      </c>
      <c r="E1944" s="5" t="str">
        <f>VLOOKUP(D1944,J:K,2,0)</f>
        <v>SP</v>
      </c>
      <c r="F1944" s="8">
        <v>1400</v>
      </c>
      <c r="G1944" s="5" t="s">
        <v>1860</v>
      </c>
      <c r="H1944" s="5" t="s">
        <v>15</v>
      </c>
    </row>
    <row r="1945" spans="1:8">
      <c r="A1945" s="5" t="s">
        <v>20</v>
      </c>
      <c r="B1945" s="6">
        <v>4</v>
      </c>
      <c r="C1945" s="7">
        <v>44437</v>
      </c>
      <c r="D1945" s="5" t="s">
        <v>31</v>
      </c>
      <c r="E1945" s="5" t="str">
        <f>VLOOKUP(D1945,J:K,2,0)</f>
        <v>PR</v>
      </c>
      <c r="F1945" s="8">
        <v>13600</v>
      </c>
      <c r="G1945" s="5" t="s">
        <v>1861</v>
      </c>
      <c r="H1945" s="5" t="s">
        <v>15</v>
      </c>
    </row>
    <row r="1946" spans="1:8">
      <c r="A1946" s="5" t="s">
        <v>16</v>
      </c>
      <c r="B1946" s="6">
        <v>1</v>
      </c>
      <c r="C1946" s="7">
        <v>44437</v>
      </c>
      <c r="D1946" s="5" t="s">
        <v>42</v>
      </c>
      <c r="E1946" s="5" t="str">
        <f>VLOOKUP(D1946,J:K,2,0)</f>
        <v>SP</v>
      </c>
      <c r="F1946" s="8">
        <v>2100</v>
      </c>
      <c r="G1946" s="5" t="s">
        <v>1862</v>
      </c>
      <c r="H1946" s="5" t="s">
        <v>19</v>
      </c>
    </row>
    <row r="1947" spans="1:8">
      <c r="A1947" s="5" t="s">
        <v>38</v>
      </c>
      <c r="B1947" s="6">
        <v>3</v>
      </c>
      <c r="C1947" s="7">
        <v>44437</v>
      </c>
      <c r="D1947" s="5" t="s">
        <v>26</v>
      </c>
      <c r="E1947" s="5" t="str">
        <f>VLOOKUP(D1947,J:K,2,0)</f>
        <v>RJ</v>
      </c>
      <c r="F1947" s="8">
        <v>10500</v>
      </c>
      <c r="G1947" s="5" t="s">
        <v>1863</v>
      </c>
      <c r="H1947" s="5" t="s">
        <v>15</v>
      </c>
    </row>
    <row r="1948" spans="1:8">
      <c r="A1948" s="5" t="s">
        <v>38</v>
      </c>
      <c r="B1948" s="6">
        <v>2</v>
      </c>
      <c r="C1948" s="7">
        <v>44437</v>
      </c>
      <c r="D1948" s="5" t="s">
        <v>26</v>
      </c>
      <c r="E1948" s="5" t="str">
        <f>VLOOKUP(D1948,J:K,2,0)</f>
        <v>RJ</v>
      </c>
      <c r="F1948" s="8">
        <v>10600</v>
      </c>
      <c r="G1948" s="5" t="s">
        <v>1864</v>
      </c>
      <c r="H1948" s="5" t="s">
        <v>15</v>
      </c>
    </row>
    <row r="1949" spans="1:8">
      <c r="A1949" s="5" t="s">
        <v>23</v>
      </c>
      <c r="B1949" s="6">
        <v>5</v>
      </c>
      <c r="C1949" s="7">
        <v>44437</v>
      </c>
      <c r="D1949" s="5" t="s">
        <v>42</v>
      </c>
      <c r="E1949" s="5" t="str">
        <f>VLOOKUP(D1949,J:K,2,0)</f>
        <v>SP</v>
      </c>
      <c r="F1949" s="8">
        <v>7000</v>
      </c>
      <c r="G1949" s="5" t="s">
        <v>1865</v>
      </c>
      <c r="H1949" s="5" t="s">
        <v>19</v>
      </c>
    </row>
    <row r="1950" spans="1:8">
      <c r="A1950" s="5" t="s">
        <v>38</v>
      </c>
      <c r="B1950" s="6">
        <v>5</v>
      </c>
      <c r="C1950" s="7">
        <v>44438</v>
      </c>
      <c r="D1950" s="5" t="s">
        <v>24</v>
      </c>
      <c r="E1950" s="5" t="str">
        <f>VLOOKUP(D1950,J:K,2,0)</f>
        <v>GO</v>
      </c>
      <c r="F1950" s="8">
        <v>17500</v>
      </c>
      <c r="G1950" s="5" t="s">
        <v>1866</v>
      </c>
      <c r="H1950" s="5" t="s">
        <v>15</v>
      </c>
    </row>
    <row r="1951" spans="1:8">
      <c r="A1951" s="5" t="s">
        <v>20</v>
      </c>
      <c r="B1951" s="6">
        <v>5</v>
      </c>
      <c r="C1951" s="7">
        <v>44438</v>
      </c>
      <c r="D1951" s="5" t="s">
        <v>13</v>
      </c>
      <c r="E1951" s="5" t="str">
        <f>VLOOKUP(D1951,J:K,2,0)</f>
        <v>SP</v>
      </c>
      <c r="F1951" s="8">
        <v>17000</v>
      </c>
      <c r="G1951" s="5" t="s">
        <v>1867</v>
      </c>
      <c r="H1951" s="5" t="s">
        <v>19</v>
      </c>
    </row>
    <row r="1952" spans="1:8">
      <c r="A1952" s="5" t="s">
        <v>25</v>
      </c>
      <c r="B1952" s="6">
        <v>3</v>
      </c>
      <c r="C1952" s="7">
        <v>44438</v>
      </c>
      <c r="D1952" s="5" t="s">
        <v>33</v>
      </c>
      <c r="E1952" s="5" t="str">
        <f>VLOOKUP(D1952,J:K,2,0)</f>
        <v>RS</v>
      </c>
      <c r="F1952" s="8">
        <v>15900</v>
      </c>
      <c r="G1952" s="5" t="s">
        <v>1868</v>
      </c>
      <c r="H1952" s="5" t="s">
        <v>15</v>
      </c>
    </row>
    <row r="1953" spans="1:8">
      <c r="A1953" s="5" t="s">
        <v>20</v>
      </c>
      <c r="B1953" s="6">
        <v>2</v>
      </c>
      <c r="C1953" s="7">
        <v>44438</v>
      </c>
      <c r="D1953" s="5" t="s">
        <v>33</v>
      </c>
      <c r="E1953" s="5" t="str">
        <f>VLOOKUP(D1953,J:K,2,0)</f>
        <v>RS</v>
      </c>
      <c r="F1953" s="8">
        <v>6800</v>
      </c>
      <c r="G1953" s="5" t="s">
        <v>1869</v>
      </c>
      <c r="H1953" s="5" t="s">
        <v>19</v>
      </c>
    </row>
    <row r="1954" spans="1:8">
      <c r="A1954" s="5" t="s">
        <v>12</v>
      </c>
      <c r="B1954" s="6">
        <v>2</v>
      </c>
      <c r="C1954" s="7">
        <v>44438</v>
      </c>
      <c r="D1954" s="5" t="s">
        <v>31</v>
      </c>
      <c r="E1954" s="5" t="str">
        <f>VLOOKUP(D1954,J:K,2,0)</f>
        <v>PR</v>
      </c>
      <c r="F1954" s="8">
        <v>10600</v>
      </c>
      <c r="G1954" s="5" t="s">
        <v>1870</v>
      </c>
      <c r="H1954" s="5" t="s">
        <v>15</v>
      </c>
    </row>
    <row r="1955" spans="1:8">
      <c r="A1955" s="5" t="s">
        <v>12</v>
      </c>
      <c r="B1955" s="6">
        <v>2</v>
      </c>
      <c r="C1955" s="7">
        <v>44438</v>
      </c>
      <c r="D1955" s="5" t="s">
        <v>35</v>
      </c>
      <c r="E1955" s="5" t="str">
        <f>VLOOKUP(D1955,J:K,2,0)</f>
        <v>MG</v>
      </c>
      <c r="F1955" s="8">
        <v>5000</v>
      </c>
      <c r="G1955" s="5" t="s">
        <v>1871</v>
      </c>
      <c r="H1955" s="5" t="s">
        <v>15</v>
      </c>
    </row>
    <row r="1956" spans="1:8">
      <c r="A1956" s="5" t="s">
        <v>12</v>
      </c>
      <c r="B1956" s="6">
        <v>4</v>
      </c>
      <c r="C1956" s="7">
        <v>44439</v>
      </c>
      <c r="D1956" s="5" t="s">
        <v>26</v>
      </c>
      <c r="E1956" s="5" t="str">
        <f>VLOOKUP(D1956,J:K,2,0)</f>
        <v>RJ</v>
      </c>
      <c r="F1956" s="8">
        <v>10000</v>
      </c>
      <c r="G1956" s="5" t="s">
        <v>1872</v>
      </c>
      <c r="H1956" s="5" t="s">
        <v>15</v>
      </c>
    </row>
    <row r="1957" spans="1:8">
      <c r="A1957" s="5" t="s">
        <v>25</v>
      </c>
      <c r="B1957" s="6">
        <v>5</v>
      </c>
      <c r="C1957" s="7">
        <v>44439</v>
      </c>
      <c r="D1957" s="5" t="s">
        <v>13</v>
      </c>
      <c r="E1957" s="5" t="str">
        <f>VLOOKUP(D1957,J:K,2,0)</f>
        <v>SP</v>
      </c>
      <c r="F1957" s="8">
        <v>26500</v>
      </c>
      <c r="G1957" s="5" t="s">
        <v>1873</v>
      </c>
      <c r="H1957" s="5" t="s">
        <v>19</v>
      </c>
    </row>
    <row r="1958" spans="1:8">
      <c r="A1958" s="5" t="s">
        <v>16</v>
      </c>
      <c r="B1958" s="6">
        <v>2</v>
      </c>
      <c r="C1958" s="7">
        <v>44439</v>
      </c>
      <c r="D1958" s="5" t="s">
        <v>13</v>
      </c>
      <c r="E1958" s="5" t="str">
        <f>VLOOKUP(D1958,J:K,2,0)</f>
        <v>SP</v>
      </c>
      <c r="F1958" s="8">
        <v>4200</v>
      </c>
      <c r="G1958" s="5" t="s">
        <v>1874</v>
      </c>
      <c r="H1958" s="5" t="s">
        <v>15</v>
      </c>
    </row>
    <row r="1959" spans="1:8">
      <c r="A1959" s="5" t="s">
        <v>25</v>
      </c>
      <c r="B1959" s="6">
        <v>2</v>
      </c>
      <c r="C1959" s="7">
        <v>44439</v>
      </c>
      <c r="D1959" s="5" t="s">
        <v>24</v>
      </c>
      <c r="E1959" s="5" t="str">
        <f>VLOOKUP(D1959,J:K,2,0)</f>
        <v>GO</v>
      </c>
      <c r="F1959" s="8">
        <v>10600</v>
      </c>
      <c r="G1959" s="5" t="s">
        <v>1875</v>
      </c>
      <c r="H1959" s="5" t="s">
        <v>15</v>
      </c>
    </row>
    <row r="1960" spans="1:8">
      <c r="A1960" s="5" t="s">
        <v>12</v>
      </c>
      <c r="B1960" s="6">
        <v>5</v>
      </c>
      <c r="C1960" s="7">
        <v>44439</v>
      </c>
      <c r="D1960" s="5" t="s">
        <v>21</v>
      </c>
      <c r="E1960" s="5" t="str">
        <f>VLOOKUP(D1960,J:K,2,0)</f>
        <v>RJ</v>
      </c>
      <c r="F1960" s="8">
        <v>12500</v>
      </c>
      <c r="G1960" s="5" t="s">
        <v>1876</v>
      </c>
      <c r="H1960" s="5" t="s">
        <v>19</v>
      </c>
    </row>
    <row r="1961" spans="1:8">
      <c r="A1961" s="5" t="s">
        <v>12</v>
      </c>
      <c r="B1961" s="6">
        <v>4</v>
      </c>
      <c r="C1961" s="7">
        <v>44439</v>
      </c>
      <c r="D1961" s="5" t="s">
        <v>26</v>
      </c>
      <c r="E1961" s="5" t="str">
        <f>VLOOKUP(D1961,J:K,2,0)</f>
        <v>RJ</v>
      </c>
      <c r="F1961" s="8">
        <v>10000</v>
      </c>
      <c r="G1961" s="5" t="s">
        <v>1877</v>
      </c>
      <c r="H1961" s="5" t="s">
        <v>15</v>
      </c>
    </row>
    <row r="1962" spans="1:8">
      <c r="A1962" s="5" t="s">
        <v>38</v>
      </c>
      <c r="B1962" s="6">
        <v>2</v>
      </c>
      <c r="C1962" s="7">
        <v>44440</v>
      </c>
      <c r="D1962" s="5" t="s">
        <v>26</v>
      </c>
      <c r="E1962" s="5" t="str">
        <f>VLOOKUP(D1962,J:K,2,0)</f>
        <v>RJ</v>
      </c>
      <c r="F1962" s="8">
        <v>7000</v>
      </c>
      <c r="G1962" s="5" t="s">
        <v>1878</v>
      </c>
      <c r="H1962" s="5" t="s">
        <v>19</v>
      </c>
    </row>
    <row r="1963" spans="1:8">
      <c r="A1963" s="5" t="s">
        <v>25</v>
      </c>
      <c r="B1963" s="6">
        <v>2</v>
      </c>
      <c r="C1963" s="7">
        <v>44441</v>
      </c>
      <c r="D1963" s="5" t="s">
        <v>42</v>
      </c>
      <c r="E1963" s="5" t="str">
        <f>VLOOKUP(D1963,J:K,2,0)</f>
        <v>SP</v>
      </c>
      <c r="F1963" s="8">
        <v>10600</v>
      </c>
      <c r="G1963" s="5" t="s">
        <v>1879</v>
      </c>
      <c r="H1963" s="5" t="s">
        <v>15</v>
      </c>
    </row>
    <row r="1964" spans="1:8">
      <c r="A1964" s="5" t="s">
        <v>16</v>
      </c>
      <c r="B1964" s="6">
        <v>2</v>
      </c>
      <c r="C1964" s="7">
        <v>44441</v>
      </c>
      <c r="D1964" s="5" t="s">
        <v>35</v>
      </c>
      <c r="E1964" s="5" t="str">
        <f>VLOOKUP(D1964,J:K,2,0)</f>
        <v>MG</v>
      </c>
      <c r="F1964" s="8">
        <v>4200</v>
      </c>
      <c r="G1964" s="5" t="s">
        <v>1880</v>
      </c>
      <c r="H1964" s="5" t="s">
        <v>15</v>
      </c>
    </row>
    <row r="1965" spans="1:8">
      <c r="A1965" s="5" t="s">
        <v>28</v>
      </c>
      <c r="B1965" s="6">
        <v>4</v>
      </c>
      <c r="C1965" s="7">
        <v>44441</v>
      </c>
      <c r="D1965" s="5" t="s">
        <v>26</v>
      </c>
      <c r="E1965" s="5" t="str">
        <f>VLOOKUP(D1965,J:K,2,0)</f>
        <v>RJ</v>
      </c>
      <c r="F1965" s="8">
        <v>6400</v>
      </c>
      <c r="G1965" s="5" t="s">
        <v>1881</v>
      </c>
      <c r="H1965" s="5" t="s">
        <v>15</v>
      </c>
    </row>
    <row r="1966" spans="1:8">
      <c r="A1966" s="5" t="s">
        <v>38</v>
      </c>
      <c r="B1966" s="6">
        <v>3</v>
      </c>
      <c r="C1966" s="7">
        <v>44441</v>
      </c>
      <c r="D1966" s="5" t="s">
        <v>21</v>
      </c>
      <c r="E1966" s="5" t="str">
        <f>VLOOKUP(D1966,J:K,2,0)</f>
        <v>RJ</v>
      </c>
      <c r="F1966" s="8">
        <v>10500</v>
      </c>
      <c r="G1966" s="9" t="s">
        <v>1834</v>
      </c>
      <c r="H1966" s="9" t="s">
        <v>19</v>
      </c>
    </row>
    <row r="1967" spans="1:8">
      <c r="A1967" s="5" t="s">
        <v>25</v>
      </c>
      <c r="B1967" s="6">
        <v>1</v>
      </c>
      <c r="C1967" s="7">
        <v>44441</v>
      </c>
      <c r="D1967" s="5" t="s">
        <v>35</v>
      </c>
      <c r="E1967" s="5" t="str">
        <f>VLOOKUP(D1967,J:K,2,0)</f>
        <v>MG</v>
      </c>
      <c r="F1967" s="8">
        <v>5300</v>
      </c>
      <c r="G1967" s="9" t="s">
        <v>1882</v>
      </c>
      <c r="H1967" s="9" t="s">
        <v>19</v>
      </c>
    </row>
    <row r="1968" spans="1:8">
      <c r="A1968" s="5" t="s">
        <v>20</v>
      </c>
      <c r="B1968" s="6">
        <v>2</v>
      </c>
      <c r="C1968" s="7">
        <v>44441</v>
      </c>
      <c r="D1968" s="5" t="s">
        <v>13</v>
      </c>
      <c r="E1968" s="5" t="str">
        <f>VLOOKUP(D1968,J:K,2,0)</f>
        <v>SP</v>
      </c>
      <c r="F1968" s="8">
        <v>6800</v>
      </c>
      <c r="G1968" s="9" t="s">
        <v>1119</v>
      </c>
      <c r="H1968" s="9" t="s">
        <v>15</v>
      </c>
    </row>
    <row r="1969" spans="1:8">
      <c r="A1969" s="5" t="s">
        <v>25</v>
      </c>
      <c r="B1969" s="6">
        <v>4</v>
      </c>
      <c r="C1969" s="7">
        <v>44441</v>
      </c>
      <c r="D1969" s="5" t="s">
        <v>61</v>
      </c>
      <c r="E1969" s="5" t="str">
        <f>VLOOKUP(D1969,J:K,2,0)</f>
        <v>SP</v>
      </c>
      <c r="F1969" s="8">
        <v>21200</v>
      </c>
      <c r="G1969" s="9" t="s">
        <v>1883</v>
      </c>
      <c r="H1969" s="9" t="s">
        <v>19</v>
      </c>
    </row>
    <row r="1970" spans="1:8">
      <c r="A1970" s="5" t="s">
        <v>25</v>
      </c>
      <c r="B1970" s="6">
        <v>4</v>
      </c>
      <c r="C1970" s="7">
        <v>44441</v>
      </c>
      <c r="D1970" s="5" t="s">
        <v>21</v>
      </c>
      <c r="E1970" s="5" t="str">
        <f>VLOOKUP(D1970,J:K,2,0)</f>
        <v>RJ</v>
      </c>
      <c r="F1970" s="8">
        <v>21200</v>
      </c>
      <c r="G1970" s="9" t="s">
        <v>1884</v>
      </c>
      <c r="H1970" s="9" t="s">
        <v>15</v>
      </c>
    </row>
    <row r="1971" spans="1:8">
      <c r="A1971" s="5" t="s">
        <v>12</v>
      </c>
      <c r="B1971" s="6">
        <v>1</v>
      </c>
      <c r="C1971" s="7">
        <v>44441</v>
      </c>
      <c r="D1971" s="5" t="s">
        <v>35</v>
      </c>
      <c r="E1971" s="5" t="str">
        <f>VLOOKUP(D1971,J:K,2,0)</f>
        <v>MG</v>
      </c>
      <c r="F1971" s="8">
        <v>5300</v>
      </c>
      <c r="G1971" s="9" t="s">
        <v>1885</v>
      </c>
      <c r="H1971" s="9" t="s">
        <v>15</v>
      </c>
    </row>
    <row r="1972" spans="1:8">
      <c r="A1972" s="5" t="s">
        <v>12</v>
      </c>
      <c r="B1972" s="6">
        <v>4</v>
      </c>
      <c r="C1972" s="7">
        <v>44441</v>
      </c>
      <c r="D1972" s="5" t="s">
        <v>21</v>
      </c>
      <c r="E1972" s="5" t="str">
        <f>VLOOKUP(D1972,J:K,2,0)</f>
        <v>RJ</v>
      </c>
      <c r="F1972" s="8">
        <v>10000</v>
      </c>
      <c r="G1972" s="5" t="s">
        <v>1886</v>
      </c>
      <c r="H1972" s="5" t="s">
        <v>15</v>
      </c>
    </row>
    <row r="1973" spans="1:8">
      <c r="A1973" s="5" t="s">
        <v>23</v>
      </c>
      <c r="B1973" s="6">
        <v>4</v>
      </c>
      <c r="C1973" s="7">
        <v>44441</v>
      </c>
      <c r="D1973" s="5" t="s">
        <v>31</v>
      </c>
      <c r="E1973" s="5" t="str">
        <f>VLOOKUP(D1973,J:K,2,0)</f>
        <v>PR</v>
      </c>
      <c r="F1973" s="8">
        <v>5600</v>
      </c>
      <c r="G1973" s="5" t="s">
        <v>1887</v>
      </c>
      <c r="H1973" s="5" t="s">
        <v>19</v>
      </c>
    </row>
    <row r="1974" spans="1:8">
      <c r="A1974" s="5" t="s">
        <v>16</v>
      </c>
      <c r="B1974" s="6">
        <v>3</v>
      </c>
      <c r="C1974" s="7">
        <v>44441</v>
      </c>
      <c r="D1974" s="5" t="s">
        <v>13</v>
      </c>
      <c r="E1974" s="5" t="str">
        <f>VLOOKUP(D1974,J:K,2,0)</f>
        <v>SP</v>
      </c>
      <c r="F1974" s="8">
        <v>6300</v>
      </c>
      <c r="G1974" s="5" t="s">
        <v>1888</v>
      </c>
      <c r="H1974" s="5" t="s">
        <v>15</v>
      </c>
    </row>
    <row r="1975" spans="1:8">
      <c r="A1975" s="5" t="s">
        <v>12</v>
      </c>
      <c r="B1975" s="6">
        <v>4</v>
      </c>
      <c r="C1975" s="7">
        <v>44441</v>
      </c>
      <c r="D1975" s="5" t="s">
        <v>61</v>
      </c>
      <c r="E1975" s="5" t="str">
        <f>VLOOKUP(D1975,J:K,2,0)</f>
        <v>SP</v>
      </c>
      <c r="F1975" s="8">
        <v>10000</v>
      </c>
      <c r="G1975" s="5" t="s">
        <v>596</v>
      </c>
      <c r="H1975" s="5" t="s">
        <v>19</v>
      </c>
    </row>
    <row r="1976" spans="1:8">
      <c r="A1976" s="5" t="s">
        <v>28</v>
      </c>
      <c r="B1976" s="6">
        <v>4</v>
      </c>
      <c r="C1976" s="7">
        <v>44442</v>
      </c>
      <c r="D1976" s="5" t="s">
        <v>35</v>
      </c>
      <c r="E1976" s="5" t="str">
        <f>VLOOKUP(D1976,J:K,2,0)</f>
        <v>MG</v>
      </c>
      <c r="F1976" s="8">
        <v>6400</v>
      </c>
      <c r="G1976" s="5" t="s">
        <v>1889</v>
      </c>
      <c r="H1976" s="5" t="s">
        <v>19</v>
      </c>
    </row>
    <row r="1977" spans="1:8">
      <c r="A1977" s="5" t="s">
        <v>38</v>
      </c>
      <c r="B1977" s="6">
        <v>1</v>
      </c>
      <c r="C1977" s="7">
        <v>44442</v>
      </c>
      <c r="D1977" s="5" t="s">
        <v>42</v>
      </c>
      <c r="E1977" s="5" t="str">
        <f>VLOOKUP(D1977,J:K,2,0)</f>
        <v>SP</v>
      </c>
      <c r="F1977" s="8">
        <v>5300</v>
      </c>
      <c r="G1977" s="5" t="s">
        <v>1890</v>
      </c>
      <c r="H1977" s="5" t="s">
        <v>19</v>
      </c>
    </row>
    <row r="1978" spans="1:8">
      <c r="A1978" s="5" t="s">
        <v>12</v>
      </c>
      <c r="B1978" s="6">
        <v>2</v>
      </c>
      <c r="C1978" s="7">
        <v>44442</v>
      </c>
      <c r="D1978" s="5" t="s">
        <v>31</v>
      </c>
      <c r="E1978" s="5" t="str">
        <f>VLOOKUP(D1978,J:K,2,0)</f>
        <v>PR</v>
      </c>
      <c r="F1978" s="8">
        <v>5000</v>
      </c>
      <c r="G1978" s="5" t="s">
        <v>1891</v>
      </c>
      <c r="H1978" s="5" t="s">
        <v>15</v>
      </c>
    </row>
    <row r="1979" spans="1:8">
      <c r="A1979" s="5" t="s">
        <v>16</v>
      </c>
      <c r="B1979" s="6">
        <v>3</v>
      </c>
      <c r="C1979" s="7">
        <v>44442</v>
      </c>
      <c r="D1979" s="5" t="s">
        <v>13</v>
      </c>
      <c r="E1979" s="5" t="str">
        <f>VLOOKUP(D1979,J:K,2,0)</f>
        <v>SP</v>
      </c>
      <c r="F1979" s="8">
        <v>6300</v>
      </c>
      <c r="G1979" s="5" t="s">
        <v>1892</v>
      </c>
      <c r="H1979" s="5" t="s">
        <v>15</v>
      </c>
    </row>
    <row r="1980" spans="1:8">
      <c r="A1980" s="5" t="s">
        <v>12</v>
      </c>
      <c r="B1980" s="6">
        <v>5</v>
      </c>
      <c r="C1980" s="7">
        <v>44442</v>
      </c>
      <c r="D1980" s="5" t="s">
        <v>24</v>
      </c>
      <c r="E1980" s="5" t="str">
        <f>VLOOKUP(D1980,J:K,2,0)</f>
        <v>GO</v>
      </c>
      <c r="F1980" s="8">
        <v>12500</v>
      </c>
      <c r="G1980" s="5" t="s">
        <v>1893</v>
      </c>
      <c r="H1980" s="5" t="s">
        <v>19</v>
      </c>
    </row>
    <row r="1981" spans="1:8">
      <c r="A1981" s="5" t="s">
        <v>25</v>
      </c>
      <c r="B1981" s="6">
        <v>2</v>
      </c>
      <c r="C1981" s="7">
        <v>44442</v>
      </c>
      <c r="D1981" s="5" t="s">
        <v>13</v>
      </c>
      <c r="E1981" s="5" t="str">
        <f>VLOOKUP(D1981,J:K,2,0)</f>
        <v>SP</v>
      </c>
      <c r="F1981" s="8">
        <v>10600</v>
      </c>
      <c r="G1981" s="5" t="s">
        <v>1894</v>
      </c>
      <c r="H1981" s="5" t="s">
        <v>15</v>
      </c>
    </row>
    <row r="1982" spans="1:8">
      <c r="A1982" s="5" t="s">
        <v>38</v>
      </c>
      <c r="B1982" s="6">
        <v>1</v>
      </c>
      <c r="C1982" s="7">
        <v>44442</v>
      </c>
      <c r="D1982" s="5" t="s">
        <v>24</v>
      </c>
      <c r="E1982" s="5" t="str">
        <f>VLOOKUP(D1982,J:K,2,0)</f>
        <v>GO</v>
      </c>
      <c r="F1982" s="8">
        <v>3500</v>
      </c>
      <c r="G1982" s="5" t="s">
        <v>1895</v>
      </c>
      <c r="H1982" s="5" t="s">
        <v>19</v>
      </c>
    </row>
    <row r="1983" spans="1:8">
      <c r="A1983" s="5" t="s">
        <v>28</v>
      </c>
      <c r="B1983" s="6">
        <v>5</v>
      </c>
      <c r="C1983" s="7">
        <v>44442</v>
      </c>
      <c r="D1983" s="5" t="s">
        <v>35</v>
      </c>
      <c r="E1983" s="5" t="str">
        <f>VLOOKUP(D1983,J:K,2,0)</f>
        <v>MG</v>
      </c>
      <c r="F1983" s="8">
        <v>8000</v>
      </c>
      <c r="G1983" s="5" t="s">
        <v>1896</v>
      </c>
      <c r="H1983" s="5" t="s">
        <v>15</v>
      </c>
    </row>
    <row r="1984" spans="1:8">
      <c r="A1984" s="5" t="s">
        <v>12</v>
      </c>
      <c r="B1984" s="6">
        <v>3</v>
      </c>
      <c r="C1984" s="7">
        <v>44443</v>
      </c>
      <c r="D1984" s="5" t="s">
        <v>31</v>
      </c>
      <c r="E1984" s="5" t="str">
        <f>VLOOKUP(D1984,J:K,2,0)</f>
        <v>PR</v>
      </c>
      <c r="F1984" s="8">
        <v>7500</v>
      </c>
      <c r="G1984" s="5" t="s">
        <v>1897</v>
      </c>
      <c r="H1984" s="5" t="s">
        <v>19</v>
      </c>
    </row>
    <row r="1985" spans="1:8">
      <c r="A1985" s="5" t="s">
        <v>23</v>
      </c>
      <c r="B1985" s="6">
        <v>4</v>
      </c>
      <c r="C1985" s="7">
        <v>44443</v>
      </c>
      <c r="D1985" s="5" t="s">
        <v>35</v>
      </c>
      <c r="E1985" s="5" t="str">
        <f>VLOOKUP(D1985,J:K,2,0)</f>
        <v>MG</v>
      </c>
      <c r="F1985" s="8">
        <v>5600</v>
      </c>
      <c r="G1985" s="5" t="s">
        <v>1898</v>
      </c>
      <c r="H1985" s="5" t="s">
        <v>15</v>
      </c>
    </row>
    <row r="1986" spans="1:8">
      <c r="A1986" s="5" t="s">
        <v>16</v>
      </c>
      <c r="B1986" s="6">
        <v>5</v>
      </c>
      <c r="C1986" s="7">
        <v>44443</v>
      </c>
      <c r="D1986" s="5" t="s">
        <v>26</v>
      </c>
      <c r="E1986" s="5" t="str">
        <f>VLOOKUP(D1986,J:K,2,0)</f>
        <v>RJ</v>
      </c>
      <c r="F1986" s="8">
        <v>10500</v>
      </c>
      <c r="G1986" s="5" t="s">
        <v>1899</v>
      </c>
      <c r="H1986" s="5" t="s">
        <v>19</v>
      </c>
    </row>
    <row r="1987" spans="1:8">
      <c r="A1987" s="5" t="s">
        <v>25</v>
      </c>
      <c r="B1987" s="6">
        <v>3</v>
      </c>
      <c r="C1987" s="7">
        <v>44443</v>
      </c>
      <c r="D1987" s="5" t="s">
        <v>42</v>
      </c>
      <c r="E1987" s="5" t="str">
        <f>VLOOKUP(D1987,J:K,2,0)</f>
        <v>SP</v>
      </c>
      <c r="F1987" s="8">
        <v>15900</v>
      </c>
      <c r="G1987" s="5" t="s">
        <v>1900</v>
      </c>
      <c r="H1987" s="5" t="s">
        <v>15</v>
      </c>
    </row>
    <row r="1988" spans="1:8">
      <c r="A1988" s="5" t="s">
        <v>12</v>
      </c>
      <c r="B1988" s="6">
        <v>3</v>
      </c>
      <c r="C1988" s="7">
        <v>44443</v>
      </c>
      <c r="D1988" s="5" t="s">
        <v>26</v>
      </c>
      <c r="E1988" s="5" t="str">
        <f>VLOOKUP(D1988,J:K,2,0)</f>
        <v>RJ</v>
      </c>
      <c r="F1988" s="8">
        <v>7500</v>
      </c>
      <c r="G1988" s="5" t="s">
        <v>1901</v>
      </c>
      <c r="H1988" s="5" t="s">
        <v>19</v>
      </c>
    </row>
    <row r="1989" spans="1:8">
      <c r="A1989" s="5" t="s">
        <v>23</v>
      </c>
      <c r="B1989" s="6">
        <v>5</v>
      </c>
      <c r="C1989" s="7">
        <v>44443</v>
      </c>
      <c r="D1989" s="5" t="s">
        <v>24</v>
      </c>
      <c r="E1989" s="5" t="str">
        <f>VLOOKUP(D1989,J:K,2,0)</f>
        <v>GO</v>
      </c>
      <c r="F1989" s="8">
        <v>7000</v>
      </c>
      <c r="G1989" s="5" t="s">
        <v>1902</v>
      </c>
      <c r="H1989" s="5" t="s">
        <v>15</v>
      </c>
    </row>
    <row r="1990" spans="1:8">
      <c r="A1990" s="5" t="s">
        <v>23</v>
      </c>
      <c r="B1990" s="6">
        <v>2</v>
      </c>
      <c r="C1990" s="7">
        <v>44443</v>
      </c>
      <c r="D1990" s="5" t="s">
        <v>26</v>
      </c>
      <c r="E1990" s="5" t="str">
        <f>VLOOKUP(D1990,J:K,2,0)</f>
        <v>RJ</v>
      </c>
      <c r="F1990" s="8">
        <v>2800</v>
      </c>
      <c r="G1990" s="5" t="s">
        <v>1903</v>
      </c>
      <c r="H1990" s="5" t="s">
        <v>19</v>
      </c>
    </row>
    <row r="1991" spans="1:8">
      <c r="A1991" s="5" t="s">
        <v>12</v>
      </c>
      <c r="B1991" s="6">
        <v>1</v>
      </c>
      <c r="C1991" s="7">
        <v>44444</v>
      </c>
      <c r="D1991" s="5" t="s">
        <v>35</v>
      </c>
      <c r="E1991" s="5" t="str">
        <f>VLOOKUP(D1991,J:K,2,0)</f>
        <v>MG</v>
      </c>
      <c r="F1991" s="8">
        <v>2500</v>
      </c>
      <c r="G1991" s="5" t="s">
        <v>1904</v>
      </c>
      <c r="H1991" s="5" t="s">
        <v>15</v>
      </c>
    </row>
    <row r="1992" spans="1:8">
      <c r="A1992" s="5" t="s">
        <v>12</v>
      </c>
      <c r="B1992" s="6">
        <v>5</v>
      </c>
      <c r="C1992" s="7">
        <v>44444</v>
      </c>
      <c r="D1992" s="5" t="s">
        <v>26</v>
      </c>
      <c r="E1992" s="5" t="str">
        <f>VLOOKUP(D1992,J:K,2,0)</f>
        <v>RJ</v>
      </c>
      <c r="F1992" s="8">
        <v>12500</v>
      </c>
      <c r="G1992" s="9" t="s">
        <v>1905</v>
      </c>
      <c r="H1992" s="9" t="s">
        <v>15</v>
      </c>
    </row>
    <row r="1993" spans="1:8">
      <c r="A1993" s="5" t="s">
        <v>12</v>
      </c>
      <c r="B1993" s="6">
        <v>5</v>
      </c>
      <c r="C1993" s="7">
        <v>44444</v>
      </c>
      <c r="D1993" s="5" t="s">
        <v>26</v>
      </c>
      <c r="E1993" s="5" t="str">
        <f>VLOOKUP(D1993,J:K,2,0)</f>
        <v>RJ</v>
      </c>
      <c r="F1993" s="8">
        <v>12500</v>
      </c>
      <c r="G1993" s="9" t="s">
        <v>1906</v>
      </c>
      <c r="H1993" s="9" t="s">
        <v>19</v>
      </c>
    </row>
    <row r="1994" spans="1:8">
      <c r="A1994" s="5" t="s">
        <v>12</v>
      </c>
      <c r="B1994" s="6">
        <v>5</v>
      </c>
      <c r="C1994" s="7">
        <v>44444</v>
      </c>
      <c r="D1994" s="5" t="s">
        <v>35</v>
      </c>
      <c r="E1994" s="5" t="str">
        <f>VLOOKUP(D1994,J:K,2,0)</f>
        <v>MG</v>
      </c>
      <c r="F1994" s="8">
        <v>12500</v>
      </c>
      <c r="G1994" s="9" t="s">
        <v>1907</v>
      </c>
      <c r="H1994" s="9" t="s">
        <v>15</v>
      </c>
    </row>
    <row r="1995" spans="1:8">
      <c r="A1995" s="5" t="s">
        <v>28</v>
      </c>
      <c r="B1995" s="6">
        <v>2</v>
      </c>
      <c r="C1995" s="7">
        <v>44444</v>
      </c>
      <c r="D1995" s="5" t="s">
        <v>26</v>
      </c>
      <c r="E1995" s="5" t="str">
        <f>VLOOKUP(D1995,J:K,2,0)</f>
        <v>RJ</v>
      </c>
      <c r="F1995" s="8">
        <v>3200</v>
      </c>
      <c r="G1995" s="5" t="s">
        <v>1908</v>
      </c>
      <c r="H1995" s="5" t="s">
        <v>15</v>
      </c>
    </row>
    <row r="1996" spans="1:8">
      <c r="A1996" s="5" t="s">
        <v>23</v>
      </c>
      <c r="B1996" s="6">
        <v>3</v>
      </c>
      <c r="C1996" s="7">
        <v>44445</v>
      </c>
      <c r="D1996" s="5" t="s">
        <v>13</v>
      </c>
      <c r="E1996" s="5" t="str">
        <f>VLOOKUP(D1996,J:K,2,0)</f>
        <v>SP</v>
      </c>
      <c r="F1996" s="8">
        <v>4200</v>
      </c>
      <c r="G1996" s="5" t="s">
        <v>1909</v>
      </c>
      <c r="H1996" s="5" t="s">
        <v>19</v>
      </c>
    </row>
    <row r="1997" spans="1:8">
      <c r="A1997" s="5" t="s">
        <v>20</v>
      </c>
      <c r="B1997" s="6">
        <v>2</v>
      </c>
      <c r="C1997" s="7">
        <v>44446</v>
      </c>
      <c r="D1997" s="5" t="s">
        <v>13</v>
      </c>
      <c r="E1997" s="5" t="str">
        <f>VLOOKUP(D1997,J:K,2,0)</f>
        <v>SP</v>
      </c>
      <c r="F1997" s="8">
        <v>6800</v>
      </c>
      <c r="G1997" s="5" t="s">
        <v>1910</v>
      </c>
      <c r="H1997" s="5" t="s">
        <v>15</v>
      </c>
    </row>
    <row r="1998" spans="1:8">
      <c r="A1998" s="5" t="s">
        <v>12</v>
      </c>
      <c r="B1998" s="6">
        <v>1</v>
      </c>
      <c r="C1998" s="7">
        <v>44446</v>
      </c>
      <c r="D1998" s="5" t="s">
        <v>42</v>
      </c>
      <c r="E1998" s="5" t="str">
        <f>VLOOKUP(D1998,J:K,2,0)</f>
        <v>SP</v>
      </c>
      <c r="F1998" s="8">
        <v>2500</v>
      </c>
      <c r="G1998" s="5" t="s">
        <v>1911</v>
      </c>
      <c r="H1998" s="5" t="s">
        <v>19</v>
      </c>
    </row>
    <row r="1999" spans="1:8">
      <c r="A1999" s="5" t="s">
        <v>12</v>
      </c>
      <c r="B1999" s="6">
        <v>5</v>
      </c>
      <c r="C1999" s="7">
        <v>44446</v>
      </c>
      <c r="D1999" s="5" t="s">
        <v>24</v>
      </c>
      <c r="E1999" s="5" t="str">
        <f>VLOOKUP(D1999,J:K,2,0)</f>
        <v>GO</v>
      </c>
      <c r="F1999" s="8">
        <v>12500</v>
      </c>
      <c r="G1999" s="5" t="s">
        <v>1912</v>
      </c>
      <c r="H1999" s="5" t="s">
        <v>19</v>
      </c>
    </row>
    <row r="2000" spans="1:8">
      <c r="A2000" s="5" t="s">
        <v>23</v>
      </c>
      <c r="B2000" s="6">
        <v>2</v>
      </c>
      <c r="C2000" s="7">
        <v>44446</v>
      </c>
      <c r="D2000" s="5" t="s">
        <v>21</v>
      </c>
      <c r="E2000" s="5" t="str">
        <f>VLOOKUP(D2000,J:K,2,0)</f>
        <v>RJ</v>
      </c>
      <c r="F2000" s="8">
        <v>2800</v>
      </c>
      <c r="G2000" s="5" t="s">
        <v>781</v>
      </c>
      <c r="H2000" s="5" t="s">
        <v>19</v>
      </c>
    </row>
    <row r="2001" spans="1:8">
      <c r="A2001" s="5" t="s">
        <v>16</v>
      </c>
      <c r="B2001" s="6">
        <v>3</v>
      </c>
      <c r="C2001" s="7">
        <v>44447</v>
      </c>
      <c r="D2001" s="5" t="s">
        <v>35</v>
      </c>
      <c r="E2001" s="5" t="str">
        <f>VLOOKUP(D2001,J:K,2,0)</f>
        <v>MG</v>
      </c>
      <c r="F2001" s="8">
        <v>6300</v>
      </c>
      <c r="G2001" s="5" t="s">
        <v>1913</v>
      </c>
      <c r="H2001" s="5" t="s">
        <v>15</v>
      </c>
    </row>
    <row r="2002" spans="1:8">
      <c r="A2002" s="5" t="s">
        <v>16</v>
      </c>
      <c r="B2002" s="6">
        <v>4</v>
      </c>
      <c r="C2002" s="7">
        <v>44447</v>
      </c>
      <c r="D2002" s="5" t="s">
        <v>21</v>
      </c>
      <c r="E2002" s="5" t="str">
        <f>VLOOKUP(D2002,J:K,2,0)</f>
        <v>RJ</v>
      </c>
      <c r="F2002" s="8">
        <v>8400</v>
      </c>
      <c r="G2002" s="5" t="s">
        <v>1914</v>
      </c>
      <c r="H2002" s="5" t="s">
        <v>15</v>
      </c>
    </row>
    <row r="2003" spans="1:8">
      <c r="A2003" s="5" t="s">
        <v>12</v>
      </c>
      <c r="B2003" s="6">
        <v>2</v>
      </c>
      <c r="C2003" s="7">
        <v>44447</v>
      </c>
      <c r="D2003" s="5" t="s">
        <v>61</v>
      </c>
      <c r="E2003" s="5" t="str">
        <f>VLOOKUP(D2003,J:K,2,0)</f>
        <v>SP</v>
      </c>
      <c r="F2003" s="8">
        <v>10600</v>
      </c>
      <c r="G2003" s="5" t="s">
        <v>1915</v>
      </c>
      <c r="H2003" s="5" t="s">
        <v>15</v>
      </c>
    </row>
    <row r="2004" spans="1:8">
      <c r="A2004" s="5" t="s">
        <v>25</v>
      </c>
      <c r="B2004" s="6">
        <v>5</v>
      </c>
      <c r="C2004" s="7">
        <v>44447</v>
      </c>
      <c r="D2004" s="5" t="s">
        <v>35</v>
      </c>
      <c r="E2004" s="5" t="str">
        <f>VLOOKUP(D2004,J:K,2,0)</f>
        <v>MG</v>
      </c>
      <c r="F2004" s="8">
        <v>26500</v>
      </c>
      <c r="G2004" s="5" t="s">
        <v>1916</v>
      </c>
      <c r="H2004" s="5" t="s">
        <v>15</v>
      </c>
    </row>
    <row r="2005" spans="1:8">
      <c r="A2005" s="5" t="s">
        <v>12</v>
      </c>
      <c r="B2005" s="6">
        <v>4</v>
      </c>
      <c r="C2005" s="7">
        <v>44447</v>
      </c>
      <c r="D2005" s="5" t="s">
        <v>35</v>
      </c>
      <c r="E2005" s="5" t="str">
        <f>VLOOKUP(D2005,J:K,2,0)</f>
        <v>MG</v>
      </c>
      <c r="F2005" s="8">
        <v>10000</v>
      </c>
      <c r="G2005" s="5" t="s">
        <v>262</v>
      </c>
      <c r="H2005" s="5" t="s">
        <v>19</v>
      </c>
    </row>
    <row r="2006" spans="1:8">
      <c r="A2006" s="5" t="s">
        <v>23</v>
      </c>
      <c r="B2006" s="6">
        <v>4</v>
      </c>
      <c r="C2006" s="7">
        <v>44447</v>
      </c>
      <c r="D2006" s="5" t="s">
        <v>35</v>
      </c>
      <c r="E2006" s="5" t="str">
        <f>VLOOKUP(D2006,J:K,2,0)</f>
        <v>MG</v>
      </c>
      <c r="F2006" s="8">
        <v>5600</v>
      </c>
      <c r="G2006" s="5" t="s">
        <v>1917</v>
      </c>
      <c r="H2006" s="5" t="s">
        <v>15</v>
      </c>
    </row>
    <row r="2007" spans="1:8">
      <c r="A2007" s="5" t="s">
        <v>25</v>
      </c>
      <c r="B2007" s="6">
        <v>4</v>
      </c>
      <c r="C2007" s="7">
        <v>44448</v>
      </c>
      <c r="D2007" s="5" t="s">
        <v>26</v>
      </c>
      <c r="E2007" s="5" t="str">
        <f>VLOOKUP(D2007,J:K,2,0)</f>
        <v>RJ</v>
      </c>
      <c r="F2007" s="8">
        <v>21200</v>
      </c>
      <c r="G2007" s="5" t="s">
        <v>1918</v>
      </c>
      <c r="H2007" s="5" t="s">
        <v>15</v>
      </c>
    </row>
    <row r="2008" spans="1:8">
      <c r="A2008" s="5" t="s">
        <v>23</v>
      </c>
      <c r="B2008" s="6">
        <v>5</v>
      </c>
      <c r="C2008" s="7">
        <v>44448</v>
      </c>
      <c r="D2008" s="5" t="s">
        <v>13</v>
      </c>
      <c r="E2008" s="5" t="str">
        <f>VLOOKUP(D2008,J:K,2,0)</f>
        <v>SP</v>
      </c>
      <c r="F2008" s="8">
        <v>7000</v>
      </c>
      <c r="G2008" s="5" t="s">
        <v>1919</v>
      </c>
      <c r="H2008" s="5" t="s">
        <v>15</v>
      </c>
    </row>
    <row r="2009" spans="1:8">
      <c r="A2009" s="5" t="s">
        <v>16</v>
      </c>
      <c r="B2009" s="6">
        <v>1</v>
      </c>
      <c r="C2009" s="7">
        <v>44448</v>
      </c>
      <c r="D2009" s="5" t="s">
        <v>33</v>
      </c>
      <c r="E2009" s="5" t="str">
        <f>VLOOKUP(D2009,J:K,2,0)</f>
        <v>RS</v>
      </c>
      <c r="F2009" s="8">
        <v>2100</v>
      </c>
      <c r="G2009" s="5" t="s">
        <v>952</v>
      </c>
      <c r="H2009" s="5" t="s">
        <v>19</v>
      </c>
    </row>
    <row r="2010" spans="1:8">
      <c r="A2010" s="5" t="s">
        <v>25</v>
      </c>
      <c r="B2010" s="6">
        <v>5</v>
      </c>
      <c r="C2010" s="7">
        <v>44448</v>
      </c>
      <c r="D2010" s="5" t="s">
        <v>31</v>
      </c>
      <c r="E2010" s="5" t="str">
        <f>VLOOKUP(D2010,J:K,2,0)</f>
        <v>PR</v>
      </c>
      <c r="F2010" s="8">
        <v>26500</v>
      </c>
      <c r="G2010" s="5" t="s">
        <v>1920</v>
      </c>
      <c r="H2010" s="5" t="s">
        <v>15</v>
      </c>
    </row>
    <row r="2011" spans="1:8">
      <c r="A2011" s="5" t="s">
        <v>38</v>
      </c>
      <c r="B2011" s="6">
        <v>1</v>
      </c>
      <c r="C2011" s="7">
        <v>44448</v>
      </c>
      <c r="D2011" s="5" t="s">
        <v>35</v>
      </c>
      <c r="E2011" s="5" t="str">
        <f>VLOOKUP(D2011,J:K,2,0)</f>
        <v>MG</v>
      </c>
      <c r="F2011" s="8">
        <v>3500</v>
      </c>
      <c r="G2011" s="5" t="s">
        <v>1921</v>
      </c>
      <c r="H2011" s="5" t="s">
        <v>15</v>
      </c>
    </row>
    <row r="2012" spans="1:8">
      <c r="A2012" s="5" t="s">
        <v>12</v>
      </c>
      <c r="B2012" s="6">
        <v>4</v>
      </c>
      <c r="C2012" s="7">
        <v>44449</v>
      </c>
      <c r="D2012" s="5" t="s">
        <v>13</v>
      </c>
      <c r="E2012" s="5" t="str">
        <f>VLOOKUP(D2012,J:K,2,0)</f>
        <v>SP</v>
      </c>
      <c r="F2012" s="8">
        <v>10000</v>
      </c>
      <c r="G2012" s="5" t="s">
        <v>1922</v>
      </c>
      <c r="H2012" s="5" t="s">
        <v>15</v>
      </c>
    </row>
    <row r="2013" spans="1:8">
      <c r="A2013" s="5" t="s">
        <v>20</v>
      </c>
      <c r="B2013" s="6">
        <v>3</v>
      </c>
      <c r="C2013" s="7">
        <v>44449</v>
      </c>
      <c r="D2013" s="5" t="s">
        <v>33</v>
      </c>
      <c r="E2013" s="5" t="str">
        <f>VLOOKUP(D2013,J:K,2,0)</f>
        <v>RS</v>
      </c>
      <c r="F2013" s="8">
        <v>10200</v>
      </c>
      <c r="G2013" s="5" t="s">
        <v>1923</v>
      </c>
      <c r="H2013" s="5" t="s">
        <v>15</v>
      </c>
    </row>
    <row r="2014" spans="1:8">
      <c r="A2014" s="5" t="s">
        <v>20</v>
      </c>
      <c r="B2014" s="6">
        <v>1</v>
      </c>
      <c r="C2014" s="7">
        <v>44449</v>
      </c>
      <c r="D2014" s="5" t="s">
        <v>13</v>
      </c>
      <c r="E2014" s="5" t="str">
        <f>VLOOKUP(D2014,J:K,2,0)</f>
        <v>SP</v>
      </c>
      <c r="F2014" s="8">
        <v>3400</v>
      </c>
      <c r="G2014" s="5" t="s">
        <v>1924</v>
      </c>
      <c r="H2014" s="5" t="s">
        <v>15</v>
      </c>
    </row>
    <row r="2015" spans="1:8">
      <c r="A2015" s="5" t="s">
        <v>23</v>
      </c>
      <c r="B2015" s="6">
        <v>5</v>
      </c>
      <c r="C2015" s="7">
        <v>44449</v>
      </c>
      <c r="D2015" s="5" t="s">
        <v>13</v>
      </c>
      <c r="E2015" s="5" t="str">
        <f>VLOOKUP(D2015,J:K,2,0)</f>
        <v>SP</v>
      </c>
      <c r="F2015" s="8">
        <v>7000</v>
      </c>
      <c r="G2015" s="5" t="s">
        <v>1925</v>
      </c>
      <c r="H2015" s="5" t="s">
        <v>15</v>
      </c>
    </row>
    <row r="2016" spans="1:8">
      <c r="A2016" s="5" t="s">
        <v>25</v>
      </c>
      <c r="B2016" s="6">
        <v>1</v>
      </c>
      <c r="C2016" s="7">
        <v>44449</v>
      </c>
      <c r="D2016" s="5" t="s">
        <v>35</v>
      </c>
      <c r="E2016" s="5" t="str">
        <f>VLOOKUP(D2016,J:K,2,0)</f>
        <v>MG</v>
      </c>
      <c r="F2016" s="8">
        <v>5300</v>
      </c>
      <c r="G2016" s="9" t="s">
        <v>1926</v>
      </c>
      <c r="H2016" s="9" t="s">
        <v>15</v>
      </c>
    </row>
    <row r="2017" spans="1:8">
      <c r="A2017" s="5" t="s">
        <v>16</v>
      </c>
      <c r="B2017" s="6">
        <v>2</v>
      </c>
      <c r="C2017" s="7">
        <v>44450</v>
      </c>
      <c r="D2017" s="5" t="s">
        <v>35</v>
      </c>
      <c r="E2017" s="5" t="str">
        <f>VLOOKUP(D2017,J:K,2,0)</f>
        <v>MG</v>
      </c>
      <c r="F2017" s="8">
        <v>4200</v>
      </c>
      <c r="G2017" s="9" t="s">
        <v>1927</v>
      </c>
      <c r="H2017" s="9" t="s">
        <v>19</v>
      </c>
    </row>
    <row r="2018" spans="1:8">
      <c r="A2018" s="5" t="s">
        <v>38</v>
      </c>
      <c r="B2018" s="6">
        <v>1</v>
      </c>
      <c r="C2018" s="7">
        <v>44450</v>
      </c>
      <c r="D2018" s="5" t="s">
        <v>35</v>
      </c>
      <c r="E2018" s="5" t="str">
        <f>VLOOKUP(D2018,J:K,2,0)</f>
        <v>MG</v>
      </c>
      <c r="F2018" s="8">
        <v>3500</v>
      </c>
      <c r="G2018" s="9" t="s">
        <v>1928</v>
      </c>
      <c r="H2018" s="9" t="s">
        <v>15</v>
      </c>
    </row>
    <row r="2019" spans="1:8">
      <c r="A2019" s="5" t="s">
        <v>28</v>
      </c>
      <c r="B2019" s="6">
        <v>4</v>
      </c>
      <c r="C2019" s="7">
        <v>44450</v>
      </c>
      <c r="D2019" s="5" t="s">
        <v>24</v>
      </c>
      <c r="E2019" s="5" t="str">
        <f>VLOOKUP(D2019,J:K,2,0)</f>
        <v>GO</v>
      </c>
      <c r="F2019" s="8">
        <v>6400</v>
      </c>
      <c r="G2019" s="9" t="s">
        <v>1929</v>
      </c>
      <c r="H2019" s="9" t="s">
        <v>15</v>
      </c>
    </row>
    <row r="2020" spans="1:8">
      <c r="A2020" s="5" t="s">
        <v>38</v>
      </c>
      <c r="B2020" s="6">
        <v>2</v>
      </c>
      <c r="C2020" s="7">
        <v>44450</v>
      </c>
      <c r="D2020" s="5" t="s">
        <v>13</v>
      </c>
      <c r="E2020" s="5" t="str">
        <f>VLOOKUP(D2020,J:K,2,0)</f>
        <v>SP</v>
      </c>
      <c r="F2020" s="8">
        <v>7000</v>
      </c>
      <c r="G2020" s="9" t="s">
        <v>1930</v>
      </c>
      <c r="H2020" s="9" t="s">
        <v>19</v>
      </c>
    </row>
    <row r="2021" spans="1:8">
      <c r="A2021" s="5" t="s">
        <v>25</v>
      </c>
      <c r="B2021" s="6">
        <v>3</v>
      </c>
      <c r="C2021" s="7">
        <v>44450</v>
      </c>
      <c r="D2021" s="5" t="s">
        <v>13</v>
      </c>
      <c r="E2021" s="5" t="str">
        <f>VLOOKUP(D2021,J:K,2,0)</f>
        <v>SP</v>
      </c>
      <c r="F2021" s="8">
        <v>15900</v>
      </c>
      <c r="G2021" s="5" t="s">
        <v>371</v>
      </c>
      <c r="H2021" s="5" t="s">
        <v>19</v>
      </c>
    </row>
    <row r="2022" spans="1:8">
      <c r="A2022" s="5" t="s">
        <v>20</v>
      </c>
      <c r="B2022" s="6">
        <v>5</v>
      </c>
      <c r="C2022" s="7">
        <v>44451</v>
      </c>
      <c r="D2022" s="5" t="s">
        <v>26</v>
      </c>
      <c r="E2022" s="5" t="str">
        <f>VLOOKUP(D2022,J:K,2,0)</f>
        <v>RJ</v>
      </c>
      <c r="F2022" s="8">
        <v>17000</v>
      </c>
      <c r="G2022" s="5" t="s">
        <v>1931</v>
      </c>
      <c r="H2022" s="5" t="s">
        <v>15</v>
      </c>
    </row>
    <row r="2023" spans="1:8">
      <c r="A2023" s="5" t="s">
        <v>28</v>
      </c>
      <c r="B2023" s="6">
        <v>2</v>
      </c>
      <c r="C2023" s="7">
        <v>44451</v>
      </c>
      <c r="D2023" s="5" t="s">
        <v>24</v>
      </c>
      <c r="E2023" s="5" t="str">
        <f>VLOOKUP(D2023,J:K,2,0)</f>
        <v>GO</v>
      </c>
      <c r="F2023" s="8">
        <v>3200</v>
      </c>
      <c r="G2023" s="5" t="s">
        <v>1932</v>
      </c>
      <c r="H2023" s="5" t="s">
        <v>19</v>
      </c>
    </row>
    <row r="2024" spans="1:8">
      <c r="A2024" s="5" t="s">
        <v>12</v>
      </c>
      <c r="B2024" s="6">
        <v>4</v>
      </c>
      <c r="C2024" s="7">
        <v>44451</v>
      </c>
      <c r="D2024" s="5" t="s">
        <v>61</v>
      </c>
      <c r="E2024" s="5" t="str">
        <f>VLOOKUP(D2024,J:K,2,0)</f>
        <v>SP</v>
      </c>
      <c r="F2024" s="8">
        <v>10000</v>
      </c>
      <c r="G2024" s="5" t="s">
        <v>1933</v>
      </c>
      <c r="H2024" s="5" t="s">
        <v>15</v>
      </c>
    </row>
    <row r="2025" spans="1:8">
      <c r="A2025" s="5" t="s">
        <v>25</v>
      </c>
      <c r="B2025" s="6">
        <v>3</v>
      </c>
      <c r="C2025" s="7">
        <v>44451</v>
      </c>
      <c r="D2025" s="5" t="s">
        <v>31</v>
      </c>
      <c r="E2025" s="5" t="str">
        <f>VLOOKUP(D2025,J:K,2,0)</f>
        <v>PR</v>
      </c>
      <c r="F2025" s="8">
        <v>15900</v>
      </c>
      <c r="G2025" s="5" t="s">
        <v>1934</v>
      </c>
      <c r="H2025" s="5" t="s">
        <v>15</v>
      </c>
    </row>
    <row r="2026" spans="1:8">
      <c r="A2026" s="5" t="s">
        <v>20</v>
      </c>
      <c r="B2026" s="6">
        <v>2</v>
      </c>
      <c r="C2026" s="7">
        <v>44451</v>
      </c>
      <c r="D2026" s="5" t="s">
        <v>31</v>
      </c>
      <c r="E2026" s="5" t="str">
        <f>VLOOKUP(D2026,J:K,2,0)</f>
        <v>PR</v>
      </c>
      <c r="F2026" s="8">
        <v>6800</v>
      </c>
      <c r="G2026" s="5" t="s">
        <v>1935</v>
      </c>
      <c r="H2026" s="5" t="s">
        <v>15</v>
      </c>
    </row>
    <row r="2027" spans="1:8">
      <c r="A2027" s="5" t="s">
        <v>20</v>
      </c>
      <c r="B2027" s="6">
        <v>3</v>
      </c>
      <c r="C2027" s="7">
        <v>44451</v>
      </c>
      <c r="D2027" s="5" t="s">
        <v>13</v>
      </c>
      <c r="E2027" s="5" t="str">
        <f>VLOOKUP(D2027,J:K,2,0)</f>
        <v>SP</v>
      </c>
      <c r="F2027" s="8">
        <v>10200</v>
      </c>
      <c r="G2027" s="5" t="s">
        <v>1936</v>
      </c>
      <c r="H2027" s="5" t="s">
        <v>19</v>
      </c>
    </row>
    <row r="2028" spans="1:8">
      <c r="A2028" s="5" t="s">
        <v>25</v>
      </c>
      <c r="B2028" s="6">
        <v>1</v>
      </c>
      <c r="C2028" s="7">
        <v>44451</v>
      </c>
      <c r="D2028" s="5" t="s">
        <v>24</v>
      </c>
      <c r="E2028" s="5" t="str">
        <f>VLOOKUP(D2028,J:K,2,0)</f>
        <v>GO</v>
      </c>
      <c r="F2028" s="8">
        <v>5300</v>
      </c>
      <c r="G2028" s="5" t="s">
        <v>1937</v>
      </c>
      <c r="H2028" s="5" t="s">
        <v>15</v>
      </c>
    </row>
    <row r="2029" spans="1:8">
      <c r="A2029" s="5" t="s">
        <v>12</v>
      </c>
      <c r="B2029" s="6">
        <v>3</v>
      </c>
      <c r="C2029" s="7">
        <v>44451</v>
      </c>
      <c r="D2029" s="5" t="s">
        <v>42</v>
      </c>
      <c r="E2029" s="5" t="str">
        <f>VLOOKUP(D2029,J:K,2,0)</f>
        <v>SP</v>
      </c>
      <c r="F2029" s="8">
        <v>7500</v>
      </c>
      <c r="G2029" s="5" t="s">
        <v>1938</v>
      </c>
      <c r="H2029" s="5" t="s">
        <v>15</v>
      </c>
    </row>
    <row r="2030" spans="1:8">
      <c r="A2030" s="5" t="s">
        <v>12</v>
      </c>
      <c r="B2030" s="6">
        <v>5</v>
      </c>
      <c r="C2030" s="7">
        <v>44451</v>
      </c>
      <c r="D2030" s="5" t="s">
        <v>61</v>
      </c>
      <c r="E2030" s="5" t="str">
        <f>VLOOKUP(D2030,J:K,2,0)</f>
        <v>SP</v>
      </c>
      <c r="F2030" s="8">
        <v>12500</v>
      </c>
      <c r="G2030" s="5" t="s">
        <v>1939</v>
      </c>
      <c r="H2030" s="5" t="s">
        <v>15</v>
      </c>
    </row>
    <row r="2031" spans="1:8">
      <c r="A2031" s="5" t="s">
        <v>25</v>
      </c>
      <c r="B2031" s="6">
        <v>2</v>
      </c>
      <c r="C2031" s="7">
        <v>44451</v>
      </c>
      <c r="D2031" s="5" t="s">
        <v>48</v>
      </c>
      <c r="E2031" s="5" t="str">
        <f>VLOOKUP(D2031,J:K,2,0)</f>
        <v>PE</v>
      </c>
      <c r="F2031" s="8">
        <v>10600</v>
      </c>
      <c r="G2031" s="5" t="s">
        <v>1940</v>
      </c>
      <c r="H2031" s="5" t="s">
        <v>19</v>
      </c>
    </row>
    <row r="2032" spans="1:8">
      <c r="A2032" s="5" t="s">
        <v>38</v>
      </c>
      <c r="B2032" s="6">
        <v>5</v>
      </c>
      <c r="C2032" s="7">
        <v>44451</v>
      </c>
      <c r="D2032" s="5" t="s">
        <v>42</v>
      </c>
      <c r="E2032" s="5" t="str">
        <f>VLOOKUP(D2032,J:K,2,0)</f>
        <v>SP</v>
      </c>
      <c r="F2032" s="8">
        <v>17500</v>
      </c>
      <c r="G2032" s="5" t="s">
        <v>1941</v>
      </c>
      <c r="H2032" s="5" t="s">
        <v>19</v>
      </c>
    </row>
    <row r="2033" spans="1:8">
      <c r="A2033" s="5" t="s">
        <v>23</v>
      </c>
      <c r="B2033" s="6">
        <v>5</v>
      </c>
      <c r="C2033" s="7">
        <v>44451</v>
      </c>
      <c r="D2033" s="5" t="s">
        <v>24</v>
      </c>
      <c r="E2033" s="5" t="str">
        <f>VLOOKUP(D2033,J:K,2,0)</f>
        <v>GO</v>
      </c>
      <c r="F2033" s="8">
        <v>7000</v>
      </c>
      <c r="G2033" s="5" t="s">
        <v>1942</v>
      </c>
      <c r="H2033" s="5" t="s">
        <v>15</v>
      </c>
    </row>
    <row r="2034" spans="1:8">
      <c r="A2034" s="5" t="s">
        <v>12</v>
      </c>
      <c r="B2034" s="6">
        <v>1</v>
      </c>
      <c r="C2034" s="7">
        <v>44451</v>
      </c>
      <c r="D2034" s="5" t="s">
        <v>24</v>
      </c>
      <c r="E2034" s="5" t="str">
        <f>VLOOKUP(D2034,J:K,2,0)</f>
        <v>GO</v>
      </c>
      <c r="F2034" s="8">
        <v>2500</v>
      </c>
      <c r="G2034" s="5" t="s">
        <v>1943</v>
      </c>
      <c r="H2034" s="5" t="s">
        <v>19</v>
      </c>
    </row>
    <row r="2035" spans="1:8">
      <c r="A2035" s="5" t="s">
        <v>23</v>
      </c>
      <c r="B2035" s="6">
        <v>4</v>
      </c>
      <c r="C2035" s="7">
        <v>44452</v>
      </c>
      <c r="D2035" s="5" t="s">
        <v>26</v>
      </c>
      <c r="E2035" s="5" t="str">
        <f>VLOOKUP(D2035,J:K,2,0)</f>
        <v>RJ</v>
      </c>
      <c r="F2035" s="8">
        <v>5600</v>
      </c>
      <c r="G2035" s="5" t="s">
        <v>1944</v>
      </c>
      <c r="H2035" s="5" t="s">
        <v>15</v>
      </c>
    </row>
    <row r="2036" spans="1:8">
      <c r="A2036" s="5" t="s">
        <v>28</v>
      </c>
      <c r="B2036" s="6">
        <v>4</v>
      </c>
      <c r="C2036" s="7">
        <v>44452</v>
      </c>
      <c r="D2036" s="5" t="s">
        <v>42</v>
      </c>
      <c r="E2036" s="5" t="str">
        <f>VLOOKUP(D2036,J:K,2,0)</f>
        <v>SP</v>
      </c>
      <c r="F2036" s="8">
        <v>6400</v>
      </c>
      <c r="G2036" s="5" t="s">
        <v>1945</v>
      </c>
      <c r="H2036" s="5" t="s">
        <v>15</v>
      </c>
    </row>
    <row r="2037" spans="1:8">
      <c r="A2037" s="5" t="s">
        <v>23</v>
      </c>
      <c r="B2037" s="6">
        <v>5</v>
      </c>
      <c r="C2037" s="7">
        <v>44452</v>
      </c>
      <c r="D2037" s="5" t="s">
        <v>26</v>
      </c>
      <c r="E2037" s="5" t="str">
        <f>VLOOKUP(D2037,J:K,2,0)</f>
        <v>RJ</v>
      </c>
      <c r="F2037" s="8">
        <v>7000</v>
      </c>
      <c r="G2037" s="5" t="s">
        <v>1946</v>
      </c>
      <c r="H2037" s="5" t="s">
        <v>19</v>
      </c>
    </row>
    <row r="2038" spans="1:8">
      <c r="A2038" s="5" t="s">
        <v>25</v>
      </c>
      <c r="B2038" s="6">
        <v>1</v>
      </c>
      <c r="C2038" s="7">
        <v>44453</v>
      </c>
      <c r="D2038" s="5" t="s">
        <v>21</v>
      </c>
      <c r="E2038" s="5" t="str">
        <f>VLOOKUP(D2038,J:K,2,0)</f>
        <v>RJ</v>
      </c>
      <c r="F2038" s="8">
        <v>5300</v>
      </c>
      <c r="G2038" s="5" t="s">
        <v>1947</v>
      </c>
      <c r="H2038" s="5" t="s">
        <v>15</v>
      </c>
    </row>
    <row r="2039" spans="1:8">
      <c r="A2039" s="5" t="s">
        <v>38</v>
      </c>
      <c r="B2039" s="6">
        <v>5</v>
      </c>
      <c r="C2039" s="7">
        <v>44453</v>
      </c>
      <c r="D2039" s="5" t="s">
        <v>61</v>
      </c>
      <c r="E2039" s="5" t="str">
        <f>VLOOKUP(D2039,J:K,2,0)</f>
        <v>SP</v>
      </c>
      <c r="F2039" s="8">
        <v>17500</v>
      </c>
      <c r="G2039" s="5" t="s">
        <v>1948</v>
      </c>
      <c r="H2039" s="5" t="s">
        <v>15</v>
      </c>
    </row>
    <row r="2040" spans="1:8">
      <c r="A2040" s="5" t="s">
        <v>25</v>
      </c>
      <c r="B2040" s="6">
        <v>2</v>
      </c>
      <c r="C2040" s="7">
        <v>44453</v>
      </c>
      <c r="D2040" s="5" t="s">
        <v>24</v>
      </c>
      <c r="E2040" s="5" t="str">
        <f>VLOOKUP(D2040,J:K,2,0)</f>
        <v>GO</v>
      </c>
      <c r="F2040" s="8">
        <v>10600</v>
      </c>
      <c r="G2040" s="5" t="s">
        <v>1949</v>
      </c>
      <c r="H2040" s="5" t="s">
        <v>19</v>
      </c>
    </row>
    <row r="2041" spans="1:8">
      <c r="A2041" s="5" t="s">
        <v>38</v>
      </c>
      <c r="B2041" s="6">
        <v>4</v>
      </c>
      <c r="C2041" s="7">
        <v>44453</v>
      </c>
      <c r="D2041" s="5" t="s">
        <v>31</v>
      </c>
      <c r="E2041" s="5" t="str">
        <f>VLOOKUP(D2041,J:K,2,0)</f>
        <v>PR</v>
      </c>
      <c r="F2041" s="8">
        <v>14000</v>
      </c>
      <c r="G2041" s="5" t="s">
        <v>1299</v>
      </c>
      <c r="H2041" s="5" t="s">
        <v>15</v>
      </c>
    </row>
    <row r="2042" spans="1:8">
      <c r="A2042" s="5" t="s">
        <v>23</v>
      </c>
      <c r="B2042" s="6">
        <v>1</v>
      </c>
      <c r="C2042" s="7">
        <v>44453</v>
      </c>
      <c r="D2042" s="5" t="s">
        <v>26</v>
      </c>
      <c r="E2042" s="5" t="str">
        <f>VLOOKUP(D2042,J:K,2,0)</f>
        <v>RJ</v>
      </c>
      <c r="F2042" s="8">
        <v>1400</v>
      </c>
      <c r="G2042" s="5" t="s">
        <v>1950</v>
      </c>
      <c r="H2042" s="5" t="s">
        <v>15</v>
      </c>
    </row>
    <row r="2043" spans="1:8">
      <c r="A2043" s="5" t="s">
        <v>28</v>
      </c>
      <c r="B2043" s="6">
        <v>2</v>
      </c>
      <c r="C2043" s="7">
        <v>44453</v>
      </c>
      <c r="D2043" s="5" t="s">
        <v>13</v>
      </c>
      <c r="E2043" s="5" t="str">
        <f>VLOOKUP(D2043,J:K,2,0)</f>
        <v>SP</v>
      </c>
      <c r="F2043" s="8">
        <v>3200</v>
      </c>
      <c r="G2043" s="5" t="s">
        <v>1951</v>
      </c>
      <c r="H2043" s="5" t="s">
        <v>19</v>
      </c>
    </row>
    <row r="2044" spans="1:8">
      <c r="A2044" s="5" t="s">
        <v>23</v>
      </c>
      <c r="B2044" s="6">
        <v>1</v>
      </c>
      <c r="C2044" s="7">
        <v>44453</v>
      </c>
      <c r="D2044" s="5" t="s">
        <v>13</v>
      </c>
      <c r="E2044" s="5" t="str">
        <f>VLOOKUP(D2044,J:K,2,0)</f>
        <v>SP</v>
      </c>
      <c r="F2044" s="8">
        <v>1400</v>
      </c>
      <c r="G2044" s="5" t="s">
        <v>1952</v>
      </c>
      <c r="H2044" s="5" t="s">
        <v>15</v>
      </c>
    </row>
    <row r="2045" spans="1:8">
      <c r="A2045" s="5" t="s">
        <v>12</v>
      </c>
      <c r="B2045" s="6">
        <v>4</v>
      </c>
      <c r="C2045" s="7">
        <v>44453</v>
      </c>
      <c r="D2045" s="5" t="s">
        <v>48</v>
      </c>
      <c r="E2045" s="5" t="str">
        <f>VLOOKUP(D2045,J:K,2,0)</f>
        <v>PE</v>
      </c>
      <c r="F2045" s="8">
        <v>10000</v>
      </c>
      <c r="G2045" s="9" t="s">
        <v>1953</v>
      </c>
      <c r="H2045" s="9" t="s">
        <v>15</v>
      </c>
    </row>
    <row r="2046" spans="1:8">
      <c r="A2046" s="5" t="s">
        <v>20</v>
      </c>
      <c r="B2046" s="6">
        <v>2</v>
      </c>
      <c r="C2046" s="7">
        <v>44454</v>
      </c>
      <c r="D2046" s="5" t="s">
        <v>13</v>
      </c>
      <c r="E2046" s="5" t="str">
        <f>VLOOKUP(D2046,J:K,2,0)</f>
        <v>SP</v>
      </c>
      <c r="F2046" s="8">
        <v>6800</v>
      </c>
      <c r="G2046" s="9" t="s">
        <v>1954</v>
      </c>
      <c r="H2046" s="9" t="s">
        <v>19</v>
      </c>
    </row>
    <row r="2047" spans="1:8">
      <c r="A2047" s="5" t="s">
        <v>25</v>
      </c>
      <c r="B2047" s="6">
        <v>5</v>
      </c>
      <c r="C2047" s="7">
        <v>44454</v>
      </c>
      <c r="D2047" s="5" t="s">
        <v>13</v>
      </c>
      <c r="E2047" s="5" t="str">
        <f>VLOOKUP(D2047,J:K,2,0)</f>
        <v>SP</v>
      </c>
      <c r="F2047" s="8">
        <v>26500</v>
      </c>
      <c r="G2047" s="9" t="s">
        <v>1955</v>
      </c>
      <c r="H2047" s="9" t="s">
        <v>19</v>
      </c>
    </row>
    <row r="2048" spans="1:8">
      <c r="A2048" s="5" t="s">
        <v>16</v>
      </c>
      <c r="B2048" s="6">
        <v>3</v>
      </c>
      <c r="C2048" s="7">
        <v>44454</v>
      </c>
      <c r="D2048" s="5" t="s">
        <v>35</v>
      </c>
      <c r="E2048" s="5" t="str">
        <f>VLOOKUP(D2048,J:K,2,0)</f>
        <v>MG</v>
      </c>
      <c r="F2048" s="8">
        <v>6300</v>
      </c>
      <c r="G2048" s="9" t="s">
        <v>1185</v>
      </c>
      <c r="H2048" s="9" t="s">
        <v>19</v>
      </c>
    </row>
    <row r="2049" spans="1:8">
      <c r="A2049" s="5" t="s">
        <v>12</v>
      </c>
      <c r="B2049" s="6">
        <v>2</v>
      </c>
      <c r="C2049" s="7">
        <v>44454</v>
      </c>
      <c r="D2049" s="5" t="s">
        <v>35</v>
      </c>
      <c r="E2049" s="5" t="str">
        <f>VLOOKUP(D2049,J:K,2,0)</f>
        <v>MG</v>
      </c>
      <c r="F2049" s="8">
        <v>5000</v>
      </c>
      <c r="G2049" s="9" t="s">
        <v>1956</v>
      </c>
      <c r="H2049" s="9" t="s">
        <v>15</v>
      </c>
    </row>
    <row r="2050" spans="1:8">
      <c r="A2050" s="5" t="s">
        <v>12</v>
      </c>
      <c r="B2050" s="6">
        <v>4</v>
      </c>
      <c r="C2050" s="7">
        <v>44454</v>
      </c>
      <c r="D2050" s="5" t="s">
        <v>13</v>
      </c>
      <c r="E2050" s="5" t="str">
        <f>VLOOKUP(D2050,J:K,2,0)</f>
        <v>SP</v>
      </c>
      <c r="F2050" s="8">
        <v>10000</v>
      </c>
      <c r="G2050" s="9" t="s">
        <v>1957</v>
      </c>
      <c r="H2050" s="9" t="s">
        <v>15</v>
      </c>
    </row>
    <row r="2051" spans="1:8">
      <c r="A2051" s="5" t="s">
        <v>25</v>
      </c>
      <c r="B2051" s="6">
        <v>2</v>
      </c>
      <c r="C2051" s="7">
        <v>44454</v>
      </c>
      <c r="D2051" s="5" t="s">
        <v>24</v>
      </c>
      <c r="E2051" s="5" t="str">
        <f>VLOOKUP(D2051,J:K,2,0)</f>
        <v>GO</v>
      </c>
      <c r="F2051" s="8">
        <v>10600</v>
      </c>
      <c r="G2051" s="9" t="s">
        <v>1958</v>
      </c>
      <c r="H2051" s="9" t="s">
        <v>15</v>
      </c>
    </row>
    <row r="2052" spans="1:8">
      <c r="A2052" s="5" t="s">
        <v>28</v>
      </c>
      <c r="B2052" s="6">
        <v>5</v>
      </c>
      <c r="C2052" s="7">
        <v>44454</v>
      </c>
      <c r="D2052" s="5" t="s">
        <v>33</v>
      </c>
      <c r="E2052" s="5" t="str">
        <f>VLOOKUP(D2052,J:K,2,0)</f>
        <v>RS</v>
      </c>
      <c r="F2052" s="8">
        <v>8000</v>
      </c>
      <c r="G2052" s="5" t="s">
        <v>1959</v>
      </c>
      <c r="H2052" s="5" t="s">
        <v>15</v>
      </c>
    </row>
    <row r="2053" spans="1:8">
      <c r="A2053" s="5" t="s">
        <v>12</v>
      </c>
      <c r="B2053" s="6">
        <v>4</v>
      </c>
      <c r="C2053" s="7">
        <v>44454</v>
      </c>
      <c r="D2053" s="5" t="s">
        <v>13</v>
      </c>
      <c r="E2053" s="5" t="str">
        <f>VLOOKUP(D2053,J:K,2,0)</f>
        <v>SP</v>
      </c>
      <c r="F2053" s="8">
        <v>10000</v>
      </c>
      <c r="G2053" s="5" t="s">
        <v>1960</v>
      </c>
      <c r="H2053" s="5" t="s">
        <v>15</v>
      </c>
    </row>
    <row r="2054" spans="1:8">
      <c r="A2054" s="5" t="s">
        <v>12</v>
      </c>
      <c r="B2054" s="6">
        <v>2</v>
      </c>
      <c r="C2054" s="7">
        <v>44454</v>
      </c>
      <c r="D2054" s="5" t="s">
        <v>13</v>
      </c>
      <c r="E2054" s="5" t="str">
        <f>VLOOKUP(D2054,J:K,2,0)</f>
        <v>SP</v>
      </c>
      <c r="F2054" s="8">
        <v>5000</v>
      </c>
      <c r="G2054" s="5" t="s">
        <v>1961</v>
      </c>
      <c r="H2054" s="5" t="s">
        <v>19</v>
      </c>
    </row>
    <row r="2055" spans="1:8">
      <c r="A2055" s="5" t="s">
        <v>25</v>
      </c>
      <c r="B2055" s="6">
        <v>5</v>
      </c>
      <c r="C2055" s="7">
        <v>44454</v>
      </c>
      <c r="D2055" s="5" t="s">
        <v>13</v>
      </c>
      <c r="E2055" s="5" t="str">
        <f>VLOOKUP(D2055,J:K,2,0)</f>
        <v>SP</v>
      </c>
      <c r="F2055" s="8">
        <v>26500</v>
      </c>
      <c r="G2055" s="5" t="s">
        <v>1962</v>
      </c>
      <c r="H2055" s="5" t="s">
        <v>15</v>
      </c>
    </row>
    <row r="2056" spans="1:8">
      <c r="A2056" s="5" t="s">
        <v>28</v>
      </c>
      <c r="B2056" s="6">
        <v>4</v>
      </c>
      <c r="C2056" s="7">
        <v>44454</v>
      </c>
      <c r="D2056" s="5" t="s">
        <v>13</v>
      </c>
      <c r="E2056" s="5" t="str">
        <f>VLOOKUP(D2056,J:K,2,0)</f>
        <v>SP</v>
      </c>
      <c r="F2056" s="8">
        <v>6400</v>
      </c>
      <c r="G2056" s="5" t="s">
        <v>1963</v>
      </c>
      <c r="H2056" s="5" t="s">
        <v>15</v>
      </c>
    </row>
    <row r="2057" spans="1:8">
      <c r="A2057" s="5" t="s">
        <v>16</v>
      </c>
      <c r="B2057" s="6">
        <v>1</v>
      </c>
      <c r="C2057" s="7">
        <v>44454</v>
      </c>
      <c r="D2057" s="5" t="s">
        <v>61</v>
      </c>
      <c r="E2057" s="5" t="str">
        <f>VLOOKUP(D2057,J:K,2,0)</f>
        <v>SP</v>
      </c>
      <c r="F2057" s="8">
        <v>2100</v>
      </c>
      <c r="G2057" s="5" t="s">
        <v>1964</v>
      </c>
      <c r="H2057" s="5" t="s">
        <v>19</v>
      </c>
    </row>
    <row r="2058" spans="1:8">
      <c r="A2058" s="5" t="s">
        <v>38</v>
      </c>
      <c r="B2058" s="6">
        <v>2</v>
      </c>
      <c r="C2058" s="7">
        <v>44455</v>
      </c>
      <c r="D2058" s="5" t="s">
        <v>35</v>
      </c>
      <c r="E2058" s="5" t="str">
        <f>VLOOKUP(D2058,J:K,2,0)</f>
        <v>MG</v>
      </c>
      <c r="F2058" s="8">
        <v>7000</v>
      </c>
      <c r="G2058" s="5" t="s">
        <v>1965</v>
      </c>
      <c r="H2058" s="5" t="s">
        <v>15</v>
      </c>
    </row>
    <row r="2059" spans="1:8">
      <c r="A2059" s="5" t="s">
        <v>20</v>
      </c>
      <c r="B2059" s="6">
        <v>4</v>
      </c>
      <c r="C2059" s="7">
        <v>44455</v>
      </c>
      <c r="D2059" s="5" t="s">
        <v>35</v>
      </c>
      <c r="E2059" s="5" t="str">
        <f>VLOOKUP(D2059,J:K,2,0)</f>
        <v>MG</v>
      </c>
      <c r="F2059" s="8">
        <v>13600</v>
      </c>
      <c r="G2059" s="5" t="s">
        <v>1966</v>
      </c>
      <c r="H2059" s="5" t="s">
        <v>15</v>
      </c>
    </row>
    <row r="2060" spans="1:8">
      <c r="A2060" s="5" t="s">
        <v>12</v>
      </c>
      <c r="B2060" s="6">
        <v>5</v>
      </c>
      <c r="C2060" s="7">
        <v>44455</v>
      </c>
      <c r="D2060" s="5" t="s">
        <v>35</v>
      </c>
      <c r="E2060" s="5" t="str">
        <f>VLOOKUP(D2060,J:K,2,0)</f>
        <v>MG</v>
      </c>
      <c r="F2060" s="8">
        <v>12500</v>
      </c>
      <c r="G2060" s="5" t="s">
        <v>1967</v>
      </c>
      <c r="H2060" s="5" t="s">
        <v>15</v>
      </c>
    </row>
    <row r="2061" spans="1:8">
      <c r="A2061" s="5" t="s">
        <v>38</v>
      </c>
      <c r="B2061" s="6">
        <v>5</v>
      </c>
      <c r="C2061" s="7">
        <v>44455</v>
      </c>
      <c r="D2061" s="5" t="s">
        <v>42</v>
      </c>
      <c r="E2061" s="5" t="str">
        <f>VLOOKUP(D2061,J:K,2,0)</f>
        <v>SP</v>
      </c>
      <c r="F2061" s="8">
        <v>17500</v>
      </c>
      <c r="G2061" s="5" t="s">
        <v>1968</v>
      </c>
      <c r="H2061" s="5" t="s">
        <v>15</v>
      </c>
    </row>
    <row r="2062" spans="1:8">
      <c r="A2062" s="5" t="s">
        <v>20</v>
      </c>
      <c r="B2062" s="6">
        <v>2</v>
      </c>
      <c r="C2062" s="7">
        <v>44455</v>
      </c>
      <c r="D2062" s="5" t="s">
        <v>48</v>
      </c>
      <c r="E2062" s="5" t="str">
        <f>VLOOKUP(D2062,J:K,2,0)</f>
        <v>PE</v>
      </c>
      <c r="F2062" s="8">
        <v>6800</v>
      </c>
      <c r="G2062" s="5" t="s">
        <v>1969</v>
      </c>
      <c r="H2062" s="5" t="s">
        <v>15</v>
      </c>
    </row>
    <row r="2063" spans="1:8">
      <c r="A2063" s="5" t="s">
        <v>23</v>
      </c>
      <c r="B2063" s="6">
        <v>1</v>
      </c>
      <c r="C2063" s="7">
        <v>44455</v>
      </c>
      <c r="D2063" s="5" t="s">
        <v>24</v>
      </c>
      <c r="E2063" s="5" t="str">
        <f>VLOOKUP(D2063,J:K,2,0)</f>
        <v>GO</v>
      </c>
      <c r="F2063" s="8">
        <v>1400</v>
      </c>
      <c r="G2063" s="5" t="s">
        <v>1970</v>
      </c>
      <c r="H2063" s="5" t="s">
        <v>15</v>
      </c>
    </row>
    <row r="2064" spans="1:8">
      <c r="A2064" s="5" t="s">
        <v>38</v>
      </c>
      <c r="B2064" s="6">
        <v>1</v>
      </c>
      <c r="C2064" s="7">
        <v>44456</v>
      </c>
      <c r="D2064" s="5" t="s">
        <v>33</v>
      </c>
      <c r="E2064" s="5" t="str">
        <f>VLOOKUP(D2064,J:K,2,0)</f>
        <v>RS</v>
      </c>
      <c r="F2064" s="8">
        <v>5300</v>
      </c>
      <c r="G2064" s="5" t="s">
        <v>1971</v>
      </c>
      <c r="H2064" s="5" t="s">
        <v>15</v>
      </c>
    </row>
    <row r="2065" spans="1:8">
      <c r="A2065" s="5" t="s">
        <v>28</v>
      </c>
      <c r="B2065" s="6">
        <v>4</v>
      </c>
      <c r="C2065" s="7">
        <v>44457</v>
      </c>
      <c r="D2065" s="5" t="s">
        <v>35</v>
      </c>
      <c r="E2065" s="5" t="str">
        <f>VLOOKUP(D2065,J:K,2,0)</f>
        <v>MG</v>
      </c>
      <c r="F2065" s="8">
        <v>6400</v>
      </c>
      <c r="G2065" s="5" t="s">
        <v>1972</v>
      </c>
      <c r="H2065" s="5" t="s">
        <v>19</v>
      </c>
    </row>
    <row r="2066" spans="1:8">
      <c r="A2066" s="5" t="s">
        <v>16</v>
      </c>
      <c r="B2066" s="6">
        <v>3</v>
      </c>
      <c r="C2066" s="7">
        <v>44457</v>
      </c>
      <c r="D2066" s="5" t="s">
        <v>13</v>
      </c>
      <c r="E2066" s="5" t="str">
        <f>VLOOKUP(D2066,J:K,2,0)</f>
        <v>SP</v>
      </c>
      <c r="F2066" s="8">
        <v>6300</v>
      </c>
      <c r="G2066" s="5" t="s">
        <v>1973</v>
      </c>
      <c r="H2066" s="5" t="s">
        <v>19</v>
      </c>
    </row>
    <row r="2067" spans="1:8">
      <c r="A2067" s="5" t="s">
        <v>23</v>
      </c>
      <c r="B2067" s="6">
        <v>3</v>
      </c>
      <c r="C2067" s="7">
        <v>44457</v>
      </c>
      <c r="D2067" s="5" t="s">
        <v>21</v>
      </c>
      <c r="E2067" s="5" t="str">
        <f>VLOOKUP(D2067,J:K,2,0)</f>
        <v>RJ</v>
      </c>
      <c r="F2067" s="8">
        <v>4200</v>
      </c>
      <c r="G2067" s="9" t="s">
        <v>1974</v>
      </c>
      <c r="H2067" s="9" t="s">
        <v>19</v>
      </c>
    </row>
    <row r="2068" spans="1:8">
      <c r="A2068" s="5" t="s">
        <v>20</v>
      </c>
      <c r="B2068" s="6">
        <v>1</v>
      </c>
      <c r="C2068" s="7">
        <v>44457</v>
      </c>
      <c r="D2068" s="5" t="s">
        <v>13</v>
      </c>
      <c r="E2068" s="5" t="str">
        <f>VLOOKUP(D2068,J:K,2,0)</f>
        <v>SP</v>
      </c>
      <c r="F2068" s="8">
        <v>3400</v>
      </c>
      <c r="G2068" s="9" t="s">
        <v>1975</v>
      </c>
      <c r="H2068" s="9" t="s">
        <v>15</v>
      </c>
    </row>
    <row r="2069" spans="1:8">
      <c r="A2069" s="5" t="s">
        <v>38</v>
      </c>
      <c r="B2069" s="6">
        <v>4</v>
      </c>
      <c r="C2069" s="7">
        <v>44457</v>
      </c>
      <c r="D2069" s="5" t="s">
        <v>24</v>
      </c>
      <c r="E2069" s="5" t="str">
        <f>VLOOKUP(D2069,J:K,2,0)</f>
        <v>GO</v>
      </c>
      <c r="F2069" s="8">
        <v>14000</v>
      </c>
      <c r="G2069" s="9" t="s">
        <v>1976</v>
      </c>
      <c r="H2069" s="9" t="s">
        <v>15</v>
      </c>
    </row>
    <row r="2070" spans="1:8">
      <c r="A2070" s="5" t="s">
        <v>23</v>
      </c>
      <c r="B2070" s="6">
        <v>5</v>
      </c>
      <c r="C2070" s="7">
        <v>44457</v>
      </c>
      <c r="D2070" s="5" t="s">
        <v>35</v>
      </c>
      <c r="E2070" s="5" t="str">
        <f>VLOOKUP(D2070,J:K,2,0)</f>
        <v>MG</v>
      </c>
      <c r="F2070" s="8">
        <v>7000</v>
      </c>
      <c r="G2070" s="5" t="s">
        <v>1904</v>
      </c>
      <c r="H2070" s="5" t="s">
        <v>15</v>
      </c>
    </row>
    <row r="2071" spans="1:8">
      <c r="A2071" s="5" t="s">
        <v>12</v>
      </c>
      <c r="B2071" s="6">
        <v>4</v>
      </c>
      <c r="C2071" s="7">
        <v>44457</v>
      </c>
      <c r="D2071" s="5" t="s">
        <v>26</v>
      </c>
      <c r="E2071" s="5" t="str">
        <f>VLOOKUP(D2071,J:K,2,0)</f>
        <v>RJ</v>
      </c>
      <c r="F2071" s="8">
        <v>21200</v>
      </c>
      <c r="G2071" s="5" t="s">
        <v>1977</v>
      </c>
      <c r="H2071" s="5" t="s">
        <v>19</v>
      </c>
    </row>
    <row r="2072" spans="1:8">
      <c r="A2072" s="5" t="s">
        <v>38</v>
      </c>
      <c r="B2072" s="6">
        <v>4</v>
      </c>
      <c r="C2072" s="7">
        <v>44457</v>
      </c>
      <c r="D2072" s="5" t="s">
        <v>48</v>
      </c>
      <c r="E2072" s="5" t="str">
        <f>VLOOKUP(D2072,J:K,2,0)</f>
        <v>PE</v>
      </c>
      <c r="F2072" s="8">
        <v>14000</v>
      </c>
      <c r="G2072" s="5" t="s">
        <v>1978</v>
      </c>
      <c r="H2072" s="5" t="s">
        <v>15</v>
      </c>
    </row>
    <row r="2073" spans="1:8">
      <c r="A2073" s="5" t="s">
        <v>12</v>
      </c>
      <c r="B2073" s="6">
        <v>2</v>
      </c>
      <c r="C2073" s="7">
        <v>44457</v>
      </c>
      <c r="D2073" s="5" t="s">
        <v>24</v>
      </c>
      <c r="E2073" s="5" t="str">
        <f>VLOOKUP(D2073,J:K,2,0)</f>
        <v>GO</v>
      </c>
      <c r="F2073" s="8">
        <v>10600</v>
      </c>
      <c r="G2073" s="5" t="s">
        <v>949</v>
      </c>
      <c r="H2073" s="5" t="s">
        <v>15</v>
      </c>
    </row>
    <row r="2074" spans="1:8">
      <c r="A2074" s="5" t="s">
        <v>25</v>
      </c>
      <c r="B2074" s="6">
        <v>3</v>
      </c>
      <c r="C2074" s="7">
        <v>44457</v>
      </c>
      <c r="D2074" s="5" t="s">
        <v>42</v>
      </c>
      <c r="E2074" s="5" t="str">
        <f>VLOOKUP(D2074,J:K,2,0)</f>
        <v>SP</v>
      </c>
      <c r="F2074" s="8">
        <v>15900</v>
      </c>
      <c r="G2074" s="5" t="s">
        <v>1979</v>
      </c>
      <c r="H2074" s="5" t="s">
        <v>19</v>
      </c>
    </row>
    <row r="2075" spans="1:8">
      <c r="A2075" s="5" t="s">
        <v>16</v>
      </c>
      <c r="B2075" s="6">
        <v>5</v>
      </c>
      <c r="C2075" s="7">
        <v>44458</v>
      </c>
      <c r="D2075" s="5" t="s">
        <v>13</v>
      </c>
      <c r="E2075" s="5" t="str">
        <f>VLOOKUP(D2075,J:K,2,0)</f>
        <v>SP</v>
      </c>
      <c r="F2075" s="8">
        <v>10500</v>
      </c>
      <c r="G2075" s="5" t="s">
        <v>1980</v>
      </c>
      <c r="H2075" s="5" t="s">
        <v>15</v>
      </c>
    </row>
    <row r="2076" spans="1:8">
      <c r="A2076" s="5" t="s">
        <v>16</v>
      </c>
      <c r="B2076" s="6">
        <v>3</v>
      </c>
      <c r="C2076" s="7">
        <v>44458</v>
      </c>
      <c r="D2076" s="5" t="s">
        <v>24</v>
      </c>
      <c r="E2076" s="5" t="str">
        <f>VLOOKUP(D2076,J:K,2,0)</f>
        <v>GO</v>
      </c>
      <c r="F2076" s="8">
        <v>6300</v>
      </c>
      <c r="G2076" s="5" t="s">
        <v>1981</v>
      </c>
      <c r="H2076" s="5" t="s">
        <v>15</v>
      </c>
    </row>
    <row r="2077" spans="1:8">
      <c r="A2077" s="5" t="s">
        <v>16</v>
      </c>
      <c r="B2077" s="6">
        <v>3</v>
      </c>
      <c r="C2077" s="7">
        <v>44459</v>
      </c>
      <c r="D2077" s="5" t="s">
        <v>42</v>
      </c>
      <c r="E2077" s="5" t="str">
        <f>VLOOKUP(D2077,J:K,2,0)</f>
        <v>SP</v>
      </c>
      <c r="F2077" s="8">
        <v>6300</v>
      </c>
      <c r="G2077" s="5" t="s">
        <v>1982</v>
      </c>
      <c r="H2077" s="5" t="s">
        <v>19</v>
      </c>
    </row>
    <row r="2078" spans="1:8">
      <c r="A2078" s="5" t="s">
        <v>25</v>
      </c>
      <c r="B2078" s="6">
        <v>2</v>
      </c>
      <c r="C2078" s="7">
        <v>44459</v>
      </c>
      <c r="D2078" s="5" t="s">
        <v>13</v>
      </c>
      <c r="E2078" s="5" t="str">
        <f>VLOOKUP(D2078,J:K,2,0)</f>
        <v>SP</v>
      </c>
      <c r="F2078" s="8">
        <v>10600</v>
      </c>
      <c r="G2078" s="5" t="s">
        <v>1983</v>
      </c>
      <c r="H2078" s="5" t="s">
        <v>15</v>
      </c>
    </row>
    <row r="2079" spans="1:8">
      <c r="A2079" s="5" t="s">
        <v>38</v>
      </c>
      <c r="B2079" s="6">
        <v>4</v>
      </c>
      <c r="C2079" s="7">
        <v>44459</v>
      </c>
      <c r="D2079" s="5" t="s">
        <v>13</v>
      </c>
      <c r="E2079" s="5" t="str">
        <f>VLOOKUP(D2079,J:K,2,0)</f>
        <v>SP</v>
      </c>
      <c r="F2079" s="8">
        <v>14000</v>
      </c>
      <c r="G2079" s="5" t="s">
        <v>991</v>
      </c>
      <c r="H2079" s="5" t="s">
        <v>15</v>
      </c>
    </row>
    <row r="2080" spans="1:8">
      <c r="A2080" s="5" t="s">
        <v>25</v>
      </c>
      <c r="B2080" s="6">
        <v>4</v>
      </c>
      <c r="C2080" s="7">
        <v>44459</v>
      </c>
      <c r="D2080" s="5" t="s">
        <v>13</v>
      </c>
      <c r="E2080" s="5" t="str">
        <f>VLOOKUP(D2080,J:K,2,0)</f>
        <v>SP</v>
      </c>
      <c r="F2080" s="8">
        <v>21200</v>
      </c>
      <c r="G2080" s="5" t="s">
        <v>1984</v>
      </c>
      <c r="H2080" s="5" t="s">
        <v>19</v>
      </c>
    </row>
    <row r="2081" spans="1:8">
      <c r="A2081" s="5" t="s">
        <v>25</v>
      </c>
      <c r="B2081" s="6">
        <v>3</v>
      </c>
      <c r="C2081" s="7">
        <v>44459</v>
      </c>
      <c r="D2081" s="5" t="s">
        <v>13</v>
      </c>
      <c r="E2081" s="5" t="str">
        <f>VLOOKUP(D2081,J:K,2,0)</f>
        <v>SP</v>
      </c>
      <c r="F2081" s="8">
        <v>15900</v>
      </c>
      <c r="G2081" s="5" t="s">
        <v>1985</v>
      </c>
      <c r="H2081" s="5" t="s">
        <v>15</v>
      </c>
    </row>
    <row r="2082" spans="1:8">
      <c r="A2082" s="5" t="s">
        <v>20</v>
      </c>
      <c r="B2082" s="6">
        <v>2</v>
      </c>
      <c r="C2082" s="7">
        <v>44459</v>
      </c>
      <c r="D2082" s="5" t="s">
        <v>21</v>
      </c>
      <c r="E2082" s="5" t="str">
        <f>VLOOKUP(D2082,J:K,2,0)</f>
        <v>RJ</v>
      </c>
      <c r="F2082" s="8">
        <v>6800</v>
      </c>
      <c r="G2082" s="5" t="s">
        <v>1986</v>
      </c>
      <c r="H2082" s="5" t="s">
        <v>19</v>
      </c>
    </row>
    <row r="2083" spans="1:8">
      <c r="A2083" s="5" t="s">
        <v>25</v>
      </c>
      <c r="B2083" s="6">
        <v>5</v>
      </c>
      <c r="C2083" s="7">
        <v>44459</v>
      </c>
      <c r="D2083" s="5" t="s">
        <v>35</v>
      </c>
      <c r="E2083" s="5" t="str">
        <f>VLOOKUP(D2083,J:K,2,0)</f>
        <v>MG</v>
      </c>
      <c r="F2083" s="8">
        <v>26500</v>
      </c>
      <c r="G2083" s="5" t="s">
        <v>1987</v>
      </c>
      <c r="H2083" s="5" t="s">
        <v>19</v>
      </c>
    </row>
    <row r="2084" spans="1:8">
      <c r="A2084" s="5" t="s">
        <v>25</v>
      </c>
      <c r="B2084" s="6">
        <v>4</v>
      </c>
      <c r="C2084" s="7">
        <v>44459</v>
      </c>
      <c r="D2084" s="5" t="s">
        <v>13</v>
      </c>
      <c r="E2084" s="5" t="str">
        <f>VLOOKUP(D2084,J:K,2,0)</f>
        <v>SP</v>
      </c>
      <c r="F2084" s="8">
        <v>21200</v>
      </c>
      <c r="G2084" s="9" t="s">
        <v>1988</v>
      </c>
      <c r="H2084" s="9" t="s">
        <v>19</v>
      </c>
    </row>
    <row r="2085" spans="1:8">
      <c r="A2085" s="5" t="s">
        <v>28</v>
      </c>
      <c r="B2085" s="6">
        <v>3</v>
      </c>
      <c r="C2085" s="7">
        <v>44459</v>
      </c>
      <c r="D2085" s="5" t="s">
        <v>13</v>
      </c>
      <c r="E2085" s="5" t="str">
        <f>VLOOKUP(D2085,J:K,2,0)</f>
        <v>SP</v>
      </c>
      <c r="F2085" s="8">
        <v>4800</v>
      </c>
      <c r="G2085" s="9" t="s">
        <v>1989</v>
      </c>
      <c r="H2085" s="9" t="s">
        <v>19</v>
      </c>
    </row>
    <row r="2086" spans="1:8">
      <c r="A2086" s="5" t="s">
        <v>20</v>
      </c>
      <c r="B2086" s="6">
        <v>5</v>
      </c>
      <c r="C2086" s="7">
        <v>44459</v>
      </c>
      <c r="D2086" s="5" t="s">
        <v>61</v>
      </c>
      <c r="E2086" s="5" t="str">
        <f>VLOOKUP(D2086,J:K,2,0)</f>
        <v>SP</v>
      </c>
      <c r="F2086" s="8">
        <v>17000</v>
      </c>
      <c r="G2086" s="9" t="s">
        <v>1990</v>
      </c>
      <c r="H2086" s="9" t="s">
        <v>19</v>
      </c>
    </row>
    <row r="2087" spans="1:8">
      <c r="A2087" s="5" t="s">
        <v>12</v>
      </c>
      <c r="B2087" s="6">
        <v>4</v>
      </c>
      <c r="C2087" s="7">
        <v>44459</v>
      </c>
      <c r="D2087" s="5" t="s">
        <v>13</v>
      </c>
      <c r="E2087" s="5" t="str">
        <f>VLOOKUP(D2087,J:K,2,0)</f>
        <v>SP</v>
      </c>
      <c r="F2087" s="8">
        <v>10000</v>
      </c>
      <c r="G2087" s="5" t="s">
        <v>1991</v>
      </c>
      <c r="H2087" s="5" t="s">
        <v>19</v>
      </c>
    </row>
    <row r="2088" spans="1:8">
      <c r="A2088" s="5" t="s">
        <v>12</v>
      </c>
      <c r="B2088" s="6">
        <v>5</v>
      </c>
      <c r="C2088" s="7">
        <v>44459</v>
      </c>
      <c r="D2088" s="5" t="s">
        <v>13</v>
      </c>
      <c r="E2088" s="5" t="str">
        <f>VLOOKUP(D2088,J:K,2,0)</f>
        <v>SP</v>
      </c>
      <c r="F2088" s="8">
        <v>12500</v>
      </c>
      <c r="G2088" s="5" t="s">
        <v>1992</v>
      </c>
      <c r="H2088" s="5" t="s">
        <v>19</v>
      </c>
    </row>
    <row r="2089" spans="1:8">
      <c r="A2089" s="5" t="s">
        <v>12</v>
      </c>
      <c r="B2089" s="6">
        <v>2</v>
      </c>
      <c r="C2089" s="7">
        <v>44459</v>
      </c>
      <c r="D2089" s="5" t="s">
        <v>21</v>
      </c>
      <c r="E2089" s="5" t="str">
        <f>VLOOKUP(D2089,J:K,2,0)</f>
        <v>RJ</v>
      </c>
      <c r="F2089" s="8">
        <v>5000</v>
      </c>
      <c r="G2089" s="5" t="s">
        <v>1993</v>
      </c>
      <c r="H2089" s="5" t="s">
        <v>19</v>
      </c>
    </row>
    <row r="2090" spans="1:8">
      <c r="A2090" s="5" t="s">
        <v>12</v>
      </c>
      <c r="B2090" s="6">
        <v>3</v>
      </c>
      <c r="C2090" s="7">
        <v>44459</v>
      </c>
      <c r="D2090" s="5" t="s">
        <v>21</v>
      </c>
      <c r="E2090" s="5" t="str">
        <f>VLOOKUP(D2090,J:K,2,0)</f>
        <v>RJ</v>
      </c>
      <c r="F2090" s="8">
        <v>7500</v>
      </c>
      <c r="G2090" s="5" t="s">
        <v>1994</v>
      </c>
      <c r="H2090" s="5" t="s">
        <v>15</v>
      </c>
    </row>
    <row r="2091" spans="1:8">
      <c r="A2091" s="5" t="s">
        <v>23</v>
      </c>
      <c r="B2091" s="6">
        <v>4</v>
      </c>
      <c r="C2091" s="7">
        <v>44459</v>
      </c>
      <c r="D2091" s="5" t="s">
        <v>42</v>
      </c>
      <c r="E2091" s="5" t="str">
        <f>VLOOKUP(D2091,J:K,2,0)</f>
        <v>SP</v>
      </c>
      <c r="F2091" s="8">
        <v>5600</v>
      </c>
      <c r="G2091" s="5" t="s">
        <v>1995</v>
      </c>
      <c r="H2091" s="5" t="s">
        <v>19</v>
      </c>
    </row>
    <row r="2092" spans="1:8">
      <c r="A2092" s="5" t="s">
        <v>23</v>
      </c>
      <c r="B2092" s="6">
        <v>4</v>
      </c>
      <c r="C2092" s="7">
        <v>44459</v>
      </c>
      <c r="D2092" s="5" t="s">
        <v>26</v>
      </c>
      <c r="E2092" s="5" t="str">
        <f>VLOOKUP(D2092,J:K,2,0)</f>
        <v>RJ</v>
      </c>
      <c r="F2092" s="8">
        <v>5600</v>
      </c>
      <c r="G2092" s="5" t="s">
        <v>1996</v>
      </c>
      <c r="H2092" s="5" t="s">
        <v>15</v>
      </c>
    </row>
    <row r="2093" spans="1:8">
      <c r="A2093" s="5" t="s">
        <v>25</v>
      </c>
      <c r="B2093" s="6">
        <v>3</v>
      </c>
      <c r="C2093" s="7">
        <v>44459</v>
      </c>
      <c r="D2093" s="5" t="s">
        <v>35</v>
      </c>
      <c r="E2093" s="5" t="str">
        <f>VLOOKUP(D2093,J:K,2,0)</f>
        <v>MG</v>
      </c>
      <c r="F2093" s="8">
        <v>15900</v>
      </c>
      <c r="G2093" s="5" t="s">
        <v>1386</v>
      </c>
      <c r="H2093" s="5" t="s">
        <v>19</v>
      </c>
    </row>
    <row r="2094" spans="1:8">
      <c r="A2094" s="5" t="s">
        <v>23</v>
      </c>
      <c r="B2094" s="6">
        <v>3</v>
      </c>
      <c r="C2094" s="7">
        <v>44459</v>
      </c>
      <c r="D2094" s="5" t="s">
        <v>21</v>
      </c>
      <c r="E2094" s="5" t="str">
        <f>VLOOKUP(D2094,J:K,2,0)</f>
        <v>RJ</v>
      </c>
      <c r="F2094" s="8">
        <v>4200</v>
      </c>
      <c r="G2094" s="5" t="s">
        <v>1613</v>
      </c>
      <c r="H2094" s="5" t="s">
        <v>15</v>
      </c>
    </row>
    <row r="2095" spans="1:8">
      <c r="A2095" s="5" t="s">
        <v>12</v>
      </c>
      <c r="B2095" s="6">
        <v>3</v>
      </c>
      <c r="C2095" s="7">
        <v>44459</v>
      </c>
      <c r="D2095" s="5" t="s">
        <v>42</v>
      </c>
      <c r="E2095" s="5" t="str">
        <f>VLOOKUP(D2095,J:K,2,0)</f>
        <v>SP</v>
      </c>
      <c r="F2095" s="8">
        <v>7500</v>
      </c>
      <c r="G2095" s="5" t="s">
        <v>1997</v>
      </c>
      <c r="H2095" s="5" t="s">
        <v>19</v>
      </c>
    </row>
    <row r="2096" spans="1:8">
      <c r="A2096" s="5" t="s">
        <v>25</v>
      </c>
      <c r="B2096" s="6">
        <v>5</v>
      </c>
      <c r="C2096" s="7">
        <v>44459</v>
      </c>
      <c r="D2096" s="5" t="s">
        <v>13</v>
      </c>
      <c r="E2096" s="5" t="str">
        <f>VLOOKUP(D2096,J:K,2,0)</f>
        <v>SP</v>
      </c>
      <c r="F2096" s="8">
        <v>26500</v>
      </c>
      <c r="G2096" s="5" t="s">
        <v>1998</v>
      </c>
      <c r="H2096" s="5" t="s">
        <v>19</v>
      </c>
    </row>
    <row r="2097" spans="1:8">
      <c r="A2097" s="5" t="s">
        <v>28</v>
      </c>
      <c r="B2097" s="6">
        <v>3</v>
      </c>
      <c r="C2097" s="7">
        <v>44459</v>
      </c>
      <c r="D2097" s="5" t="s">
        <v>13</v>
      </c>
      <c r="E2097" s="5" t="str">
        <f>VLOOKUP(D2097,J:K,2,0)</f>
        <v>SP</v>
      </c>
      <c r="F2097" s="8">
        <v>4800</v>
      </c>
      <c r="G2097" s="5" t="s">
        <v>1999</v>
      </c>
      <c r="H2097" s="5" t="s">
        <v>19</v>
      </c>
    </row>
    <row r="2098" spans="1:8">
      <c r="A2098" s="5" t="s">
        <v>38</v>
      </c>
      <c r="B2098" s="6">
        <v>5</v>
      </c>
      <c r="C2098" s="7">
        <v>44459</v>
      </c>
      <c r="D2098" s="5" t="s">
        <v>31</v>
      </c>
      <c r="E2098" s="5" t="str">
        <f>VLOOKUP(D2098,J:K,2,0)</f>
        <v>PR</v>
      </c>
      <c r="F2098" s="8">
        <v>26500</v>
      </c>
      <c r="G2098" s="5" t="s">
        <v>2000</v>
      </c>
      <c r="H2098" s="5" t="s">
        <v>15</v>
      </c>
    </row>
    <row r="2099" spans="1:8">
      <c r="A2099" s="5" t="s">
        <v>28</v>
      </c>
      <c r="B2099" s="6">
        <v>1</v>
      </c>
      <c r="C2099" s="7">
        <v>44459</v>
      </c>
      <c r="D2099" s="5" t="s">
        <v>13</v>
      </c>
      <c r="E2099" s="5" t="str">
        <f>VLOOKUP(D2099,J:K,2,0)</f>
        <v>SP</v>
      </c>
      <c r="F2099" s="8">
        <v>1600</v>
      </c>
      <c r="G2099" s="5" t="s">
        <v>2001</v>
      </c>
      <c r="H2099" s="5" t="s">
        <v>19</v>
      </c>
    </row>
    <row r="2100" spans="1:8">
      <c r="A2100" s="5" t="s">
        <v>25</v>
      </c>
      <c r="B2100" s="6">
        <v>2</v>
      </c>
      <c r="C2100" s="7">
        <v>44459</v>
      </c>
      <c r="D2100" s="5" t="s">
        <v>13</v>
      </c>
      <c r="E2100" s="5" t="str">
        <f>VLOOKUP(D2100,J:K,2,0)</f>
        <v>SP</v>
      </c>
      <c r="F2100" s="8">
        <v>10600</v>
      </c>
      <c r="G2100" s="5" t="s">
        <v>2002</v>
      </c>
      <c r="H2100" s="5" t="s">
        <v>15</v>
      </c>
    </row>
    <row r="2101" spans="1:8">
      <c r="A2101" s="5" t="s">
        <v>28</v>
      </c>
      <c r="B2101" s="6">
        <v>5</v>
      </c>
      <c r="C2101" s="7">
        <v>44459</v>
      </c>
      <c r="D2101" s="5" t="s">
        <v>42</v>
      </c>
      <c r="E2101" s="5" t="str">
        <f>VLOOKUP(D2101,J:K,2,0)</f>
        <v>SP</v>
      </c>
      <c r="F2101" s="8">
        <v>8000</v>
      </c>
      <c r="G2101" s="5" t="s">
        <v>2003</v>
      </c>
      <c r="H2101" s="5" t="s">
        <v>19</v>
      </c>
    </row>
    <row r="2102" spans="1:8">
      <c r="A2102" s="5" t="s">
        <v>12</v>
      </c>
      <c r="B2102" s="6">
        <v>2</v>
      </c>
      <c r="C2102" s="7">
        <v>44459</v>
      </c>
      <c r="D2102" s="5" t="s">
        <v>33</v>
      </c>
      <c r="E2102" s="5" t="str">
        <f>VLOOKUP(D2102,J:K,2,0)</f>
        <v>RS</v>
      </c>
      <c r="F2102" s="8">
        <v>5000</v>
      </c>
      <c r="G2102" s="5" t="s">
        <v>2004</v>
      </c>
      <c r="H2102" s="5" t="s">
        <v>15</v>
      </c>
    </row>
    <row r="2103" spans="1:8">
      <c r="A2103" s="5" t="s">
        <v>28</v>
      </c>
      <c r="B2103" s="6">
        <v>5</v>
      </c>
      <c r="C2103" s="7">
        <v>44459</v>
      </c>
      <c r="D2103" s="5" t="s">
        <v>35</v>
      </c>
      <c r="E2103" s="5" t="str">
        <f>VLOOKUP(D2103,J:K,2,0)</f>
        <v>MG</v>
      </c>
      <c r="F2103" s="8">
        <v>8000</v>
      </c>
      <c r="G2103" s="5" t="s">
        <v>2005</v>
      </c>
      <c r="H2103" s="5" t="s">
        <v>15</v>
      </c>
    </row>
    <row r="2104" spans="1:8">
      <c r="A2104" s="5" t="s">
        <v>25</v>
      </c>
      <c r="B2104" s="6">
        <v>2</v>
      </c>
      <c r="C2104" s="7">
        <v>44460</v>
      </c>
      <c r="D2104" s="5" t="s">
        <v>24</v>
      </c>
      <c r="E2104" s="5" t="str">
        <f>VLOOKUP(D2104,J:K,2,0)</f>
        <v>GO</v>
      </c>
      <c r="F2104" s="8">
        <v>10600</v>
      </c>
      <c r="G2104" s="5" t="s">
        <v>2006</v>
      </c>
      <c r="H2104" s="5" t="s">
        <v>19</v>
      </c>
    </row>
    <row r="2105" spans="1:8">
      <c r="A2105" s="5" t="s">
        <v>16</v>
      </c>
      <c r="B2105" s="6">
        <v>4</v>
      </c>
      <c r="C2105" s="7">
        <v>44460</v>
      </c>
      <c r="D2105" s="5" t="s">
        <v>33</v>
      </c>
      <c r="E2105" s="5" t="str">
        <f>VLOOKUP(D2105,J:K,2,0)</f>
        <v>RS</v>
      </c>
      <c r="F2105" s="8">
        <v>8400</v>
      </c>
      <c r="G2105" s="5" t="s">
        <v>2007</v>
      </c>
      <c r="H2105" s="5" t="s">
        <v>15</v>
      </c>
    </row>
    <row r="2106" spans="1:8">
      <c r="A2106" s="5" t="s">
        <v>28</v>
      </c>
      <c r="B2106" s="6">
        <v>4</v>
      </c>
      <c r="C2106" s="7">
        <v>44460</v>
      </c>
      <c r="D2106" s="5" t="s">
        <v>13</v>
      </c>
      <c r="E2106" s="5" t="str">
        <f>VLOOKUP(D2106,J:K,2,0)</f>
        <v>SP</v>
      </c>
      <c r="F2106" s="8">
        <v>6400</v>
      </c>
      <c r="G2106" s="9" t="s">
        <v>2008</v>
      </c>
      <c r="H2106" s="9" t="s">
        <v>19</v>
      </c>
    </row>
    <row r="2107" spans="1:8">
      <c r="A2107" s="5" t="s">
        <v>23</v>
      </c>
      <c r="B2107" s="6">
        <v>2</v>
      </c>
      <c r="C2107" s="7">
        <v>44460</v>
      </c>
      <c r="D2107" s="5" t="s">
        <v>61</v>
      </c>
      <c r="E2107" s="5" t="str">
        <f>VLOOKUP(D2107,J:K,2,0)</f>
        <v>SP</v>
      </c>
      <c r="F2107" s="8">
        <v>2800</v>
      </c>
      <c r="G2107" s="9" t="s">
        <v>2009</v>
      </c>
      <c r="H2107" s="9" t="s">
        <v>15</v>
      </c>
    </row>
    <row r="2108" spans="1:8">
      <c r="A2108" s="5" t="s">
        <v>38</v>
      </c>
      <c r="B2108" s="6">
        <v>5</v>
      </c>
      <c r="C2108" s="7">
        <v>44460</v>
      </c>
      <c r="D2108" s="5" t="s">
        <v>42</v>
      </c>
      <c r="E2108" s="5" t="str">
        <f>VLOOKUP(D2108,J:K,2,0)</f>
        <v>SP</v>
      </c>
      <c r="F2108" s="8">
        <v>17500</v>
      </c>
      <c r="G2108" s="9" t="s">
        <v>2010</v>
      </c>
      <c r="H2108" s="9" t="s">
        <v>15</v>
      </c>
    </row>
    <row r="2109" spans="1:8">
      <c r="A2109" s="5" t="s">
        <v>12</v>
      </c>
      <c r="B2109" s="6">
        <v>3</v>
      </c>
      <c r="C2109" s="7">
        <v>44460</v>
      </c>
      <c r="D2109" s="5" t="s">
        <v>26</v>
      </c>
      <c r="E2109" s="5" t="str">
        <f>VLOOKUP(D2109,J:K,2,0)</f>
        <v>RJ</v>
      </c>
      <c r="F2109" s="8">
        <v>7500</v>
      </c>
      <c r="G2109" s="9" t="s">
        <v>2011</v>
      </c>
      <c r="H2109" s="9" t="s">
        <v>19</v>
      </c>
    </row>
    <row r="2110" spans="1:8">
      <c r="A2110" s="5" t="s">
        <v>25</v>
      </c>
      <c r="B2110" s="6">
        <v>1</v>
      </c>
      <c r="C2110" s="7">
        <v>44460</v>
      </c>
      <c r="D2110" s="5" t="s">
        <v>35</v>
      </c>
      <c r="E2110" s="5" t="str">
        <f>VLOOKUP(D2110,J:K,2,0)</f>
        <v>MG</v>
      </c>
      <c r="F2110" s="8">
        <v>5300</v>
      </c>
      <c r="G2110" s="9" t="s">
        <v>2012</v>
      </c>
      <c r="H2110" s="9" t="s">
        <v>19</v>
      </c>
    </row>
    <row r="2111" spans="1:8">
      <c r="A2111" s="5" t="s">
        <v>25</v>
      </c>
      <c r="B2111" s="6">
        <v>4</v>
      </c>
      <c r="C2111" s="7">
        <v>44460</v>
      </c>
      <c r="D2111" s="5" t="s">
        <v>24</v>
      </c>
      <c r="E2111" s="5" t="str">
        <f>VLOOKUP(D2111,J:K,2,0)</f>
        <v>GO</v>
      </c>
      <c r="F2111" s="8">
        <v>21200</v>
      </c>
      <c r="G2111" s="5" t="s">
        <v>2013</v>
      </c>
      <c r="H2111" s="5" t="s">
        <v>15</v>
      </c>
    </row>
    <row r="2112" spans="1:8">
      <c r="A2112" s="5" t="s">
        <v>38</v>
      </c>
      <c r="B2112" s="6">
        <v>5</v>
      </c>
      <c r="C2112" s="7">
        <v>44461</v>
      </c>
      <c r="D2112" s="5" t="s">
        <v>13</v>
      </c>
      <c r="E2112" s="5" t="str">
        <f>VLOOKUP(D2112,J:K,2,0)</f>
        <v>SP</v>
      </c>
      <c r="F2112" s="8">
        <v>17500</v>
      </c>
      <c r="G2112" s="5" t="s">
        <v>2014</v>
      </c>
      <c r="H2112" s="5" t="s">
        <v>15</v>
      </c>
    </row>
    <row r="2113" spans="1:8">
      <c r="A2113" s="5" t="s">
        <v>38</v>
      </c>
      <c r="B2113" s="6">
        <v>5</v>
      </c>
      <c r="C2113" s="7">
        <v>44461</v>
      </c>
      <c r="D2113" s="5" t="s">
        <v>26</v>
      </c>
      <c r="E2113" s="5" t="str">
        <f>VLOOKUP(D2113,J:K,2,0)</f>
        <v>RJ</v>
      </c>
      <c r="F2113" s="8">
        <v>17500</v>
      </c>
      <c r="G2113" s="5" t="s">
        <v>2015</v>
      </c>
      <c r="H2113" s="5" t="s">
        <v>19</v>
      </c>
    </row>
    <row r="2114" spans="1:8">
      <c r="A2114" s="5" t="s">
        <v>16</v>
      </c>
      <c r="B2114" s="6">
        <v>4</v>
      </c>
      <c r="C2114" s="7">
        <v>44461</v>
      </c>
      <c r="D2114" s="5" t="s">
        <v>21</v>
      </c>
      <c r="E2114" s="5" t="str">
        <f>VLOOKUP(D2114,J:K,2,0)</f>
        <v>RJ</v>
      </c>
      <c r="F2114" s="8">
        <v>8400</v>
      </c>
      <c r="G2114" s="5" t="s">
        <v>2016</v>
      </c>
      <c r="H2114" s="5" t="s">
        <v>19</v>
      </c>
    </row>
    <row r="2115" spans="1:8">
      <c r="A2115" s="5" t="s">
        <v>20</v>
      </c>
      <c r="B2115" s="6">
        <v>5</v>
      </c>
      <c r="C2115" s="7">
        <v>44461</v>
      </c>
      <c r="D2115" s="5" t="s">
        <v>31</v>
      </c>
      <c r="E2115" s="5" t="str">
        <f>VLOOKUP(D2115,J:K,2,0)</f>
        <v>PR</v>
      </c>
      <c r="F2115" s="8">
        <v>17000</v>
      </c>
      <c r="G2115" s="5" t="s">
        <v>2017</v>
      </c>
      <c r="H2115" s="5" t="s">
        <v>15</v>
      </c>
    </row>
    <row r="2116" spans="1:8">
      <c r="A2116" s="5" t="s">
        <v>25</v>
      </c>
      <c r="B2116" s="6">
        <v>2</v>
      </c>
      <c r="C2116" s="7">
        <v>44461</v>
      </c>
      <c r="D2116" s="5" t="s">
        <v>24</v>
      </c>
      <c r="E2116" s="5" t="str">
        <f>VLOOKUP(D2116,J:K,2,0)</f>
        <v>GO</v>
      </c>
      <c r="F2116" s="8">
        <v>10600</v>
      </c>
      <c r="G2116" s="5" t="s">
        <v>2018</v>
      </c>
      <c r="H2116" s="5" t="s">
        <v>19</v>
      </c>
    </row>
    <row r="2117" spans="1:8">
      <c r="A2117" s="5" t="s">
        <v>25</v>
      </c>
      <c r="B2117" s="6">
        <v>5</v>
      </c>
      <c r="C2117" s="7">
        <v>44461</v>
      </c>
      <c r="D2117" s="5" t="s">
        <v>13</v>
      </c>
      <c r="E2117" s="5" t="str">
        <f>VLOOKUP(D2117,J:K,2,0)</f>
        <v>SP</v>
      </c>
      <c r="F2117" s="8">
        <v>26500</v>
      </c>
      <c r="G2117" s="5" t="s">
        <v>2019</v>
      </c>
      <c r="H2117" s="5" t="s">
        <v>15</v>
      </c>
    </row>
    <row r="2118" spans="1:8">
      <c r="A2118" s="5" t="s">
        <v>28</v>
      </c>
      <c r="B2118" s="6">
        <v>2</v>
      </c>
      <c r="C2118" s="7">
        <v>44461</v>
      </c>
      <c r="D2118" s="5" t="s">
        <v>42</v>
      </c>
      <c r="E2118" s="5" t="str">
        <f>VLOOKUP(D2118,J:K,2,0)</f>
        <v>SP</v>
      </c>
      <c r="F2118" s="8">
        <v>3200</v>
      </c>
      <c r="G2118" s="5" t="s">
        <v>2020</v>
      </c>
      <c r="H2118" s="5" t="s">
        <v>15</v>
      </c>
    </row>
    <row r="2119" spans="1:8">
      <c r="A2119" s="5" t="s">
        <v>25</v>
      </c>
      <c r="B2119" s="6">
        <v>3</v>
      </c>
      <c r="C2119" s="7">
        <v>44461</v>
      </c>
      <c r="D2119" s="5" t="s">
        <v>13</v>
      </c>
      <c r="E2119" s="5" t="str">
        <f>VLOOKUP(D2119,J:K,2,0)</f>
        <v>SP</v>
      </c>
      <c r="F2119" s="8">
        <v>15900</v>
      </c>
      <c r="G2119" s="5" t="s">
        <v>2021</v>
      </c>
      <c r="H2119" s="5" t="s">
        <v>15</v>
      </c>
    </row>
    <row r="2120" spans="1:8">
      <c r="A2120" s="5" t="s">
        <v>25</v>
      </c>
      <c r="B2120" s="6">
        <v>3</v>
      </c>
      <c r="C2120" s="7">
        <v>44462</v>
      </c>
      <c r="D2120" s="5" t="s">
        <v>26</v>
      </c>
      <c r="E2120" s="5" t="str">
        <f>VLOOKUP(D2120,J:K,2,0)</f>
        <v>RJ</v>
      </c>
      <c r="F2120" s="8">
        <v>15900</v>
      </c>
      <c r="G2120" s="5" t="s">
        <v>2022</v>
      </c>
      <c r="H2120" s="5" t="s">
        <v>19</v>
      </c>
    </row>
    <row r="2121" spans="1:8">
      <c r="A2121" s="5" t="s">
        <v>25</v>
      </c>
      <c r="B2121" s="6">
        <v>3</v>
      </c>
      <c r="C2121" s="7">
        <v>44462</v>
      </c>
      <c r="D2121" s="5" t="s">
        <v>13</v>
      </c>
      <c r="E2121" s="5" t="str">
        <f>VLOOKUP(D2121,J:K,2,0)</f>
        <v>SP</v>
      </c>
      <c r="F2121" s="8">
        <v>15900</v>
      </c>
      <c r="G2121" s="5" t="s">
        <v>2023</v>
      </c>
      <c r="H2121" s="5" t="s">
        <v>19</v>
      </c>
    </row>
    <row r="2122" spans="1:8">
      <c r="A2122" s="5" t="s">
        <v>12</v>
      </c>
      <c r="B2122" s="6">
        <v>5</v>
      </c>
      <c r="C2122" s="7">
        <v>44462</v>
      </c>
      <c r="D2122" s="5" t="s">
        <v>24</v>
      </c>
      <c r="E2122" s="5" t="str">
        <f>VLOOKUP(D2122,J:K,2,0)</f>
        <v>GO</v>
      </c>
      <c r="F2122" s="8">
        <v>12500</v>
      </c>
      <c r="G2122" s="5" t="s">
        <v>2024</v>
      </c>
      <c r="H2122" s="5" t="s">
        <v>15</v>
      </c>
    </row>
    <row r="2123" spans="1:8">
      <c r="A2123" s="5" t="s">
        <v>25</v>
      </c>
      <c r="B2123" s="6">
        <v>5</v>
      </c>
      <c r="C2123" s="7">
        <v>44463</v>
      </c>
      <c r="D2123" s="5" t="s">
        <v>13</v>
      </c>
      <c r="E2123" s="5" t="str">
        <f>VLOOKUP(D2123,J:K,2,0)</f>
        <v>SP</v>
      </c>
      <c r="F2123" s="8">
        <v>26500</v>
      </c>
      <c r="G2123" s="5" t="s">
        <v>2025</v>
      </c>
      <c r="H2123" s="5" t="s">
        <v>19</v>
      </c>
    </row>
    <row r="2124" spans="1:8">
      <c r="A2124" s="5" t="s">
        <v>16</v>
      </c>
      <c r="B2124" s="6">
        <v>4</v>
      </c>
      <c r="C2124" s="7">
        <v>44463</v>
      </c>
      <c r="D2124" s="5" t="s">
        <v>35</v>
      </c>
      <c r="E2124" s="5" t="str">
        <f>VLOOKUP(D2124,J:K,2,0)</f>
        <v>MG</v>
      </c>
      <c r="F2124" s="8">
        <v>8400</v>
      </c>
      <c r="G2124" s="5" t="s">
        <v>2026</v>
      </c>
      <c r="H2124" s="5" t="s">
        <v>15</v>
      </c>
    </row>
    <row r="2125" spans="1:8">
      <c r="A2125" s="5" t="s">
        <v>25</v>
      </c>
      <c r="B2125" s="6">
        <v>3</v>
      </c>
      <c r="C2125" s="7">
        <v>44464</v>
      </c>
      <c r="D2125" s="5" t="s">
        <v>33</v>
      </c>
      <c r="E2125" s="5" t="str">
        <f>VLOOKUP(D2125,J:K,2,0)</f>
        <v>RS</v>
      </c>
      <c r="F2125" s="8">
        <v>15900</v>
      </c>
      <c r="G2125" s="9" t="s">
        <v>2027</v>
      </c>
      <c r="H2125" s="9" t="s">
        <v>15</v>
      </c>
    </row>
    <row r="2126" spans="1:8">
      <c r="A2126" s="5" t="s">
        <v>16</v>
      </c>
      <c r="B2126" s="6">
        <v>2</v>
      </c>
      <c r="C2126" s="7">
        <v>44464</v>
      </c>
      <c r="D2126" s="5" t="s">
        <v>31</v>
      </c>
      <c r="E2126" s="5" t="str">
        <f>VLOOKUP(D2126,J:K,2,0)</f>
        <v>PR</v>
      </c>
      <c r="F2126" s="8">
        <v>4200</v>
      </c>
      <c r="G2126" s="9" t="s">
        <v>481</v>
      </c>
      <c r="H2126" s="9" t="s">
        <v>19</v>
      </c>
    </row>
    <row r="2127" spans="1:8">
      <c r="A2127" s="5" t="s">
        <v>38</v>
      </c>
      <c r="B2127" s="6">
        <v>5</v>
      </c>
      <c r="C2127" s="7">
        <v>44464</v>
      </c>
      <c r="D2127" s="5" t="s">
        <v>42</v>
      </c>
      <c r="E2127" s="5" t="str">
        <f>VLOOKUP(D2127,J:K,2,0)</f>
        <v>SP</v>
      </c>
      <c r="F2127" s="8">
        <v>17500</v>
      </c>
      <c r="G2127" s="9" t="s">
        <v>2028</v>
      </c>
      <c r="H2127" s="9" t="s">
        <v>15</v>
      </c>
    </row>
    <row r="2128" spans="1:8">
      <c r="A2128" s="5" t="s">
        <v>20</v>
      </c>
      <c r="B2128" s="6">
        <v>2</v>
      </c>
      <c r="C2128" s="7">
        <v>44464</v>
      </c>
      <c r="D2128" s="5" t="s">
        <v>35</v>
      </c>
      <c r="E2128" s="5" t="str">
        <f>VLOOKUP(D2128,J:K,2,0)</f>
        <v>MG</v>
      </c>
      <c r="F2128" s="8">
        <v>6800</v>
      </c>
      <c r="G2128" s="9" t="s">
        <v>2029</v>
      </c>
      <c r="H2128" s="9" t="s">
        <v>15</v>
      </c>
    </row>
    <row r="2129" spans="1:8">
      <c r="A2129" s="5" t="s">
        <v>25</v>
      </c>
      <c r="B2129" s="6">
        <v>1</v>
      </c>
      <c r="C2129" s="7">
        <v>44464</v>
      </c>
      <c r="D2129" s="5" t="s">
        <v>13</v>
      </c>
      <c r="E2129" s="5" t="str">
        <f>VLOOKUP(D2129,J:K,2,0)</f>
        <v>SP</v>
      </c>
      <c r="F2129" s="8">
        <v>5300</v>
      </c>
      <c r="G2129" s="5" t="s">
        <v>2030</v>
      </c>
      <c r="H2129" s="5" t="s">
        <v>19</v>
      </c>
    </row>
    <row r="2130" spans="1:8">
      <c r="A2130" s="5" t="s">
        <v>28</v>
      </c>
      <c r="B2130" s="6">
        <v>4</v>
      </c>
      <c r="C2130" s="7">
        <v>44464</v>
      </c>
      <c r="D2130" s="5" t="s">
        <v>42</v>
      </c>
      <c r="E2130" s="5" t="str">
        <f>VLOOKUP(D2130,J:K,2,0)</f>
        <v>SP</v>
      </c>
      <c r="F2130" s="8">
        <v>6400</v>
      </c>
      <c r="G2130" s="5" t="s">
        <v>2031</v>
      </c>
      <c r="H2130" s="5" t="s">
        <v>19</v>
      </c>
    </row>
    <row r="2131" spans="1:8">
      <c r="A2131" s="5" t="s">
        <v>12</v>
      </c>
      <c r="B2131" s="6">
        <v>5</v>
      </c>
      <c r="C2131" s="7">
        <v>44464</v>
      </c>
      <c r="D2131" s="5" t="s">
        <v>48</v>
      </c>
      <c r="E2131" s="5" t="str">
        <f>VLOOKUP(D2131,J:K,2,0)</f>
        <v>PE</v>
      </c>
      <c r="F2131" s="8">
        <v>12500</v>
      </c>
      <c r="G2131" s="5" t="s">
        <v>2032</v>
      </c>
      <c r="H2131" s="5" t="s">
        <v>15</v>
      </c>
    </row>
    <row r="2132" spans="1:8">
      <c r="A2132" s="5" t="s">
        <v>23</v>
      </c>
      <c r="B2132" s="6">
        <v>5</v>
      </c>
      <c r="C2132" s="7">
        <v>44464</v>
      </c>
      <c r="D2132" s="5" t="s">
        <v>26</v>
      </c>
      <c r="E2132" s="5" t="str">
        <f>VLOOKUP(D2132,J:K,2,0)</f>
        <v>RJ</v>
      </c>
      <c r="F2132" s="8">
        <v>7000</v>
      </c>
      <c r="G2132" s="5" t="s">
        <v>2033</v>
      </c>
      <c r="H2132" s="5" t="s">
        <v>19</v>
      </c>
    </row>
    <row r="2133" spans="1:8">
      <c r="A2133" s="5" t="s">
        <v>20</v>
      </c>
      <c r="B2133" s="6">
        <v>2</v>
      </c>
      <c r="C2133" s="7">
        <v>44464</v>
      </c>
      <c r="D2133" s="5" t="s">
        <v>21</v>
      </c>
      <c r="E2133" s="5" t="str">
        <f>VLOOKUP(D2133,J:K,2,0)</f>
        <v>RJ</v>
      </c>
      <c r="F2133" s="8">
        <v>6800</v>
      </c>
      <c r="G2133" s="5" t="s">
        <v>2034</v>
      </c>
      <c r="H2133" s="5" t="s">
        <v>19</v>
      </c>
    </row>
    <row r="2134" spans="1:8">
      <c r="A2134" s="5" t="s">
        <v>23</v>
      </c>
      <c r="B2134" s="6">
        <v>3</v>
      </c>
      <c r="C2134" s="7">
        <v>44464</v>
      </c>
      <c r="D2134" s="5" t="s">
        <v>24</v>
      </c>
      <c r="E2134" s="5" t="str">
        <f>VLOOKUP(D2134,J:K,2,0)</f>
        <v>GO</v>
      </c>
      <c r="F2134" s="8">
        <v>4200</v>
      </c>
      <c r="G2134" s="5" t="s">
        <v>2035</v>
      </c>
      <c r="H2134" s="5" t="s">
        <v>19</v>
      </c>
    </row>
    <row r="2135" spans="1:8">
      <c r="A2135" s="5" t="s">
        <v>16</v>
      </c>
      <c r="B2135" s="6">
        <v>1</v>
      </c>
      <c r="C2135" s="7">
        <v>44464</v>
      </c>
      <c r="D2135" s="5" t="s">
        <v>26</v>
      </c>
      <c r="E2135" s="5" t="str">
        <f>VLOOKUP(D2135,J:K,2,0)</f>
        <v>RJ</v>
      </c>
      <c r="F2135" s="8">
        <v>2100</v>
      </c>
      <c r="G2135" s="5" t="s">
        <v>2036</v>
      </c>
      <c r="H2135" s="5" t="s">
        <v>19</v>
      </c>
    </row>
    <row r="2136" spans="1:8">
      <c r="A2136" s="5" t="s">
        <v>25</v>
      </c>
      <c r="B2136" s="6">
        <v>2</v>
      </c>
      <c r="C2136" s="7">
        <v>44464</v>
      </c>
      <c r="D2136" s="5" t="s">
        <v>24</v>
      </c>
      <c r="E2136" s="5" t="str">
        <f>VLOOKUP(D2136,J:K,2,0)</f>
        <v>GO</v>
      </c>
      <c r="F2136" s="8">
        <v>10600</v>
      </c>
      <c r="G2136" s="5" t="s">
        <v>2037</v>
      </c>
      <c r="H2136" s="5" t="s">
        <v>15</v>
      </c>
    </row>
    <row r="2137" spans="1:8">
      <c r="A2137" s="5" t="s">
        <v>12</v>
      </c>
      <c r="B2137" s="6">
        <v>3</v>
      </c>
      <c r="C2137" s="7">
        <v>44464</v>
      </c>
      <c r="D2137" s="5" t="s">
        <v>26</v>
      </c>
      <c r="E2137" s="5" t="str">
        <f>VLOOKUP(D2137,J:K,2,0)</f>
        <v>RJ</v>
      </c>
      <c r="F2137" s="8">
        <v>7500</v>
      </c>
      <c r="G2137" s="5" t="s">
        <v>2038</v>
      </c>
      <c r="H2137" s="5" t="s">
        <v>19</v>
      </c>
    </row>
    <row r="2138" spans="1:8">
      <c r="A2138" s="5" t="s">
        <v>28</v>
      </c>
      <c r="B2138" s="6">
        <v>4</v>
      </c>
      <c r="C2138" s="7">
        <v>44465</v>
      </c>
      <c r="D2138" s="5" t="s">
        <v>33</v>
      </c>
      <c r="E2138" s="5" t="str">
        <f>VLOOKUP(D2138,J:K,2,0)</f>
        <v>RS</v>
      </c>
      <c r="F2138" s="8">
        <v>6400</v>
      </c>
      <c r="G2138" s="5" t="s">
        <v>2039</v>
      </c>
      <c r="H2138" s="5" t="s">
        <v>15</v>
      </c>
    </row>
    <row r="2139" spans="1:8">
      <c r="A2139" s="5" t="s">
        <v>12</v>
      </c>
      <c r="B2139" s="6">
        <v>4</v>
      </c>
      <c r="C2139" s="7">
        <v>44466</v>
      </c>
      <c r="D2139" s="5" t="s">
        <v>31</v>
      </c>
      <c r="E2139" s="5" t="str">
        <f>VLOOKUP(D2139,J:K,2,0)</f>
        <v>PR</v>
      </c>
      <c r="F2139" s="8">
        <v>10000</v>
      </c>
      <c r="G2139" s="5" t="s">
        <v>2040</v>
      </c>
      <c r="H2139" s="5" t="s">
        <v>15</v>
      </c>
    </row>
    <row r="2140" spans="1:8">
      <c r="A2140" s="5" t="s">
        <v>16</v>
      </c>
      <c r="B2140" s="6">
        <v>3</v>
      </c>
      <c r="C2140" s="7">
        <v>44466</v>
      </c>
      <c r="D2140" s="5" t="s">
        <v>33</v>
      </c>
      <c r="E2140" s="5" t="str">
        <f>VLOOKUP(D2140,J:K,2,0)</f>
        <v>RS</v>
      </c>
      <c r="F2140" s="8">
        <v>6300</v>
      </c>
      <c r="G2140" s="5" t="s">
        <v>2041</v>
      </c>
      <c r="H2140" s="5" t="s">
        <v>19</v>
      </c>
    </row>
    <row r="2141" spans="1:8">
      <c r="A2141" s="5" t="s">
        <v>25</v>
      </c>
      <c r="B2141" s="6">
        <v>2</v>
      </c>
      <c r="C2141" s="7">
        <v>44466</v>
      </c>
      <c r="D2141" s="5" t="s">
        <v>24</v>
      </c>
      <c r="E2141" s="5" t="str">
        <f>VLOOKUP(D2141,J:K,2,0)</f>
        <v>GO</v>
      </c>
      <c r="F2141" s="8">
        <v>10600</v>
      </c>
      <c r="G2141" s="9" t="s">
        <v>2042</v>
      </c>
      <c r="H2141" s="9" t="s">
        <v>19</v>
      </c>
    </row>
    <row r="2142" spans="1:8">
      <c r="A2142" s="5" t="s">
        <v>12</v>
      </c>
      <c r="B2142" s="6">
        <v>3</v>
      </c>
      <c r="C2142" s="7">
        <v>44466</v>
      </c>
      <c r="D2142" s="5" t="s">
        <v>31</v>
      </c>
      <c r="E2142" s="5" t="str">
        <f>VLOOKUP(D2142,J:K,2,0)</f>
        <v>PR</v>
      </c>
      <c r="F2142" s="8">
        <v>7500</v>
      </c>
      <c r="G2142" s="9" t="s">
        <v>2043</v>
      </c>
      <c r="H2142" s="9" t="s">
        <v>19</v>
      </c>
    </row>
    <row r="2143" spans="1:8">
      <c r="A2143" s="5" t="s">
        <v>28</v>
      </c>
      <c r="B2143" s="6">
        <v>1</v>
      </c>
      <c r="C2143" s="7">
        <v>44466</v>
      </c>
      <c r="D2143" s="5" t="s">
        <v>21</v>
      </c>
      <c r="E2143" s="5" t="str">
        <f>VLOOKUP(D2143,J:K,2,0)</f>
        <v>RJ</v>
      </c>
      <c r="F2143" s="8">
        <v>1600</v>
      </c>
      <c r="G2143" s="9" t="s">
        <v>2044</v>
      </c>
      <c r="H2143" s="9" t="s">
        <v>19</v>
      </c>
    </row>
    <row r="2144" spans="1:8">
      <c r="A2144" s="5" t="s">
        <v>12</v>
      </c>
      <c r="B2144" s="6">
        <v>5</v>
      </c>
      <c r="C2144" s="7">
        <v>44466</v>
      </c>
      <c r="D2144" s="5" t="s">
        <v>31</v>
      </c>
      <c r="E2144" s="5" t="str">
        <f>VLOOKUP(D2144,J:K,2,0)</f>
        <v>PR</v>
      </c>
      <c r="F2144" s="8">
        <v>12500</v>
      </c>
      <c r="G2144" s="9" t="s">
        <v>2045</v>
      </c>
      <c r="H2144" s="9" t="s">
        <v>15</v>
      </c>
    </row>
    <row r="2145" spans="1:8">
      <c r="A2145" s="5" t="s">
        <v>23</v>
      </c>
      <c r="B2145" s="6">
        <v>4</v>
      </c>
      <c r="C2145" s="7">
        <v>44466</v>
      </c>
      <c r="D2145" s="5" t="s">
        <v>61</v>
      </c>
      <c r="E2145" s="5" t="str">
        <f>VLOOKUP(D2145,J:K,2,0)</f>
        <v>SP</v>
      </c>
      <c r="F2145" s="8">
        <v>5600</v>
      </c>
      <c r="G2145" s="9" t="s">
        <v>2046</v>
      </c>
      <c r="H2145" s="9" t="s">
        <v>19</v>
      </c>
    </row>
    <row r="2146" spans="1:8">
      <c r="A2146" s="5" t="s">
        <v>25</v>
      </c>
      <c r="B2146" s="6">
        <v>3</v>
      </c>
      <c r="C2146" s="7">
        <v>44466</v>
      </c>
      <c r="D2146" s="5" t="s">
        <v>13</v>
      </c>
      <c r="E2146" s="5" t="str">
        <f>VLOOKUP(D2146,J:K,2,0)</f>
        <v>SP</v>
      </c>
      <c r="F2146" s="8">
        <v>15900</v>
      </c>
      <c r="G2146" s="9" t="s">
        <v>2047</v>
      </c>
      <c r="H2146" s="9" t="s">
        <v>15</v>
      </c>
    </row>
    <row r="2147" spans="1:8">
      <c r="A2147" s="5" t="s">
        <v>20</v>
      </c>
      <c r="B2147" s="6">
        <v>3</v>
      </c>
      <c r="C2147" s="7">
        <v>44466</v>
      </c>
      <c r="D2147" s="5" t="s">
        <v>48</v>
      </c>
      <c r="E2147" s="5" t="str">
        <f>VLOOKUP(D2147,J:K,2,0)</f>
        <v>PE</v>
      </c>
      <c r="F2147" s="8">
        <v>10200</v>
      </c>
      <c r="G2147" s="9" t="s">
        <v>2048</v>
      </c>
      <c r="H2147" s="9" t="s">
        <v>15</v>
      </c>
    </row>
    <row r="2148" spans="1:8">
      <c r="A2148" s="5" t="s">
        <v>16</v>
      </c>
      <c r="B2148" s="6">
        <v>5</v>
      </c>
      <c r="C2148" s="7">
        <v>44466</v>
      </c>
      <c r="D2148" s="5" t="s">
        <v>61</v>
      </c>
      <c r="E2148" s="5" t="str">
        <f>VLOOKUP(D2148,J:K,2,0)</f>
        <v>SP</v>
      </c>
      <c r="F2148" s="8">
        <v>10500</v>
      </c>
      <c r="G2148" s="9" t="s">
        <v>2049</v>
      </c>
      <c r="H2148" s="9" t="s">
        <v>15</v>
      </c>
    </row>
    <row r="2149" spans="1:8">
      <c r="A2149" s="5" t="s">
        <v>25</v>
      </c>
      <c r="B2149" s="6">
        <v>4</v>
      </c>
      <c r="C2149" s="7">
        <v>44467</v>
      </c>
      <c r="D2149" s="5" t="s">
        <v>21</v>
      </c>
      <c r="E2149" s="5" t="str">
        <f>VLOOKUP(D2149,J:K,2,0)</f>
        <v>RJ</v>
      </c>
      <c r="F2149" s="8">
        <v>21200</v>
      </c>
      <c r="G2149" s="5" t="s">
        <v>2050</v>
      </c>
      <c r="H2149" s="5" t="s">
        <v>19</v>
      </c>
    </row>
    <row r="2150" spans="1:8">
      <c r="A2150" s="5" t="s">
        <v>20</v>
      </c>
      <c r="B2150" s="6">
        <v>2</v>
      </c>
      <c r="C2150" s="7">
        <v>44467</v>
      </c>
      <c r="D2150" s="5" t="s">
        <v>24</v>
      </c>
      <c r="E2150" s="5" t="str">
        <f>VLOOKUP(D2150,J:K,2,0)</f>
        <v>GO</v>
      </c>
      <c r="F2150" s="8">
        <v>6800</v>
      </c>
      <c r="G2150" s="5" t="s">
        <v>2051</v>
      </c>
      <c r="H2150" s="5" t="s">
        <v>19</v>
      </c>
    </row>
    <row r="2151" spans="1:8">
      <c r="A2151" s="5" t="s">
        <v>23</v>
      </c>
      <c r="B2151" s="6">
        <v>3</v>
      </c>
      <c r="C2151" s="7">
        <v>44468</v>
      </c>
      <c r="D2151" s="5" t="s">
        <v>61</v>
      </c>
      <c r="E2151" s="5" t="str">
        <f>VLOOKUP(D2151,J:K,2,0)</f>
        <v>SP</v>
      </c>
      <c r="F2151" s="8">
        <v>4200</v>
      </c>
      <c r="G2151" s="5" t="s">
        <v>2052</v>
      </c>
      <c r="H2151" s="5" t="s">
        <v>15</v>
      </c>
    </row>
    <row r="2152" spans="1:8">
      <c r="A2152" s="5" t="s">
        <v>12</v>
      </c>
      <c r="B2152" s="6">
        <v>5</v>
      </c>
      <c r="C2152" s="7">
        <v>44468</v>
      </c>
      <c r="D2152" s="5" t="s">
        <v>61</v>
      </c>
      <c r="E2152" s="5" t="str">
        <f>VLOOKUP(D2152,J:K,2,0)</f>
        <v>SP</v>
      </c>
      <c r="F2152" s="8">
        <v>12500</v>
      </c>
      <c r="G2152" s="5" t="s">
        <v>2053</v>
      </c>
      <c r="H2152" s="5" t="s">
        <v>15</v>
      </c>
    </row>
    <row r="2153" spans="1:8">
      <c r="A2153" s="5" t="s">
        <v>12</v>
      </c>
      <c r="B2153" s="6">
        <v>2</v>
      </c>
      <c r="C2153" s="7">
        <v>44468</v>
      </c>
      <c r="D2153" s="5" t="s">
        <v>26</v>
      </c>
      <c r="E2153" s="5" t="str">
        <f>VLOOKUP(D2153,J:K,2,0)</f>
        <v>RJ</v>
      </c>
      <c r="F2153" s="8">
        <v>5000</v>
      </c>
      <c r="G2153" s="5" t="s">
        <v>2054</v>
      </c>
      <c r="H2153" s="5" t="s">
        <v>15</v>
      </c>
    </row>
    <row r="2154" spans="1:8">
      <c r="A2154" s="5" t="s">
        <v>16</v>
      </c>
      <c r="B2154" s="6">
        <v>5</v>
      </c>
      <c r="C2154" s="7">
        <v>44468</v>
      </c>
      <c r="D2154" s="5" t="s">
        <v>35</v>
      </c>
      <c r="E2154" s="5" t="str">
        <f>VLOOKUP(D2154,J:K,2,0)</f>
        <v>MG</v>
      </c>
      <c r="F2154" s="8">
        <v>10500</v>
      </c>
      <c r="G2154" s="5" t="s">
        <v>1667</v>
      </c>
      <c r="H2154" s="5" t="s">
        <v>15</v>
      </c>
    </row>
    <row r="2155" spans="1:8">
      <c r="A2155" s="5" t="s">
        <v>12</v>
      </c>
      <c r="B2155" s="6">
        <v>2</v>
      </c>
      <c r="C2155" s="7">
        <v>44468</v>
      </c>
      <c r="D2155" s="5" t="s">
        <v>48</v>
      </c>
      <c r="E2155" s="5" t="str">
        <f>VLOOKUP(D2155,J:K,2,0)</f>
        <v>PE</v>
      </c>
      <c r="F2155" s="8">
        <v>5000</v>
      </c>
      <c r="G2155" s="5" t="s">
        <v>2055</v>
      </c>
      <c r="H2155" s="5" t="s">
        <v>15</v>
      </c>
    </row>
    <row r="2156" spans="1:8">
      <c r="A2156" s="5" t="s">
        <v>28</v>
      </c>
      <c r="B2156" s="6">
        <v>2</v>
      </c>
      <c r="C2156" s="7">
        <v>44468</v>
      </c>
      <c r="D2156" s="5" t="s">
        <v>21</v>
      </c>
      <c r="E2156" s="5" t="str">
        <f>VLOOKUP(D2156,J:K,2,0)</f>
        <v>RJ</v>
      </c>
      <c r="F2156" s="8">
        <v>3200</v>
      </c>
      <c r="G2156" s="5" t="s">
        <v>2056</v>
      </c>
      <c r="H2156" s="5" t="s">
        <v>19</v>
      </c>
    </row>
    <row r="2157" spans="1:8">
      <c r="A2157" s="5" t="s">
        <v>25</v>
      </c>
      <c r="B2157" s="6">
        <v>3</v>
      </c>
      <c r="C2157" s="7">
        <v>44468</v>
      </c>
      <c r="D2157" s="5" t="s">
        <v>21</v>
      </c>
      <c r="E2157" s="5" t="str">
        <f>VLOOKUP(D2157,J:K,2,0)</f>
        <v>RJ</v>
      </c>
      <c r="F2157" s="8">
        <v>15900</v>
      </c>
      <c r="G2157" s="5" t="s">
        <v>2057</v>
      </c>
      <c r="H2157" s="5" t="s">
        <v>15</v>
      </c>
    </row>
    <row r="2158" spans="1:8">
      <c r="A2158" s="5" t="s">
        <v>38</v>
      </c>
      <c r="B2158" s="6">
        <v>5</v>
      </c>
      <c r="C2158" s="7">
        <v>44468</v>
      </c>
      <c r="D2158" s="5" t="s">
        <v>24</v>
      </c>
      <c r="E2158" s="5" t="str">
        <f>VLOOKUP(D2158,J:K,2,0)</f>
        <v>GO</v>
      </c>
      <c r="F2158" s="8">
        <v>17500</v>
      </c>
      <c r="G2158" s="5" t="s">
        <v>2058</v>
      </c>
      <c r="H2158" s="5" t="s">
        <v>15</v>
      </c>
    </row>
    <row r="2159" spans="1:8">
      <c r="A2159" s="5" t="s">
        <v>25</v>
      </c>
      <c r="B2159" s="6">
        <v>2</v>
      </c>
      <c r="C2159" s="7">
        <v>44469</v>
      </c>
      <c r="D2159" s="5" t="s">
        <v>13</v>
      </c>
      <c r="E2159" s="5" t="str">
        <f>VLOOKUP(D2159,J:K,2,0)</f>
        <v>SP</v>
      </c>
      <c r="F2159" s="8">
        <v>10600</v>
      </c>
      <c r="G2159" s="5" t="s">
        <v>2059</v>
      </c>
      <c r="H2159" s="5" t="s">
        <v>15</v>
      </c>
    </row>
    <row r="2160" spans="1:8">
      <c r="A2160" s="5" t="s">
        <v>12</v>
      </c>
      <c r="B2160" s="6">
        <v>5</v>
      </c>
      <c r="C2160" s="7">
        <v>44469</v>
      </c>
      <c r="D2160" s="5" t="s">
        <v>48</v>
      </c>
      <c r="E2160" s="5" t="str">
        <f>VLOOKUP(D2160,J:K,2,0)</f>
        <v>PE</v>
      </c>
      <c r="F2160" s="8">
        <v>12500</v>
      </c>
      <c r="G2160" s="5" t="s">
        <v>2060</v>
      </c>
      <c r="H2160" s="5" t="s">
        <v>15</v>
      </c>
    </row>
    <row r="2161" spans="1:8">
      <c r="A2161" s="5" t="s">
        <v>16</v>
      </c>
      <c r="B2161" s="6">
        <v>4</v>
      </c>
      <c r="C2161" s="7">
        <v>44469</v>
      </c>
      <c r="D2161" s="5" t="s">
        <v>33</v>
      </c>
      <c r="E2161" s="5" t="str">
        <f>VLOOKUP(D2161,J:K,2,0)</f>
        <v>RS</v>
      </c>
      <c r="F2161" s="8">
        <v>8400</v>
      </c>
      <c r="G2161" s="5" t="s">
        <v>2061</v>
      </c>
      <c r="H2161" s="5" t="s">
        <v>15</v>
      </c>
    </row>
    <row r="2162" spans="1:8">
      <c r="A2162" s="5" t="s">
        <v>25</v>
      </c>
      <c r="B2162" s="6">
        <v>1</v>
      </c>
      <c r="C2162" s="7">
        <v>44469</v>
      </c>
      <c r="D2162" s="5" t="s">
        <v>13</v>
      </c>
      <c r="E2162" s="5" t="str">
        <f>VLOOKUP(D2162,J:K,2,0)</f>
        <v>SP</v>
      </c>
      <c r="F2162" s="8">
        <v>5300</v>
      </c>
      <c r="G2162" s="5" t="s">
        <v>2062</v>
      </c>
      <c r="H2162" s="5" t="s">
        <v>15</v>
      </c>
    </row>
    <row r="2163" spans="1:8">
      <c r="A2163" s="5" t="s">
        <v>23</v>
      </c>
      <c r="B2163" s="6">
        <v>1</v>
      </c>
      <c r="C2163" s="7">
        <v>44469</v>
      </c>
      <c r="D2163" s="5" t="s">
        <v>24</v>
      </c>
      <c r="E2163" s="5" t="str">
        <f>VLOOKUP(D2163,J:K,2,0)</f>
        <v>GO</v>
      </c>
      <c r="F2163" s="8">
        <v>1400</v>
      </c>
      <c r="G2163" s="5" t="s">
        <v>2063</v>
      </c>
      <c r="H2163" s="5" t="s">
        <v>19</v>
      </c>
    </row>
    <row r="2164" spans="1:8">
      <c r="A2164" s="5" t="s">
        <v>12</v>
      </c>
      <c r="B2164" s="6">
        <v>1</v>
      </c>
      <c r="C2164" s="7">
        <v>44469</v>
      </c>
      <c r="D2164" s="5" t="s">
        <v>31</v>
      </c>
      <c r="E2164" s="5" t="str">
        <f>VLOOKUP(D2164,J:K,2,0)</f>
        <v>PR</v>
      </c>
      <c r="F2164" s="8">
        <v>2500</v>
      </c>
      <c r="G2164" s="9" t="s">
        <v>2064</v>
      </c>
      <c r="H2164" s="9" t="s">
        <v>19</v>
      </c>
    </row>
    <row r="2165" spans="1:8">
      <c r="A2165" s="5" t="s">
        <v>16</v>
      </c>
      <c r="B2165" s="6">
        <v>1</v>
      </c>
      <c r="C2165" s="7">
        <v>44469</v>
      </c>
      <c r="D2165" s="5" t="s">
        <v>61</v>
      </c>
      <c r="E2165" s="5" t="str">
        <f>VLOOKUP(D2165,J:K,2,0)</f>
        <v>SP</v>
      </c>
      <c r="F2165" s="8">
        <v>2100</v>
      </c>
      <c r="G2165" s="9" t="s">
        <v>2065</v>
      </c>
      <c r="H2165" s="9" t="s">
        <v>15</v>
      </c>
    </row>
    <row r="2166" spans="1:8">
      <c r="A2166" s="5" t="s">
        <v>16</v>
      </c>
      <c r="B2166" s="6">
        <v>3</v>
      </c>
      <c r="C2166" s="7">
        <v>44469</v>
      </c>
      <c r="D2166" s="5" t="s">
        <v>35</v>
      </c>
      <c r="E2166" s="5" t="str">
        <f>VLOOKUP(D2166,J:K,2,0)</f>
        <v>MG</v>
      </c>
      <c r="F2166" s="8">
        <v>6300</v>
      </c>
      <c r="G2166" s="9" t="s">
        <v>2066</v>
      </c>
      <c r="H2166" s="9" t="s">
        <v>15</v>
      </c>
    </row>
    <row r="2167" spans="1:8">
      <c r="A2167" s="5" t="s">
        <v>38</v>
      </c>
      <c r="B2167" s="6">
        <v>2</v>
      </c>
      <c r="C2167" s="7">
        <v>44469</v>
      </c>
      <c r="D2167" s="5" t="s">
        <v>26</v>
      </c>
      <c r="E2167" s="5" t="str">
        <f>VLOOKUP(D2167,J:K,2,0)</f>
        <v>RJ</v>
      </c>
      <c r="F2167" s="8">
        <v>7000</v>
      </c>
      <c r="G2167" s="9" t="s">
        <v>2067</v>
      </c>
      <c r="H2167" s="9" t="s">
        <v>19</v>
      </c>
    </row>
    <row r="2168" spans="1:8">
      <c r="A2168" s="5" t="s">
        <v>16</v>
      </c>
      <c r="B2168" s="6">
        <v>3</v>
      </c>
      <c r="C2168" s="7">
        <v>44469</v>
      </c>
      <c r="D2168" s="5" t="s">
        <v>35</v>
      </c>
      <c r="E2168" s="5" t="str">
        <f>VLOOKUP(D2168,J:K,2,0)</f>
        <v>MG</v>
      </c>
      <c r="F2168" s="8">
        <v>6300</v>
      </c>
      <c r="G2168" s="9" t="s">
        <v>2068</v>
      </c>
      <c r="H2168" s="9" t="s">
        <v>15</v>
      </c>
    </row>
    <row r="2169" spans="1:8">
      <c r="A2169" s="5" t="s">
        <v>12</v>
      </c>
      <c r="B2169" s="6">
        <v>4</v>
      </c>
      <c r="C2169" s="7">
        <v>44469</v>
      </c>
      <c r="D2169" s="5" t="s">
        <v>13</v>
      </c>
      <c r="E2169" s="5" t="str">
        <f>VLOOKUP(D2169,J:K,2,0)</f>
        <v>SP</v>
      </c>
      <c r="F2169" s="8">
        <v>10000</v>
      </c>
      <c r="G2169" s="9" t="s">
        <v>2069</v>
      </c>
      <c r="H2169" s="9" t="s">
        <v>15</v>
      </c>
    </row>
    <row r="2170" spans="1:8">
      <c r="A2170" s="5" t="s">
        <v>25</v>
      </c>
      <c r="B2170" s="6">
        <v>4</v>
      </c>
      <c r="C2170" s="7">
        <v>44469</v>
      </c>
      <c r="D2170" s="5" t="s">
        <v>35</v>
      </c>
      <c r="E2170" s="5" t="str">
        <f>VLOOKUP(D2170,J:K,2,0)</f>
        <v>MG</v>
      </c>
      <c r="F2170" s="8">
        <v>21200</v>
      </c>
      <c r="G2170" s="9" t="s">
        <v>2070</v>
      </c>
      <c r="H2170" s="9" t="s">
        <v>19</v>
      </c>
    </row>
    <row r="2171" spans="1:8">
      <c r="A2171" s="5" t="s">
        <v>25</v>
      </c>
      <c r="B2171" s="6">
        <v>2</v>
      </c>
      <c r="C2171" s="7">
        <v>44469</v>
      </c>
      <c r="D2171" s="5" t="s">
        <v>42</v>
      </c>
      <c r="E2171" s="5" t="str">
        <f>VLOOKUP(D2171,J:K,2,0)</f>
        <v>SP</v>
      </c>
      <c r="F2171" s="8">
        <v>10600</v>
      </c>
      <c r="G2171" s="9" t="s">
        <v>2071</v>
      </c>
      <c r="H2171" s="9" t="s">
        <v>15</v>
      </c>
    </row>
    <row r="2172" spans="1:8">
      <c r="A2172" s="5" t="s">
        <v>12</v>
      </c>
      <c r="B2172" s="6">
        <v>2</v>
      </c>
      <c r="C2172" s="7">
        <v>44469</v>
      </c>
      <c r="D2172" s="5" t="s">
        <v>48</v>
      </c>
      <c r="E2172" s="5" t="str">
        <f>VLOOKUP(D2172,J:K,2,0)</f>
        <v>PE</v>
      </c>
      <c r="F2172" s="8">
        <v>5000</v>
      </c>
      <c r="G2172" s="9" t="s">
        <v>2072</v>
      </c>
      <c r="H2172" s="9" t="s">
        <v>19</v>
      </c>
    </row>
    <row r="2173" spans="1:8">
      <c r="A2173" s="5" t="s">
        <v>28</v>
      </c>
      <c r="B2173" s="6">
        <v>4</v>
      </c>
      <c r="C2173" s="7">
        <v>44469</v>
      </c>
      <c r="D2173" s="5" t="s">
        <v>35</v>
      </c>
      <c r="E2173" s="5" t="str">
        <f>VLOOKUP(D2173,J:K,2,0)</f>
        <v>MG</v>
      </c>
      <c r="F2173" s="8">
        <v>6400</v>
      </c>
      <c r="G2173" s="5" t="s">
        <v>2073</v>
      </c>
      <c r="H2173" s="5" t="s">
        <v>15</v>
      </c>
    </row>
    <row r="2174" spans="1:8">
      <c r="A2174" s="5" t="s">
        <v>12</v>
      </c>
      <c r="B2174" s="6">
        <v>4</v>
      </c>
      <c r="C2174" s="7">
        <v>44469</v>
      </c>
      <c r="D2174" s="5" t="s">
        <v>21</v>
      </c>
      <c r="E2174" s="5" t="str">
        <f>VLOOKUP(D2174,J:K,2,0)</f>
        <v>RJ</v>
      </c>
      <c r="F2174" s="8">
        <v>10000</v>
      </c>
      <c r="G2174" s="5" t="s">
        <v>2074</v>
      </c>
      <c r="H2174" s="5" t="s">
        <v>19</v>
      </c>
    </row>
    <row r="2175" spans="1:8">
      <c r="A2175" s="5" t="s">
        <v>25</v>
      </c>
      <c r="B2175" s="6">
        <v>5</v>
      </c>
      <c r="C2175" s="7">
        <v>44469</v>
      </c>
      <c r="D2175" s="5" t="s">
        <v>21</v>
      </c>
      <c r="E2175" s="5" t="str">
        <f>VLOOKUP(D2175,J:K,2,0)</f>
        <v>RJ</v>
      </c>
      <c r="F2175" s="8">
        <v>26500</v>
      </c>
      <c r="G2175" s="5" t="s">
        <v>2075</v>
      </c>
      <c r="H2175" s="5" t="s">
        <v>15</v>
      </c>
    </row>
    <row r="2176" spans="1:8">
      <c r="A2176" s="5" t="s">
        <v>12</v>
      </c>
      <c r="B2176" s="6">
        <v>4</v>
      </c>
      <c r="C2176" s="7">
        <v>44469</v>
      </c>
      <c r="D2176" s="5" t="s">
        <v>61</v>
      </c>
      <c r="E2176" s="5" t="str">
        <f>VLOOKUP(D2176,J:K,2,0)</f>
        <v>SP</v>
      </c>
      <c r="F2176" s="8">
        <v>21200</v>
      </c>
      <c r="G2176" s="5" t="s">
        <v>2076</v>
      </c>
      <c r="H2176" s="5" t="s">
        <v>15</v>
      </c>
    </row>
    <row r="2177" spans="1:8">
      <c r="A2177" s="5" t="s">
        <v>12</v>
      </c>
      <c r="B2177" s="6">
        <v>1</v>
      </c>
      <c r="C2177" s="7">
        <v>44469</v>
      </c>
      <c r="D2177" s="5" t="s">
        <v>35</v>
      </c>
      <c r="E2177" s="5" t="str">
        <f>VLOOKUP(D2177,J:K,2,0)</f>
        <v>MG</v>
      </c>
      <c r="F2177" s="8">
        <v>2500</v>
      </c>
      <c r="G2177" s="5" t="s">
        <v>2077</v>
      </c>
      <c r="H2177" s="5" t="s">
        <v>15</v>
      </c>
    </row>
    <row r="2178" spans="1:8">
      <c r="A2178" s="5" t="s">
        <v>25</v>
      </c>
      <c r="B2178" s="6">
        <v>3</v>
      </c>
      <c r="C2178" s="7">
        <v>44469</v>
      </c>
      <c r="D2178" s="5" t="s">
        <v>13</v>
      </c>
      <c r="E2178" s="5" t="str">
        <f>VLOOKUP(D2178,J:K,2,0)</f>
        <v>SP</v>
      </c>
      <c r="F2178" s="8">
        <v>15900</v>
      </c>
      <c r="G2178" s="5" t="s">
        <v>2078</v>
      </c>
      <c r="H2178" s="5" t="s">
        <v>19</v>
      </c>
    </row>
    <row r="2179" spans="1:8">
      <c r="A2179" s="5" t="s">
        <v>12</v>
      </c>
      <c r="B2179" s="6">
        <v>2</v>
      </c>
      <c r="C2179" s="7">
        <v>44470</v>
      </c>
      <c r="D2179" s="5" t="s">
        <v>13</v>
      </c>
      <c r="E2179" s="5" t="str">
        <f>VLOOKUP(D2179,J:K,2,0)</f>
        <v>SP</v>
      </c>
      <c r="F2179" s="8">
        <v>5000</v>
      </c>
      <c r="G2179" s="5" t="s">
        <v>1272</v>
      </c>
      <c r="H2179" s="5" t="s">
        <v>15</v>
      </c>
    </row>
    <row r="2180" spans="1:8">
      <c r="A2180" s="5" t="s">
        <v>25</v>
      </c>
      <c r="B2180" s="6">
        <v>2</v>
      </c>
      <c r="C2180" s="7">
        <v>44471</v>
      </c>
      <c r="D2180" s="5" t="s">
        <v>35</v>
      </c>
      <c r="E2180" s="5" t="str">
        <f>VLOOKUP(D2180,J:K,2,0)</f>
        <v>MG</v>
      </c>
      <c r="F2180" s="8">
        <v>10600</v>
      </c>
      <c r="G2180" s="5" t="s">
        <v>2079</v>
      </c>
      <c r="H2180" s="5" t="s">
        <v>15</v>
      </c>
    </row>
    <row r="2181" spans="1:8">
      <c r="A2181" s="5" t="s">
        <v>23</v>
      </c>
      <c r="B2181" s="6">
        <v>5</v>
      </c>
      <c r="C2181" s="7">
        <v>44471</v>
      </c>
      <c r="D2181" s="5" t="s">
        <v>31</v>
      </c>
      <c r="E2181" s="5" t="str">
        <f>VLOOKUP(D2181,J:K,2,0)</f>
        <v>PR</v>
      </c>
      <c r="F2181" s="8">
        <v>7000</v>
      </c>
      <c r="G2181" s="5" t="s">
        <v>2080</v>
      </c>
      <c r="H2181" s="5" t="s">
        <v>19</v>
      </c>
    </row>
    <row r="2182" spans="1:8">
      <c r="A2182" s="5" t="s">
        <v>12</v>
      </c>
      <c r="B2182" s="6">
        <v>1</v>
      </c>
      <c r="C2182" s="7">
        <v>44472</v>
      </c>
      <c r="D2182" s="5" t="s">
        <v>61</v>
      </c>
      <c r="E2182" s="5" t="str">
        <f>VLOOKUP(D2182,J:K,2,0)</f>
        <v>SP</v>
      </c>
      <c r="F2182" s="8">
        <v>2500</v>
      </c>
      <c r="G2182" s="5" t="s">
        <v>2081</v>
      </c>
      <c r="H2182" s="5" t="s">
        <v>19</v>
      </c>
    </row>
    <row r="2183" spans="1:8">
      <c r="A2183" s="5" t="s">
        <v>28</v>
      </c>
      <c r="B2183" s="6">
        <v>1</v>
      </c>
      <c r="C2183" s="7">
        <v>44472</v>
      </c>
      <c r="D2183" s="5" t="s">
        <v>13</v>
      </c>
      <c r="E2183" s="5" t="str">
        <f>VLOOKUP(D2183,J:K,2,0)</f>
        <v>SP</v>
      </c>
      <c r="F2183" s="8">
        <v>1600</v>
      </c>
      <c r="G2183" s="5" t="s">
        <v>2082</v>
      </c>
      <c r="H2183" s="5" t="s">
        <v>15</v>
      </c>
    </row>
    <row r="2184" spans="1:8">
      <c r="A2184" s="5" t="s">
        <v>38</v>
      </c>
      <c r="B2184" s="6">
        <v>4</v>
      </c>
      <c r="C2184" s="7">
        <v>44472</v>
      </c>
      <c r="D2184" s="5" t="s">
        <v>24</v>
      </c>
      <c r="E2184" s="5" t="str">
        <f>VLOOKUP(D2184,J:K,2,0)</f>
        <v>GO</v>
      </c>
      <c r="F2184" s="8">
        <v>14000</v>
      </c>
      <c r="G2184" s="5" t="s">
        <v>2083</v>
      </c>
      <c r="H2184" s="5" t="s">
        <v>19</v>
      </c>
    </row>
    <row r="2185" spans="1:8">
      <c r="A2185" s="5" t="s">
        <v>38</v>
      </c>
      <c r="B2185" s="6">
        <v>4</v>
      </c>
      <c r="C2185" s="7">
        <v>44472</v>
      </c>
      <c r="D2185" s="5" t="s">
        <v>21</v>
      </c>
      <c r="E2185" s="5" t="str">
        <f>VLOOKUP(D2185,J:K,2,0)</f>
        <v>RJ</v>
      </c>
      <c r="F2185" s="8">
        <v>14000</v>
      </c>
      <c r="G2185" s="5" t="s">
        <v>2084</v>
      </c>
      <c r="H2185" s="5" t="s">
        <v>15</v>
      </c>
    </row>
    <row r="2186" spans="1:8">
      <c r="A2186" s="5" t="s">
        <v>12</v>
      </c>
      <c r="B2186" s="6">
        <v>1</v>
      </c>
      <c r="C2186" s="7">
        <v>44472</v>
      </c>
      <c r="D2186" s="5" t="s">
        <v>61</v>
      </c>
      <c r="E2186" s="5" t="str">
        <f>VLOOKUP(D2186,J:K,2,0)</f>
        <v>SP</v>
      </c>
      <c r="F2186" s="8">
        <v>2500</v>
      </c>
      <c r="G2186" s="5" t="s">
        <v>1956</v>
      </c>
      <c r="H2186" s="5" t="s">
        <v>15</v>
      </c>
    </row>
    <row r="2187" spans="1:8">
      <c r="A2187" s="5" t="s">
        <v>12</v>
      </c>
      <c r="B2187" s="6">
        <v>2</v>
      </c>
      <c r="C2187" s="7">
        <v>44472</v>
      </c>
      <c r="D2187" s="5" t="s">
        <v>61</v>
      </c>
      <c r="E2187" s="5" t="str">
        <f>VLOOKUP(D2187,J:K,2,0)</f>
        <v>SP</v>
      </c>
      <c r="F2187" s="8">
        <v>5000</v>
      </c>
      <c r="G2187" s="5" t="s">
        <v>2085</v>
      </c>
      <c r="H2187" s="5" t="s">
        <v>15</v>
      </c>
    </row>
    <row r="2188" spans="1:8">
      <c r="A2188" s="5" t="s">
        <v>25</v>
      </c>
      <c r="B2188" s="6">
        <v>4</v>
      </c>
      <c r="C2188" s="7">
        <v>44472</v>
      </c>
      <c r="D2188" s="5" t="s">
        <v>42</v>
      </c>
      <c r="E2188" s="5" t="str">
        <f>VLOOKUP(D2188,J:K,2,0)</f>
        <v>SP</v>
      </c>
      <c r="F2188" s="8">
        <v>21200</v>
      </c>
      <c r="G2188" s="5" t="s">
        <v>2086</v>
      </c>
      <c r="H2188" s="5" t="s">
        <v>19</v>
      </c>
    </row>
    <row r="2189" spans="1:8">
      <c r="A2189" s="5" t="s">
        <v>25</v>
      </c>
      <c r="B2189" s="6">
        <v>3</v>
      </c>
      <c r="C2189" s="7">
        <v>44472</v>
      </c>
      <c r="D2189" s="5" t="s">
        <v>26</v>
      </c>
      <c r="E2189" s="5" t="str">
        <f>VLOOKUP(D2189,J:K,2,0)</f>
        <v>RJ</v>
      </c>
      <c r="F2189" s="8">
        <v>15900</v>
      </c>
      <c r="G2189" s="5" t="s">
        <v>2087</v>
      </c>
      <c r="H2189" s="5" t="s">
        <v>15</v>
      </c>
    </row>
    <row r="2190" spans="1:8">
      <c r="A2190" s="5" t="s">
        <v>28</v>
      </c>
      <c r="B2190" s="6">
        <v>1</v>
      </c>
      <c r="C2190" s="7">
        <v>44472</v>
      </c>
      <c r="D2190" s="5" t="s">
        <v>31</v>
      </c>
      <c r="E2190" s="5" t="str">
        <f>VLOOKUP(D2190,J:K,2,0)</f>
        <v>PR</v>
      </c>
      <c r="F2190" s="8">
        <v>1600</v>
      </c>
      <c r="G2190" s="5" t="s">
        <v>2088</v>
      </c>
      <c r="H2190" s="5" t="s">
        <v>15</v>
      </c>
    </row>
    <row r="2191" spans="1:8">
      <c r="A2191" s="5" t="s">
        <v>12</v>
      </c>
      <c r="B2191" s="6">
        <v>4</v>
      </c>
      <c r="C2191" s="7">
        <v>44472</v>
      </c>
      <c r="D2191" s="5" t="s">
        <v>24</v>
      </c>
      <c r="E2191" s="5" t="str">
        <f>VLOOKUP(D2191,J:K,2,0)</f>
        <v>GO</v>
      </c>
      <c r="F2191" s="8">
        <v>10000</v>
      </c>
      <c r="G2191" s="5" t="s">
        <v>2089</v>
      </c>
      <c r="H2191" s="5" t="s">
        <v>15</v>
      </c>
    </row>
    <row r="2192" spans="1:8">
      <c r="A2192" s="5" t="s">
        <v>20</v>
      </c>
      <c r="B2192" s="6">
        <v>4</v>
      </c>
      <c r="C2192" s="7">
        <v>44472</v>
      </c>
      <c r="D2192" s="5" t="s">
        <v>61</v>
      </c>
      <c r="E2192" s="5" t="str">
        <f>VLOOKUP(D2192,J:K,2,0)</f>
        <v>SP</v>
      </c>
      <c r="F2192" s="8">
        <v>13600</v>
      </c>
      <c r="G2192" s="5" t="s">
        <v>2090</v>
      </c>
      <c r="H2192" s="5" t="s">
        <v>19</v>
      </c>
    </row>
    <row r="2193" spans="1:8">
      <c r="A2193" s="5" t="s">
        <v>23</v>
      </c>
      <c r="B2193" s="6">
        <v>2</v>
      </c>
      <c r="C2193" s="7">
        <v>44472</v>
      </c>
      <c r="D2193" s="5" t="s">
        <v>61</v>
      </c>
      <c r="E2193" s="5" t="str">
        <f>VLOOKUP(D2193,J:K,2,0)</f>
        <v>SP</v>
      </c>
      <c r="F2193" s="8">
        <v>2800</v>
      </c>
      <c r="G2193" s="5" t="s">
        <v>2091</v>
      </c>
      <c r="H2193" s="5" t="s">
        <v>15</v>
      </c>
    </row>
    <row r="2194" spans="1:8">
      <c r="A2194" s="5" t="s">
        <v>28</v>
      </c>
      <c r="B2194" s="6">
        <v>5</v>
      </c>
      <c r="C2194" s="7">
        <v>44472</v>
      </c>
      <c r="D2194" s="5" t="s">
        <v>13</v>
      </c>
      <c r="E2194" s="5" t="str">
        <f>VLOOKUP(D2194,J:K,2,0)</f>
        <v>SP</v>
      </c>
      <c r="F2194" s="8">
        <v>8000</v>
      </c>
      <c r="G2194" s="5" t="s">
        <v>2092</v>
      </c>
      <c r="H2194" s="5" t="s">
        <v>15</v>
      </c>
    </row>
    <row r="2195" spans="1:8">
      <c r="A2195" s="5" t="s">
        <v>38</v>
      </c>
      <c r="B2195" s="6">
        <v>1</v>
      </c>
      <c r="C2195" s="7">
        <v>44472</v>
      </c>
      <c r="D2195" s="5" t="s">
        <v>13</v>
      </c>
      <c r="E2195" s="5" t="str">
        <f>VLOOKUP(D2195,J:K,2,0)</f>
        <v>SP</v>
      </c>
      <c r="F2195" s="8">
        <v>3500</v>
      </c>
      <c r="G2195" s="5" t="s">
        <v>2093</v>
      </c>
      <c r="H2195" s="5" t="s">
        <v>19</v>
      </c>
    </row>
    <row r="2196" spans="1:8">
      <c r="A2196" s="5" t="s">
        <v>16</v>
      </c>
      <c r="B2196" s="6">
        <v>1</v>
      </c>
      <c r="C2196" s="7">
        <v>44472</v>
      </c>
      <c r="D2196" s="5" t="s">
        <v>61</v>
      </c>
      <c r="E2196" s="5" t="str">
        <f>VLOOKUP(D2196,J:K,2,0)</f>
        <v>SP</v>
      </c>
      <c r="F2196" s="8">
        <v>2100</v>
      </c>
      <c r="G2196" s="5" t="s">
        <v>2094</v>
      </c>
      <c r="H2196" s="5" t="s">
        <v>15</v>
      </c>
    </row>
    <row r="2197" spans="1:8">
      <c r="A2197" s="5" t="s">
        <v>38</v>
      </c>
      <c r="B2197" s="6">
        <v>4</v>
      </c>
      <c r="C2197" s="7">
        <v>44472</v>
      </c>
      <c r="D2197" s="5" t="s">
        <v>26</v>
      </c>
      <c r="E2197" s="5" t="str">
        <f>VLOOKUP(D2197,J:K,2,0)</f>
        <v>RJ</v>
      </c>
      <c r="F2197" s="8">
        <v>21200</v>
      </c>
      <c r="G2197" s="5" t="s">
        <v>2095</v>
      </c>
      <c r="H2197" s="5" t="s">
        <v>19</v>
      </c>
    </row>
    <row r="2198" spans="1:8">
      <c r="A2198" s="5" t="s">
        <v>12</v>
      </c>
      <c r="B2198" s="6">
        <v>5</v>
      </c>
      <c r="C2198" s="7">
        <v>44472</v>
      </c>
      <c r="D2198" s="5" t="s">
        <v>31</v>
      </c>
      <c r="E2198" s="5" t="str">
        <f>VLOOKUP(D2198,J:K,2,0)</f>
        <v>PR</v>
      </c>
      <c r="F2198" s="8">
        <v>12500</v>
      </c>
      <c r="G2198" s="5" t="s">
        <v>2096</v>
      </c>
      <c r="H2198" s="5" t="s">
        <v>15</v>
      </c>
    </row>
    <row r="2199" spans="1:8">
      <c r="A2199" s="5" t="s">
        <v>12</v>
      </c>
      <c r="B2199" s="6">
        <v>4</v>
      </c>
      <c r="C2199" s="7">
        <v>44473</v>
      </c>
      <c r="D2199" s="5" t="s">
        <v>13</v>
      </c>
      <c r="E2199" s="5" t="str">
        <f>VLOOKUP(D2199,J:K,2,0)</f>
        <v>SP</v>
      </c>
      <c r="F2199" s="8">
        <v>10000</v>
      </c>
      <c r="G2199" s="9" t="s">
        <v>2097</v>
      </c>
      <c r="H2199" s="9" t="s">
        <v>15</v>
      </c>
    </row>
    <row r="2200" spans="1:8">
      <c r="A2200" s="5" t="s">
        <v>38</v>
      </c>
      <c r="B2200" s="6">
        <v>1</v>
      </c>
      <c r="C2200" s="7">
        <v>44473</v>
      </c>
      <c r="D2200" s="5" t="s">
        <v>35</v>
      </c>
      <c r="E2200" s="5" t="str">
        <f>VLOOKUP(D2200,J:K,2,0)</f>
        <v>MG</v>
      </c>
      <c r="F2200" s="8">
        <v>3500</v>
      </c>
      <c r="G2200" s="5" t="s">
        <v>2098</v>
      </c>
      <c r="H2200" s="5" t="s">
        <v>19</v>
      </c>
    </row>
    <row r="2201" spans="1:8">
      <c r="A2201" s="5" t="s">
        <v>25</v>
      </c>
      <c r="B2201" s="6">
        <v>2</v>
      </c>
      <c r="C2201" s="7">
        <v>44473</v>
      </c>
      <c r="D2201" s="5" t="s">
        <v>35</v>
      </c>
      <c r="E2201" s="5" t="str">
        <f>VLOOKUP(D2201,J:K,2,0)</f>
        <v>MG</v>
      </c>
      <c r="F2201" s="8">
        <v>10600</v>
      </c>
      <c r="G2201" s="5" t="s">
        <v>2099</v>
      </c>
      <c r="H2201" s="5" t="s">
        <v>15</v>
      </c>
    </row>
    <row r="2202" spans="1:8">
      <c r="A2202" s="5" t="s">
        <v>23</v>
      </c>
      <c r="B2202" s="6">
        <v>4</v>
      </c>
      <c r="C2202" s="7">
        <v>44473</v>
      </c>
      <c r="D2202" s="5" t="s">
        <v>13</v>
      </c>
      <c r="E2202" s="5" t="str">
        <f>VLOOKUP(D2202,J:K,2,0)</f>
        <v>SP</v>
      </c>
      <c r="F2202" s="8">
        <v>5600</v>
      </c>
      <c r="G2202" s="5" t="s">
        <v>2100</v>
      </c>
      <c r="H2202" s="5" t="s">
        <v>15</v>
      </c>
    </row>
    <row r="2203" spans="1:8">
      <c r="A2203" s="5" t="s">
        <v>25</v>
      </c>
      <c r="B2203" s="6">
        <v>4</v>
      </c>
      <c r="C2203" s="7">
        <v>44473</v>
      </c>
      <c r="D2203" s="5" t="s">
        <v>13</v>
      </c>
      <c r="E2203" s="5" t="str">
        <f>VLOOKUP(D2203,J:K,2,0)</f>
        <v>SP</v>
      </c>
      <c r="F2203" s="8">
        <v>21200</v>
      </c>
      <c r="G2203" s="5" t="s">
        <v>717</v>
      </c>
      <c r="H2203" s="5" t="s">
        <v>19</v>
      </c>
    </row>
    <row r="2204" spans="1:8">
      <c r="A2204" s="5" t="s">
        <v>12</v>
      </c>
      <c r="B2204" s="6">
        <v>3</v>
      </c>
      <c r="C2204" s="7">
        <v>44473</v>
      </c>
      <c r="D2204" s="5" t="s">
        <v>33</v>
      </c>
      <c r="E2204" s="5" t="str">
        <f>VLOOKUP(D2204,J:K,2,0)</f>
        <v>RS</v>
      </c>
      <c r="F2204" s="8">
        <v>7500</v>
      </c>
      <c r="G2204" s="5" t="s">
        <v>2101</v>
      </c>
      <c r="H2204" s="5" t="s">
        <v>19</v>
      </c>
    </row>
    <row r="2205" spans="1:8">
      <c r="A2205" s="5" t="s">
        <v>12</v>
      </c>
      <c r="B2205" s="6">
        <v>3</v>
      </c>
      <c r="C2205" s="7">
        <v>44473</v>
      </c>
      <c r="D2205" s="5" t="s">
        <v>61</v>
      </c>
      <c r="E2205" s="5" t="str">
        <f>VLOOKUP(D2205,J:K,2,0)</f>
        <v>SP</v>
      </c>
      <c r="F2205" s="8">
        <v>7500</v>
      </c>
      <c r="G2205" s="5" t="s">
        <v>2102</v>
      </c>
      <c r="H2205" s="5" t="s">
        <v>15</v>
      </c>
    </row>
    <row r="2206" spans="1:8">
      <c r="A2206" s="5" t="s">
        <v>12</v>
      </c>
      <c r="B2206" s="6">
        <v>1</v>
      </c>
      <c r="C2206" s="7">
        <v>44473</v>
      </c>
      <c r="D2206" s="5" t="s">
        <v>24</v>
      </c>
      <c r="E2206" s="5" t="str">
        <f>VLOOKUP(D2206,J:K,2,0)</f>
        <v>GO</v>
      </c>
      <c r="F2206" s="8">
        <v>2500</v>
      </c>
      <c r="G2206" s="5" t="s">
        <v>2103</v>
      </c>
      <c r="H2206" s="5" t="s">
        <v>15</v>
      </c>
    </row>
    <row r="2207" spans="1:8">
      <c r="A2207" s="5" t="s">
        <v>16</v>
      </c>
      <c r="B2207" s="6">
        <v>5</v>
      </c>
      <c r="C2207" s="7">
        <v>44473</v>
      </c>
      <c r="D2207" s="5" t="s">
        <v>35</v>
      </c>
      <c r="E2207" s="5" t="str">
        <f>VLOOKUP(D2207,J:K,2,0)</f>
        <v>MG</v>
      </c>
      <c r="F2207" s="8">
        <v>10500</v>
      </c>
      <c r="G2207" s="5" t="s">
        <v>2104</v>
      </c>
      <c r="H2207" s="5" t="s">
        <v>15</v>
      </c>
    </row>
    <row r="2208" spans="1:8">
      <c r="A2208" s="5" t="s">
        <v>12</v>
      </c>
      <c r="B2208" s="6">
        <v>1</v>
      </c>
      <c r="C2208" s="7">
        <v>44473</v>
      </c>
      <c r="D2208" s="5" t="s">
        <v>35</v>
      </c>
      <c r="E2208" s="5" t="str">
        <f>VLOOKUP(D2208,J:K,2,0)</f>
        <v>MG</v>
      </c>
      <c r="F2208" s="8">
        <v>2500</v>
      </c>
      <c r="G2208" s="5" t="s">
        <v>2105</v>
      </c>
      <c r="H2208" s="5" t="s">
        <v>19</v>
      </c>
    </row>
    <row r="2209" spans="1:8">
      <c r="A2209" s="5" t="s">
        <v>20</v>
      </c>
      <c r="B2209" s="6">
        <v>5</v>
      </c>
      <c r="C2209" s="7">
        <v>44473</v>
      </c>
      <c r="D2209" s="5" t="s">
        <v>13</v>
      </c>
      <c r="E2209" s="5" t="str">
        <f>VLOOKUP(D2209,J:K,2,0)</f>
        <v>SP</v>
      </c>
      <c r="F2209" s="8">
        <v>17000</v>
      </c>
      <c r="G2209" s="5" t="s">
        <v>2106</v>
      </c>
      <c r="H2209" s="5" t="s">
        <v>15</v>
      </c>
    </row>
    <row r="2210" spans="1:8">
      <c r="A2210" s="5" t="s">
        <v>38</v>
      </c>
      <c r="B2210" s="6">
        <v>4</v>
      </c>
      <c r="C2210" s="7">
        <v>44473</v>
      </c>
      <c r="D2210" s="5" t="s">
        <v>24</v>
      </c>
      <c r="E2210" s="5" t="str">
        <f>VLOOKUP(D2210,J:K,2,0)</f>
        <v>GO</v>
      </c>
      <c r="F2210" s="8">
        <v>14000</v>
      </c>
      <c r="G2210" s="5" t="s">
        <v>2107</v>
      </c>
      <c r="H2210" s="5" t="s">
        <v>19</v>
      </c>
    </row>
    <row r="2211" spans="1:8">
      <c r="A2211" s="5" t="s">
        <v>23</v>
      </c>
      <c r="B2211" s="6">
        <v>4</v>
      </c>
      <c r="C2211" s="7">
        <v>44473</v>
      </c>
      <c r="D2211" s="5" t="s">
        <v>33</v>
      </c>
      <c r="E2211" s="5" t="str">
        <f>VLOOKUP(D2211,J:K,2,0)</f>
        <v>RS</v>
      </c>
      <c r="F2211" s="8">
        <v>5600</v>
      </c>
      <c r="G2211" s="5" t="s">
        <v>2108</v>
      </c>
      <c r="H2211" s="5" t="s">
        <v>15</v>
      </c>
    </row>
    <row r="2212" spans="1:8">
      <c r="A2212" s="5" t="s">
        <v>28</v>
      </c>
      <c r="B2212" s="6">
        <v>2</v>
      </c>
      <c r="C2212" s="7">
        <v>44473</v>
      </c>
      <c r="D2212" s="5" t="s">
        <v>31</v>
      </c>
      <c r="E2212" s="5" t="str">
        <f>VLOOKUP(D2212,J:K,2,0)</f>
        <v>PR</v>
      </c>
      <c r="F2212" s="8">
        <v>3200</v>
      </c>
      <c r="G2212" s="5" t="s">
        <v>2109</v>
      </c>
      <c r="H2212" s="5" t="s">
        <v>15</v>
      </c>
    </row>
    <row r="2213" spans="1:8">
      <c r="A2213" s="5" t="s">
        <v>12</v>
      </c>
      <c r="B2213" s="6">
        <v>5</v>
      </c>
      <c r="C2213" s="7">
        <v>44473</v>
      </c>
      <c r="D2213" s="5" t="s">
        <v>61</v>
      </c>
      <c r="E2213" s="5" t="str">
        <f>VLOOKUP(D2213,J:K,2,0)</f>
        <v>SP</v>
      </c>
      <c r="F2213" s="8">
        <v>12500</v>
      </c>
      <c r="G2213" s="5" t="s">
        <v>2110</v>
      </c>
      <c r="H2213" s="5" t="s">
        <v>15</v>
      </c>
    </row>
    <row r="2214" spans="1:8">
      <c r="A2214" s="5" t="s">
        <v>16</v>
      </c>
      <c r="B2214" s="6">
        <v>2</v>
      </c>
      <c r="C2214" s="7">
        <v>44473</v>
      </c>
      <c r="D2214" s="5" t="s">
        <v>42</v>
      </c>
      <c r="E2214" s="5" t="str">
        <f>VLOOKUP(D2214,J:K,2,0)</f>
        <v>SP</v>
      </c>
      <c r="F2214" s="8">
        <v>4200</v>
      </c>
      <c r="G2214" s="5" t="s">
        <v>1429</v>
      </c>
      <c r="H2214" s="5" t="s">
        <v>15</v>
      </c>
    </row>
    <row r="2215" spans="1:8">
      <c r="A2215" s="5" t="s">
        <v>25</v>
      </c>
      <c r="B2215" s="6">
        <v>1</v>
      </c>
      <c r="C2215" s="7">
        <v>44474</v>
      </c>
      <c r="D2215" s="5" t="s">
        <v>24</v>
      </c>
      <c r="E2215" s="5" t="str">
        <f>VLOOKUP(D2215,J:K,2,0)</f>
        <v>GO</v>
      </c>
      <c r="F2215" s="8">
        <v>5300</v>
      </c>
      <c r="G2215" s="5" t="s">
        <v>2111</v>
      </c>
      <c r="H2215" s="5" t="s">
        <v>15</v>
      </c>
    </row>
    <row r="2216" spans="1:8">
      <c r="A2216" s="5" t="s">
        <v>16</v>
      </c>
      <c r="B2216" s="6">
        <v>4</v>
      </c>
      <c r="C2216" s="7">
        <v>44474</v>
      </c>
      <c r="D2216" s="5" t="s">
        <v>24</v>
      </c>
      <c r="E2216" s="5" t="str">
        <f>VLOOKUP(D2216,J:K,2,0)</f>
        <v>GO</v>
      </c>
      <c r="F2216" s="8">
        <v>8400</v>
      </c>
      <c r="G2216" s="5" t="s">
        <v>2112</v>
      </c>
      <c r="H2216" s="5" t="s">
        <v>15</v>
      </c>
    </row>
    <row r="2217" spans="1:8">
      <c r="A2217" s="5" t="s">
        <v>25</v>
      </c>
      <c r="B2217" s="6">
        <v>5</v>
      </c>
      <c r="C2217" s="7">
        <v>44474</v>
      </c>
      <c r="D2217" s="5" t="s">
        <v>13</v>
      </c>
      <c r="E2217" s="5" t="str">
        <f>VLOOKUP(D2217,J:K,2,0)</f>
        <v>SP</v>
      </c>
      <c r="F2217" s="8">
        <v>26500</v>
      </c>
      <c r="G2217" s="5" t="s">
        <v>2113</v>
      </c>
      <c r="H2217" s="5" t="s">
        <v>19</v>
      </c>
    </row>
    <row r="2218" spans="1:8">
      <c r="A2218" s="5" t="s">
        <v>38</v>
      </c>
      <c r="B2218" s="6">
        <v>4</v>
      </c>
      <c r="C2218" s="7">
        <v>44474</v>
      </c>
      <c r="D2218" s="5" t="s">
        <v>61</v>
      </c>
      <c r="E2218" s="5" t="str">
        <f>VLOOKUP(D2218,J:K,2,0)</f>
        <v>SP</v>
      </c>
      <c r="F2218" s="8">
        <v>14000</v>
      </c>
      <c r="G2218" s="5" t="s">
        <v>2114</v>
      </c>
      <c r="H2218" s="5" t="s">
        <v>15</v>
      </c>
    </row>
    <row r="2219" spans="1:8">
      <c r="A2219" s="5" t="s">
        <v>28</v>
      </c>
      <c r="B2219" s="6">
        <v>4</v>
      </c>
      <c r="C2219" s="7">
        <v>44474</v>
      </c>
      <c r="D2219" s="5" t="s">
        <v>61</v>
      </c>
      <c r="E2219" s="5" t="str">
        <f>VLOOKUP(D2219,J:K,2,0)</f>
        <v>SP</v>
      </c>
      <c r="F2219" s="8">
        <v>6400</v>
      </c>
      <c r="G2219" s="5" t="s">
        <v>2115</v>
      </c>
      <c r="H2219" s="5" t="s">
        <v>19</v>
      </c>
    </row>
    <row r="2220" spans="1:8">
      <c r="A2220" s="5" t="s">
        <v>25</v>
      </c>
      <c r="B2220" s="6">
        <v>5</v>
      </c>
      <c r="C2220" s="7">
        <v>44474</v>
      </c>
      <c r="D2220" s="5" t="s">
        <v>13</v>
      </c>
      <c r="E2220" s="5" t="str">
        <f>VLOOKUP(D2220,J:K,2,0)</f>
        <v>SP</v>
      </c>
      <c r="F2220" s="8">
        <v>26500</v>
      </c>
      <c r="G2220" s="5" t="s">
        <v>2116</v>
      </c>
      <c r="H2220" s="5" t="s">
        <v>19</v>
      </c>
    </row>
    <row r="2221" spans="1:8">
      <c r="A2221" s="5" t="s">
        <v>12</v>
      </c>
      <c r="B2221" s="6">
        <v>2</v>
      </c>
      <c r="C2221" s="7">
        <v>44474</v>
      </c>
      <c r="D2221" s="5" t="s">
        <v>13</v>
      </c>
      <c r="E2221" s="5" t="str">
        <f>VLOOKUP(D2221,J:K,2,0)</f>
        <v>SP</v>
      </c>
      <c r="F2221" s="8">
        <v>5000</v>
      </c>
      <c r="G2221" s="5" t="s">
        <v>2117</v>
      </c>
      <c r="H2221" s="5" t="s">
        <v>19</v>
      </c>
    </row>
    <row r="2222" spans="1:8">
      <c r="A2222" s="5" t="s">
        <v>23</v>
      </c>
      <c r="B2222" s="6">
        <v>4</v>
      </c>
      <c r="C2222" s="7">
        <v>44475</v>
      </c>
      <c r="D2222" s="5" t="s">
        <v>26</v>
      </c>
      <c r="E2222" s="5" t="str">
        <f>VLOOKUP(D2222,J:K,2,0)</f>
        <v>RJ</v>
      </c>
      <c r="F2222" s="8">
        <v>5600</v>
      </c>
      <c r="G2222" s="9" t="s">
        <v>2118</v>
      </c>
      <c r="H2222" s="9" t="s">
        <v>15</v>
      </c>
    </row>
    <row r="2223" spans="1:8">
      <c r="A2223" s="5" t="s">
        <v>12</v>
      </c>
      <c r="B2223" s="6">
        <v>5</v>
      </c>
      <c r="C2223" s="7">
        <v>44475</v>
      </c>
      <c r="D2223" s="5" t="s">
        <v>13</v>
      </c>
      <c r="E2223" s="5" t="str">
        <f>VLOOKUP(D2223,J:K,2,0)</f>
        <v>SP</v>
      </c>
      <c r="F2223" s="8">
        <v>26500</v>
      </c>
      <c r="G2223" s="9" t="s">
        <v>2119</v>
      </c>
      <c r="H2223" s="9" t="s">
        <v>19</v>
      </c>
    </row>
    <row r="2224" spans="1:8">
      <c r="A2224" s="5" t="s">
        <v>20</v>
      </c>
      <c r="B2224" s="6">
        <v>2</v>
      </c>
      <c r="C2224" s="7">
        <v>44475</v>
      </c>
      <c r="D2224" s="5" t="s">
        <v>42</v>
      </c>
      <c r="E2224" s="5" t="str">
        <f>VLOOKUP(D2224,J:K,2,0)</f>
        <v>SP</v>
      </c>
      <c r="F2224" s="8">
        <v>6800</v>
      </c>
      <c r="G2224" s="9" t="s">
        <v>650</v>
      </c>
      <c r="H2224" s="9" t="s">
        <v>15</v>
      </c>
    </row>
    <row r="2225" spans="1:8">
      <c r="A2225" s="5" t="s">
        <v>23</v>
      </c>
      <c r="B2225" s="6">
        <v>3</v>
      </c>
      <c r="C2225" s="7">
        <v>44475</v>
      </c>
      <c r="D2225" s="5" t="s">
        <v>61</v>
      </c>
      <c r="E2225" s="5" t="str">
        <f>VLOOKUP(D2225,J:K,2,0)</f>
        <v>SP</v>
      </c>
      <c r="F2225" s="8">
        <v>4200</v>
      </c>
      <c r="G2225" s="5" t="s">
        <v>2120</v>
      </c>
      <c r="H2225" s="5" t="s">
        <v>15</v>
      </c>
    </row>
    <row r="2226" spans="1:8">
      <c r="A2226" s="5" t="s">
        <v>25</v>
      </c>
      <c r="B2226" s="6">
        <v>2</v>
      </c>
      <c r="C2226" s="7">
        <v>44476</v>
      </c>
      <c r="D2226" s="5" t="s">
        <v>13</v>
      </c>
      <c r="E2226" s="5" t="str">
        <f>VLOOKUP(D2226,J:K,2,0)</f>
        <v>SP</v>
      </c>
      <c r="F2226" s="8">
        <v>10600</v>
      </c>
      <c r="G2226" s="5" t="s">
        <v>2121</v>
      </c>
      <c r="H2226" s="5" t="s">
        <v>15</v>
      </c>
    </row>
    <row r="2227" spans="1:8">
      <c r="A2227" s="5" t="s">
        <v>38</v>
      </c>
      <c r="B2227" s="6">
        <v>1</v>
      </c>
      <c r="C2227" s="7">
        <v>44476</v>
      </c>
      <c r="D2227" s="5" t="s">
        <v>35</v>
      </c>
      <c r="E2227" s="5" t="str">
        <f>VLOOKUP(D2227,J:K,2,0)</f>
        <v>MG</v>
      </c>
      <c r="F2227" s="8">
        <v>3500</v>
      </c>
      <c r="G2227" s="5" t="s">
        <v>2122</v>
      </c>
      <c r="H2227" s="5" t="s">
        <v>19</v>
      </c>
    </row>
    <row r="2228" spans="1:8">
      <c r="A2228" s="5" t="s">
        <v>23</v>
      </c>
      <c r="B2228" s="6">
        <v>5</v>
      </c>
      <c r="C2228" s="7">
        <v>44476</v>
      </c>
      <c r="D2228" s="5" t="s">
        <v>13</v>
      </c>
      <c r="E2228" s="5" t="str">
        <f>VLOOKUP(D2228,J:K,2,0)</f>
        <v>SP</v>
      </c>
      <c r="F2228" s="8">
        <v>7000</v>
      </c>
      <c r="G2228" s="5" t="s">
        <v>2123</v>
      </c>
      <c r="H2228" s="5" t="s">
        <v>19</v>
      </c>
    </row>
    <row r="2229" spans="1:8">
      <c r="A2229" s="5" t="s">
        <v>23</v>
      </c>
      <c r="B2229" s="6">
        <v>4</v>
      </c>
      <c r="C2229" s="7">
        <v>44476</v>
      </c>
      <c r="D2229" s="5" t="s">
        <v>13</v>
      </c>
      <c r="E2229" s="5" t="str">
        <f>VLOOKUP(D2229,J:K,2,0)</f>
        <v>SP</v>
      </c>
      <c r="F2229" s="8">
        <v>5600</v>
      </c>
      <c r="G2229" s="5" t="s">
        <v>444</v>
      </c>
      <c r="H2229" s="5" t="s">
        <v>15</v>
      </c>
    </row>
    <row r="2230" spans="1:8">
      <c r="A2230" s="5" t="s">
        <v>25</v>
      </c>
      <c r="B2230" s="6">
        <v>2</v>
      </c>
      <c r="C2230" s="7">
        <v>44476</v>
      </c>
      <c r="D2230" s="5" t="s">
        <v>24</v>
      </c>
      <c r="E2230" s="5" t="str">
        <f>VLOOKUP(D2230,J:K,2,0)</f>
        <v>GO</v>
      </c>
      <c r="F2230" s="8">
        <v>10600</v>
      </c>
      <c r="G2230" s="5" t="s">
        <v>2124</v>
      </c>
      <c r="H2230" s="5" t="s">
        <v>15</v>
      </c>
    </row>
    <row r="2231" spans="1:8">
      <c r="A2231" s="5" t="s">
        <v>38</v>
      </c>
      <c r="B2231" s="6">
        <v>2</v>
      </c>
      <c r="C2231" s="7">
        <v>44477</v>
      </c>
      <c r="D2231" s="5" t="s">
        <v>42</v>
      </c>
      <c r="E2231" s="5" t="str">
        <f>VLOOKUP(D2231,J:K,2,0)</f>
        <v>SP</v>
      </c>
      <c r="F2231" s="8">
        <v>7000</v>
      </c>
      <c r="G2231" s="5" t="s">
        <v>336</v>
      </c>
      <c r="H2231" s="5" t="s">
        <v>19</v>
      </c>
    </row>
    <row r="2232" spans="1:8">
      <c r="A2232" s="5" t="s">
        <v>25</v>
      </c>
      <c r="B2232" s="6">
        <v>3</v>
      </c>
      <c r="C2232" s="7">
        <v>44477</v>
      </c>
      <c r="D2232" s="5" t="s">
        <v>35</v>
      </c>
      <c r="E2232" s="5" t="str">
        <f>VLOOKUP(D2232,J:K,2,0)</f>
        <v>MG</v>
      </c>
      <c r="F2232" s="8">
        <v>15900</v>
      </c>
      <c r="G2232" s="5" t="s">
        <v>2125</v>
      </c>
      <c r="H2232" s="5" t="s">
        <v>15</v>
      </c>
    </row>
    <row r="2233" spans="1:8">
      <c r="A2233" s="5" t="s">
        <v>20</v>
      </c>
      <c r="B2233" s="6">
        <v>3</v>
      </c>
      <c r="C2233" s="7">
        <v>44477</v>
      </c>
      <c r="D2233" s="5" t="s">
        <v>35</v>
      </c>
      <c r="E2233" s="5" t="str">
        <f>VLOOKUP(D2233,J:K,2,0)</f>
        <v>MG</v>
      </c>
      <c r="F2233" s="8">
        <v>10200</v>
      </c>
      <c r="G2233" s="5" t="s">
        <v>2126</v>
      </c>
      <c r="H2233" s="5" t="s">
        <v>15</v>
      </c>
    </row>
    <row r="2234" spans="1:8">
      <c r="A2234" s="5" t="s">
        <v>23</v>
      </c>
      <c r="B2234" s="6">
        <v>2</v>
      </c>
      <c r="C2234" s="7">
        <v>44478</v>
      </c>
      <c r="D2234" s="5" t="s">
        <v>35</v>
      </c>
      <c r="E2234" s="5" t="str">
        <f>VLOOKUP(D2234,J:K,2,0)</f>
        <v>MG</v>
      </c>
      <c r="F2234" s="8">
        <v>2800</v>
      </c>
      <c r="G2234" s="5" t="s">
        <v>2127</v>
      </c>
      <c r="H2234" s="5" t="s">
        <v>19</v>
      </c>
    </row>
    <row r="2235" spans="1:8">
      <c r="A2235" s="5" t="s">
        <v>23</v>
      </c>
      <c r="B2235" s="6">
        <v>4</v>
      </c>
      <c r="C2235" s="7">
        <v>44478</v>
      </c>
      <c r="D2235" s="5" t="s">
        <v>13</v>
      </c>
      <c r="E2235" s="5" t="str">
        <f>VLOOKUP(D2235,J:K,2,0)</f>
        <v>SP</v>
      </c>
      <c r="F2235" s="8">
        <v>5600</v>
      </c>
      <c r="G2235" s="5" t="s">
        <v>1072</v>
      </c>
      <c r="H2235" s="5" t="s">
        <v>19</v>
      </c>
    </row>
    <row r="2236" spans="1:8">
      <c r="A2236" s="5" t="s">
        <v>38</v>
      </c>
      <c r="B2236" s="6">
        <v>5</v>
      </c>
      <c r="C2236" s="7">
        <v>44478</v>
      </c>
      <c r="D2236" s="5" t="s">
        <v>13</v>
      </c>
      <c r="E2236" s="5" t="str">
        <f>VLOOKUP(D2236,J:K,2,0)</f>
        <v>SP</v>
      </c>
      <c r="F2236" s="8">
        <v>26500</v>
      </c>
      <c r="G2236" s="5" t="s">
        <v>2128</v>
      </c>
      <c r="H2236" s="5" t="s">
        <v>15</v>
      </c>
    </row>
    <row r="2237" spans="1:8">
      <c r="A2237" s="5" t="s">
        <v>20</v>
      </c>
      <c r="B2237" s="6">
        <v>1</v>
      </c>
      <c r="C2237" s="7">
        <v>44478</v>
      </c>
      <c r="D2237" s="5" t="s">
        <v>21</v>
      </c>
      <c r="E2237" s="5" t="str">
        <f>VLOOKUP(D2237,J:K,2,0)</f>
        <v>RJ</v>
      </c>
      <c r="F2237" s="8">
        <v>3400</v>
      </c>
      <c r="G2237" s="5" t="s">
        <v>388</v>
      </c>
      <c r="H2237" s="5" t="s">
        <v>19</v>
      </c>
    </row>
    <row r="2238" spans="1:8">
      <c r="A2238" s="5" t="s">
        <v>23</v>
      </c>
      <c r="B2238" s="6">
        <v>3</v>
      </c>
      <c r="C2238" s="7">
        <v>44478</v>
      </c>
      <c r="D2238" s="5" t="s">
        <v>35</v>
      </c>
      <c r="E2238" s="5" t="str">
        <f>VLOOKUP(D2238,J:K,2,0)</f>
        <v>MG</v>
      </c>
      <c r="F2238" s="8">
        <v>4200</v>
      </c>
      <c r="G2238" s="5" t="s">
        <v>2129</v>
      </c>
      <c r="H2238" s="5" t="s">
        <v>15</v>
      </c>
    </row>
    <row r="2239" spans="1:8">
      <c r="A2239" s="5" t="s">
        <v>38</v>
      </c>
      <c r="B2239" s="6">
        <v>1</v>
      </c>
      <c r="C2239" s="7">
        <v>44478</v>
      </c>
      <c r="D2239" s="5" t="s">
        <v>35</v>
      </c>
      <c r="E2239" s="5" t="str">
        <f>VLOOKUP(D2239,J:K,2,0)</f>
        <v>MG</v>
      </c>
      <c r="F2239" s="8">
        <v>3500</v>
      </c>
      <c r="G2239" s="5" t="s">
        <v>2130</v>
      </c>
      <c r="H2239" s="5" t="s">
        <v>15</v>
      </c>
    </row>
    <row r="2240" spans="1:8">
      <c r="A2240" s="5" t="s">
        <v>23</v>
      </c>
      <c r="B2240" s="6">
        <v>2</v>
      </c>
      <c r="C2240" s="7">
        <v>44478</v>
      </c>
      <c r="D2240" s="5" t="s">
        <v>31</v>
      </c>
      <c r="E2240" s="5" t="str">
        <f>VLOOKUP(D2240,J:K,2,0)</f>
        <v>PR</v>
      </c>
      <c r="F2240" s="8">
        <v>2800</v>
      </c>
      <c r="G2240" s="5" t="s">
        <v>1749</v>
      </c>
      <c r="H2240" s="5" t="s">
        <v>15</v>
      </c>
    </row>
    <row r="2241" spans="1:8">
      <c r="A2241" s="5" t="s">
        <v>28</v>
      </c>
      <c r="B2241" s="6">
        <v>5</v>
      </c>
      <c r="C2241" s="7">
        <v>44478</v>
      </c>
      <c r="D2241" s="5" t="s">
        <v>24</v>
      </c>
      <c r="E2241" s="5" t="str">
        <f>VLOOKUP(D2241,J:K,2,0)</f>
        <v>GO</v>
      </c>
      <c r="F2241" s="8">
        <v>8000</v>
      </c>
      <c r="G2241" s="5" t="s">
        <v>2131</v>
      </c>
      <c r="H2241" s="5" t="s">
        <v>19</v>
      </c>
    </row>
    <row r="2242" spans="1:8">
      <c r="A2242" s="5" t="s">
        <v>28</v>
      </c>
      <c r="B2242" s="6">
        <v>2</v>
      </c>
      <c r="C2242" s="7">
        <v>44478</v>
      </c>
      <c r="D2242" s="5" t="s">
        <v>35</v>
      </c>
      <c r="E2242" s="5" t="str">
        <f>VLOOKUP(D2242,J:K,2,0)</f>
        <v>MG</v>
      </c>
      <c r="F2242" s="8">
        <v>3200</v>
      </c>
      <c r="G2242" s="5" t="s">
        <v>2132</v>
      </c>
      <c r="H2242" s="5" t="s">
        <v>19</v>
      </c>
    </row>
    <row r="2243" spans="1:8">
      <c r="A2243" s="5" t="s">
        <v>20</v>
      </c>
      <c r="B2243" s="6">
        <v>4</v>
      </c>
      <c r="C2243" s="7">
        <v>44479</v>
      </c>
      <c r="D2243" s="5" t="s">
        <v>35</v>
      </c>
      <c r="E2243" s="5" t="str">
        <f>VLOOKUP(D2243,J:K,2,0)</f>
        <v>MG</v>
      </c>
      <c r="F2243" s="8">
        <v>13600</v>
      </c>
      <c r="G2243" s="9" t="s">
        <v>2133</v>
      </c>
      <c r="H2243" s="9" t="s">
        <v>19</v>
      </c>
    </row>
    <row r="2244" spans="1:8">
      <c r="A2244" s="5" t="s">
        <v>25</v>
      </c>
      <c r="B2244" s="6">
        <v>1</v>
      </c>
      <c r="C2244" s="7">
        <v>44479</v>
      </c>
      <c r="D2244" s="5" t="s">
        <v>35</v>
      </c>
      <c r="E2244" s="5" t="str">
        <f>VLOOKUP(D2244,J:K,2,0)</f>
        <v>MG</v>
      </c>
      <c r="F2244" s="8">
        <v>5300</v>
      </c>
      <c r="G2244" s="9" t="s">
        <v>2134</v>
      </c>
      <c r="H2244" s="9" t="s">
        <v>19</v>
      </c>
    </row>
    <row r="2245" spans="1:8">
      <c r="A2245" s="5" t="s">
        <v>12</v>
      </c>
      <c r="B2245" s="6">
        <v>3</v>
      </c>
      <c r="C2245" s="7">
        <v>44479</v>
      </c>
      <c r="D2245" s="5" t="s">
        <v>13</v>
      </c>
      <c r="E2245" s="5" t="str">
        <f>VLOOKUP(D2245,J:K,2,0)</f>
        <v>SP</v>
      </c>
      <c r="F2245" s="8">
        <v>15900</v>
      </c>
      <c r="G2245" s="9" t="s">
        <v>2135</v>
      </c>
      <c r="H2245" s="9" t="s">
        <v>15</v>
      </c>
    </row>
    <row r="2246" spans="1:8">
      <c r="A2246" s="5" t="s">
        <v>25</v>
      </c>
      <c r="B2246" s="6">
        <v>2</v>
      </c>
      <c r="C2246" s="7">
        <v>44479</v>
      </c>
      <c r="D2246" s="5" t="s">
        <v>13</v>
      </c>
      <c r="E2246" s="5" t="str">
        <f>VLOOKUP(D2246,J:K,2,0)</f>
        <v>SP</v>
      </c>
      <c r="F2246" s="8">
        <v>10600</v>
      </c>
      <c r="G2246" s="9" t="s">
        <v>2136</v>
      </c>
      <c r="H2246" s="9" t="s">
        <v>15</v>
      </c>
    </row>
    <row r="2247" spans="1:8">
      <c r="A2247" s="5" t="s">
        <v>16</v>
      </c>
      <c r="B2247" s="6">
        <v>1</v>
      </c>
      <c r="C2247" s="7">
        <v>44480</v>
      </c>
      <c r="D2247" s="5" t="s">
        <v>24</v>
      </c>
      <c r="E2247" s="5" t="str">
        <f>VLOOKUP(D2247,J:K,2,0)</f>
        <v>GO</v>
      </c>
      <c r="F2247" s="8">
        <v>2100</v>
      </c>
      <c r="G2247" s="9" t="s">
        <v>2137</v>
      </c>
      <c r="H2247" s="9" t="s">
        <v>15</v>
      </c>
    </row>
    <row r="2248" spans="1:8">
      <c r="A2248" s="5" t="s">
        <v>12</v>
      </c>
      <c r="B2248" s="6">
        <v>2</v>
      </c>
      <c r="C2248" s="7">
        <v>44480</v>
      </c>
      <c r="D2248" s="5" t="s">
        <v>24</v>
      </c>
      <c r="E2248" s="5" t="str">
        <f>VLOOKUP(D2248,J:K,2,0)</f>
        <v>GO</v>
      </c>
      <c r="F2248" s="8">
        <v>10600</v>
      </c>
      <c r="G2248" s="5" t="s">
        <v>2138</v>
      </c>
      <c r="H2248" s="5" t="s">
        <v>19</v>
      </c>
    </row>
    <row r="2249" spans="1:8">
      <c r="A2249" s="5" t="s">
        <v>16</v>
      </c>
      <c r="B2249" s="6">
        <v>3</v>
      </c>
      <c r="C2249" s="7">
        <v>44480</v>
      </c>
      <c r="D2249" s="5" t="s">
        <v>31</v>
      </c>
      <c r="E2249" s="5" t="str">
        <f>VLOOKUP(D2249,J:K,2,0)</f>
        <v>PR</v>
      </c>
      <c r="F2249" s="8">
        <v>6300</v>
      </c>
      <c r="G2249" s="5" t="s">
        <v>1572</v>
      </c>
      <c r="H2249" s="5" t="s">
        <v>15</v>
      </c>
    </row>
    <row r="2250" spans="1:8">
      <c r="A2250" s="5" t="s">
        <v>25</v>
      </c>
      <c r="B2250" s="6">
        <v>4</v>
      </c>
      <c r="C2250" s="7">
        <v>44480</v>
      </c>
      <c r="D2250" s="5" t="s">
        <v>13</v>
      </c>
      <c r="E2250" s="5" t="str">
        <f>VLOOKUP(D2250,J:K,2,0)</f>
        <v>SP</v>
      </c>
      <c r="F2250" s="8">
        <v>21200</v>
      </c>
      <c r="G2250" s="5" t="s">
        <v>2139</v>
      </c>
      <c r="H2250" s="5" t="s">
        <v>19</v>
      </c>
    </row>
    <row r="2251" spans="1:8">
      <c r="A2251" s="5" t="s">
        <v>16</v>
      </c>
      <c r="B2251" s="6">
        <v>1</v>
      </c>
      <c r="C2251" s="7">
        <v>44480</v>
      </c>
      <c r="D2251" s="5" t="s">
        <v>24</v>
      </c>
      <c r="E2251" s="5" t="str">
        <f>VLOOKUP(D2251,J:K,2,0)</f>
        <v>GO</v>
      </c>
      <c r="F2251" s="8">
        <v>2100</v>
      </c>
      <c r="G2251" s="5" t="s">
        <v>2140</v>
      </c>
      <c r="H2251" s="5" t="s">
        <v>19</v>
      </c>
    </row>
    <row r="2252" spans="1:8">
      <c r="A2252" s="5" t="s">
        <v>12</v>
      </c>
      <c r="B2252" s="6">
        <v>2</v>
      </c>
      <c r="C2252" s="7">
        <v>44480</v>
      </c>
      <c r="D2252" s="5" t="s">
        <v>35</v>
      </c>
      <c r="E2252" s="5" t="str">
        <f>VLOOKUP(D2252,J:K,2,0)</f>
        <v>MG</v>
      </c>
      <c r="F2252" s="8">
        <v>5000</v>
      </c>
      <c r="G2252" s="5" t="s">
        <v>2141</v>
      </c>
      <c r="H2252" s="5" t="s">
        <v>15</v>
      </c>
    </row>
    <row r="2253" spans="1:8">
      <c r="A2253" s="5" t="s">
        <v>38</v>
      </c>
      <c r="B2253" s="6">
        <v>2</v>
      </c>
      <c r="C2253" s="7">
        <v>44480</v>
      </c>
      <c r="D2253" s="5" t="s">
        <v>42</v>
      </c>
      <c r="E2253" s="5" t="str">
        <f>VLOOKUP(D2253,J:K,2,0)</f>
        <v>SP</v>
      </c>
      <c r="F2253" s="8">
        <v>7000</v>
      </c>
      <c r="G2253" s="5" t="s">
        <v>2142</v>
      </c>
      <c r="H2253" s="5" t="s">
        <v>19</v>
      </c>
    </row>
    <row r="2254" spans="1:8">
      <c r="A2254" s="5" t="s">
        <v>23</v>
      </c>
      <c r="B2254" s="6">
        <v>1</v>
      </c>
      <c r="C2254" s="7">
        <v>44480</v>
      </c>
      <c r="D2254" s="5" t="s">
        <v>13</v>
      </c>
      <c r="E2254" s="5" t="str">
        <f>VLOOKUP(D2254,J:K,2,0)</f>
        <v>SP</v>
      </c>
      <c r="F2254" s="8">
        <v>1400</v>
      </c>
      <c r="G2254" s="5" t="s">
        <v>2143</v>
      </c>
      <c r="H2254" s="5" t="s">
        <v>19</v>
      </c>
    </row>
    <row r="2255" spans="1:8">
      <c r="A2255" s="5" t="s">
        <v>25</v>
      </c>
      <c r="B2255" s="6">
        <v>5</v>
      </c>
      <c r="C2255" s="7">
        <v>44480</v>
      </c>
      <c r="D2255" s="5" t="s">
        <v>21</v>
      </c>
      <c r="E2255" s="5" t="str">
        <f>VLOOKUP(D2255,J:K,2,0)</f>
        <v>RJ</v>
      </c>
      <c r="F2255" s="8">
        <v>26500</v>
      </c>
      <c r="G2255" s="5" t="s">
        <v>2144</v>
      </c>
      <c r="H2255" s="5" t="s">
        <v>19</v>
      </c>
    </row>
    <row r="2256" spans="1:8">
      <c r="A2256" s="5" t="s">
        <v>25</v>
      </c>
      <c r="B2256" s="6">
        <v>2</v>
      </c>
      <c r="C2256" s="7">
        <v>44480</v>
      </c>
      <c r="D2256" s="5" t="s">
        <v>13</v>
      </c>
      <c r="E2256" s="5" t="str">
        <f>VLOOKUP(D2256,J:K,2,0)</f>
        <v>SP</v>
      </c>
      <c r="F2256" s="8">
        <v>10600</v>
      </c>
      <c r="G2256" s="5" t="s">
        <v>2145</v>
      </c>
      <c r="H2256" s="5" t="s">
        <v>15</v>
      </c>
    </row>
    <row r="2257" spans="1:8">
      <c r="A2257" s="5" t="s">
        <v>12</v>
      </c>
      <c r="B2257" s="6">
        <v>2</v>
      </c>
      <c r="C2257" s="7">
        <v>44480</v>
      </c>
      <c r="D2257" s="5" t="s">
        <v>24</v>
      </c>
      <c r="E2257" s="5" t="str">
        <f>VLOOKUP(D2257,J:K,2,0)</f>
        <v>GO</v>
      </c>
      <c r="F2257" s="8">
        <v>5000</v>
      </c>
      <c r="G2257" s="5" t="s">
        <v>2146</v>
      </c>
      <c r="H2257" s="5" t="s">
        <v>19</v>
      </c>
    </row>
    <row r="2258" spans="1:8">
      <c r="A2258" s="5" t="s">
        <v>38</v>
      </c>
      <c r="B2258" s="6">
        <v>3</v>
      </c>
      <c r="C2258" s="7">
        <v>44480</v>
      </c>
      <c r="D2258" s="5" t="s">
        <v>21</v>
      </c>
      <c r="E2258" s="5" t="str">
        <f>VLOOKUP(D2258,J:K,2,0)</f>
        <v>RJ</v>
      </c>
      <c r="F2258" s="8">
        <v>10500</v>
      </c>
      <c r="G2258" s="5" t="s">
        <v>2147</v>
      </c>
      <c r="H2258" s="5" t="s">
        <v>15</v>
      </c>
    </row>
    <row r="2259" spans="1:8">
      <c r="A2259" s="5" t="s">
        <v>38</v>
      </c>
      <c r="B2259" s="6">
        <v>2</v>
      </c>
      <c r="C2259" s="7">
        <v>44481</v>
      </c>
      <c r="D2259" s="5" t="s">
        <v>21</v>
      </c>
      <c r="E2259" s="5" t="str">
        <f>VLOOKUP(D2259,J:K,2,0)</f>
        <v>RJ</v>
      </c>
      <c r="F2259" s="8">
        <v>7000</v>
      </c>
      <c r="G2259" s="5" t="s">
        <v>2148</v>
      </c>
      <c r="H2259" s="5" t="s">
        <v>15</v>
      </c>
    </row>
    <row r="2260" spans="1:8">
      <c r="A2260" s="5" t="s">
        <v>38</v>
      </c>
      <c r="B2260" s="6">
        <v>4</v>
      </c>
      <c r="C2260" s="7">
        <v>44481</v>
      </c>
      <c r="D2260" s="5" t="s">
        <v>35</v>
      </c>
      <c r="E2260" s="5" t="str">
        <f>VLOOKUP(D2260,J:K,2,0)</f>
        <v>MG</v>
      </c>
      <c r="F2260" s="8">
        <v>14000</v>
      </c>
      <c r="G2260" s="5" t="s">
        <v>516</v>
      </c>
      <c r="H2260" s="5" t="s">
        <v>19</v>
      </c>
    </row>
    <row r="2261" spans="1:8">
      <c r="A2261" s="5" t="s">
        <v>25</v>
      </c>
      <c r="B2261" s="6">
        <v>4</v>
      </c>
      <c r="C2261" s="7">
        <v>44481</v>
      </c>
      <c r="D2261" s="5" t="s">
        <v>61</v>
      </c>
      <c r="E2261" s="5" t="str">
        <f>VLOOKUP(D2261,J:K,2,0)</f>
        <v>SP</v>
      </c>
      <c r="F2261" s="8">
        <v>21200</v>
      </c>
      <c r="G2261" s="5" t="s">
        <v>2149</v>
      </c>
      <c r="H2261" s="5" t="s">
        <v>19</v>
      </c>
    </row>
    <row r="2262" spans="1:8">
      <c r="A2262" s="5" t="s">
        <v>12</v>
      </c>
      <c r="B2262" s="6">
        <v>3</v>
      </c>
      <c r="C2262" s="7">
        <v>44481</v>
      </c>
      <c r="D2262" s="5" t="s">
        <v>31</v>
      </c>
      <c r="E2262" s="5" t="str">
        <f>VLOOKUP(D2262,J:K,2,0)</f>
        <v>PR</v>
      </c>
      <c r="F2262" s="8">
        <v>7500</v>
      </c>
      <c r="G2262" s="5" t="s">
        <v>2150</v>
      </c>
      <c r="H2262" s="5" t="s">
        <v>19</v>
      </c>
    </row>
    <row r="2263" spans="1:8">
      <c r="A2263" s="5" t="s">
        <v>16</v>
      </c>
      <c r="B2263" s="6">
        <v>2</v>
      </c>
      <c r="C2263" s="7">
        <v>44481</v>
      </c>
      <c r="D2263" s="5" t="s">
        <v>13</v>
      </c>
      <c r="E2263" s="5" t="str">
        <f>VLOOKUP(D2263,J:K,2,0)</f>
        <v>SP</v>
      </c>
      <c r="F2263" s="8">
        <v>4200</v>
      </c>
      <c r="G2263" s="5" t="s">
        <v>2151</v>
      </c>
      <c r="H2263" s="5" t="s">
        <v>19</v>
      </c>
    </row>
    <row r="2264" spans="1:8">
      <c r="A2264" s="5" t="s">
        <v>28</v>
      </c>
      <c r="B2264" s="6">
        <v>1</v>
      </c>
      <c r="C2264" s="7">
        <v>44481</v>
      </c>
      <c r="D2264" s="5" t="s">
        <v>35</v>
      </c>
      <c r="E2264" s="5" t="str">
        <f>VLOOKUP(D2264,J:K,2,0)</f>
        <v>MG</v>
      </c>
      <c r="F2264" s="8">
        <v>1600</v>
      </c>
      <c r="G2264" s="9" t="s">
        <v>2152</v>
      </c>
      <c r="H2264" s="9" t="s">
        <v>15</v>
      </c>
    </row>
    <row r="2265" spans="1:8">
      <c r="A2265" s="5" t="s">
        <v>20</v>
      </c>
      <c r="B2265" s="6">
        <v>2</v>
      </c>
      <c r="C2265" s="7">
        <v>44481</v>
      </c>
      <c r="D2265" s="5" t="s">
        <v>35</v>
      </c>
      <c r="E2265" s="5" t="str">
        <f>VLOOKUP(D2265,J:K,2,0)</f>
        <v>MG</v>
      </c>
      <c r="F2265" s="8">
        <v>6800</v>
      </c>
      <c r="G2265" s="5" t="s">
        <v>2153</v>
      </c>
      <c r="H2265" s="5" t="s">
        <v>15</v>
      </c>
    </row>
    <row r="2266" spans="1:8">
      <c r="A2266" s="5" t="s">
        <v>20</v>
      </c>
      <c r="B2266" s="6">
        <v>3</v>
      </c>
      <c r="C2266" s="7">
        <v>44481</v>
      </c>
      <c r="D2266" s="5" t="s">
        <v>21</v>
      </c>
      <c r="E2266" s="5" t="str">
        <f>VLOOKUP(D2266,J:K,2,0)</f>
        <v>RJ</v>
      </c>
      <c r="F2266" s="8">
        <v>10200</v>
      </c>
      <c r="G2266" s="5" t="s">
        <v>2154</v>
      </c>
      <c r="H2266" s="5" t="s">
        <v>15</v>
      </c>
    </row>
    <row r="2267" spans="1:8">
      <c r="A2267" s="5" t="s">
        <v>25</v>
      </c>
      <c r="B2267" s="6">
        <v>5</v>
      </c>
      <c r="C2267" s="7">
        <v>44481</v>
      </c>
      <c r="D2267" s="5" t="s">
        <v>26</v>
      </c>
      <c r="E2267" s="5" t="str">
        <f>VLOOKUP(D2267,J:K,2,0)</f>
        <v>RJ</v>
      </c>
      <c r="F2267" s="8">
        <v>26500</v>
      </c>
      <c r="G2267" s="5" t="s">
        <v>2155</v>
      </c>
      <c r="H2267" s="5" t="s">
        <v>15</v>
      </c>
    </row>
    <row r="2268" spans="1:8">
      <c r="A2268" s="5" t="s">
        <v>20</v>
      </c>
      <c r="B2268" s="6">
        <v>5</v>
      </c>
      <c r="C2268" s="7">
        <v>44481</v>
      </c>
      <c r="D2268" s="5" t="s">
        <v>13</v>
      </c>
      <c r="E2268" s="5" t="str">
        <f>VLOOKUP(D2268,J:K,2,0)</f>
        <v>SP</v>
      </c>
      <c r="F2268" s="8">
        <v>17000</v>
      </c>
      <c r="G2268" s="5" t="s">
        <v>2156</v>
      </c>
      <c r="H2268" s="5" t="s">
        <v>19</v>
      </c>
    </row>
    <row r="2269" spans="1:8">
      <c r="A2269" s="5" t="s">
        <v>25</v>
      </c>
      <c r="B2269" s="6">
        <v>1</v>
      </c>
      <c r="C2269" s="7">
        <v>44482</v>
      </c>
      <c r="D2269" s="5" t="s">
        <v>13</v>
      </c>
      <c r="E2269" s="5" t="str">
        <f>VLOOKUP(D2269,J:K,2,0)</f>
        <v>SP</v>
      </c>
      <c r="F2269" s="8">
        <v>5300</v>
      </c>
      <c r="G2269" s="5" t="s">
        <v>2157</v>
      </c>
      <c r="H2269" s="5" t="s">
        <v>15</v>
      </c>
    </row>
    <row r="2270" spans="1:8">
      <c r="A2270" s="5" t="s">
        <v>16</v>
      </c>
      <c r="B2270" s="6">
        <v>5</v>
      </c>
      <c r="C2270" s="7">
        <v>44483</v>
      </c>
      <c r="D2270" s="5" t="s">
        <v>13</v>
      </c>
      <c r="E2270" s="5" t="str">
        <f>VLOOKUP(D2270,J:K,2,0)</f>
        <v>SP</v>
      </c>
      <c r="F2270" s="8">
        <v>10500</v>
      </c>
      <c r="G2270" s="5" t="s">
        <v>2158</v>
      </c>
      <c r="H2270" s="5" t="s">
        <v>15</v>
      </c>
    </row>
    <row r="2271" spans="1:8">
      <c r="A2271" s="5" t="s">
        <v>38</v>
      </c>
      <c r="B2271" s="6">
        <v>2</v>
      </c>
      <c r="C2271" s="7">
        <v>44483</v>
      </c>
      <c r="D2271" s="5" t="s">
        <v>35</v>
      </c>
      <c r="E2271" s="5" t="str">
        <f>VLOOKUP(D2271,J:K,2,0)</f>
        <v>MG</v>
      </c>
      <c r="F2271" s="8">
        <v>7000</v>
      </c>
      <c r="G2271" s="5" t="s">
        <v>2159</v>
      </c>
      <c r="H2271" s="5" t="s">
        <v>19</v>
      </c>
    </row>
    <row r="2272" spans="1:8">
      <c r="A2272" s="5" t="s">
        <v>12</v>
      </c>
      <c r="B2272" s="6">
        <v>3</v>
      </c>
      <c r="C2272" s="7">
        <v>44483</v>
      </c>
      <c r="D2272" s="5" t="s">
        <v>61</v>
      </c>
      <c r="E2272" s="5" t="str">
        <f>VLOOKUP(D2272,J:K,2,0)</f>
        <v>SP</v>
      </c>
      <c r="F2272" s="8">
        <v>7500</v>
      </c>
      <c r="G2272" s="5" t="s">
        <v>2160</v>
      </c>
      <c r="H2272" s="5" t="s">
        <v>15</v>
      </c>
    </row>
    <row r="2273" spans="1:8">
      <c r="A2273" s="5" t="s">
        <v>28</v>
      </c>
      <c r="B2273" s="6">
        <v>1</v>
      </c>
      <c r="C2273" s="7">
        <v>44483</v>
      </c>
      <c r="D2273" s="5" t="s">
        <v>61</v>
      </c>
      <c r="E2273" s="5" t="str">
        <f>VLOOKUP(D2273,J:K,2,0)</f>
        <v>SP</v>
      </c>
      <c r="F2273" s="8">
        <v>1600</v>
      </c>
      <c r="G2273" s="5" t="s">
        <v>2144</v>
      </c>
      <c r="H2273" s="5" t="s">
        <v>19</v>
      </c>
    </row>
    <row r="2274" spans="1:8">
      <c r="A2274" s="5" t="s">
        <v>38</v>
      </c>
      <c r="B2274" s="6">
        <v>3</v>
      </c>
      <c r="C2274" s="7">
        <v>44483</v>
      </c>
      <c r="D2274" s="5" t="s">
        <v>42</v>
      </c>
      <c r="E2274" s="5" t="str">
        <f>VLOOKUP(D2274,J:K,2,0)</f>
        <v>SP</v>
      </c>
      <c r="F2274" s="8">
        <v>10500</v>
      </c>
      <c r="G2274" s="5" t="s">
        <v>2161</v>
      </c>
      <c r="H2274" s="5" t="s">
        <v>15</v>
      </c>
    </row>
    <row r="2275" spans="1:8">
      <c r="A2275" s="5" t="s">
        <v>38</v>
      </c>
      <c r="B2275" s="6">
        <v>1</v>
      </c>
      <c r="C2275" s="7">
        <v>44483</v>
      </c>
      <c r="D2275" s="5" t="s">
        <v>13</v>
      </c>
      <c r="E2275" s="5" t="str">
        <f>VLOOKUP(D2275,J:K,2,0)</f>
        <v>SP</v>
      </c>
      <c r="F2275" s="8">
        <v>3500</v>
      </c>
      <c r="G2275" s="5" t="s">
        <v>2162</v>
      </c>
      <c r="H2275" s="5" t="s">
        <v>19</v>
      </c>
    </row>
    <row r="2276" spans="1:8">
      <c r="A2276" s="5" t="s">
        <v>16</v>
      </c>
      <c r="B2276" s="6">
        <v>5</v>
      </c>
      <c r="C2276" s="7">
        <v>44483</v>
      </c>
      <c r="D2276" s="5" t="s">
        <v>61</v>
      </c>
      <c r="E2276" s="5" t="str">
        <f>VLOOKUP(D2276,J:K,2,0)</f>
        <v>SP</v>
      </c>
      <c r="F2276" s="8">
        <v>10500</v>
      </c>
      <c r="G2276" s="5" t="s">
        <v>2163</v>
      </c>
      <c r="H2276" s="5" t="s">
        <v>19</v>
      </c>
    </row>
    <row r="2277" spans="1:8">
      <c r="A2277" s="5" t="s">
        <v>12</v>
      </c>
      <c r="B2277" s="6">
        <v>2</v>
      </c>
      <c r="C2277" s="7">
        <v>44483</v>
      </c>
      <c r="D2277" s="5" t="s">
        <v>61</v>
      </c>
      <c r="E2277" s="5" t="str">
        <f>VLOOKUP(D2277,J:K,2,0)</f>
        <v>SP</v>
      </c>
      <c r="F2277" s="8">
        <v>5000</v>
      </c>
      <c r="G2277" s="5" t="s">
        <v>452</v>
      </c>
      <c r="H2277" s="5" t="s">
        <v>19</v>
      </c>
    </row>
    <row r="2278" spans="1:8">
      <c r="A2278" s="5" t="s">
        <v>23</v>
      </c>
      <c r="B2278" s="6">
        <v>2</v>
      </c>
      <c r="C2278" s="7">
        <v>44483</v>
      </c>
      <c r="D2278" s="5" t="s">
        <v>21</v>
      </c>
      <c r="E2278" s="5" t="str">
        <f>VLOOKUP(D2278,J:K,2,0)</f>
        <v>RJ</v>
      </c>
      <c r="F2278" s="8">
        <v>2800</v>
      </c>
      <c r="G2278" s="5" t="s">
        <v>1184</v>
      </c>
      <c r="H2278" s="5" t="s">
        <v>15</v>
      </c>
    </row>
    <row r="2279" spans="1:8">
      <c r="A2279" s="5" t="s">
        <v>38</v>
      </c>
      <c r="B2279" s="6">
        <v>4</v>
      </c>
      <c r="C2279" s="7">
        <v>44483</v>
      </c>
      <c r="D2279" s="5" t="s">
        <v>21</v>
      </c>
      <c r="E2279" s="5" t="str">
        <f>VLOOKUP(D2279,J:K,2,0)</f>
        <v>RJ</v>
      </c>
      <c r="F2279" s="8">
        <v>21200</v>
      </c>
      <c r="G2279" s="5" t="s">
        <v>2164</v>
      </c>
      <c r="H2279" s="5" t="s">
        <v>15</v>
      </c>
    </row>
    <row r="2280" spans="1:8">
      <c r="A2280" s="5" t="s">
        <v>20</v>
      </c>
      <c r="B2280" s="6">
        <v>4</v>
      </c>
      <c r="C2280" s="7">
        <v>44483</v>
      </c>
      <c r="D2280" s="5" t="s">
        <v>35</v>
      </c>
      <c r="E2280" s="5" t="str">
        <f>VLOOKUP(D2280,J:K,2,0)</f>
        <v>MG</v>
      </c>
      <c r="F2280" s="8">
        <v>13600</v>
      </c>
      <c r="G2280" s="5" t="s">
        <v>2165</v>
      </c>
      <c r="H2280" s="5" t="s">
        <v>15</v>
      </c>
    </row>
    <row r="2281" spans="1:8">
      <c r="A2281" s="5" t="s">
        <v>38</v>
      </c>
      <c r="B2281" s="6">
        <v>5</v>
      </c>
      <c r="C2281" s="7">
        <v>44483</v>
      </c>
      <c r="D2281" s="5" t="s">
        <v>13</v>
      </c>
      <c r="E2281" s="5" t="str">
        <f>VLOOKUP(D2281,J:K,2,0)</f>
        <v>SP</v>
      </c>
      <c r="F2281" s="8">
        <v>17500</v>
      </c>
      <c r="G2281" s="5" t="s">
        <v>2166</v>
      </c>
      <c r="H2281" s="5" t="s">
        <v>15</v>
      </c>
    </row>
    <row r="2282" spans="1:8">
      <c r="A2282" s="5" t="s">
        <v>12</v>
      </c>
      <c r="B2282" s="6">
        <v>1</v>
      </c>
      <c r="C2282" s="7">
        <v>44483</v>
      </c>
      <c r="D2282" s="5" t="s">
        <v>35</v>
      </c>
      <c r="E2282" s="5" t="str">
        <f>VLOOKUP(D2282,J:K,2,0)</f>
        <v>MG</v>
      </c>
      <c r="F2282" s="8">
        <v>2500</v>
      </c>
      <c r="G2282" s="5" t="s">
        <v>2167</v>
      </c>
      <c r="H2282" s="5" t="s">
        <v>15</v>
      </c>
    </row>
    <row r="2283" spans="1:8">
      <c r="A2283" s="5" t="s">
        <v>12</v>
      </c>
      <c r="B2283" s="6">
        <v>4</v>
      </c>
      <c r="C2283" s="7">
        <v>44483</v>
      </c>
      <c r="D2283" s="5" t="s">
        <v>21</v>
      </c>
      <c r="E2283" s="5" t="str">
        <f>VLOOKUP(D2283,J:K,2,0)</f>
        <v>RJ</v>
      </c>
      <c r="F2283" s="8">
        <v>10000</v>
      </c>
      <c r="G2283" s="5" t="s">
        <v>2168</v>
      </c>
      <c r="H2283" s="5" t="s">
        <v>15</v>
      </c>
    </row>
    <row r="2284" spans="1:8">
      <c r="A2284" s="5" t="s">
        <v>12</v>
      </c>
      <c r="B2284" s="6">
        <v>5</v>
      </c>
      <c r="C2284" s="7">
        <v>44483</v>
      </c>
      <c r="D2284" s="5" t="s">
        <v>31</v>
      </c>
      <c r="E2284" s="5" t="str">
        <f>VLOOKUP(D2284,J:K,2,0)</f>
        <v>PR</v>
      </c>
      <c r="F2284" s="8">
        <v>12500</v>
      </c>
      <c r="G2284" s="5" t="s">
        <v>2169</v>
      </c>
      <c r="H2284" s="5" t="s">
        <v>19</v>
      </c>
    </row>
    <row r="2285" spans="1:8">
      <c r="A2285" s="5" t="s">
        <v>25</v>
      </c>
      <c r="B2285" s="6">
        <v>4</v>
      </c>
      <c r="C2285" s="7">
        <v>44484</v>
      </c>
      <c r="D2285" s="5" t="s">
        <v>26</v>
      </c>
      <c r="E2285" s="5" t="str">
        <f>VLOOKUP(D2285,J:K,2,0)</f>
        <v>RJ</v>
      </c>
      <c r="F2285" s="8">
        <v>21200</v>
      </c>
      <c r="G2285" s="5" t="s">
        <v>2170</v>
      </c>
      <c r="H2285" s="5" t="s">
        <v>15</v>
      </c>
    </row>
    <row r="2286" spans="1:8">
      <c r="A2286" s="5" t="s">
        <v>28</v>
      </c>
      <c r="B2286" s="6">
        <v>4</v>
      </c>
      <c r="C2286" s="7">
        <v>44484</v>
      </c>
      <c r="D2286" s="5" t="s">
        <v>13</v>
      </c>
      <c r="E2286" s="5" t="str">
        <f>VLOOKUP(D2286,J:K,2,0)</f>
        <v>SP</v>
      </c>
      <c r="F2286" s="8">
        <v>6400</v>
      </c>
      <c r="G2286" s="9" t="s">
        <v>2171</v>
      </c>
      <c r="H2286" s="9" t="s">
        <v>15</v>
      </c>
    </row>
    <row r="2287" spans="1:8">
      <c r="A2287" s="5" t="s">
        <v>12</v>
      </c>
      <c r="B2287" s="6">
        <v>5</v>
      </c>
      <c r="C2287" s="7">
        <v>44485</v>
      </c>
      <c r="D2287" s="5" t="s">
        <v>21</v>
      </c>
      <c r="E2287" s="5" t="str">
        <f>VLOOKUP(D2287,J:K,2,0)</f>
        <v>RJ</v>
      </c>
      <c r="F2287" s="8">
        <v>12500</v>
      </c>
      <c r="G2287" s="9" t="s">
        <v>2172</v>
      </c>
      <c r="H2287" s="9" t="s">
        <v>15</v>
      </c>
    </row>
    <row r="2288" spans="1:8">
      <c r="A2288" s="5" t="s">
        <v>12</v>
      </c>
      <c r="B2288" s="6">
        <v>1</v>
      </c>
      <c r="C2288" s="7">
        <v>44485</v>
      </c>
      <c r="D2288" s="5" t="s">
        <v>24</v>
      </c>
      <c r="E2288" s="5" t="str">
        <f>VLOOKUP(D2288,J:K,2,0)</f>
        <v>GO</v>
      </c>
      <c r="F2288" s="8">
        <v>2500</v>
      </c>
      <c r="G2288" s="9" t="s">
        <v>2173</v>
      </c>
      <c r="H2288" s="9" t="s">
        <v>15</v>
      </c>
    </row>
    <row r="2289" spans="1:8">
      <c r="A2289" s="5" t="s">
        <v>28</v>
      </c>
      <c r="B2289" s="6">
        <v>5</v>
      </c>
      <c r="C2289" s="7">
        <v>44485</v>
      </c>
      <c r="D2289" s="5" t="s">
        <v>61</v>
      </c>
      <c r="E2289" s="5" t="str">
        <f>VLOOKUP(D2289,J:K,2,0)</f>
        <v>SP</v>
      </c>
      <c r="F2289" s="8">
        <v>8000</v>
      </c>
      <c r="G2289" s="9" t="s">
        <v>2174</v>
      </c>
      <c r="H2289" s="9" t="s">
        <v>15</v>
      </c>
    </row>
    <row r="2290" spans="1:8">
      <c r="A2290" s="5" t="s">
        <v>25</v>
      </c>
      <c r="B2290" s="6">
        <v>2</v>
      </c>
      <c r="C2290" s="7">
        <v>44485</v>
      </c>
      <c r="D2290" s="5" t="s">
        <v>42</v>
      </c>
      <c r="E2290" s="5" t="str">
        <f>VLOOKUP(D2290,J:K,2,0)</f>
        <v>SP</v>
      </c>
      <c r="F2290" s="8">
        <v>10600</v>
      </c>
      <c r="G2290" s="9" t="s">
        <v>2175</v>
      </c>
      <c r="H2290" s="9" t="s">
        <v>15</v>
      </c>
    </row>
    <row r="2291" spans="1:8">
      <c r="A2291" s="5" t="s">
        <v>25</v>
      </c>
      <c r="B2291" s="6">
        <v>5</v>
      </c>
      <c r="C2291" s="7">
        <v>44485</v>
      </c>
      <c r="D2291" s="5" t="s">
        <v>42</v>
      </c>
      <c r="E2291" s="5" t="str">
        <f>VLOOKUP(D2291,J:K,2,0)</f>
        <v>SP</v>
      </c>
      <c r="F2291" s="8">
        <v>26500</v>
      </c>
      <c r="G2291" s="9" t="s">
        <v>2176</v>
      </c>
      <c r="H2291" s="9" t="s">
        <v>15</v>
      </c>
    </row>
    <row r="2292" spans="1:8">
      <c r="A2292" s="5" t="s">
        <v>12</v>
      </c>
      <c r="B2292" s="6">
        <v>4</v>
      </c>
      <c r="C2292" s="7">
        <v>44485</v>
      </c>
      <c r="D2292" s="5" t="s">
        <v>13</v>
      </c>
      <c r="E2292" s="5" t="str">
        <f>VLOOKUP(D2292,J:K,2,0)</f>
        <v>SP</v>
      </c>
      <c r="F2292" s="8">
        <v>10000</v>
      </c>
      <c r="G2292" s="9" t="s">
        <v>975</v>
      </c>
      <c r="H2292" s="9" t="s">
        <v>15</v>
      </c>
    </row>
    <row r="2293" spans="1:8">
      <c r="A2293" s="5" t="s">
        <v>25</v>
      </c>
      <c r="B2293" s="6">
        <v>2</v>
      </c>
      <c r="C2293" s="7">
        <v>44485</v>
      </c>
      <c r="D2293" s="5" t="s">
        <v>48</v>
      </c>
      <c r="E2293" s="5" t="str">
        <f>VLOOKUP(D2293,J:K,2,0)</f>
        <v>PE</v>
      </c>
      <c r="F2293" s="8">
        <v>10600</v>
      </c>
      <c r="G2293" s="9" t="s">
        <v>2177</v>
      </c>
      <c r="H2293" s="9" t="s">
        <v>19</v>
      </c>
    </row>
    <row r="2294" spans="1:8">
      <c r="A2294" s="5" t="s">
        <v>28</v>
      </c>
      <c r="B2294" s="6">
        <v>4</v>
      </c>
      <c r="C2294" s="7">
        <v>44485</v>
      </c>
      <c r="D2294" s="5" t="s">
        <v>26</v>
      </c>
      <c r="E2294" s="5" t="str">
        <f>VLOOKUP(D2294,J:K,2,0)</f>
        <v>RJ</v>
      </c>
      <c r="F2294" s="8">
        <v>6400</v>
      </c>
      <c r="G2294" s="9" t="s">
        <v>2178</v>
      </c>
      <c r="H2294" s="9" t="s">
        <v>19</v>
      </c>
    </row>
    <row r="2295" spans="1:8">
      <c r="A2295" s="5" t="s">
        <v>12</v>
      </c>
      <c r="B2295" s="6">
        <v>2</v>
      </c>
      <c r="C2295" s="7">
        <v>44485</v>
      </c>
      <c r="D2295" s="5" t="s">
        <v>31</v>
      </c>
      <c r="E2295" s="5" t="str">
        <f>VLOOKUP(D2295,J:K,2,0)</f>
        <v>PR</v>
      </c>
      <c r="F2295" s="8">
        <v>5000</v>
      </c>
      <c r="G2295" s="5" t="s">
        <v>2179</v>
      </c>
      <c r="H2295" s="5" t="s">
        <v>15</v>
      </c>
    </row>
    <row r="2296" spans="1:8">
      <c r="A2296" s="5" t="s">
        <v>25</v>
      </c>
      <c r="B2296" s="6">
        <v>3</v>
      </c>
      <c r="C2296" s="7">
        <v>44485</v>
      </c>
      <c r="D2296" s="5" t="s">
        <v>35</v>
      </c>
      <c r="E2296" s="5" t="str">
        <f>VLOOKUP(D2296,J:K,2,0)</f>
        <v>MG</v>
      </c>
      <c r="F2296" s="8">
        <v>15900</v>
      </c>
      <c r="G2296" s="5" t="s">
        <v>2180</v>
      </c>
      <c r="H2296" s="5" t="s">
        <v>19</v>
      </c>
    </row>
    <row r="2297" spans="1:8">
      <c r="A2297" s="5" t="s">
        <v>28</v>
      </c>
      <c r="B2297" s="6">
        <v>1</v>
      </c>
      <c r="C2297" s="7">
        <v>44485</v>
      </c>
      <c r="D2297" s="5" t="s">
        <v>24</v>
      </c>
      <c r="E2297" s="5" t="str">
        <f>VLOOKUP(D2297,J:K,2,0)</f>
        <v>GO</v>
      </c>
      <c r="F2297" s="8">
        <v>1600</v>
      </c>
      <c r="G2297" s="5" t="s">
        <v>2181</v>
      </c>
      <c r="H2297" s="5" t="s">
        <v>15</v>
      </c>
    </row>
    <row r="2298" spans="1:8">
      <c r="A2298" s="5" t="s">
        <v>12</v>
      </c>
      <c r="B2298" s="6">
        <v>5</v>
      </c>
      <c r="C2298" s="7">
        <v>44486</v>
      </c>
      <c r="D2298" s="5" t="s">
        <v>33</v>
      </c>
      <c r="E2298" s="5" t="str">
        <f>VLOOKUP(D2298,J:K,2,0)</f>
        <v>RS</v>
      </c>
      <c r="F2298" s="8">
        <v>12500</v>
      </c>
      <c r="G2298" s="5" t="s">
        <v>2182</v>
      </c>
      <c r="H2298" s="5" t="s">
        <v>15</v>
      </c>
    </row>
    <row r="2299" spans="1:8">
      <c r="A2299" s="5" t="s">
        <v>16</v>
      </c>
      <c r="B2299" s="6">
        <v>1</v>
      </c>
      <c r="C2299" s="7">
        <v>44486</v>
      </c>
      <c r="D2299" s="5" t="s">
        <v>42</v>
      </c>
      <c r="E2299" s="5" t="str">
        <f>VLOOKUP(D2299,J:K,2,0)</f>
        <v>SP</v>
      </c>
      <c r="F2299" s="8">
        <v>2100</v>
      </c>
      <c r="G2299" s="5" t="s">
        <v>2183</v>
      </c>
      <c r="H2299" s="5" t="s">
        <v>15</v>
      </c>
    </row>
    <row r="2300" spans="1:8">
      <c r="A2300" s="5" t="s">
        <v>38</v>
      </c>
      <c r="B2300" s="6">
        <v>5</v>
      </c>
      <c r="C2300" s="7">
        <v>44486</v>
      </c>
      <c r="D2300" s="5" t="s">
        <v>42</v>
      </c>
      <c r="E2300" s="5" t="str">
        <f>VLOOKUP(D2300,J:K,2,0)</f>
        <v>SP</v>
      </c>
      <c r="F2300" s="8">
        <v>26500</v>
      </c>
      <c r="G2300" s="5" t="s">
        <v>2184</v>
      </c>
      <c r="H2300" s="5" t="s">
        <v>19</v>
      </c>
    </row>
    <row r="2301" spans="1:8">
      <c r="A2301" s="5" t="s">
        <v>25</v>
      </c>
      <c r="B2301" s="6">
        <v>1</v>
      </c>
      <c r="C2301" s="7">
        <v>44486</v>
      </c>
      <c r="D2301" s="5" t="s">
        <v>13</v>
      </c>
      <c r="E2301" s="5" t="str">
        <f>VLOOKUP(D2301,J:K,2,0)</f>
        <v>SP</v>
      </c>
      <c r="F2301" s="8">
        <v>5300</v>
      </c>
      <c r="G2301" s="5" t="s">
        <v>2185</v>
      </c>
      <c r="H2301" s="5" t="s">
        <v>19</v>
      </c>
    </row>
    <row r="2302" spans="1:8">
      <c r="A2302" s="5" t="s">
        <v>12</v>
      </c>
      <c r="B2302" s="6">
        <v>3</v>
      </c>
      <c r="C2302" s="7">
        <v>44486</v>
      </c>
      <c r="D2302" s="5" t="s">
        <v>42</v>
      </c>
      <c r="E2302" s="5" t="str">
        <f>VLOOKUP(D2302,J:K,2,0)</f>
        <v>SP</v>
      </c>
      <c r="F2302" s="8">
        <v>15900</v>
      </c>
      <c r="G2302" s="5" t="s">
        <v>2186</v>
      </c>
      <c r="H2302" s="5" t="s">
        <v>19</v>
      </c>
    </row>
    <row r="2303" spans="1:8">
      <c r="A2303" s="5" t="s">
        <v>25</v>
      </c>
      <c r="B2303" s="6">
        <v>5</v>
      </c>
      <c r="C2303" s="7">
        <v>44486</v>
      </c>
      <c r="D2303" s="5" t="s">
        <v>21</v>
      </c>
      <c r="E2303" s="5" t="str">
        <f>VLOOKUP(D2303,J:K,2,0)</f>
        <v>RJ</v>
      </c>
      <c r="F2303" s="8">
        <v>26500</v>
      </c>
      <c r="G2303" s="5" t="s">
        <v>2187</v>
      </c>
      <c r="H2303" s="5" t="s">
        <v>15</v>
      </c>
    </row>
    <row r="2304" spans="1:8">
      <c r="A2304" s="5" t="s">
        <v>12</v>
      </c>
      <c r="B2304" s="6">
        <v>3</v>
      </c>
      <c r="C2304" s="7">
        <v>44486</v>
      </c>
      <c r="D2304" s="5" t="s">
        <v>33</v>
      </c>
      <c r="E2304" s="5" t="str">
        <f>VLOOKUP(D2304,J:K,2,0)</f>
        <v>RS</v>
      </c>
      <c r="F2304" s="8">
        <v>7500</v>
      </c>
      <c r="G2304" s="5" t="s">
        <v>2188</v>
      </c>
      <c r="H2304" s="5" t="s">
        <v>15</v>
      </c>
    </row>
    <row r="2305" spans="1:8">
      <c r="A2305" s="5" t="s">
        <v>23</v>
      </c>
      <c r="B2305" s="6">
        <v>2</v>
      </c>
      <c r="C2305" s="7">
        <v>44486</v>
      </c>
      <c r="D2305" s="5" t="s">
        <v>42</v>
      </c>
      <c r="E2305" s="5" t="str">
        <f>VLOOKUP(D2305,J:K,2,0)</f>
        <v>SP</v>
      </c>
      <c r="F2305" s="8">
        <v>2800</v>
      </c>
      <c r="G2305" s="5" t="s">
        <v>106</v>
      </c>
      <c r="H2305" s="5" t="s">
        <v>19</v>
      </c>
    </row>
    <row r="2306" spans="1:8">
      <c r="A2306" s="5" t="s">
        <v>20</v>
      </c>
      <c r="B2306" s="6">
        <v>1</v>
      </c>
      <c r="C2306" s="7">
        <v>44487</v>
      </c>
      <c r="D2306" s="5" t="s">
        <v>61</v>
      </c>
      <c r="E2306" s="5" t="str">
        <f>VLOOKUP(D2306,J:K,2,0)</f>
        <v>SP</v>
      </c>
      <c r="F2306" s="8">
        <v>3400</v>
      </c>
      <c r="G2306" s="5" t="s">
        <v>2189</v>
      </c>
      <c r="H2306" s="5" t="s">
        <v>15</v>
      </c>
    </row>
    <row r="2307" spans="1:8">
      <c r="A2307" s="5" t="s">
        <v>25</v>
      </c>
      <c r="B2307" s="6">
        <v>2</v>
      </c>
      <c r="C2307" s="7">
        <v>44487</v>
      </c>
      <c r="D2307" s="5" t="s">
        <v>61</v>
      </c>
      <c r="E2307" s="5" t="str">
        <f>VLOOKUP(D2307,J:K,2,0)</f>
        <v>SP</v>
      </c>
      <c r="F2307" s="8">
        <v>10600</v>
      </c>
      <c r="G2307" s="5" t="s">
        <v>2190</v>
      </c>
      <c r="H2307" s="5" t="s">
        <v>15</v>
      </c>
    </row>
    <row r="2308" spans="1:8">
      <c r="A2308" s="5" t="s">
        <v>38</v>
      </c>
      <c r="B2308" s="6">
        <v>5</v>
      </c>
      <c r="C2308" s="7">
        <v>44487</v>
      </c>
      <c r="D2308" s="5" t="s">
        <v>24</v>
      </c>
      <c r="E2308" s="5" t="str">
        <f>VLOOKUP(D2308,J:K,2,0)</f>
        <v>GO</v>
      </c>
      <c r="F2308" s="8">
        <v>17500</v>
      </c>
      <c r="G2308" s="5" t="s">
        <v>2191</v>
      </c>
      <c r="H2308" s="5" t="s">
        <v>19</v>
      </c>
    </row>
    <row r="2309" spans="1:8">
      <c r="A2309" s="5" t="s">
        <v>12</v>
      </c>
      <c r="B2309" s="6">
        <v>3</v>
      </c>
      <c r="C2309" s="7">
        <v>44487</v>
      </c>
      <c r="D2309" s="5" t="s">
        <v>35</v>
      </c>
      <c r="E2309" s="5" t="str">
        <f>VLOOKUP(D2309,J:K,2,0)</f>
        <v>MG</v>
      </c>
      <c r="F2309" s="8">
        <v>7500</v>
      </c>
      <c r="G2309" s="5" t="s">
        <v>2192</v>
      </c>
      <c r="H2309" s="5" t="s">
        <v>15</v>
      </c>
    </row>
    <row r="2310" spans="1:8">
      <c r="A2310" s="5" t="s">
        <v>38</v>
      </c>
      <c r="B2310" s="6">
        <v>1</v>
      </c>
      <c r="C2310" s="7">
        <v>44488</v>
      </c>
      <c r="D2310" s="5" t="s">
        <v>33</v>
      </c>
      <c r="E2310" s="5" t="str">
        <f>VLOOKUP(D2310,J:K,2,0)</f>
        <v>RS</v>
      </c>
      <c r="F2310" s="8">
        <v>3500</v>
      </c>
      <c r="G2310" s="5" t="s">
        <v>2193</v>
      </c>
      <c r="H2310" s="5" t="s">
        <v>15</v>
      </c>
    </row>
    <row r="2311" spans="1:8">
      <c r="A2311" s="5" t="s">
        <v>38</v>
      </c>
      <c r="B2311" s="6">
        <v>4</v>
      </c>
      <c r="C2311" s="7">
        <v>44488</v>
      </c>
      <c r="D2311" s="5" t="s">
        <v>35</v>
      </c>
      <c r="E2311" s="5" t="str">
        <f>VLOOKUP(D2311,J:K,2,0)</f>
        <v>MG</v>
      </c>
      <c r="F2311" s="8">
        <v>21200</v>
      </c>
      <c r="G2311" s="5" t="s">
        <v>2194</v>
      </c>
      <c r="H2311" s="5" t="s">
        <v>19</v>
      </c>
    </row>
    <row r="2312" spans="1:8">
      <c r="A2312" s="5" t="s">
        <v>12</v>
      </c>
      <c r="B2312" s="6">
        <v>4</v>
      </c>
      <c r="C2312" s="7">
        <v>44488</v>
      </c>
      <c r="D2312" s="5" t="s">
        <v>42</v>
      </c>
      <c r="E2312" s="5" t="str">
        <f>VLOOKUP(D2312,J:K,2,0)</f>
        <v>SP</v>
      </c>
      <c r="F2312" s="8">
        <v>10000</v>
      </c>
      <c r="G2312" s="5" t="s">
        <v>2195</v>
      </c>
      <c r="H2312" s="5" t="s">
        <v>19</v>
      </c>
    </row>
    <row r="2313" spans="1:8">
      <c r="A2313" s="5" t="s">
        <v>20</v>
      </c>
      <c r="B2313" s="6">
        <v>4</v>
      </c>
      <c r="C2313" s="7">
        <v>44488</v>
      </c>
      <c r="D2313" s="5" t="s">
        <v>42</v>
      </c>
      <c r="E2313" s="5" t="str">
        <f>VLOOKUP(D2313,J:K,2,0)</f>
        <v>SP</v>
      </c>
      <c r="F2313" s="8">
        <v>13600</v>
      </c>
      <c r="G2313" s="5" t="s">
        <v>2196</v>
      </c>
      <c r="H2313" s="5" t="s">
        <v>15</v>
      </c>
    </row>
    <row r="2314" spans="1:8">
      <c r="A2314" s="5" t="s">
        <v>23</v>
      </c>
      <c r="B2314" s="6">
        <v>5</v>
      </c>
      <c r="C2314" s="7">
        <v>44488</v>
      </c>
      <c r="D2314" s="5" t="s">
        <v>35</v>
      </c>
      <c r="E2314" s="5" t="str">
        <f>VLOOKUP(D2314,J:K,2,0)</f>
        <v>MG</v>
      </c>
      <c r="F2314" s="8">
        <v>7000</v>
      </c>
      <c r="G2314" s="5" t="s">
        <v>2197</v>
      </c>
      <c r="H2314" s="5" t="s">
        <v>19</v>
      </c>
    </row>
    <row r="2315" spans="1:8">
      <c r="A2315" s="5" t="s">
        <v>38</v>
      </c>
      <c r="B2315" s="6">
        <v>1</v>
      </c>
      <c r="C2315" s="7">
        <v>44488</v>
      </c>
      <c r="D2315" s="5" t="s">
        <v>26</v>
      </c>
      <c r="E2315" s="5" t="str">
        <f>VLOOKUP(D2315,J:K,2,0)</f>
        <v>RJ</v>
      </c>
      <c r="F2315" s="8">
        <v>5300</v>
      </c>
      <c r="G2315" s="5" t="s">
        <v>2198</v>
      </c>
      <c r="H2315" s="5" t="s">
        <v>19</v>
      </c>
    </row>
    <row r="2316" spans="1:8">
      <c r="A2316" s="5" t="s">
        <v>28</v>
      </c>
      <c r="B2316" s="6">
        <v>1</v>
      </c>
      <c r="C2316" s="7">
        <v>44488</v>
      </c>
      <c r="D2316" s="5" t="s">
        <v>26</v>
      </c>
      <c r="E2316" s="5" t="str">
        <f>VLOOKUP(D2316,J:K,2,0)</f>
        <v>RJ</v>
      </c>
      <c r="F2316" s="8">
        <v>1600</v>
      </c>
      <c r="G2316" s="9" t="s">
        <v>190</v>
      </c>
      <c r="H2316" s="9" t="s">
        <v>15</v>
      </c>
    </row>
    <row r="2317" spans="1:8">
      <c r="A2317" s="5" t="s">
        <v>28</v>
      </c>
      <c r="B2317" s="6">
        <v>3</v>
      </c>
      <c r="C2317" s="7">
        <v>44489</v>
      </c>
      <c r="D2317" s="5" t="s">
        <v>24</v>
      </c>
      <c r="E2317" s="5" t="str">
        <f>VLOOKUP(D2317,J:K,2,0)</f>
        <v>GO</v>
      </c>
      <c r="F2317" s="8">
        <v>4800</v>
      </c>
      <c r="G2317" s="9" t="s">
        <v>2199</v>
      </c>
      <c r="H2317" s="9" t="s">
        <v>19</v>
      </c>
    </row>
    <row r="2318" spans="1:8">
      <c r="A2318" s="5" t="s">
        <v>20</v>
      </c>
      <c r="B2318" s="6">
        <v>3</v>
      </c>
      <c r="C2318" s="7">
        <v>44489</v>
      </c>
      <c r="D2318" s="5" t="s">
        <v>33</v>
      </c>
      <c r="E2318" s="5" t="str">
        <f>VLOOKUP(D2318,J:K,2,0)</f>
        <v>RS</v>
      </c>
      <c r="F2318" s="8">
        <v>10200</v>
      </c>
      <c r="G2318" s="9" t="s">
        <v>2200</v>
      </c>
      <c r="H2318" s="9" t="s">
        <v>15</v>
      </c>
    </row>
    <row r="2319" spans="1:8">
      <c r="A2319" s="5" t="s">
        <v>25</v>
      </c>
      <c r="B2319" s="6">
        <v>3</v>
      </c>
      <c r="C2319" s="7">
        <v>44489</v>
      </c>
      <c r="D2319" s="5" t="s">
        <v>33</v>
      </c>
      <c r="E2319" s="5" t="str">
        <f>VLOOKUP(D2319,J:K,2,0)</f>
        <v>RS</v>
      </c>
      <c r="F2319" s="8">
        <v>15900</v>
      </c>
      <c r="G2319" s="9" t="s">
        <v>2201</v>
      </c>
      <c r="H2319" s="9" t="s">
        <v>15</v>
      </c>
    </row>
    <row r="2320" spans="1:8">
      <c r="A2320" s="5" t="s">
        <v>12</v>
      </c>
      <c r="B2320" s="6">
        <v>2</v>
      </c>
      <c r="C2320" s="7">
        <v>44489</v>
      </c>
      <c r="D2320" s="5" t="s">
        <v>42</v>
      </c>
      <c r="E2320" s="5" t="str">
        <f>VLOOKUP(D2320,J:K,2,0)</f>
        <v>SP</v>
      </c>
      <c r="F2320" s="8">
        <v>5000</v>
      </c>
      <c r="G2320" s="9" t="s">
        <v>2202</v>
      </c>
      <c r="H2320" s="9" t="s">
        <v>19</v>
      </c>
    </row>
    <row r="2321" spans="1:8">
      <c r="A2321" s="5" t="s">
        <v>12</v>
      </c>
      <c r="B2321" s="6">
        <v>3</v>
      </c>
      <c r="C2321" s="7">
        <v>44489</v>
      </c>
      <c r="D2321" s="5" t="s">
        <v>48</v>
      </c>
      <c r="E2321" s="5" t="str">
        <f>VLOOKUP(D2321,J:K,2,0)</f>
        <v>PE</v>
      </c>
      <c r="F2321" s="8">
        <v>7500</v>
      </c>
      <c r="G2321" s="5" t="s">
        <v>2203</v>
      </c>
      <c r="H2321" s="5" t="s">
        <v>19</v>
      </c>
    </row>
    <row r="2322" spans="1:8">
      <c r="A2322" s="5" t="s">
        <v>20</v>
      </c>
      <c r="B2322" s="6">
        <v>5</v>
      </c>
      <c r="C2322" s="7">
        <v>44489</v>
      </c>
      <c r="D2322" s="5" t="s">
        <v>33</v>
      </c>
      <c r="E2322" s="5" t="str">
        <f>VLOOKUP(D2322,J:K,2,0)</f>
        <v>RS</v>
      </c>
      <c r="F2322" s="8">
        <v>17000</v>
      </c>
      <c r="G2322" s="5" t="s">
        <v>2204</v>
      </c>
      <c r="H2322" s="5" t="s">
        <v>15</v>
      </c>
    </row>
    <row r="2323" spans="1:8">
      <c r="A2323" s="5" t="s">
        <v>23</v>
      </c>
      <c r="B2323" s="6">
        <v>1</v>
      </c>
      <c r="C2323" s="7">
        <v>44489</v>
      </c>
      <c r="D2323" s="5" t="s">
        <v>61</v>
      </c>
      <c r="E2323" s="5" t="str">
        <f>VLOOKUP(D2323,J:K,2,0)</f>
        <v>SP</v>
      </c>
      <c r="F2323" s="8">
        <v>1400</v>
      </c>
      <c r="G2323" s="5" t="s">
        <v>2205</v>
      </c>
      <c r="H2323" s="5" t="s">
        <v>19</v>
      </c>
    </row>
    <row r="2324" spans="1:8">
      <c r="A2324" s="5" t="s">
        <v>16</v>
      </c>
      <c r="B2324" s="6">
        <v>4</v>
      </c>
      <c r="C2324" s="7">
        <v>44489</v>
      </c>
      <c r="D2324" s="5" t="s">
        <v>13</v>
      </c>
      <c r="E2324" s="5" t="str">
        <f>VLOOKUP(D2324,J:K,2,0)</f>
        <v>SP</v>
      </c>
      <c r="F2324" s="8">
        <v>8400</v>
      </c>
      <c r="G2324" s="5" t="s">
        <v>2206</v>
      </c>
      <c r="H2324" s="5" t="s">
        <v>15</v>
      </c>
    </row>
    <row r="2325" spans="1:8">
      <c r="A2325" s="5" t="s">
        <v>28</v>
      </c>
      <c r="B2325" s="6">
        <v>4</v>
      </c>
      <c r="C2325" s="7">
        <v>44489</v>
      </c>
      <c r="D2325" s="5" t="s">
        <v>31</v>
      </c>
      <c r="E2325" s="5" t="str">
        <f>VLOOKUP(D2325,J:K,2,0)</f>
        <v>PR</v>
      </c>
      <c r="F2325" s="8">
        <v>6400</v>
      </c>
      <c r="G2325" s="5" t="s">
        <v>2207</v>
      </c>
      <c r="H2325" s="5" t="s">
        <v>15</v>
      </c>
    </row>
    <row r="2326" spans="1:8">
      <c r="A2326" s="5" t="s">
        <v>25</v>
      </c>
      <c r="B2326" s="6">
        <v>1</v>
      </c>
      <c r="C2326" s="7">
        <v>44489</v>
      </c>
      <c r="D2326" s="5" t="s">
        <v>13</v>
      </c>
      <c r="E2326" s="5" t="str">
        <f>VLOOKUP(D2326,J:K,2,0)</f>
        <v>SP</v>
      </c>
      <c r="F2326" s="8">
        <v>5300</v>
      </c>
      <c r="G2326" s="5" t="s">
        <v>745</v>
      </c>
      <c r="H2326" s="5" t="s">
        <v>15</v>
      </c>
    </row>
    <row r="2327" spans="1:8">
      <c r="A2327" s="5" t="s">
        <v>12</v>
      </c>
      <c r="B2327" s="6">
        <v>3</v>
      </c>
      <c r="C2327" s="7">
        <v>44489</v>
      </c>
      <c r="D2327" s="5" t="s">
        <v>35</v>
      </c>
      <c r="E2327" s="5" t="str">
        <f>VLOOKUP(D2327,J:K,2,0)</f>
        <v>MG</v>
      </c>
      <c r="F2327" s="8">
        <v>7500</v>
      </c>
      <c r="G2327" s="5" t="s">
        <v>2208</v>
      </c>
      <c r="H2327" s="5" t="s">
        <v>19</v>
      </c>
    </row>
    <row r="2328" spans="1:8">
      <c r="A2328" s="5" t="s">
        <v>28</v>
      </c>
      <c r="B2328" s="6">
        <v>4</v>
      </c>
      <c r="C2328" s="7">
        <v>44489</v>
      </c>
      <c r="D2328" s="5" t="s">
        <v>35</v>
      </c>
      <c r="E2328" s="5" t="str">
        <f>VLOOKUP(D2328,J:K,2,0)</f>
        <v>MG</v>
      </c>
      <c r="F2328" s="8">
        <v>6400</v>
      </c>
      <c r="G2328" s="5" t="s">
        <v>2209</v>
      </c>
      <c r="H2328" s="5" t="s">
        <v>19</v>
      </c>
    </row>
    <row r="2329" spans="1:8">
      <c r="A2329" s="5" t="s">
        <v>25</v>
      </c>
      <c r="B2329" s="6">
        <v>3</v>
      </c>
      <c r="C2329" s="7">
        <v>44489</v>
      </c>
      <c r="D2329" s="5" t="s">
        <v>31</v>
      </c>
      <c r="E2329" s="5" t="str">
        <f>VLOOKUP(D2329,J:K,2,0)</f>
        <v>PR</v>
      </c>
      <c r="F2329" s="8">
        <v>15900</v>
      </c>
      <c r="G2329" s="5" t="s">
        <v>2210</v>
      </c>
      <c r="H2329" s="5" t="s">
        <v>15</v>
      </c>
    </row>
    <row r="2330" spans="1:8">
      <c r="A2330" s="5" t="s">
        <v>28</v>
      </c>
      <c r="B2330" s="6">
        <v>3</v>
      </c>
      <c r="C2330" s="7">
        <v>44489</v>
      </c>
      <c r="D2330" s="5" t="s">
        <v>35</v>
      </c>
      <c r="E2330" s="5" t="str">
        <f>VLOOKUP(D2330,J:K,2,0)</f>
        <v>MG</v>
      </c>
      <c r="F2330" s="8">
        <v>4800</v>
      </c>
      <c r="G2330" s="5" t="s">
        <v>2211</v>
      </c>
      <c r="H2330" s="5" t="s">
        <v>19</v>
      </c>
    </row>
    <row r="2331" spans="1:8">
      <c r="A2331" s="5" t="s">
        <v>25</v>
      </c>
      <c r="B2331" s="6">
        <v>4</v>
      </c>
      <c r="C2331" s="7">
        <v>44490</v>
      </c>
      <c r="D2331" s="5" t="s">
        <v>26</v>
      </c>
      <c r="E2331" s="5" t="str">
        <f>VLOOKUP(D2331,J:K,2,0)</f>
        <v>RJ</v>
      </c>
      <c r="F2331" s="8">
        <v>21200</v>
      </c>
      <c r="G2331" s="5" t="s">
        <v>2212</v>
      </c>
      <c r="H2331" s="5" t="s">
        <v>15</v>
      </c>
    </row>
    <row r="2332" spans="1:8">
      <c r="A2332" s="5" t="s">
        <v>12</v>
      </c>
      <c r="B2332" s="6">
        <v>4</v>
      </c>
      <c r="C2332" s="7">
        <v>44490</v>
      </c>
      <c r="D2332" s="5" t="s">
        <v>13</v>
      </c>
      <c r="E2332" s="5" t="str">
        <f>VLOOKUP(D2332,J:K,2,0)</f>
        <v>SP</v>
      </c>
      <c r="F2332" s="8">
        <v>21200</v>
      </c>
      <c r="G2332" s="5" t="s">
        <v>2213</v>
      </c>
      <c r="H2332" s="5" t="s">
        <v>15</v>
      </c>
    </row>
    <row r="2333" spans="1:8">
      <c r="A2333" s="5" t="s">
        <v>23</v>
      </c>
      <c r="B2333" s="6">
        <v>1</v>
      </c>
      <c r="C2333" s="7">
        <v>44490</v>
      </c>
      <c r="D2333" s="5" t="s">
        <v>21</v>
      </c>
      <c r="E2333" s="5" t="str">
        <f>VLOOKUP(D2333,J:K,2,0)</f>
        <v>RJ</v>
      </c>
      <c r="F2333" s="8">
        <v>1400</v>
      </c>
      <c r="G2333" s="5" t="s">
        <v>2214</v>
      </c>
      <c r="H2333" s="5" t="s">
        <v>19</v>
      </c>
    </row>
    <row r="2334" spans="1:8">
      <c r="A2334" s="5" t="s">
        <v>28</v>
      </c>
      <c r="B2334" s="6">
        <v>3</v>
      </c>
      <c r="C2334" s="7">
        <v>44490</v>
      </c>
      <c r="D2334" s="5" t="s">
        <v>31</v>
      </c>
      <c r="E2334" s="5" t="str">
        <f>VLOOKUP(D2334,J:K,2,0)</f>
        <v>PR</v>
      </c>
      <c r="F2334" s="8">
        <v>4800</v>
      </c>
      <c r="G2334" s="5" t="s">
        <v>2215</v>
      </c>
      <c r="H2334" s="5" t="s">
        <v>15</v>
      </c>
    </row>
    <row r="2335" spans="1:8">
      <c r="A2335" s="5" t="s">
        <v>16</v>
      </c>
      <c r="B2335" s="6">
        <v>5</v>
      </c>
      <c r="C2335" s="7">
        <v>44490</v>
      </c>
      <c r="D2335" s="5" t="s">
        <v>42</v>
      </c>
      <c r="E2335" s="5" t="str">
        <f>VLOOKUP(D2335,J:K,2,0)</f>
        <v>SP</v>
      </c>
      <c r="F2335" s="8">
        <v>10500</v>
      </c>
      <c r="G2335" s="5" t="s">
        <v>2216</v>
      </c>
      <c r="H2335" s="5" t="s">
        <v>15</v>
      </c>
    </row>
    <row r="2336" spans="1:8">
      <c r="A2336" s="5" t="s">
        <v>20</v>
      </c>
      <c r="B2336" s="6">
        <v>2</v>
      </c>
      <c r="C2336" s="7">
        <v>44490</v>
      </c>
      <c r="D2336" s="5" t="s">
        <v>35</v>
      </c>
      <c r="E2336" s="5" t="str">
        <f>VLOOKUP(D2336,J:K,2,0)</f>
        <v>MG</v>
      </c>
      <c r="F2336" s="8">
        <v>6800</v>
      </c>
      <c r="G2336" s="5" t="s">
        <v>2217</v>
      </c>
      <c r="H2336" s="5" t="s">
        <v>19</v>
      </c>
    </row>
    <row r="2337" spans="1:8">
      <c r="A2337" s="5" t="s">
        <v>16</v>
      </c>
      <c r="B2337" s="6">
        <v>2</v>
      </c>
      <c r="C2337" s="7">
        <v>44490</v>
      </c>
      <c r="D2337" s="5" t="s">
        <v>35</v>
      </c>
      <c r="E2337" s="5" t="str">
        <f>VLOOKUP(D2337,J:K,2,0)</f>
        <v>MG</v>
      </c>
      <c r="F2337" s="8">
        <v>4200</v>
      </c>
      <c r="G2337" s="9" t="s">
        <v>2218</v>
      </c>
      <c r="H2337" s="9" t="s">
        <v>15</v>
      </c>
    </row>
    <row r="2338" spans="1:8">
      <c r="A2338" s="5" t="s">
        <v>20</v>
      </c>
      <c r="B2338" s="6">
        <v>2</v>
      </c>
      <c r="C2338" s="7">
        <v>44490</v>
      </c>
      <c r="D2338" s="5" t="s">
        <v>61</v>
      </c>
      <c r="E2338" s="5" t="str">
        <f>VLOOKUP(D2338,J:K,2,0)</f>
        <v>SP</v>
      </c>
      <c r="F2338" s="8">
        <v>6800</v>
      </c>
      <c r="G2338" s="9" t="s">
        <v>2219</v>
      </c>
      <c r="H2338" s="9" t="s">
        <v>15</v>
      </c>
    </row>
    <row r="2339" spans="1:8">
      <c r="A2339" s="5" t="s">
        <v>12</v>
      </c>
      <c r="B2339" s="6">
        <v>3</v>
      </c>
      <c r="C2339" s="7">
        <v>44490</v>
      </c>
      <c r="D2339" s="5" t="s">
        <v>26</v>
      </c>
      <c r="E2339" s="5" t="str">
        <f>VLOOKUP(D2339,J:K,2,0)</f>
        <v>RJ</v>
      </c>
      <c r="F2339" s="8">
        <v>15900</v>
      </c>
      <c r="G2339" s="9" t="s">
        <v>2220</v>
      </c>
      <c r="H2339" s="9" t="s">
        <v>19</v>
      </c>
    </row>
    <row r="2340" spans="1:8">
      <c r="A2340" s="5" t="s">
        <v>38</v>
      </c>
      <c r="B2340" s="6">
        <v>5</v>
      </c>
      <c r="C2340" s="7">
        <v>44490</v>
      </c>
      <c r="D2340" s="5" t="s">
        <v>33</v>
      </c>
      <c r="E2340" s="5" t="str">
        <f>VLOOKUP(D2340,J:K,2,0)</f>
        <v>RS</v>
      </c>
      <c r="F2340" s="8">
        <v>26500</v>
      </c>
      <c r="G2340" s="9" t="s">
        <v>2221</v>
      </c>
      <c r="H2340" s="9" t="s">
        <v>19</v>
      </c>
    </row>
    <row r="2341" spans="1:8">
      <c r="A2341" s="5" t="s">
        <v>12</v>
      </c>
      <c r="B2341" s="6">
        <v>3</v>
      </c>
      <c r="C2341" s="7">
        <v>44490</v>
      </c>
      <c r="D2341" s="5" t="s">
        <v>13</v>
      </c>
      <c r="E2341" s="5" t="str">
        <f>VLOOKUP(D2341,J:K,2,0)</f>
        <v>SP</v>
      </c>
      <c r="F2341" s="8">
        <v>7500</v>
      </c>
      <c r="G2341" s="5" t="s">
        <v>2222</v>
      </c>
      <c r="H2341" s="5" t="s">
        <v>15</v>
      </c>
    </row>
    <row r="2342" spans="1:8">
      <c r="A2342" s="5" t="s">
        <v>25</v>
      </c>
      <c r="B2342" s="6">
        <v>2</v>
      </c>
      <c r="C2342" s="7">
        <v>44490</v>
      </c>
      <c r="D2342" s="5" t="s">
        <v>26</v>
      </c>
      <c r="E2342" s="5" t="str">
        <f>VLOOKUP(D2342,J:K,2,0)</f>
        <v>RJ</v>
      </c>
      <c r="F2342" s="8">
        <v>10600</v>
      </c>
      <c r="G2342" s="5" t="s">
        <v>2223</v>
      </c>
      <c r="H2342" s="5" t="s">
        <v>15</v>
      </c>
    </row>
    <row r="2343" spans="1:8">
      <c r="A2343" s="5" t="s">
        <v>28</v>
      </c>
      <c r="B2343" s="6">
        <v>4</v>
      </c>
      <c r="C2343" s="7">
        <v>44490</v>
      </c>
      <c r="D2343" s="5" t="s">
        <v>13</v>
      </c>
      <c r="E2343" s="5" t="str">
        <f>VLOOKUP(D2343,J:K,2,0)</f>
        <v>SP</v>
      </c>
      <c r="F2343" s="8">
        <v>6400</v>
      </c>
      <c r="G2343" s="5" t="s">
        <v>1221</v>
      </c>
      <c r="H2343" s="5" t="s">
        <v>15</v>
      </c>
    </row>
    <row r="2344" spans="1:8">
      <c r="A2344" s="5" t="s">
        <v>20</v>
      </c>
      <c r="B2344" s="6">
        <v>3</v>
      </c>
      <c r="C2344" s="7">
        <v>44490</v>
      </c>
      <c r="D2344" s="5" t="s">
        <v>61</v>
      </c>
      <c r="E2344" s="5" t="str">
        <f>VLOOKUP(D2344,J:K,2,0)</f>
        <v>SP</v>
      </c>
      <c r="F2344" s="8">
        <v>10200</v>
      </c>
      <c r="G2344" s="5" t="s">
        <v>2224</v>
      </c>
      <c r="H2344" s="5" t="s">
        <v>15</v>
      </c>
    </row>
    <row r="2345" spans="1:8">
      <c r="A2345" s="5" t="s">
        <v>16</v>
      </c>
      <c r="B2345" s="6">
        <v>5</v>
      </c>
      <c r="C2345" s="7">
        <v>44490</v>
      </c>
      <c r="D2345" s="5" t="s">
        <v>13</v>
      </c>
      <c r="E2345" s="5" t="str">
        <f>VLOOKUP(D2345,J:K,2,0)</f>
        <v>SP</v>
      </c>
      <c r="F2345" s="8">
        <v>10500</v>
      </c>
      <c r="G2345" s="5" t="s">
        <v>2225</v>
      </c>
      <c r="H2345" s="5" t="s">
        <v>19</v>
      </c>
    </row>
    <row r="2346" spans="1:8">
      <c r="A2346" s="5" t="s">
        <v>12</v>
      </c>
      <c r="B2346" s="6">
        <v>2</v>
      </c>
      <c r="C2346" s="7">
        <v>44490</v>
      </c>
      <c r="D2346" s="5" t="s">
        <v>61</v>
      </c>
      <c r="E2346" s="5" t="str">
        <f>VLOOKUP(D2346,J:K,2,0)</f>
        <v>SP</v>
      </c>
      <c r="F2346" s="8">
        <v>5000</v>
      </c>
      <c r="G2346" s="5" t="s">
        <v>2226</v>
      </c>
      <c r="H2346" s="5" t="s">
        <v>19</v>
      </c>
    </row>
    <row r="2347" spans="1:8">
      <c r="A2347" s="5" t="s">
        <v>23</v>
      </c>
      <c r="B2347" s="6">
        <v>5</v>
      </c>
      <c r="C2347" s="7">
        <v>44490</v>
      </c>
      <c r="D2347" s="5" t="s">
        <v>35</v>
      </c>
      <c r="E2347" s="5" t="str">
        <f>VLOOKUP(D2347,J:K,2,0)</f>
        <v>MG</v>
      </c>
      <c r="F2347" s="8">
        <v>7000</v>
      </c>
      <c r="G2347" s="5" t="s">
        <v>2227</v>
      </c>
      <c r="H2347" s="5" t="s">
        <v>19</v>
      </c>
    </row>
    <row r="2348" spans="1:8">
      <c r="A2348" s="5" t="s">
        <v>20</v>
      </c>
      <c r="B2348" s="6">
        <v>3</v>
      </c>
      <c r="C2348" s="7">
        <v>44490</v>
      </c>
      <c r="D2348" s="5" t="s">
        <v>35</v>
      </c>
      <c r="E2348" s="5" t="str">
        <f>VLOOKUP(D2348,J:K,2,0)</f>
        <v>MG</v>
      </c>
      <c r="F2348" s="8">
        <v>10200</v>
      </c>
      <c r="G2348" s="5" t="s">
        <v>2228</v>
      </c>
      <c r="H2348" s="5" t="s">
        <v>19</v>
      </c>
    </row>
    <row r="2349" spans="1:8">
      <c r="A2349" s="5" t="s">
        <v>38</v>
      </c>
      <c r="B2349" s="6">
        <v>4</v>
      </c>
      <c r="C2349" s="7">
        <v>44490</v>
      </c>
      <c r="D2349" s="5" t="s">
        <v>31</v>
      </c>
      <c r="E2349" s="5" t="str">
        <f>VLOOKUP(D2349,J:K,2,0)</f>
        <v>PR</v>
      </c>
      <c r="F2349" s="8">
        <v>14000</v>
      </c>
      <c r="G2349" s="5" t="s">
        <v>2229</v>
      </c>
      <c r="H2349" s="5" t="s">
        <v>15</v>
      </c>
    </row>
    <row r="2350" spans="1:8">
      <c r="A2350" s="5" t="s">
        <v>25</v>
      </c>
      <c r="B2350" s="6">
        <v>4</v>
      </c>
      <c r="C2350" s="7">
        <v>44490</v>
      </c>
      <c r="D2350" s="5" t="s">
        <v>33</v>
      </c>
      <c r="E2350" s="5" t="str">
        <f>VLOOKUP(D2350,J:K,2,0)</f>
        <v>RS</v>
      </c>
      <c r="F2350" s="8">
        <v>21200</v>
      </c>
      <c r="G2350" s="5" t="s">
        <v>1228</v>
      </c>
      <c r="H2350" s="5" t="s">
        <v>15</v>
      </c>
    </row>
    <row r="2351" spans="1:8">
      <c r="A2351" s="5" t="s">
        <v>12</v>
      </c>
      <c r="B2351" s="6">
        <v>5</v>
      </c>
      <c r="C2351" s="7">
        <v>44490</v>
      </c>
      <c r="D2351" s="5" t="s">
        <v>26</v>
      </c>
      <c r="E2351" s="5" t="str">
        <f>VLOOKUP(D2351,J:K,2,0)</f>
        <v>RJ</v>
      </c>
      <c r="F2351" s="8">
        <v>12500</v>
      </c>
      <c r="G2351" s="5" t="s">
        <v>2230</v>
      </c>
      <c r="H2351" s="5" t="s">
        <v>15</v>
      </c>
    </row>
    <row r="2352" spans="1:8">
      <c r="A2352" s="5" t="s">
        <v>25</v>
      </c>
      <c r="B2352" s="6">
        <v>3</v>
      </c>
      <c r="C2352" s="7">
        <v>44490</v>
      </c>
      <c r="D2352" s="5" t="s">
        <v>13</v>
      </c>
      <c r="E2352" s="5" t="str">
        <f>VLOOKUP(D2352,J:K,2,0)</f>
        <v>SP</v>
      </c>
      <c r="F2352" s="8">
        <v>15900</v>
      </c>
      <c r="G2352" s="5" t="s">
        <v>2231</v>
      </c>
      <c r="H2352" s="5" t="s">
        <v>15</v>
      </c>
    </row>
    <row r="2353" spans="1:8">
      <c r="A2353" s="5" t="s">
        <v>38</v>
      </c>
      <c r="B2353" s="6">
        <v>5</v>
      </c>
      <c r="C2353" s="7">
        <v>44490</v>
      </c>
      <c r="D2353" s="5" t="s">
        <v>61</v>
      </c>
      <c r="E2353" s="5" t="str">
        <f>VLOOKUP(D2353,J:K,2,0)</f>
        <v>SP</v>
      </c>
      <c r="F2353" s="8">
        <v>26500</v>
      </c>
      <c r="G2353" s="5" t="s">
        <v>2232</v>
      </c>
      <c r="H2353" s="5" t="s">
        <v>19</v>
      </c>
    </row>
    <row r="2354" spans="1:8">
      <c r="A2354" s="5" t="s">
        <v>25</v>
      </c>
      <c r="B2354" s="6">
        <v>2</v>
      </c>
      <c r="C2354" s="7">
        <v>44490</v>
      </c>
      <c r="D2354" s="5" t="s">
        <v>35</v>
      </c>
      <c r="E2354" s="5" t="str">
        <f>VLOOKUP(D2354,J:K,2,0)</f>
        <v>MG</v>
      </c>
      <c r="F2354" s="8">
        <v>10600</v>
      </c>
      <c r="G2354" s="5" t="s">
        <v>2233</v>
      </c>
      <c r="H2354" s="5" t="s">
        <v>19</v>
      </c>
    </row>
    <row r="2355" spans="1:8">
      <c r="A2355" s="5" t="s">
        <v>12</v>
      </c>
      <c r="B2355" s="6">
        <v>5</v>
      </c>
      <c r="C2355" s="7">
        <v>44490</v>
      </c>
      <c r="D2355" s="5" t="s">
        <v>21</v>
      </c>
      <c r="E2355" s="5" t="str">
        <f>VLOOKUP(D2355,J:K,2,0)</f>
        <v>RJ</v>
      </c>
      <c r="F2355" s="8">
        <v>12500</v>
      </c>
      <c r="G2355" s="5" t="s">
        <v>2234</v>
      </c>
      <c r="H2355" s="5" t="s">
        <v>15</v>
      </c>
    </row>
    <row r="2356" spans="1:8">
      <c r="A2356" s="5" t="s">
        <v>25</v>
      </c>
      <c r="B2356" s="6">
        <v>4</v>
      </c>
      <c r="C2356" s="7">
        <v>44490</v>
      </c>
      <c r="D2356" s="5" t="s">
        <v>31</v>
      </c>
      <c r="E2356" s="5" t="str">
        <f>VLOOKUP(D2356,J:K,2,0)</f>
        <v>PR</v>
      </c>
      <c r="F2356" s="8">
        <v>21200</v>
      </c>
      <c r="G2356" s="5" t="s">
        <v>1510</v>
      </c>
      <c r="H2356" s="5" t="s">
        <v>15</v>
      </c>
    </row>
    <row r="2357" spans="1:8">
      <c r="A2357" s="5" t="s">
        <v>16</v>
      </c>
      <c r="B2357" s="6">
        <v>1</v>
      </c>
      <c r="C2357" s="7">
        <v>44490</v>
      </c>
      <c r="D2357" s="5" t="s">
        <v>42</v>
      </c>
      <c r="E2357" s="5" t="str">
        <f>VLOOKUP(D2357,J:K,2,0)</f>
        <v>SP</v>
      </c>
      <c r="F2357" s="8">
        <v>2100</v>
      </c>
      <c r="G2357" s="5" t="s">
        <v>2235</v>
      </c>
      <c r="H2357" s="5" t="s">
        <v>15</v>
      </c>
    </row>
    <row r="2358" spans="1:8">
      <c r="A2358" s="5" t="s">
        <v>28</v>
      </c>
      <c r="B2358" s="6">
        <v>1</v>
      </c>
      <c r="C2358" s="7">
        <v>44490</v>
      </c>
      <c r="D2358" s="5" t="s">
        <v>24</v>
      </c>
      <c r="E2358" s="5" t="str">
        <f>VLOOKUP(D2358,J:K,2,0)</f>
        <v>GO</v>
      </c>
      <c r="F2358" s="8">
        <v>1600</v>
      </c>
      <c r="G2358" s="5" t="s">
        <v>2236</v>
      </c>
      <c r="H2358" s="5" t="s">
        <v>19</v>
      </c>
    </row>
    <row r="2359" spans="1:8">
      <c r="A2359" s="5" t="s">
        <v>12</v>
      </c>
      <c r="B2359" s="6">
        <v>1</v>
      </c>
      <c r="C2359" s="7">
        <v>44490</v>
      </c>
      <c r="D2359" s="5" t="s">
        <v>24</v>
      </c>
      <c r="E2359" s="5" t="str">
        <f>VLOOKUP(D2359,J:K,2,0)</f>
        <v>GO</v>
      </c>
      <c r="F2359" s="8">
        <v>5300</v>
      </c>
      <c r="G2359" s="5" t="s">
        <v>2237</v>
      </c>
      <c r="H2359" s="5" t="s">
        <v>19</v>
      </c>
    </row>
    <row r="2360" spans="1:8">
      <c r="A2360" s="5" t="s">
        <v>12</v>
      </c>
      <c r="B2360" s="6">
        <v>3</v>
      </c>
      <c r="C2360" s="7">
        <v>44491</v>
      </c>
      <c r="D2360" s="5" t="s">
        <v>35</v>
      </c>
      <c r="E2360" s="5" t="str">
        <f>VLOOKUP(D2360,J:K,2,0)</f>
        <v>MG</v>
      </c>
      <c r="F2360" s="8">
        <v>7500</v>
      </c>
      <c r="G2360" s="5" t="s">
        <v>2238</v>
      </c>
      <c r="H2360" s="5" t="s">
        <v>15</v>
      </c>
    </row>
    <row r="2361" spans="1:8">
      <c r="A2361" s="5" t="s">
        <v>20</v>
      </c>
      <c r="B2361" s="6">
        <v>4</v>
      </c>
      <c r="C2361" s="7">
        <v>44492</v>
      </c>
      <c r="D2361" s="5" t="s">
        <v>13</v>
      </c>
      <c r="E2361" s="5" t="str">
        <f>VLOOKUP(D2361,J:K,2,0)</f>
        <v>SP</v>
      </c>
      <c r="F2361" s="8">
        <v>13600</v>
      </c>
      <c r="G2361" s="9" t="s">
        <v>2239</v>
      </c>
      <c r="H2361" s="9" t="s">
        <v>15</v>
      </c>
    </row>
    <row r="2362" spans="1:8">
      <c r="A2362" s="5" t="s">
        <v>16</v>
      </c>
      <c r="B2362" s="6">
        <v>1</v>
      </c>
      <c r="C2362" s="7">
        <v>44492</v>
      </c>
      <c r="D2362" s="5" t="s">
        <v>31</v>
      </c>
      <c r="E2362" s="5" t="str">
        <f>VLOOKUP(D2362,J:K,2,0)</f>
        <v>PR</v>
      </c>
      <c r="F2362" s="8">
        <v>2100</v>
      </c>
      <c r="G2362" s="9" t="s">
        <v>952</v>
      </c>
      <c r="H2362" s="9" t="s">
        <v>19</v>
      </c>
    </row>
    <row r="2363" spans="1:8">
      <c r="A2363" s="5" t="s">
        <v>28</v>
      </c>
      <c r="B2363" s="6">
        <v>5</v>
      </c>
      <c r="C2363" s="7">
        <v>44493</v>
      </c>
      <c r="D2363" s="5" t="s">
        <v>42</v>
      </c>
      <c r="E2363" s="5" t="str">
        <f>VLOOKUP(D2363,J:K,2,0)</f>
        <v>SP</v>
      </c>
      <c r="F2363" s="8">
        <v>8000</v>
      </c>
      <c r="G2363" s="9" t="s">
        <v>2240</v>
      </c>
      <c r="H2363" s="9" t="s">
        <v>19</v>
      </c>
    </row>
    <row r="2364" spans="1:8">
      <c r="A2364" s="5" t="s">
        <v>28</v>
      </c>
      <c r="B2364" s="6">
        <v>1</v>
      </c>
      <c r="C2364" s="7">
        <v>44493</v>
      </c>
      <c r="D2364" s="5" t="s">
        <v>13</v>
      </c>
      <c r="E2364" s="5" t="str">
        <f>VLOOKUP(D2364,J:K,2,0)</f>
        <v>SP</v>
      </c>
      <c r="F2364" s="8">
        <v>1600</v>
      </c>
      <c r="G2364" s="9" t="s">
        <v>2241</v>
      </c>
      <c r="H2364" s="9" t="s">
        <v>15</v>
      </c>
    </row>
    <row r="2365" spans="1:8">
      <c r="A2365" s="5" t="s">
        <v>23</v>
      </c>
      <c r="B2365" s="6">
        <v>4</v>
      </c>
      <c r="C2365" s="7">
        <v>44493</v>
      </c>
      <c r="D2365" s="5" t="s">
        <v>13</v>
      </c>
      <c r="E2365" s="5" t="str">
        <f>VLOOKUP(D2365,J:K,2,0)</f>
        <v>SP</v>
      </c>
      <c r="F2365" s="8">
        <v>5600</v>
      </c>
      <c r="G2365" s="9" t="s">
        <v>2242</v>
      </c>
      <c r="H2365" s="9" t="s">
        <v>19</v>
      </c>
    </row>
    <row r="2366" spans="1:8">
      <c r="A2366" s="5" t="s">
        <v>38</v>
      </c>
      <c r="B2366" s="6">
        <v>1</v>
      </c>
      <c r="C2366" s="7">
        <v>44493</v>
      </c>
      <c r="D2366" s="5" t="s">
        <v>35</v>
      </c>
      <c r="E2366" s="5" t="str">
        <f>VLOOKUP(D2366,J:K,2,0)</f>
        <v>MG</v>
      </c>
      <c r="F2366" s="8">
        <v>3500</v>
      </c>
      <c r="G2366" s="9" t="s">
        <v>2243</v>
      </c>
      <c r="H2366" s="9" t="s">
        <v>15</v>
      </c>
    </row>
    <row r="2367" spans="1:8">
      <c r="A2367" s="5" t="s">
        <v>38</v>
      </c>
      <c r="B2367" s="6">
        <v>1</v>
      </c>
      <c r="C2367" s="7">
        <v>44494</v>
      </c>
      <c r="D2367" s="5" t="s">
        <v>21</v>
      </c>
      <c r="E2367" s="5" t="str">
        <f>VLOOKUP(D2367,J:K,2,0)</f>
        <v>RJ</v>
      </c>
      <c r="F2367" s="8">
        <v>3500</v>
      </c>
      <c r="G2367" s="5" t="s">
        <v>221</v>
      </c>
      <c r="H2367" s="5" t="s">
        <v>19</v>
      </c>
    </row>
    <row r="2368" spans="1:8">
      <c r="A2368" s="5" t="s">
        <v>16</v>
      </c>
      <c r="B2368" s="6">
        <v>4</v>
      </c>
      <c r="C2368" s="7">
        <v>44494</v>
      </c>
      <c r="D2368" s="5" t="s">
        <v>13</v>
      </c>
      <c r="E2368" s="5" t="str">
        <f>VLOOKUP(D2368,J:K,2,0)</f>
        <v>SP</v>
      </c>
      <c r="F2368" s="8">
        <v>8400</v>
      </c>
      <c r="G2368" s="5" t="s">
        <v>2244</v>
      </c>
      <c r="H2368" s="5" t="s">
        <v>19</v>
      </c>
    </row>
    <row r="2369" spans="1:8">
      <c r="A2369" s="5" t="s">
        <v>12</v>
      </c>
      <c r="B2369" s="6">
        <v>4</v>
      </c>
      <c r="C2369" s="7">
        <v>44494</v>
      </c>
      <c r="D2369" s="5" t="s">
        <v>21</v>
      </c>
      <c r="E2369" s="5" t="str">
        <f>VLOOKUP(D2369,J:K,2,0)</f>
        <v>RJ</v>
      </c>
      <c r="F2369" s="8">
        <v>10000</v>
      </c>
      <c r="G2369" s="5" t="s">
        <v>2245</v>
      </c>
      <c r="H2369" s="5" t="s">
        <v>15</v>
      </c>
    </row>
    <row r="2370" spans="1:8">
      <c r="A2370" s="5" t="s">
        <v>12</v>
      </c>
      <c r="B2370" s="6">
        <v>2</v>
      </c>
      <c r="C2370" s="7">
        <v>44494</v>
      </c>
      <c r="D2370" s="5" t="s">
        <v>35</v>
      </c>
      <c r="E2370" s="5" t="str">
        <f>VLOOKUP(D2370,J:K,2,0)</f>
        <v>MG</v>
      </c>
      <c r="F2370" s="8">
        <v>5000</v>
      </c>
      <c r="G2370" s="5" t="s">
        <v>2246</v>
      </c>
      <c r="H2370" s="5" t="s">
        <v>19</v>
      </c>
    </row>
    <row r="2371" spans="1:8">
      <c r="A2371" s="5" t="s">
        <v>28</v>
      </c>
      <c r="B2371" s="6">
        <v>3</v>
      </c>
      <c r="C2371" s="7">
        <v>44494</v>
      </c>
      <c r="D2371" s="5" t="s">
        <v>13</v>
      </c>
      <c r="E2371" s="5" t="str">
        <f>VLOOKUP(D2371,J:K,2,0)</f>
        <v>SP</v>
      </c>
      <c r="F2371" s="8">
        <v>4800</v>
      </c>
      <c r="G2371" s="5" t="s">
        <v>1143</v>
      </c>
      <c r="H2371" s="5" t="s">
        <v>15</v>
      </c>
    </row>
    <row r="2372" spans="1:8">
      <c r="A2372" s="5" t="s">
        <v>25</v>
      </c>
      <c r="B2372" s="6">
        <v>5</v>
      </c>
      <c r="C2372" s="7">
        <v>44494</v>
      </c>
      <c r="D2372" s="5" t="s">
        <v>42</v>
      </c>
      <c r="E2372" s="5" t="str">
        <f>VLOOKUP(D2372,J:K,2,0)</f>
        <v>SP</v>
      </c>
      <c r="F2372" s="8">
        <v>26500</v>
      </c>
      <c r="G2372" s="5" t="s">
        <v>2247</v>
      </c>
      <c r="H2372" s="5" t="s">
        <v>15</v>
      </c>
    </row>
    <row r="2373" spans="1:8">
      <c r="A2373" s="5" t="s">
        <v>25</v>
      </c>
      <c r="B2373" s="6">
        <v>1</v>
      </c>
      <c r="C2373" s="7">
        <v>44494</v>
      </c>
      <c r="D2373" s="5" t="s">
        <v>31</v>
      </c>
      <c r="E2373" s="5" t="str">
        <f>VLOOKUP(D2373,J:K,2,0)</f>
        <v>PR</v>
      </c>
      <c r="F2373" s="8">
        <v>5300</v>
      </c>
      <c r="G2373" s="5" t="s">
        <v>2248</v>
      </c>
      <c r="H2373" s="5" t="s">
        <v>15</v>
      </c>
    </row>
    <row r="2374" spans="1:8">
      <c r="A2374" s="5" t="s">
        <v>28</v>
      </c>
      <c r="B2374" s="6">
        <v>3</v>
      </c>
      <c r="C2374" s="7">
        <v>44494</v>
      </c>
      <c r="D2374" s="5" t="s">
        <v>26</v>
      </c>
      <c r="E2374" s="5" t="str">
        <f>VLOOKUP(D2374,J:K,2,0)</f>
        <v>RJ</v>
      </c>
      <c r="F2374" s="8">
        <v>4800</v>
      </c>
      <c r="G2374" s="5" t="s">
        <v>2249</v>
      </c>
      <c r="H2374" s="5" t="s">
        <v>19</v>
      </c>
    </row>
    <row r="2375" spans="1:8">
      <c r="A2375" s="5" t="s">
        <v>12</v>
      </c>
      <c r="B2375" s="6">
        <v>5</v>
      </c>
      <c r="C2375" s="7">
        <v>44494</v>
      </c>
      <c r="D2375" s="5" t="s">
        <v>21</v>
      </c>
      <c r="E2375" s="5" t="str">
        <f>VLOOKUP(D2375,J:K,2,0)</f>
        <v>RJ</v>
      </c>
      <c r="F2375" s="8">
        <v>12500</v>
      </c>
      <c r="G2375" s="5" t="s">
        <v>2250</v>
      </c>
      <c r="H2375" s="5" t="s">
        <v>15</v>
      </c>
    </row>
    <row r="2376" spans="1:8">
      <c r="A2376" s="5" t="s">
        <v>12</v>
      </c>
      <c r="B2376" s="6">
        <v>3</v>
      </c>
      <c r="C2376" s="7">
        <v>44494</v>
      </c>
      <c r="D2376" s="5" t="s">
        <v>24</v>
      </c>
      <c r="E2376" s="5" t="str">
        <f>VLOOKUP(D2376,J:K,2,0)</f>
        <v>GO</v>
      </c>
      <c r="F2376" s="8">
        <v>15900</v>
      </c>
      <c r="G2376" s="5" t="s">
        <v>2251</v>
      </c>
      <c r="H2376" s="5" t="s">
        <v>19</v>
      </c>
    </row>
    <row r="2377" spans="1:8">
      <c r="A2377" s="5" t="s">
        <v>12</v>
      </c>
      <c r="B2377" s="6">
        <v>3</v>
      </c>
      <c r="C2377" s="7">
        <v>44494</v>
      </c>
      <c r="D2377" s="5" t="s">
        <v>35</v>
      </c>
      <c r="E2377" s="5" t="str">
        <f>VLOOKUP(D2377,J:K,2,0)</f>
        <v>MG</v>
      </c>
      <c r="F2377" s="8">
        <v>15900</v>
      </c>
      <c r="G2377" s="5" t="s">
        <v>2252</v>
      </c>
      <c r="H2377" s="5" t="s">
        <v>15</v>
      </c>
    </row>
    <row r="2378" spans="1:8">
      <c r="A2378" s="5" t="s">
        <v>12</v>
      </c>
      <c r="B2378" s="6">
        <v>4</v>
      </c>
      <c r="C2378" s="7">
        <v>44494</v>
      </c>
      <c r="D2378" s="5" t="s">
        <v>26</v>
      </c>
      <c r="E2378" s="5" t="str">
        <f>VLOOKUP(D2378,J:K,2,0)</f>
        <v>RJ</v>
      </c>
      <c r="F2378" s="8">
        <v>10000</v>
      </c>
      <c r="G2378" s="5" t="s">
        <v>2253</v>
      </c>
      <c r="H2378" s="5" t="s">
        <v>15</v>
      </c>
    </row>
    <row r="2379" spans="1:8">
      <c r="A2379" s="5" t="s">
        <v>25</v>
      </c>
      <c r="B2379" s="6">
        <v>1</v>
      </c>
      <c r="C2379" s="7">
        <v>44494</v>
      </c>
      <c r="D2379" s="5" t="s">
        <v>35</v>
      </c>
      <c r="E2379" s="5" t="str">
        <f>VLOOKUP(D2379,J:K,2,0)</f>
        <v>MG</v>
      </c>
      <c r="F2379" s="8">
        <v>5300</v>
      </c>
      <c r="G2379" s="5" t="s">
        <v>2254</v>
      </c>
      <c r="H2379" s="5" t="s">
        <v>19</v>
      </c>
    </row>
    <row r="2380" spans="1:8">
      <c r="A2380" s="5" t="s">
        <v>12</v>
      </c>
      <c r="B2380" s="6">
        <v>5</v>
      </c>
      <c r="C2380" s="7">
        <v>44494</v>
      </c>
      <c r="D2380" s="5" t="s">
        <v>21</v>
      </c>
      <c r="E2380" s="5" t="str">
        <f>VLOOKUP(D2380,J:K,2,0)</f>
        <v>RJ</v>
      </c>
      <c r="F2380" s="8">
        <v>26500</v>
      </c>
      <c r="G2380" s="5" t="s">
        <v>2255</v>
      </c>
      <c r="H2380" s="5" t="s">
        <v>19</v>
      </c>
    </row>
    <row r="2381" spans="1:8">
      <c r="A2381" s="5" t="s">
        <v>25</v>
      </c>
      <c r="B2381" s="6">
        <v>3</v>
      </c>
      <c r="C2381" s="7">
        <v>44494</v>
      </c>
      <c r="D2381" s="5" t="s">
        <v>26</v>
      </c>
      <c r="E2381" s="5" t="str">
        <f>VLOOKUP(D2381,J:K,2,0)</f>
        <v>RJ</v>
      </c>
      <c r="F2381" s="8">
        <v>15900</v>
      </c>
      <c r="G2381" s="5" t="s">
        <v>2256</v>
      </c>
      <c r="H2381" s="5" t="s">
        <v>15</v>
      </c>
    </row>
    <row r="2382" spans="1:8">
      <c r="A2382" s="5" t="s">
        <v>28</v>
      </c>
      <c r="B2382" s="6">
        <v>2</v>
      </c>
      <c r="C2382" s="7">
        <v>44494</v>
      </c>
      <c r="D2382" s="5" t="s">
        <v>35</v>
      </c>
      <c r="E2382" s="5" t="str">
        <f>VLOOKUP(D2382,J:K,2,0)</f>
        <v>MG</v>
      </c>
      <c r="F2382" s="8">
        <v>3200</v>
      </c>
      <c r="G2382" s="5" t="s">
        <v>2257</v>
      </c>
      <c r="H2382" s="5" t="s">
        <v>15</v>
      </c>
    </row>
    <row r="2383" spans="1:8">
      <c r="A2383" s="5" t="s">
        <v>28</v>
      </c>
      <c r="B2383" s="6">
        <v>4</v>
      </c>
      <c r="C2383" s="7">
        <v>44494</v>
      </c>
      <c r="D2383" s="5" t="s">
        <v>35</v>
      </c>
      <c r="E2383" s="5" t="str">
        <f>VLOOKUP(D2383,J:K,2,0)</f>
        <v>MG</v>
      </c>
      <c r="F2383" s="8">
        <v>6400</v>
      </c>
      <c r="G2383" s="9" t="s">
        <v>2258</v>
      </c>
      <c r="H2383" s="9" t="s">
        <v>19</v>
      </c>
    </row>
    <row r="2384" spans="1:8">
      <c r="A2384" s="5" t="s">
        <v>25</v>
      </c>
      <c r="B2384" s="6">
        <v>4</v>
      </c>
      <c r="C2384" s="7">
        <v>44494</v>
      </c>
      <c r="D2384" s="5" t="s">
        <v>26</v>
      </c>
      <c r="E2384" s="5" t="str">
        <f>VLOOKUP(D2384,J:K,2,0)</f>
        <v>RJ</v>
      </c>
      <c r="F2384" s="8">
        <v>21200</v>
      </c>
      <c r="G2384" s="9" t="s">
        <v>2259</v>
      </c>
      <c r="H2384" s="9" t="s">
        <v>19</v>
      </c>
    </row>
    <row r="2385" spans="1:8">
      <c r="A2385" s="5" t="s">
        <v>38</v>
      </c>
      <c r="B2385" s="6">
        <v>2</v>
      </c>
      <c r="C2385" s="7">
        <v>44495</v>
      </c>
      <c r="D2385" s="5" t="s">
        <v>48</v>
      </c>
      <c r="E2385" s="5" t="str">
        <f>VLOOKUP(D2385,J:K,2,0)</f>
        <v>PE</v>
      </c>
      <c r="F2385" s="8">
        <v>7000</v>
      </c>
      <c r="G2385" s="9" t="s">
        <v>869</v>
      </c>
      <c r="H2385" s="9" t="s">
        <v>15</v>
      </c>
    </row>
    <row r="2386" spans="1:8">
      <c r="A2386" s="5" t="s">
        <v>20</v>
      </c>
      <c r="B2386" s="6">
        <v>3</v>
      </c>
      <c r="C2386" s="7">
        <v>44495</v>
      </c>
      <c r="D2386" s="5" t="s">
        <v>24</v>
      </c>
      <c r="E2386" s="5" t="str">
        <f>VLOOKUP(D2386,J:K,2,0)</f>
        <v>GO</v>
      </c>
      <c r="F2386" s="8">
        <v>10200</v>
      </c>
      <c r="G2386" s="9" t="s">
        <v>2260</v>
      </c>
      <c r="H2386" s="9" t="s">
        <v>15</v>
      </c>
    </row>
    <row r="2387" spans="1:8">
      <c r="A2387" s="5" t="s">
        <v>23</v>
      </c>
      <c r="B2387" s="6">
        <v>5</v>
      </c>
      <c r="C2387" s="7">
        <v>44495</v>
      </c>
      <c r="D2387" s="5" t="s">
        <v>35</v>
      </c>
      <c r="E2387" s="5" t="str">
        <f>VLOOKUP(D2387,J:K,2,0)</f>
        <v>MG</v>
      </c>
      <c r="F2387" s="8">
        <v>7000</v>
      </c>
      <c r="G2387" s="5" t="s">
        <v>2261</v>
      </c>
      <c r="H2387" s="5" t="s">
        <v>19</v>
      </c>
    </row>
    <row r="2388" spans="1:8">
      <c r="A2388" s="5" t="s">
        <v>25</v>
      </c>
      <c r="B2388" s="6">
        <v>3</v>
      </c>
      <c r="C2388" s="7">
        <v>44496</v>
      </c>
      <c r="D2388" s="5" t="s">
        <v>35</v>
      </c>
      <c r="E2388" s="5" t="str">
        <f>VLOOKUP(D2388,J:K,2,0)</f>
        <v>MG</v>
      </c>
      <c r="F2388" s="8">
        <v>15900</v>
      </c>
      <c r="G2388" s="5" t="s">
        <v>2262</v>
      </c>
      <c r="H2388" s="5" t="s">
        <v>15</v>
      </c>
    </row>
    <row r="2389" spans="1:8">
      <c r="A2389" s="5" t="s">
        <v>25</v>
      </c>
      <c r="B2389" s="6">
        <v>3</v>
      </c>
      <c r="C2389" s="7">
        <v>44496</v>
      </c>
      <c r="D2389" s="5" t="s">
        <v>48</v>
      </c>
      <c r="E2389" s="5" t="str">
        <f>VLOOKUP(D2389,J:K,2,0)</f>
        <v>PE</v>
      </c>
      <c r="F2389" s="8">
        <v>15900</v>
      </c>
      <c r="G2389" s="5" t="s">
        <v>2263</v>
      </c>
      <c r="H2389" s="5" t="s">
        <v>15</v>
      </c>
    </row>
    <row r="2390" spans="1:8">
      <c r="A2390" s="5" t="s">
        <v>12</v>
      </c>
      <c r="B2390" s="6">
        <v>4</v>
      </c>
      <c r="C2390" s="7">
        <v>44496</v>
      </c>
      <c r="D2390" s="5" t="s">
        <v>13</v>
      </c>
      <c r="E2390" s="5" t="str">
        <f>VLOOKUP(D2390,J:K,2,0)</f>
        <v>SP</v>
      </c>
      <c r="F2390" s="8">
        <v>10000</v>
      </c>
      <c r="G2390" s="5" t="s">
        <v>2264</v>
      </c>
      <c r="H2390" s="5" t="s">
        <v>15</v>
      </c>
    </row>
    <row r="2391" spans="1:8">
      <c r="A2391" s="5" t="s">
        <v>38</v>
      </c>
      <c r="B2391" s="6">
        <v>3</v>
      </c>
      <c r="C2391" s="7">
        <v>44497</v>
      </c>
      <c r="D2391" s="5" t="s">
        <v>13</v>
      </c>
      <c r="E2391" s="5" t="str">
        <f>VLOOKUP(D2391,J:K,2,0)</f>
        <v>SP</v>
      </c>
      <c r="F2391" s="8">
        <v>15900</v>
      </c>
      <c r="G2391" s="5" t="s">
        <v>2265</v>
      </c>
      <c r="H2391" s="5" t="s">
        <v>15</v>
      </c>
    </row>
    <row r="2392" spans="1:8">
      <c r="A2392" s="5" t="s">
        <v>23</v>
      </c>
      <c r="B2392" s="6">
        <v>4</v>
      </c>
      <c r="C2392" s="7">
        <v>44497</v>
      </c>
      <c r="D2392" s="5" t="s">
        <v>35</v>
      </c>
      <c r="E2392" s="5" t="str">
        <f>VLOOKUP(D2392,J:K,2,0)</f>
        <v>MG</v>
      </c>
      <c r="F2392" s="8">
        <v>5600</v>
      </c>
      <c r="G2392" s="5" t="s">
        <v>2266</v>
      </c>
      <c r="H2392" s="5" t="s">
        <v>15</v>
      </c>
    </row>
    <row r="2393" spans="1:8">
      <c r="A2393" s="5" t="s">
        <v>20</v>
      </c>
      <c r="B2393" s="6">
        <v>3</v>
      </c>
      <c r="C2393" s="7">
        <v>44498</v>
      </c>
      <c r="D2393" s="5" t="s">
        <v>13</v>
      </c>
      <c r="E2393" s="5" t="str">
        <f>VLOOKUP(D2393,J:K,2,0)</f>
        <v>SP</v>
      </c>
      <c r="F2393" s="8">
        <v>10200</v>
      </c>
      <c r="G2393" s="5" t="s">
        <v>2267</v>
      </c>
      <c r="H2393" s="5" t="s">
        <v>19</v>
      </c>
    </row>
    <row r="2394" spans="1:8">
      <c r="A2394" s="5" t="s">
        <v>12</v>
      </c>
      <c r="B2394" s="6">
        <v>3</v>
      </c>
      <c r="C2394" s="7">
        <v>44498</v>
      </c>
      <c r="D2394" s="5" t="s">
        <v>31</v>
      </c>
      <c r="E2394" s="5" t="str">
        <f>VLOOKUP(D2394,J:K,2,0)</f>
        <v>PR</v>
      </c>
      <c r="F2394" s="8">
        <v>7500</v>
      </c>
      <c r="G2394" s="5" t="s">
        <v>2268</v>
      </c>
      <c r="H2394" s="5" t="s">
        <v>19</v>
      </c>
    </row>
    <row r="2395" spans="1:8">
      <c r="A2395" s="5" t="s">
        <v>23</v>
      </c>
      <c r="B2395" s="6">
        <v>5</v>
      </c>
      <c r="C2395" s="7">
        <v>44498</v>
      </c>
      <c r="D2395" s="5" t="s">
        <v>21</v>
      </c>
      <c r="E2395" s="5" t="str">
        <f>VLOOKUP(D2395,J:K,2,0)</f>
        <v>RJ</v>
      </c>
      <c r="F2395" s="8">
        <v>7000</v>
      </c>
      <c r="G2395" s="5" t="s">
        <v>2269</v>
      </c>
      <c r="H2395" s="5" t="s">
        <v>15</v>
      </c>
    </row>
    <row r="2396" spans="1:8">
      <c r="A2396" s="5" t="s">
        <v>23</v>
      </c>
      <c r="B2396" s="6">
        <v>2</v>
      </c>
      <c r="C2396" s="7">
        <v>44498</v>
      </c>
      <c r="D2396" s="5" t="s">
        <v>31</v>
      </c>
      <c r="E2396" s="5" t="str">
        <f>VLOOKUP(D2396,J:K,2,0)</f>
        <v>PR</v>
      </c>
      <c r="F2396" s="8">
        <v>2800</v>
      </c>
      <c r="G2396" s="5" t="s">
        <v>2270</v>
      </c>
      <c r="H2396" s="5" t="s">
        <v>19</v>
      </c>
    </row>
    <row r="2397" spans="1:8">
      <c r="A2397" s="5" t="s">
        <v>25</v>
      </c>
      <c r="B2397" s="6">
        <v>5</v>
      </c>
      <c r="C2397" s="7">
        <v>44498</v>
      </c>
      <c r="D2397" s="5" t="s">
        <v>24</v>
      </c>
      <c r="E2397" s="5" t="str">
        <f>VLOOKUP(D2397,J:K,2,0)</f>
        <v>GO</v>
      </c>
      <c r="F2397" s="8">
        <v>26500</v>
      </c>
      <c r="G2397" s="5" t="s">
        <v>2271</v>
      </c>
      <c r="H2397" s="5" t="s">
        <v>19</v>
      </c>
    </row>
    <row r="2398" spans="1:8">
      <c r="A2398" s="5" t="s">
        <v>16</v>
      </c>
      <c r="B2398" s="6">
        <v>5</v>
      </c>
      <c r="C2398" s="7">
        <v>44498</v>
      </c>
      <c r="D2398" s="5" t="s">
        <v>21</v>
      </c>
      <c r="E2398" s="5" t="str">
        <f>VLOOKUP(D2398,J:K,2,0)</f>
        <v>RJ</v>
      </c>
      <c r="F2398" s="8">
        <v>10500</v>
      </c>
      <c r="G2398" s="5" t="s">
        <v>603</v>
      </c>
      <c r="H2398" s="5" t="s">
        <v>15</v>
      </c>
    </row>
    <row r="2399" spans="1:8">
      <c r="A2399" s="5" t="s">
        <v>25</v>
      </c>
      <c r="B2399" s="6">
        <v>5</v>
      </c>
      <c r="C2399" s="7">
        <v>44498</v>
      </c>
      <c r="D2399" s="5" t="s">
        <v>42</v>
      </c>
      <c r="E2399" s="5" t="str">
        <f>VLOOKUP(D2399,J:K,2,0)</f>
        <v>SP</v>
      </c>
      <c r="F2399" s="8">
        <v>26500</v>
      </c>
      <c r="G2399" s="5" t="s">
        <v>2272</v>
      </c>
      <c r="H2399" s="5" t="s">
        <v>19</v>
      </c>
    </row>
    <row r="2400" spans="1:8">
      <c r="A2400" s="5" t="s">
        <v>12</v>
      </c>
      <c r="B2400" s="6">
        <v>1</v>
      </c>
      <c r="C2400" s="7">
        <v>44498</v>
      </c>
      <c r="D2400" s="5" t="s">
        <v>13</v>
      </c>
      <c r="E2400" s="5" t="str">
        <f>VLOOKUP(D2400,J:K,2,0)</f>
        <v>SP</v>
      </c>
      <c r="F2400" s="8">
        <v>2500</v>
      </c>
      <c r="G2400" s="5" t="s">
        <v>2273</v>
      </c>
      <c r="H2400" s="5" t="s">
        <v>15</v>
      </c>
    </row>
    <row r="2401" spans="1:8">
      <c r="A2401" s="5" t="s">
        <v>23</v>
      </c>
      <c r="B2401" s="6">
        <v>2</v>
      </c>
      <c r="C2401" s="7">
        <v>44498</v>
      </c>
      <c r="D2401" s="5" t="s">
        <v>13</v>
      </c>
      <c r="E2401" s="5" t="str">
        <f>VLOOKUP(D2401,J:K,2,0)</f>
        <v>SP</v>
      </c>
      <c r="F2401" s="8">
        <v>2800</v>
      </c>
      <c r="G2401" s="5" t="s">
        <v>2274</v>
      </c>
      <c r="H2401" s="5" t="s">
        <v>15</v>
      </c>
    </row>
    <row r="2402" spans="1:8">
      <c r="A2402" s="5" t="s">
        <v>28</v>
      </c>
      <c r="B2402" s="6">
        <v>1</v>
      </c>
      <c r="C2402" s="7">
        <v>44498</v>
      </c>
      <c r="D2402" s="5" t="s">
        <v>31</v>
      </c>
      <c r="E2402" s="5" t="str">
        <f>VLOOKUP(D2402,J:K,2,0)</f>
        <v>PR</v>
      </c>
      <c r="F2402" s="8">
        <v>1600</v>
      </c>
      <c r="G2402" s="5" t="s">
        <v>2275</v>
      </c>
      <c r="H2402" s="5" t="s">
        <v>15</v>
      </c>
    </row>
    <row r="2403" spans="1:8">
      <c r="A2403" s="5" t="s">
        <v>16</v>
      </c>
      <c r="B2403" s="6">
        <v>4</v>
      </c>
      <c r="C2403" s="7">
        <v>44498</v>
      </c>
      <c r="D2403" s="5" t="s">
        <v>35</v>
      </c>
      <c r="E2403" s="5" t="str">
        <f>VLOOKUP(D2403,J:K,2,0)</f>
        <v>MG</v>
      </c>
      <c r="F2403" s="8">
        <v>8400</v>
      </c>
      <c r="G2403" s="5" t="s">
        <v>2276</v>
      </c>
      <c r="H2403" s="5" t="s">
        <v>19</v>
      </c>
    </row>
    <row r="2404" spans="1:8">
      <c r="A2404" s="5" t="s">
        <v>12</v>
      </c>
      <c r="B2404" s="6">
        <v>3</v>
      </c>
      <c r="C2404" s="7">
        <v>44498</v>
      </c>
      <c r="D2404" s="5" t="s">
        <v>24</v>
      </c>
      <c r="E2404" s="5" t="str">
        <f>VLOOKUP(D2404,J:K,2,0)</f>
        <v>GO</v>
      </c>
      <c r="F2404" s="8">
        <v>7500</v>
      </c>
      <c r="G2404" s="5" t="s">
        <v>1110</v>
      </c>
      <c r="H2404" s="5" t="s">
        <v>15</v>
      </c>
    </row>
    <row r="2405" spans="1:8">
      <c r="A2405" s="5" t="s">
        <v>12</v>
      </c>
      <c r="B2405" s="6">
        <v>2</v>
      </c>
      <c r="C2405" s="7">
        <v>44498</v>
      </c>
      <c r="D2405" s="5" t="s">
        <v>33</v>
      </c>
      <c r="E2405" s="5" t="str">
        <f>VLOOKUP(D2405,J:K,2,0)</f>
        <v>RS</v>
      </c>
      <c r="F2405" s="8">
        <v>5000</v>
      </c>
      <c r="G2405" s="5" t="s">
        <v>2277</v>
      </c>
      <c r="H2405" s="5" t="s">
        <v>19</v>
      </c>
    </row>
    <row r="2406" spans="1:8">
      <c r="A2406" s="5" t="s">
        <v>12</v>
      </c>
      <c r="B2406" s="6">
        <v>3</v>
      </c>
      <c r="C2406" s="7">
        <v>44498</v>
      </c>
      <c r="D2406" s="5" t="s">
        <v>61</v>
      </c>
      <c r="E2406" s="5" t="str">
        <f>VLOOKUP(D2406,J:K,2,0)</f>
        <v>SP</v>
      </c>
      <c r="F2406" s="8">
        <v>7500</v>
      </c>
      <c r="G2406" s="5" t="s">
        <v>2278</v>
      </c>
      <c r="H2406" s="5" t="s">
        <v>15</v>
      </c>
    </row>
    <row r="2407" spans="1:8">
      <c r="A2407" s="5" t="s">
        <v>25</v>
      </c>
      <c r="B2407" s="6">
        <v>1</v>
      </c>
      <c r="C2407" s="7">
        <v>44498</v>
      </c>
      <c r="D2407" s="5" t="s">
        <v>24</v>
      </c>
      <c r="E2407" s="5" t="str">
        <f>VLOOKUP(D2407,J:K,2,0)</f>
        <v>GO</v>
      </c>
      <c r="F2407" s="8">
        <v>5300</v>
      </c>
      <c r="G2407" s="9" t="s">
        <v>2279</v>
      </c>
      <c r="H2407" s="9" t="s">
        <v>15</v>
      </c>
    </row>
    <row r="2408" spans="1:8">
      <c r="A2408" s="5" t="s">
        <v>28</v>
      </c>
      <c r="B2408" s="6">
        <v>5</v>
      </c>
      <c r="C2408" s="7">
        <v>44499</v>
      </c>
      <c r="D2408" s="5" t="s">
        <v>24</v>
      </c>
      <c r="E2408" s="5" t="str">
        <f>VLOOKUP(D2408,J:K,2,0)</f>
        <v>GO</v>
      </c>
      <c r="F2408" s="8">
        <v>8000</v>
      </c>
      <c r="G2408" s="9" t="s">
        <v>2280</v>
      </c>
      <c r="H2408" s="9" t="s">
        <v>15</v>
      </c>
    </row>
    <row r="2409" spans="1:8">
      <c r="A2409" s="5" t="s">
        <v>23</v>
      </c>
      <c r="B2409" s="6">
        <v>4</v>
      </c>
      <c r="C2409" s="7">
        <v>44499</v>
      </c>
      <c r="D2409" s="5" t="s">
        <v>35</v>
      </c>
      <c r="E2409" s="5" t="str">
        <f>VLOOKUP(D2409,J:K,2,0)</f>
        <v>MG</v>
      </c>
      <c r="F2409" s="8">
        <v>5600</v>
      </c>
      <c r="G2409" s="9" t="s">
        <v>2281</v>
      </c>
      <c r="H2409" s="9" t="s">
        <v>15</v>
      </c>
    </row>
    <row r="2410" spans="1:8">
      <c r="A2410" s="5" t="s">
        <v>16</v>
      </c>
      <c r="B2410" s="6">
        <v>4</v>
      </c>
      <c r="C2410" s="7">
        <v>44499</v>
      </c>
      <c r="D2410" s="5" t="s">
        <v>13</v>
      </c>
      <c r="E2410" s="5" t="str">
        <f>VLOOKUP(D2410,J:K,2,0)</f>
        <v>SP</v>
      </c>
      <c r="F2410" s="8">
        <v>8400</v>
      </c>
      <c r="G2410" s="5" t="s">
        <v>2282</v>
      </c>
      <c r="H2410" s="5" t="s">
        <v>19</v>
      </c>
    </row>
    <row r="2411" spans="1:8">
      <c r="A2411" s="5" t="s">
        <v>25</v>
      </c>
      <c r="B2411" s="6">
        <v>5</v>
      </c>
      <c r="C2411" s="7">
        <v>44499</v>
      </c>
      <c r="D2411" s="5" t="s">
        <v>24</v>
      </c>
      <c r="E2411" s="5" t="str">
        <f>VLOOKUP(D2411,J:K,2,0)</f>
        <v>GO</v>
      </c>
      <c r="F2411" s="8">
        <v>26500</v>
      </c>
      <c r="G2411" s="5" t="s">
        <v>2283</v>
      </c>
      <c r="H2411" s="5" t="s">
        <v>15</v>
      </c>
    </row>
    <row r="2412" spans="1:8">
      <c r="A2412" s="5" t="s">
        <v>23</v>
      </c>
      <c r="B2412" s="6">
        <v>2</v>
      </c>
      <c r="C2412" s="7">
        <v>44499</v>
      </c>
      <c r="D2412" s="5" t="s">
        <v>31</v>
      </c>
      <c r="E2412" s="5" t="str">
        <f>VLOOKUP(D2412,J:K,2,0)</f>
        <v>PR</v>
      </c>
      <c r="F2412" s="8">
        <v>2800</v>
      </c>
      <c r="G2412" s="5" t="s">
        <v>2284</v>
      </c>
      <c r="H2412" s="5" t="s">
        <v>19</v>
      </c>
    </row>
    <row r="2413" spans="1:8">
      <c r="A2413" s="5" t="s">
        <v>28</v>
      </c>
      <c r="B2413" s="6">
        <v>3</v>
      </c>
      <c r="C2413" s="7">
        <v>44499</v>
      </c>
      <c r="D2413" s="5" t="s">
        <v>26</v>
      </c>
      <c r="E2413" s="5" t="str">
        <f>VLOOKUP(D2413,J:K,2,0)</f>
        <v>RJ</v>
      </c>
      <c r="F2413" s="8">
        <v>4800</v>
      </c>
      <c r="G2413" s="5" t="s">
        <v>2285</v>
      </c>
      <c r="H2413" s="5" t="s">
        <v>19</v>
      </c>
    </row>
    <row r="2414" spans="1:8">
      <c r="A2414" s="5" t="s">
        <v>25</v>
      </c>
      <c r="B2414" s="6">
        <v>1</v>
      </c>
      <c r="C2414" s="7">
        <v>44499</v>
      </c>
      <c r="D2414" s="5" t="s">
        <v>13</v>
      </c>
      <c r="E2414" s="5" t="str">
        <f>VLOOKUP(D2414,J:K,2,0)</f>
        <v>SP</v>
      </c>
      <c r="F2414" s="8">
        <v>5300</v>
      </c>
      <c r="G2414" s="5" t="s">
        <v>2286</v>
      </c>
      <c r="H2414" s="5" t="s">
        <v>15</v>
      </c>
    </row>
    <row r="2415" spans="1:8">
      <c r="A2415" s="5" t="s">
        <v>25</v>
      </c>
      <c r="B2415" s="6">
        <v>1</v>
      </c>
      <c r="C2415" s="7">
        <v>44499</v>
      </c>
      <c r="D2415" s="5" t="s">
        <v>35</v>
      </c>
      <c r="E2415" s="5" t="str">
        <f>VLOOKUP(D2415,J:K,2,0)</f>
        <v>MG</v>
      </c>
      <c r="F2415" s="8">
        <v>5300</v>
      </c>
      <c r="G2415" s="5" t="s">
        <v>2287</v>
      </c>
      <c r="H2415" s="5" t="s">
        <v>19</v>
      </c>
    </row>
    <row r="2416" spans="1:8">
      <c r="A2416" s="5" t="s">
        <v>23</v>
      </c>
      <c r="B2416" s="6">
        <v>1</v>
      </c>
      <c r="C2416" s="7">
        <v>44499</v>
      </c>
      <c r="D2416" s="5" t="s">
        <v>42</v>
      </c>
      <c r="E2416" s="5" t="str">
        <f>VLOOKUP(D2416,J:K,2,0)</f>
        <v>SP</v>
      </c>
      <c r="F2416" s="8">
        <v>1400</v>
      </c>
      <c r="G2416" s="5" t="s">
        <v>2288</v>
      </c>
      <c r="H2416" s="5" t="s">
        <v>15</v>
      </c>
    </row>
    <row r="2417" spans="1:8">
      <c r="A2417" s="5" t="s">
        <v>12</v>
      </c>
      <c r="B2417" s="6">
        <v>3</v>
      </c>
      <c r="C2417" s="7">
        <v>44499</v>
      </c>
      <c r="D2417" s="5" t="s">
        <v>13</v>
      </c>
      <c r="E2417" s="5" t="str">
        <f>VLOOKUP(D2417,J:K,2,0)</f>
        <v>SP</v>
      </c>
      <c r="F2417" s="8">
        <v>7500</v>
      </c>
      <c r="G2417" s="5" t="s">
        <v>2289</v>
      </c>
      <c r="H2417" s="5" t="s">
        <v>19</v>
      </c>
    </row>
    <row r="2418" spans="1:8">
      <c r="A2418" s="5" t="s">
        <v>25</v>
      </c>
      <c r="B2418" s="6">
        <v>4</v>
      </c>
      <c r="C2418" s="7">
        <v>44500</v>
      </c>
      <c r="D2418" s="5" t="s">
        <v>35</v>
      </c>
      <c r="E2418" s="5" t="str">
        <f>VLOOKUP(D2418,J:K,2,0)</f>
        <v>MG</v>
      </c>
      <c r="F2418" s="8">
        <v>21200</v>
      </c>
      <c r="G2418" s="5" t="s">
        <v>1228</v>
      </c>
      <c r="H2418" s="5" t="s">
        <v>15</v>
      </c>
    </row>
    <row r="2419" spans="1:8">
      <c r="A2419" s="5" t="s">
        <v>12</v>
      </c>
      <c r="B2419" s="6">
        <v>1</v>
      </c>
      <c r="C2419" s="7">
        <v>44500</v>
      </c>
      <c r="D2419" s="5" t="s">
        <v>13</v>
      </c>
      <c r="E2419" s="5" t="str">
        <f>VLOOKUP(D2419,J:K,2,0)</f>
        <v>SP</v>
      </c>
      <c r="F2419" s="8">
        <v>2500</v>
      </c>
      <c r="G2419" s="5" t="s">
        <v>2290</v>
      </c>
      <c r="H2419" s="5" t="s">
        <v>15</v>
      </c>
    </row>
    <row r="2420" spans="1:8">
      <c r="A2420" s="5" t="s">
        <v>12</v>
      </c>
      <c r="B2420" s="6">
        <v>5</v>
      </c>
      <c r="C2420" s="7">
        <v>44500</v>
      </c>
      <c r="D2420" s="5" t="s">
        <v>42</v>
      </c>
      <c r="E2420" s="5" t="str">
        <f>VLOOKUP(D2420,J:K,2,0)</f>
        <v>SP</v>
      </c>
      <c r="F2420" s="8">
        <v>26500</v>
      </c>
      <c r="G2420" s="5" t="s">
        <v>2291</v>
      </c>
      <c r="H2420" s="5" t="s">
        <v>19</v>
      </c>
    </row>
    <row r="2421" spans="1:8">
      <c r="A2421" s="5" t="s">
        <v>20</v>
      </c>
      <c r="B2421" s="6">
        <v>1</v>
      </c>
      <c r="C2421" s="7">
        <v>44500</v>
      </c>
      <c r="D2421" s="5" t="s">
        <v>26</v>
      </c>
      <c r="E2421" s="5" t="str">
        <f>VLOOKUP(D2421,J:K,2,0)</f>
        <v>RJ</v>
      </c>
      <c r="F2421" s="8">
        <v>3400</v>
      </c>
      <c r="G2421" s="5" t="s">
        <v>2292</v>
      </c>
      <c r="H2421" s="5" t="s">
        <v>19</v>
      </c>
    </row>
    <row r="2422" spans="1:8">
      <c r="A2422" s="5" t="s">
        <v>20</v>
      </c>
      <c r="B2422" s="6">
        <v>3</v>
      </c>
      <c r="C2422" s="7">
        <v>44500</v>
      </c>
      <c r="D2422" s="5" t="s">
        <v>35</v>
      </c>
      <c r="E2422" s="5" t="str">
        <f>VLOOKUP(D2422,J:K,2,0)</f>
        <v>MG</v>
      </c>
      <c r="F2422" s="8">
        <v>10200</v>
      </c>
      <c r="G2422" s="5" t="s">
        <v>2293</v>
      </c>
      <c r="H2422" s="5" t="s">
        <v>15</v>
      </c>
    </row>
    <row r="2423" spans="1:8">
      <c r="A2423" s="5" t="s">
        <v>28</v>
      </c>
      <c r="B2423" s="6">
        <v>3</v>
      </c>
      <c r="C2423" s="7">
        <v>44501</v>
      </c>
      <c r="D2423" s="5" t="s">
        <v>35</v>
      </c>
      <c r="E2423" s="5" t="str">
        <f>VLOOKUP(D2423,J:K,2,0)</f>
        <v>MG</v>
      </c>
      <c r="F2423" s="8">
        <v>4800</v>
      </c>
      <c r="G2423" s="5" t="s">
        <v>2294</v>
      </c>
      <c r="H2423" s="5" t="s">
        <v>15</v>
      </c>
    </row>
    <row r="2424" spans="1:8">
      <c r="A2424" s="5" t="s">
        <v>38</v>
      </c>
      <c r="B2424" s="6">
        <v>5</v>
      </c>
      <c r="C2424" s="7">
        <v>44501</v>
      </c>
      <c r="D2424" s="5" t="s">
        <v>13</v>
      </c>
      <c r="E2424" s="5" t="str">
        <f>VLOOKUP(D2424,J:K,2,0)</f>
        <v>SP</v>
      </c>
      <c r="F2424" s="8">
        <v>26500</v>
      </c>
      <c r="G2424" s="5" t="s">
        <v>2295</v>
      </c>
      <c r="H2424" s="5" t="s">
        <v>15</v>
      </c>
    </row>
    <row r="2425" spans="1:8">
      <c r="A2425" s="5" t="s">
        <v>25</v>
      </c>
      <c r="B2425" s="6">
        <v>4</v>
      </c>
      <c r="C2425" s="7">
        <v>44501</v>
      </c>
      <c r="D2425" s="5" t="s">
        <v>21</v>
      </c>
      <c r="E2425" s="5" t="str">
        <f>VLOOKUP(D2425,J:K,2,0)</f>
        <v>RJ</v>
      </c>
      <c r="F2425" s="8">
        <v>21200</v>
      </c>
      <c r="G2425" s="5" t="s">
        <v>1184</v>
      </c>
      <c r="H2425" s="5" t="s">
        <v>15</v>
      </c>
    </row>
    <row r="2426" spans="1:8">
      <c r="A2426" s="5" t="s">
        <v>25</v>
      </c>
      <c r="B2426" s="6">
        <v>2</v>
      </c>
      <c r="C2426" s="7">
        <v>44501</v>
      </c>
      <c r="D2426" s="5" t="s">
        <v>21</v>
      </c>
      <c r="E2426" s="5" t="str">
        <f>VLOOKUP(D2426,J:K,2,0)</f>
        <v>RJ</v>
      </c>
      <c r="F2426" s="8">
        <v>10600</v>
      </c>
      <c r="G2426" s="9" t="s">
        <v>2296</v>
      </c>
      <c r="H2426" s="9" t="s">
        <v>15</v>
      </c>
    </row>
    <row r="2427" spans="1:8">
      <c r="A2427" s="5" t="s">
        <v>25</v>
      </c>
      <c r="B2427" s="6">
        <v>3</v>
      </c>
      <c r="C2427" s="7">
        <v>44501</v>
      </c>
      <c r="D2427" s="5" t="s">
        <v>35</v>
      </c>
      <c r="E2427" s="5" t="str">
        <f>VLOOKUP(D2427,J:K,2,0)</f>
        <v>MG</v>
      </c>
      <c r="F2427" s="8">
        <v>15900</v>
      </c>
      <c r="G2427" s="9" t="s">
        <v>2297</v>
      </c>
      <c r="H2427" s="9" t="s">
        <v>15</v>
      </c>
    </row>
    <row r="2428" spans="1:8">
      <c r="A2428" s="5" t="s">
        <v>25</v>
      </c>
      <c r="B2428" s="6">
        <v>2</v>
      </c>
      <c r="C2428" s="7">
        <v>44501</v>
      </c>
      <c r="D2428" s="5" t="s">
        <v>61</v>
      </c>
      <c r="E2428" s="5" t="str">
        <f>VLOOKUP(D2428,J:K,2,0)</f>
        <v>SP</v>
      </c>
      <c r="F2428" s="8">
        <v>10600</v>
      </c>
      <c r="G2428" s="9" t="s">
        <v>346</v>
      </c>
      <c r="H2428" s="9" t="s">
        <v>19</v>
      </c>
    </row>
    <row r="2429" spans="1:8">
      <c r="A2429" s="5" t="s">
        <v>20</v>
      </c>
      <c r="B2429" s="6">
        <v>2</v>
      </c>
      <c r="C2429" s="7">
        <v>44501</v>
      </c>
      <c r="D2429" s="5" t="s">
        <v>35</v>
      </c>
      <c r="E2429" s="5" t="str">
        <f>VLOOKUP(D2429,J:K,2,0)</f>
        <v>MG</v>
      </c>
      <c r="F2429" s="8">
        <v>6800</v>
      </c>
      <c r="G2429" s="9" t="s">
        <v>2298</v>
      </c>
      <c r="H2429" s="9" t="s">
        <v>19</v>
      </c>
    </row>
    <row r="2430" spans="1:8">
      <c r="A2430" s="5" t="s">
        <v>12</v>
      </c>
      <c r="B2430" s="6">
        <v>5</v>
      </c>
      <c r="C2430" s="7">
        <v>44501</v>
      </c>
      <c r="D2430" s="5" t="s">
        <v>35</v>
      </c>
      <c r="E2430" s="5" t="str">
        <f>VLOOKUP(D2430,J:K,2,0)</f>
        <v>MG</v>
      </c>
      <c r="F2430" s="8">
        <v>12500</v>
      </c>
      <c r="G2430" s="9" t="s">
        <v>2299</v>
      </c>
      <c r="H2430" s="9" t="s">
        <v>15</v>
      </c>
    </row>
    <row r="2431" spans="1:8">
      <c r="A2431" s="5" t="s">
        <v>25</v>
      </c>
      <c r="B2431" s="6">
        <v>1</v>
      </c>
      <c r="C2431" s="7">
        <v>44501</v>
      </c>
      <c r="D2431" s="5" t="s">
        <v>35</v>
      </c>
      <c r="E2431" s="5" t="str">
        <f>VLOOKUP(D2431,J:K,2,0)</f>
        <v>MG</v>
      </c>
      <c r="F2431" s="8">
        <v>5300</v>
      </c>
      <c r="G2431" s="5" t="s">
        <v>2300</v>
      </c>
      <c r="H2431" s="5" t="s">
        <v>15</v>
      </c>
    </row>
    <row r="2432" spans="1:8">
      <c r="A2432" s="5" t="s">
        <v>25</v>
      </c>
      <c r="B2432" s="6">
        <v>5</v>
      </c>
      <c r="C2432" s="7">
        <v>44501</v>
      </c>
      <c r="D2432" s="5" t="s">
        <v>13</v>
      </c>
      <c r="E2432" s="5" t="str">
        <f>VLOOKUP(D2432,J:K,2,0)</f>
        <v>SP</v>
      </c>
      <c r="F2432" s="8">
        <v>26500</v>
      </c>
      <c r="G2432" s="5" t="s">
        <v>2301</v>
      </c>
      <c r="H2432" s="5" t="s">
        <v>15</v>
      </c>
    </row>
    <row r="2433" spans="1:8">
      <c r="A2433" s="5" t="s">
        <v>28</v>
      </c>
      <c r="B2433" s="6">
        <v>2</v>
      </c>
      <c r="C2433" s="7">
        <v>44501</v>
      </c>
      <c r="D2433" s="5" t="s">
        <v>35</v>
      </c>
      <c r="E2433" s="5" t="str">
        <f>VLOOKUP(D2433,J:K,2,0)</f>
        <v>MG</v>
      </c>
      <c r="F2433" s="8">
        <v>3200</v>
      </c>
      <c r="G2433" s="5" t="s">
        <v>2302</v>
      </c>
      <c r="H2433" s="5" t="s">
        <v>15</v>
      </c>
    </row>
    <row r="2434" spans="1:8">
      <c r="A2434" s="5" t="s">
        <v>12</v>
      </c>
      <c r="B2434" s="6">
        <v>1</v>
      </c>
      <c r="C2434" s="7">
        <v>44501</v>
      </c>
      <c r="D2434" s="5" t="s">
        <v>42</v>
      </c>
      <c r="E2434" s="5" t="str">
        <f>VLOOKUP(D2434,J:K,2,0)</f>
        <v>SP</v>
      </c>
      <c r="F2434" s="8">
        <v>2500</v>
      </c>
      <c r="G2434" s="5" t="s">
        <v>1022</v>
      </c>
      <c r="H2434" s="5" t="s">
        <v>15</v>
      </c>
    </row>
    <row r="2435" spans="1:8">
      <c r="A2435" s="5" t="s">
        <v>23</v>
      </c>
      <c r="B2435" s="6">
        <v>5</v>
      </c>
      <c r="C2435" s="7">
        <v>44501</v>
      </c>
      <c r="D2435" s="5" t="s">
        <v>33</v>
      </c>
      <c r="E2435" s="5" t="str">
        <f>VLOOKUP(D2435,J:K,2,0)</f>
        <v>RS</v>
      </c>
      <c r="F2435" s="8">
        <v>7000</v>
      </c>
      <c r="G2435" s="5" t="s">
        <v>2303</v>
      </c>
      <c r="H2435" s="5" t="s">
        <v>19</v>
      </c>
    </row>
    <row r="2436" spans="1:8">
      <c r="A2436" s="5" t="s">
        <v>38</v>
      </c>
      <c r="B2436" s="6">
        <v>2</v>
      </c>
      <c r="C2436" s="7">
        <v>44501</v>
      </c>
      <c r="D2436" s="5" t="s">
        <v>26</v>
      </c>
      <c r="E2436" s="5" t="str">
        <f>VLOOKUP(D2436,J:K,2,0)</f>
        <v>RJ</v>
      </c>
      <c r="F2436" s="8">
        <v>10600</v>
      </c>
      <c r="G2436" s="5" t="s">
        <v>2304</v>
      </c>
      <c r="H2436" s="5" t="s">
        <v>15</v>
      </c>
    </row>
    <row r="2437" spans="1:8">
      <c r="A2437" s="5" t="s">
        <v>38</v>
      </c>
      <c r="B2437" s="6">
        <v>4</v>
      </c>
      <c r="C2437" s="7">
        <v>44501</v>
      </c>
      <c r="D2437" s="5" t="s">
        <v>35</v>
      </c>
      <c r="E2437" s="5" t="str">
        <f>VLOOKUP(D2437,J:K,2,0)</f>
        <v>MG</v>
      </c>
      <c r="F2437" s="8">
        <v>14000</v>
      </c>
      <c r="G2437" s="5" t="s">
        <v>2305</v>
      </c>
      <c r="H2437" s="5" t="s">
        <v>19</v>
      </c>
    </row>
    <row r="2438" spans="1:8">
      <c r="A2438" s="5" t="s">
        <v>28</v>
      </c>
      <c r="B2438" s="6">
        <v>4</v>
      </c>
      <c r="C2438" s="7">
        <v>44501</v>
      </c>
      <c r="D2438" s="5" t="s">
        <v>24</v>
      </c>
      <c r="E2438" s="5" t="str">
        <f>VLOOKUP(D2438,J:K,2,0)</f>
        <v>GO</v>
      </c>
      <c r="F2438" s="8">
        <v>6400</v>
      </c>
      <c r="G2438" s="5" t="s">
        <v>2306</v>
      </c>
      <c r="H2438" s="5" t="s">
        <v>19</v>
      </c>
    </row>
    <row r="2439" spans="1:8">
      <c r="A2439" s="5" t="s">
        <v>12</v>
      </c>
      <c r="B2439" s="6">
        <v>3</v>
      </c>
      <c r="C2439" s="7">
        <v>44501</v>
      </c>
      <c r="D2439" s="5" t="s">
        <v>24</v>
      </c>
      <c r="E2439" s="5" t="str">
        <f>VLOOKUP(D2439,J:K,2,0)</f>
        <v>GO</v>
      </c>
      <c r="F2439" s="8">
        <v>7500</v>
      </c>
      <c r="G2439" s="5" t="s">
        <v>2307</v>
      </c>
      <c r="H2439" s="5" t="s">
        <v>19</v>
      </c>
    </row>
    <row r="2440" spans="1:8">
      <c r="A2440" s="5" t="s">
        <v>12</v>
      </c>
      <c r="B2440" s="6">
        <v>3</v>
      </c>
      <c r="C2440" s="7">
        <v>44501</v>
      </c>
      <c r="D2440" s="5" t="s">
        <v>13</v>
      </c>
      <c r="E2440" s="5" t="str">
        <f>VLOOKUP(D2440,J:K,2,0)</f>
        <v>SP</v>
      </c>
      <c r="F2440" s="8">
        <v>15900</v>
      </c>
      <c r="G2440" s="5" t="s">
        <v>2308</v>
      </c>
      <c r="H2440" s="5" t="s">
        <v>19</v>
      </c>
    </row>
    <row r="2441" spans="1:8">
      <c r="A2441" s="5" t="s">
        <v>12</v>
      </c>
      <c r="B2441" s="6">
        <v>4</v>
      </c>
      <c r="C2441" s="7">
        <v>44501</v>
      </c>
      <c r="D2441" s="5" t="s">
        <v>26</v>
      </c>
      <c r="E2441" s="5" t="str">
        <f>VLOOKUP(D2441,J:K,2,0)</f>
        <v>RJ</v>
      </c>
      <c r="F2441" s="8">
        <v>10000</v>
      </c>
      <c r="G2441" s="5" t="s">
        <v>2309</v>
      </c>
      <c r="H2441" s="5" t="s">
        <v>15</v>
      </c>
    </row>
    <row r="2442" spans="1:8">
      <c r="A2442" s="5" t="s">
        <v>25</v>
      </c>
      <c r="B2442" s="6">
        <v>2</v>
      </c>
      <c r="C2442" s="7">
        <v>44501</v>
      </c>
      <c r="D2442" s="5" t="s">
        <v>13</v>
      </c>
      <c r="E2442" s="5" t="str">
        <f>VLOOKUP(D2442,J:K,2,0)</f>
        <v>SP</v>
      </c>
      <c r="F2442" s="8">
        <v>10600</v>
      </c>
      <c r="G2442" s="5" t="s">
        <v>2310</v>
      </c>
      <c r="H2442" s="5" t="s">
        <v>15</v>
      </c>
    </row>
    <row r="2443" spans="1:8">
      <c r="A2443" s="5" t="s">
        <v>12</v>
      </c>
      <c r="B2443" s="6">
        <v>2</v>
      </c>
      <c r="C2443" s="7">
        <v>44501</v>
      </c>
      <c r="D2443" s="5" t="s">
        <v>13</v>
      </c>
      <c r="E2443" s="5" t="str">
        <f>VLOOKUP(D2443,J:K,2,0)</f>
        <v>SP</v>
      </c>
      <c r="F2443" s="8">
        <v>5000</v>
      </c>
      <c r="G2443" s="5" t="s">
        <v>1579</v>
      </c>
      <c r="H2443" s="5" t="s">
        <v>19</v>
      </c>
    </row>
    <row r="2444" spans="1:8">
      <c r="A2444" s="5" t="s">
        <v>25</v>
      </c>
      <c r="B2444" s="6">
        <v>2</v>
      </c>
      <c r="C2444" s="7">
        <v>44501</v>
      </c>
      <c r="D2444" s="5" t="s">
        <v>35</v>
      </c>
      <c r="E2444" s="5" t="str">
        <f>VLOOKUP(D2444,J:K,2,0)</f>
        <v>MG</v>
      </c>
      <c r="F2444" s="8">
        <v>10600</v>
      </c>
      <c r="G2444" s="5" t="s">
        <v>2311</v>
      </c>
      <c r="H2444" s="5" t="s">
        <v>19</v>
      </c>
    </row>
    <row r="2445" spans="1:8">
      <c r="A2445" s="5" t="s">
        <v>12</v>
      </c>
      <c r="B2445" s="6">
        <v>1</v>
      </c>
      <c r="C2445" s="7">
        <v>44501</v>
      </c>
      <c r="D2445" s="5" t="s">
        <v>13</v>
      </c>
      <c r="E2445" s="5" t="str">
        <f>VLOOKUP(D2445,J:K,2,0)</f>
        <v>SP</v>
      </c>
      <c r="F2445" s="8">
        <v>2500</v>
      </c>
      <c r="G2445" s="5" t="s">
        <v>2312</v>
      </c>
      <c r="H2445" s="5" t="s">
        <v>15</v>
      </c>
    </row>
    <row r="2446" spans="1:8">
      <c r="A2446" s="5" t="s">
        <v>20</v>
      </c>
      <c r="B2446" s="6">
        <v>4</v>
      </c>
      <c r="C2446" s="7">
        <v>44501</v>
      </c>
      <c r="D2446" s="5" t="s">
        <v>13</v>
      </c>
      <c r="E2446" s="5" t="str">
        <f>VLOOKUP(D2446,J:K,2,0)</f>
        <v>SP</v>
      </c>
      <c r="F2446" s="8">
        <v>13600</v>
      </c>
      <c r="G2446" s="5" t="s">
        <v>2313</v>
      </c>
      <c r="H2446" s="5" t="s">
        <v>15</v>
      </c>
    </row>
    <row r="2447" spans="1:8">
      <c r="A2447" s="5" t="s">
        <v>38</v>
      </c>
      <c r="B2447" s="6">
        <v>4</v>
      </c>
      <c r="C2447" s="7">
        <v>44501</v>
      </c>
      <c r="D2447" s="5" t="s">
        <v>33</v>
      </c>
      <c r="E2447" s="5" t="str">
        <f>VLOOKUP(D2447,J:K,2,0)</f>
        <v>RS</v>
      </c>
      <c r="F2447" s="8">
        <v>14000</v>
      </c>
      <c r="G2447" s="5" t="s">
        <v>2314</v>
      </c>
      <c r="H2447" s="5" t="s">
        <v>19</v>
      </c>
    </row>
    <row r="2448" spans="1:8">
      <c r="A2448" s="5" t="s">
        <v>20</v>
      </c>
      <c r="B2448" s="6">
        <v>2</v>
      </c>
      <c r="C2448" s="7">
        <v>44501</v>
      </c>
      <c r="D2448" s="5" t="s">
        <v>33</v>
      </c>
      <c r="E2448" s="5" t="str">
        <f>VLOOKUP(D2448,J:K,2,0)</f>
        <v>RS</v>
      </c>
      <c r="F2448" s="8">
        <v>6800</v>
      </c>
      <c r="G2448" s="5" t="s">
        <v>605</v>
      </c>
      <c r="H2448" s="5" t="s">
        <v>15</v>
      </c>
    </row>
    <row r="2449" spans="1:8">
      <c r="A2449" s="5" t="s">
        <v>23</v>
      </c>
      <c r="B2449" s="6">
        <v>5</v>
      </c>
      <c r="C2449" s="7">
        <v>44501</v>
      </c>
      <c r="D2449" s="5" t="s">
        <v>24</v>
      </c>
      <c r="E2449" s="5" t="str">
        <f>VLOOKUP(D2449,J:K,2,0)</f>
        <v>GO</v>
      </c>
      <c r="F2449" s="8">
        <v>7000</v>
      </c>
      <c r="G2449" s="5" t="s">
        <v>2315</v>
      </c>
      <c r="H2449" s="5" t="s">
        <v>19</v>
      </c>
    </row>
    <row r="2450" spans="1:8">
      <c r="A2450" s="5" t="s">
        <v>12</v>
      </c>
      <c r="B2450" s="6">
        <v>5</v>
      </c>
      <c r="C2450" s="7">
        <v>44501</v>
      </c>
      <c r="D2450" s="5" t="s">
        <v>24</v>
      </c>
      <c r="E2450" s="5" t="str">
        <f>VLOOKUP(D2450,J:K,2,0)</f>
        <v>GO</v>
      </c>
      <c r="F2450" s="8">
        <v>12500</v>
      </c>
      <c r="G2450" s="5" t="s">
        <v>2316</v>
      </c>
      <c r="H2450" s="5" t="s">
        <v>19</v>
      </c>
    </row>
    <row r="2451" spans="1:8">
      <c r="A2451" s="5" t="s">
        <v>28</v>
      </c>
      <c r="B2451" s="6">
        <v>3</v>
      </c>
      <c r="C2451" s="7">
        <v>44501</v>
      </c>
      <c r="D2451" s="5" t="s">
        <v>33</v>
      </c>
      <c r="E2451" s="5" t="str">
        <f>VLOOKUP(D2451,J:K,2,0)</f>
        <v>RS</v>
      </c>
      <c r="F2451" s="8">
        <v>4800</v>
      </c>
      <c r="G2451" s="5" t="s">
        <v>2317</v>
      </c>
      <c r="H2451" s="5" t="s">
        <v>19</v>
      </c>
    </row>
    <row r="2452" spans="1:8">
      <c r="A2452" s="5" t="s">
        <v>25</v>
      </c>
      <c r="B2452" s="6">
        <v>5</v>
      </c>
      <c r="C2452" s="7">
        <v>44501</v>
      </c>
      <c r="D2452" s="5" t="s">
        <v>35</v>
      </c>
      <c r="E2452" s="5" t="str">
        <f>VLOOKUP(D2452,J:K,2,0)</f>
        <v>MG</v>
      </c>
      <c r="F2452" s="8">
        <v>26500</v>
      </c>
      <c r="G2452" s="9" t="s">
        <v>2318</v>
      </c>
      <c r="H2452" s="9" t="s">
        <v>19</v>
      </c>
    </row>
    <row r="2453" spans="1:8">
      <c r="A2453" s="5" t="s">
        <v>20</v>
      </c>
      <c r="B2453" s="6">
        <v>2</v>
      </c>
      <c r="C2453" s="7">
        <v>44501</v>
      </c>
      <c r="D2453" s="5" t="s">
        <v>21</v>
      </c>
      <c r="E2453" s="5" t="str">
        <f>VLOOKUP(D2453,J:K,2,0)</f>
        <v>RJ</v>
      </c>
      <c r="F2453" s="8">
        <v>6800</v>
      </c>
      <c r="G2453" s="9" t="s">
        <v>2319</v>
      </c>
      <c r="H2453" s="9" t="s">
        <v>15</v>
      </c>
    </row>
    <row r="2454" spans="1:8">
      <c r="A2454" s="5" t="s">
        <v>25</v>
      </c>
      <c r="B2454" s="6">
        <v>4</v>
      </c>
      <c r="C2454" s="7">
        <v>44501</v>
      </c>
      <c r="D2454" s="5" t="s">
        <v>61</v>
      </c>
      <c r="E2454" s="5" t="str">
        <f>VLOOKUP(D2454,J:K,2,0)</f>
        <v>SP</v>
      </c>
      <c r="F2454" s="8">
        <v>21200</v>
      </c>
      <c r="G2454" s="9" t="s">
        <v>2320</v>
      </c>
      <c r="H2454" s="9" t="s">
        <v>19</v>
      </c>
    </row>
    <row r="2455" spans="1:8">
      <c r="A2455" s="5" t="s">
        <v>16</v>
      </c>
      <c r="B2455" s="6">
        <v>2</v>
      </c>
      <c r="C2455" s="7">
        <v>44501</v>
      </c>
      <c r="D2455" s="5" t="s">
        <v>13</v>
      </c>
      <c r="E2455" s="5" t="str">
        <f>VLOOKUP(D2455,J:K,2,0)</f>
        <v>SP</v>
      </c>
      <c r="F2455" s="8">
        <v>4200</v>
      </c>
      <c r="G2455" s="9" t="s">
        <v>2321</v>
      </c>
      <c r="H2455" s="9" t="s">
        <v>15</v>
      </c>
    </row>
    <row r="2456" spans="1:8">
      <c r="A2456" s="5" t="s">
        <v>38</v>
      </c>
      <c r="B2456" s="6">
        <v>4</v>
      </c>
      <c r="C2456" s="7">
        <v>44501</v>
      </c>
      <c r="D2456" s="5" t="s">
        <v>35</v>
      </c>
      <c r="E2456" s="5" t="str">
        <f>VLOOKUP(D2456,J:K,2,0)</f>
        <v>MG</v>
      </c>
      <c r="F2456" s="8">
        <v>14000</v>
      </c>
      <c r="G2456" s="9" t="s">
        <v>2322</v>
      </c>
      <c r="H2456" s="9" t="s">
        <v>19</v>
      </c>
    </row>
    <row r="2457" spans="1:8">
      <c r="A2457" s="5" t="s">
        <v>25</v>
      </c>
      <c r="B2457" s="6">
        <v>2</v>
      </c>
      <c r="C2457" s="7">
        <v>44501</v>
      </c>
      <c r="D2457" s="5" t="s">
        <v>13</v>
      </c>
      <c r="E2457" s="5" t="str">
        <f>VLOOKUP(D2457,J:K,2,0)</f>
        <v>SP</v>
      </c>
      <c r="F2457" s="8">
        <v>10600</v>
      </c>
      <c r="G2457" s="9" t="s">
        <v>2323</v>
      </c>
      <c r="H2457" s="9" t="s">
        <v>19</v>
      </c>
    </row>
    <row r="2458" spans="1:8">
      <c r="A2458" s="5" t="s">
        <v>25</v>
      </c>
      <c r="B2458" s="6">
        <v>5</v>
      </c>
      <c r="C2458" s="7">
        <v>44501</v>
      </c>
      <c r="D2458" s="5" t="s">
        <v>31</v>
      </c>
      <c r="E2458" s="5" t="str">
        <f>VLOOKUP(D2458,J:K,2,0)</f>
        <v>PR</v>
      </c>
      <c r="F2458" s="8">
        <v>26500</v>
      </c>
      <c r="G2458" s="9" t="s">
        <v>2324</v>
      </c>
      <c r="H2458" s="9" t="s">
        <v>15</v>
      </c>
    </row>
    <row r="2459" spans="1:8">
      <c r="A2459" s="5" t="s">
        <v>23</v>
      </c>
      <c r="B2459" s="6">
        <v>3</v>
      </c>
      <c r="C2459" s="7">
        <v>44501</v>
      </c>
      <c r="D2459" s="5" t="s">
        <v>21</v>
      </c>
      <c r="E2459" s="5" t="str">
        <f>VLOOKUP(D2459,J:K,2,0)</f>
        <v>RJ</v>
      </c>
      <c r="F2459" s="8">
        <v>4200</v>
      </c>
      <c r="G2459" s="9" t="s">
        <v>718</v>
      </c>
      <c r="H2459" s="9" t="s">
        <v>19</v>
      </c>
    </row>
    <row r="2460" spans="1:8">
      <c r="A2460" s="5" t="s">
        <v>25</v>
      </c>
      <c r="B2460" s="6">
        <v>2</v>
      </c>
      <c r="C2460" s="7">
        <v>44501</v>
      </c>
      <c r="D2460" s="5" t="s">
        <v>33</v>
      </c>
      <c r="E2460" s="5" t="str">
        <f>VLOOKUP(D2460,J:K,2,0)</f>
        <v>RS</v>
      </c>
      <c r="F2460" s="8">
        <v>10600</v>
      </c>
      <c r="G2460" s="5" t="s">
        <v>2325</v>
      </c>
      <c r="H2460" s="5" t="s">
        <v>15</v>
      </c>
    </row>
    <row r="2461" spans="1:8">
      <c r="A2461" s="5" t="s">
        <v>12</v>
      </c>
      <c r="B2461" s="6">
        <v>5</v>
      </c>
      <c r="C2461" s="7">
        <v>44501</v>
      </c>
      <c r="D2461" s="5" t="s">
        <v>26</v>
      </c>
      <c r="E2461" s="5" t="str">
        <f>VLOOKUP(D2461,J:K,2,0)</f>
        <v>RJ</v>
      </c>
      <c r="F2461" s="8">
        <v>12500</v>
      </c>
      <c r="G2461" s="5" t="s">
        <v>2326</v>
      </c>
      <c r="H2461" s="5" t="s">
        <v>19</v>
      </c>
    </row>
    <row r="2462" spans="1:8">
      <c r="A2462" s="5" t="s">
        <v>25</v>
      </c>
      <c r="B2462" s="6">
        <v>3</v>
      </c>
      <c r="C2462" s="7">
        <v>44501</v>
      </c>
      <c r="D2462" s="5" t="s">
        <v>35</v>
      </c>
      <c r="E2462" s="5" t="str">
        <f>VLOOKUP(D2462,J:K,2,0)</f>
        <v>MG</v>
      </c>
      <c r="F2462" s="8">
        <v>15900</v>
      </c>
      <c r="G2462" s="5" t="s">
        <v>1143</v>
      </c>
      <c r="H2462" s="5" t="s">
        <v>15</v>
      </c>
    </row>
    <row r="2463" spans="1:8">
      <c r="A2463" s="5" t="s">
        <v>23</v>
      </c>
      <c r="B2463" s="6">
        <v>2</v>
      </c>
      <c r="C2463" s="7">
        <v>44501</v>
      </c>
      <c r="D2463" s="5" t="s">
        <v>26</v>
      </c>
      <c r="E2463" s="5" t="str">
        <f>VLOOKUP(D2463,J:K,2,0)</f>
        <v>RJ</v>
      </c>
      <c r="F2463" s="8">
        <v>2800</v>
      </c>
      <c r="G2463" s="5" t="s">
        <v>2327</v>
      </c>
      <c r="H2463" s="5" t="s">
        <v>15</v>
      </c>
    </row>
    <row r="2464" spans="1:8">
      <c r="A2464" s="5" t="s">
        <v>25</v>
      </c>
      <c r="B2464" s="6">
        <v>4</v>
      </c>
      <c r="C2464" s="7">
        <v>44501</v>
      </c>
      <c r="D2464" s="5" t="s">
        <v>33</v>
      </c>
      <c r="E2464" s="5" t="str">
        <f>VLOOKUP(D2464,J:K,2,0)</f>
        <v>RS</v>
      </c>
      <c r="F2464" s="8">
        <v>21200</v>
      </c>
      <c r="G2464" s="5" t="s">
        <v>2328</v>
      </c>
      <c r="H2464" s="5" t="s">
        <v>19</v>
      </c>
    </row>
    <row r="2465" spans="1:8">
      <c r="A2465" s="5" t="s">
        <v>25</v>
      </c>
      <c r="B2465" s="6">
        <v>5</v>
      </c>
      <c r="C2465" s="7">
        <v>44501</v>
      </c>
      <c r="D2465" s="5" t="s">
        <v>61</v>
      </c>
      <c r="E2465" s="5" t="str">
        <f>VLOOKUP(D2465,J:K,2,0)</f>
        <v>SP</v>
      </c>
      <c r="F2465" s="8">
        <v>26500</v>
      </c>
      <c r="G2465" s="5" t="s">
        <v>2329</v>
      </c>
      <c r="H2465" s="5" t="s">
        <v>19</v>
      </c>
    </row>
    <row r="2466" spans="1:8">
      <c r="A2466" s="5" t="s">
        <v>12</v>
      </c>
      <c r="B2466" s="6">
        <v>2</v>
      </c>
      <c r="C2466" s="7">
        <v>44501</v>
      </c>
      <c r="D2466" s="5" t="s">
        <v>13</v>
      </c>
      <c r="E2466" s="5" t="str">
        <f>VLOOKUP(D2466,J:K,2,0)</f>
        <v>SP</v>
      </c>
      <c r="F2466" s="8">
        <v>5000</v>
      </c>
      <c r="G2466" s="5" t="s">
        <v>2330</v>
      </c>
      <c r="H2466" s="5" t="s">
        <v>15</v>
      </c>
    </row>
    <row r="2467" spans="1:8">
      <c r="A2467" s="5" t="s">
        <v>20</v>
      </c>
      <c r="B2467" s="6">
        <v>5</v>
      </c>
      <c r="C2467" s="7">
        <v>44501</v>
      </c>
      <c r="D2467" s="5" t="s">
        <v>26</v>
      </c>
      <c r="E2467" s="5" t="str">
        <f>VLOOKUP(D2467,J:K,2,0)</f>
        <v>RJ</v>
      </c>
      <c r="F2467" s="8">
        <v>17000</v>
      </c>
      <c r="G2467" s="5" t="s">
        <v>2331</v>
      </c>
      <c r="H2467" s="5" t="s">
        <v>19</v>
      </c>
    </row>
    <row r="2468" spans="1:8">
      <c r="A2468" s="5" t="s">
        <v>12</v>
      </c>
      <c r="B2468" s="6">
        <v>4</v>
      </c>
      <c r="C2468" s="7">
        <v>44501</v>
      </c>
      <c r="D2468" s="5" t="s">
        <v>35</v>
      </c>
      <c r="E2468" s="5" t="str">
        <f>VLOOKUP(D2468,J:K,2,0)</f>
        <v>MG</v>
      </c>
      <c r="F2468" s="8">
        <v>10000</v>
      </c>
      <c r="G2468" s="5" t="s">
        <v>2332</v>
      </c>
      <c r="H2468" s="5" t="s">
        <v>15</v>
      </c>
    </row>
    <row r="2469" spans="1:8">
      <c r="A2469" s="5" t="s">
        <v>12</v>
      </c>
      <c r="B2469" s="6">
        <v>1</v>
      </c>
      <c r="C2469" s="7">
        <v>44501</v>
      </c>
      <c r="D2469" s="5" t="s">
        <v>13</v>
      </c>
      <c r="E2469" s="5" t="str">
        <f>VLOOKUP(D2469,J:K,2,0)</f>
        <v>SP</v>
      </c>
      <c r="F2469" s="8">
        <v>2500</v>
      </c>
      <c r="G2469" s="5" t="s">
        <v>2333</v>
      </c>
      <c r="H2469" s="5" t="s">
        <v>15</v>
      </c>
    </row>
    <row r="2470" spans="1:8">
      <c r="A2470" s="5" t="s">
        <v>12</v>
      </c>
      <c r="B2470" s="6">
        <v>1</v>
      </c>
      <c r="C2470" s="7">
        <v>44501</v>
      </c>
      <c r="D2470" s="5" t="s">
        <v>26</v>
      </c>
      <c r="E2470" s="5" t="str">
        <f>VLOOKUP(D2470,J:K,2,0)</f>
        <v>RJ</v>
      </c>
      <c r="F2470" s="8">
        <v>2500</v>
      </c>
      <c r="G2470" s="5" t="s">
        <v>2334</v>
      </c>
      <c r="H2470" s="5" t="s">
        <v>19</v>
      </c>
    </row>
    <row r="2471" spans="1:8">
      <c r="A2471" s="5" t="s">
        <v>20</v>
      </c>
      <c r="B2471" s="6">
        <v>4</v>
      </c>
      <c r="C2471" s="7">
        <v>44501</v>
      </c>
      <c r="D2471" s="5" t="s">
        <v>24</v>
      </c>
      <c r="E2471" s="5" t="str">
        <f>VLOOKUP(D2471,J:K,2,0)</f>
        <v>GO</v>
      </c>
      <c r="F2471" s="8">
        <v>13600</v>
      </c>
      <c r="G2471" s="5" t="s">
        <v>2335</v>
      </c>
      <c r="H2471" s="5" t="s">
        <v>15</v>
      </c>
    </row>
    <row r="2472" spans="1:8">
      <c r="A2472" s="5" t="s">
        <v>20</v>
      </c>
      <c r="B2472" s="6">
        <v>4</v>
      </c>
      <c r="C2472" s="7">
        <v>44501</v>
      </c>
      <c r="D2472" s="5" t="s">
        <v>24</v>
      </c>
      <c r="E2472" s="5" t="str">
        <f>VLOOKUP(D2472,J:K,2,0)</f>
        <v>GO</v>
      </c>
      <c r="F2472" s="8">
        <v>13600</v>
      </c>
      <c r="G2472" s="5" t="s">
        <v>2336</v>
      </c>
      <c r="H2472" s="5" t="s">
        <v>15</v>
      </c>
    </row>
    <row r="2473" spans="1:8">
      <c r="A2473" s="5" t="s">
        <v>20</v>
      </c>
      <c r="B2473" s="6">
        <v>1</v>
      </c>
      <c r="C2473" s="7">
        <v>44501</v>
      </c>
      <c r="D2473" s="5" t="s">
        <v>31</v>
      </c>
      <c r="E2473" s="5" t="str">
        <f>VLOOKUP(D2473,J:K,2,0)</f>
        <v>PR</v>
      </c>
      <c r="F2473" s="8">
        <v>3400</v>
      </c>
      <c r="G2473" s="5" t="s">
        <v>2337</v>
      </c>
      <c r="H2473" s="5" t="s">
        <v>15</v>
      </c>
    </row>
    <row r="2474" spans="1:8">
      <c r="A2474" s="5" t="s">
        <v>23</v>
      </c>
      <c r="B2474" s="6">
        <v>1</v>
      </c>
      <c r="C2474" s="7">
        <v>44501</v>
      </c>
      <c r="D2474" s="5" t="s">
        <v>48</v>
      </c>
      <c r="E2474" s="5" t="str">
        <f>VLOOKUP(D2474,J:K,2,0)</f>
        <v>PE</v>
      </c>
      <c r="F2474" s="8">
        <v>1400</v>
      </c>
      <c r="G2474" s="5" t="s">
        <v>2338</v>
      </c>
      <c r="H2474" s="5" t="s">
        <v>15</v>
      </c>
    </row>
    <row r="2475" spans="1:8">
      <c r="A2475" s="5" t="s">
        <v>25</v>
      </c>
      <c r="B2475" s="6">
        <v>4</v>
      </c>
      <c r="C2475" s="7">
        <v>44501</v>
      </c>
      <c r="D2475" s="5" t="s">
        <v>26</v>
      </c>
      <c r="E2475" s="5" t="str">
        <f>VLOOKUP(D2475,J:K,2,0)</f>
        <v>RJ</v>
      </c>
      <c r="F2475" s="8">
        <v>21200</v>
      </c>
      <c r="G2475" s="5" t="s">
        <v>2339</v>
      </c>
      <c r="H2475" s="5" t="s">
        <v>19</v>
      </c>
    </row>
    <row r="2476" spans="1:8">
      <c r="A2476" s="5" t="s">
        <v>23</v>
      </c>
      <c r="B2476" s="6">
        <v>3</v>
      </c>
      <c r="C2476" s="7">
        <v>44501</v>
      </c>
      <c r="D2476" s="5" t="s">
        <v>13</v>
      </c>
      <c r="E2476" s="5" t="str">
        <f>VLOOKUP(D2476,J:K,2,0)</f>
        <v>SP</v>
      </c>
      <c r="F2476" s="8">
        <v>4200</v>
      </c>
      <c r="G2476" s="5" t="s">
        <v>2340</v>
      </c>
      <c r="H2476" s="5" t="s">
        <v>15</v>
      </c>
    </row>
    <row r="2477" spans="1:8">
      <c r="A2477" s="5" t="s">
        <v>28</v>
      </c>
      <c r="B2477" s="6">
        <v>5</v>
      </c>
      <c r="C2477" s="7">
        <v>44501</v>
      </c>
      <c r="D2477" s="5" t="s">
        <v>61</v>
      </c>
      <c r="E2477" s="5" t="str">
        <f>VLOOKUP(D2477,J:K,2,0)</f>
        <v>SP</v>
      </c>
      <c r="F2477" s="8">
        <v>8000</v>
      </c>
      <c r="G2477" s="5" t="s">
        <v>2341</v>
      </c>
      <c r="H2477" s="5" t="s">
        <v>19</v>
      </c>
    </row>
    <row r="2478" spans="1:8">
      <c r="A2478" s="5" t="s">
        <v>12</v>
      </c>
      <c r="B2478" s="6">
        <v>2</v>
      </c>
      <c r="C2478" s="7">
        <v>44501</v>
      </c>
      <c r="D2478" s="5" t="s">
        <v>35</v>
      </c>
      <c r="E2478" s="5" t="str">
        <f>VLOOKUP(D2478,J:K,2,0)</f>
        <v>MG</v>
      </c>
      <c r="F2478" s="8">
        <v>5000</v>
      </c>
      <c r="G2478" s="5" t="s">
        <v>2342</v>
      </c>
      <c r="H2478" s="5" t="s">
        <v>15</v>
      </c>
    </row>
    <row r="2479" spans="1:8">
      <c r="A2479" s="5" t="s">
        <v>28</v>
      </c>
      <c r="B2479" s="6">
        <v>1</v>
      </c>
      <c r="C2479" s="7">
        <v>44501</v>
      </c>
      <c r="D2479" s="5" t="s">
        <v>31</v>
      </c>
      <c r="E2479" s="5" t="str">
        <f>VLOOKUP(D2479,J:K,2,0)</f>
        <v>PR</v>
      </c>
      <c r="F2479" s="8">
        <v>1600</v>
      </c>
      <c r="G2479" s="5" t="s">
        <v>2343</v>
      </c>
      <c r="H2479" s="5" t="s">
        <v>19</v>
      </c>
    </row>
    <row r="2480" spans="1:8">
      <c r="A2480" s="5" t="s">
        <v>38</v>
      </c>
      <c r="B2480" s="6">
        <v>5</v>
      </c>
      <c r="C2480" s="7">
        <v>44501</v>
      </c>
      <c r="D2480" s="5" t="s">
        <v>21</v>
      </c>
      <c r="E2480" s="5" t="str">
        <f>VLOOKUP(D2480,J:K,2,0)</f>
        <v>RJ</v>
      </c>
      <c r="F2480" s="8">
        <v>17500</v>
      </c>
      <c r="G2480" s="9" t="s">
        <v>1174</v>
      </c>
      <c r="H2480" s="9" t="s">
        <v>15</v>
      </c>
    </row>
    <row r="2481" spans="1:8">
      <c r="A2481" s="5" t="s">
        <v>38</v>
      </c>
      <c r="B2481" s="6">
        <v>2</v>
      </c>
      <c r="C2481" s="7">
        <v>44501</v>
      </c>
      <c r="D2481" s="5" t="s">
        <v>31</v>
      </c>
      <c r="E2481" s="5" t="str">
        <f>VLOOKUP(D2481,J:K,2,0)</f>
        <v>PR</v>
      </c>
      <c r="F2481" s="8">
        <v>7000</v>
      </c>
      <c r="G2481" s="9" t="s">
        <v>2344</v>
      </c>
      <c r="H2481" s="9" t="s">
        <v>15</v>
      </c>
    </row>
    <row r="2482" spans="1:8">
      <c r="A2482" s="5" t="s">
        <v>12</v>
      </c>
      <c r="B2482" s="6">
        <v>1</v>
      </c>
      <c r="C2482" s="7">
        <v>44501</v>
      </c>
      <c r="D2482" s="5" t="s">
        <v>13</v>
      </c>
      <c r="E2482" s="5" t="str">
        <f>VLOOKUP(D2482,J:K,2,0)</f>
        <v>SP</v>
      </c>
      <c r="F2482" s="8">
        <v>2500</v>
      </c>
      <c r="G2482" s="9" t="s">
        <v>2345</v>
      </c>
      <c r="H2482" s="9" t="s">
        <v>15</v>
      </c>
    </row>
    <row r="2483" spans="1:8">
      <c r="A2483" s="5" t="s">
        <v>12</v>
      </c>
      <c r="B2483" s="6">
        <v>2</v>
      </c>
      <c r="C2483" s="7">
        <v>44501</v>
      </c>
      <c r="D2483" s="5" t="s">
        <v>26</v>
      </c>
      <c r="E2483" s="5" t="str">
        <f>VLOOKUP(D2483,J:K,2,0)</f>
        <v>RJ</v>
      </c>
      <c r="F2483" s="8">
        <v>10600</v>
      </c>
      <c r="G2483" s="9" t="s">
        <v>2346</v>
      </c>
      <c r="H2483" s="9" t="s">
        <v>19</v>
      </c>
    </row>
    <row r="2484" spans="1:8">
      <c r="A2484" s="5" t="s">
        <v>12</v>
      </c>
      <c r="B2484" s="6">
        <v>3</v>
      </c>
      <c r="C2484" s="7">
        <v>44501</v>
      </c>
      <c r="D2484" s="5" t="s">
        <v>26</v>
      </c>
      <c r="E2484" s="5" t="str">
        <f>VLOOKUP(D2484,J:K,2,0)</f>
        <v>RJ</v>
      </c>
      <c r="F2484" s="8">
        <v>7500</v>
      </c>
      <c r="G2484" s="9" t="s">
        <v>2347</v>
      </c>
      <c r="H2484" s="9" t="s">
        <v>19</v>
      </c>
    </row>
    <row r="2485" spans="1:8">
      <c r="A2485" s="5" t="s">
        <v>23</v>
      </c>
      <c r="B2485" s="6">
        <v>4</v>
      </c>
      <c r="C2485" s="7">
        <v>44501</v>
      </c>
      <c r="D2485" s="5" t="s">
        <v>24</v>
      </c>
      <c r="E2485" s="5" t="str">
        <f>VLOOKUP(D2485,J:K,2,0)</f>
        <v>GO</v>
      </c>
      <c r="F2485" s="8">
        <v>5600</v>
      </c>
      <c r="G2485" s="5" t="s">
        <v>2348</v>
      </c>
      <c r="H2485" s="5" t="s">
        <v>19</v>
      </c>
    </row>
    <row r="2486" spans="1:8">
      <c r="A2486" s="5" t="s">
        <v>38</v>
      </c>
      <c r="B2486" s="6">
        <v>3</v>
      </c>
      <c r="C2486" s="7">
        <v>44501</v>
      </c>
      <c r="D2486" s="5" t="s">
        <v>24</v>
      </c>
      <c r="E2486" s="5" t="str">
        <f>VLOOKUP(D2486,J:K,2,0)</f>
        <v>GO</v>
      </c>
      <c r="F2486" s="8">
        <v>15900</v>
      </c>
      <c r="G2486" s="5" t="s">
        <v>2349</v>
      </c>
      <c r="H2486" s="5" t="s">
        <v>19</v>
      </c>
    </row>
    <row r="2487" spans="1:8">
      <c r="A2487" s="5" t="s">
        <v>25</v>
      </c>
      <c r="B2487" s="6">
        <v>1</v>
      </c>
      <c r="C2487" s="7">
        <v>44501</v>
      </c>
      <c r="D2487" s="5" t="s">
        <v>42</v>
      </c>
      <c r="E2487" s="5" t="str">
        <f>VLOOKUP(D2487,J:K,2,0)</f>
        <v>SP</v>
      </c>
      <c r="F2487" s="8">
        <v>5300</v>
      </c>
      <c r="G2487" s="5" t="s">
        <v>2350</v>
      </c>
      <c r="H2487" s="5" t="s">
        <v>15</v>
      </c>
    </row>
    <row r="2488" spans="1:8">
      <c r="A2488" s="5" t="s">
        <v>20</v>
      </c>
      <c r="B2488" s="6">
        <v>1</v>
      </c>
      <c r="C2488" s="7">
        <v>44501</v>
      </c>
      <c r="D2488" s="5" t="s">
        <v>13</v>
      </c>
      <c r="E2488" s="5" t="str">
        <f>VLOOKUP(D2488,J:K,2,0)</f>
        <v>SP</v>
      </c>
      <c r="F2488" s="8">
        <v>3400</v>
      </c>
      <c r="G2488" s="5" t="s">
        <v>2351</v>
      </c>
      <c r="H2488" s="5" t="s">
        <v>15</v>
      </c>
    </row>
    <row r="2489" spans="1:8">
      <c r="A2489" s="5" t="s">
        <v>28</v>
      </c>
      <c r="B2489" s="6">
        <v>3</v>
      </c>
      <c r="C2489" s="7">
        <v>44501</v>
      </c>
      <c r="D2489" s="5" t="s">
        <v>21</v>
      </c>
      <c r="E2489" s="5" t="str">
        <f>VLOOKUP(D2489,J:K,2,0)</f>
        <v>RJ</v>
      </c>
      <c r="F2489" s="8">
        <v>4800</v>
      </c>
      <c r="G2489" s="5" t="s">
        <v>275</v>
      </c>
      <c r="H2489" s="5" t="s">
        <v>15</v>
      </c>
    </row>
    <row r="2490" spans="1:8">
      <c r="A2490" s="5" t="s">
        <v>25</v>
      </c>
      <c r="B2490" s="6">
        <v>3</v>
      </c>
      <c r="C2490" s="7">
        <v>44501</v>
      </c>
      <c r="D2490" s="5" t="s">
        <v>26</v>
      </c>
      <c r="E2490" s="5" t="str">
        <f>VLOOKUP(D2490,J:K,2,0)</f>
        <v>RJ</v>
      </c>
      <c r="F2490" s="8">
        <v>15900</v>
      </c>
      <c r="G2490" s="5" t="s">
        <v>2352</v>
      </c>
      <c r="H2490" s="5" t="s">
        <v>19</v>
      </c>
    </row>
    <row r="2491" spans="1:8">
      <c r="A2491" s="5" t="s">
        <v>20</v>
      </c>
      <c r="B2491" s="6">
        <v>2</v>
      </c>
      <c r="C2491" s="7">
        <v>44501</v>
      </c>
      <c r="D2491" s="5" t="s">
        <v>13</v>
      </c>
      <c r="E2491" s="5" t="str">
        <f>VLOOKUP(D2491,J:K,2,0)</f>
        <v>SP</v>
      </c>
      <c r="F2491" s="8">
        <v>6800</v>
      </c>
      <c r="G2491" s="5" t="s">
        <v>2353</v>
      </c>
      <c r="H2491" s="5" t="s">
        <v>19</v>
      </c>
    </row>
    <row r="2492" spans="1:8">
      <c r="A2492" s="5" t="s">
        <v>12</v>
      </c>
      <c r="B2492" s="6">
        <v>2</v>
      </c>
      <c r="C2492" s="7">
        <v>44501</v>
      </c>
      <c r="D2492" s="5" t="s">
        <v>13</v>
      </c>
      <c r="E2492" s="5" t="str">
        <f>VLOOKUP(D2492,J:K,2,0)</f>
        <v>SP</v>
      </c>
      <c r="F2492" s="8">
        <v>5000</v>
      </c>
      <c r="G2492" s="5" t="s">
        <v>2354</v>
      </c>
      <c r="H2492" s="5" t="s">
        <v>19</v>
      </c>
    </row>
    <row r="2493" spans="1:8">
      <c r="A2493" s="5" t="s">
        <v>20</v>
      </c>
      <c r="B2493" s="6">
        <v>5</v>
      </c>
      <c r="C2493" s="7">
        <v>44501</v>
      </c>
      <c r="D2493" s="5" t="s">
        <v>35</v>
      </c>
      <c r="E2493" s="5" t="str">
        <f>VLOOKUP(D2493,J:K,2,0)</f>
        <v>MG</v>
      </c>
      <c r="F2493" s="8">
        <v>17000</v>
      </c>
      <c r="G2493" s="5" t="s">
        <v>2355</v>
      </c>
      <c r="H2493" s="5" t="s">
        <v>19</v>
      </c>
    </row>
    <row r="2494" spans="1:8">
      <c r="A2494" s="5" t="s">
        <v>12</v>
      </c>
      <c r="B2494" s="6">
        <v>1</v>
      </c>
      <c r="C2494" s="7">
        <v>44501</v>
      </c>
      <c r="D2494" s="5" t="s">
        <v>35</v>
      </c>
      <c r="E2494" s="5" t="str">
        <f>VLOOKUP(D2494,J:K,2,0)</f>
        <v>MG</v>
      </c>
      <c r="F2494" s="8">
        <v>5300</v>
      </c>
      <c r="G2494" s="5" t="s">
        <v>2356</v>
      </c>
      <c r="H2494" s="5" t="s">
        <v>15</v>
      </c>
    </row>
    <row r="2495" spans="1:8">
      <c r="A2495" s="5" t="s">
        <v>25</v>
      </c>
      <c r="B2495" s="6">
        <v>5</v>
      </c>
      <c r="C2495" s="7">
        <v>44501</v>
      </c>
      <c r="D2495" s="5" t="s">
        <v>33</v>
      </c>
      <c r="E2495" s="5" t="str">
        <f>VLOOKUP(D2495,J:K,2,0)</f>
        <v>RS</v>
      </c>
      <c r="F2495" s="8">
        <v>26500</v>
      </c>
      <c r="G2495" s="5" t="s">
        <v>2357</v>
      </c>
      <c r="H2495" s="5" t="s">
        <v>15</v>
      </c>
    </row>
    <row r="2496" spans="1:8">
      <c r="A2496" s="5" t="s">
        <v>16</v>
      </c>
      <c r="B2496" s="6">
        <v>5</v>
      </c>
      <c r="C2496" s="7">
        <v>44501</v>
      </c>
      <c r="D2496" s="5" t="s">
        <v>13</v>
      </c>
      <c r="E2496" s="5" t="str">
        <f>VLOOKUP(D2496,J:K,2,0)</f>
        <v>SP</v>
      </c>
      <c r="F2496" s="8">
        <v>10500</v>
      </c>
      <c r="G2496" s="5" t="s">
        <v>2358</v>
      </c>
      <c r="H2496" s="5" t="s">
        <v>19</v>
      </c>
    </row>
    <row r="2497" spans="1:8">
      <c r="A2497" s="5" t="s">
        <v>25</v>
      </c>
      <c r="B2497" s="6">
        <v>4</v>
      </c>
      <c r="C2497" s="7">
        <v>44501</v>
      </c>
      <c r="D2497" s="5" t="s">
        <v>48</v>
      </c>
      <c r="E2497" s="5" t="str">
        <f>VLOOKUP(D2497,J:K,2,0)</f>
        <v>PE</v>
      </c>
      <c r="F2497" s="8">
        <v>21200</v>
      </c>
      <c r="G2497" s="5" t="s">
        <v>2359</v>
      </c>
      <c r="H2497" s="5" t="s">
        <v>15</v>
      </c>
    </row>
    <row r="2498" spans="1:8">
      <c r="A2498" s="5" t="s">
        <v>12</v>
      </c>
      <c r="B2498" s="6">
        <v>2</v>
      </c>
      <c r="C2498" s="7">
        <v>44501</v>
      </c>
      <c r="D2498" s="5" t="s">
        <v>35</v>
      </c>
      <c r="E2498" s="5" t="str">
        <f>VLOOKUP(D2498,J:K,2,0)</f>
        <v>MG</v>
      </c>
      <c r="F2498" s="8">
        <v>5000</v>
      </c>
      <c r="G2498" s="5" t="s">
        <v>2360</v>
      </c>
      <c r="H2498" s="5" t="s">
        <v>15</v>
      </c>
    </row>
    <row r="2499" spans="1:8">
      <c r="A2499" s="5" t="s">
        <v>23</v>
      </c>
      <c r="B2499" s="6">
        <v>4</v>
      </c>
      <c r="C2499" s="7">
        <v>44501</v>
      </c>
      <c r="D2499" s="5" t="s">
        <v>13</v>
      </c>
      <c r="E2499" s="5" t="str">
        <f>VLOOKUP(D2499,J:K,2,0)</f>
        <v>SP</v>
      </c>
      <c r="F2499" s="8">
        <v>5600</v>
      </c>
      <c r="G2499" s="5" t="s">
        <v>2361</v>
      </c>
      <c r="H2499" s="5" t="s">
        <v>15</v>
      </c>
    </row>
    <row r="2500" spans="1:8">
      <c r="A2500" s="5" t="s">
        <v>38</v>
      </c>
      <c r="B2500" s="6">
        <v>1</v>
      </c>
      <c r="C2500" s="7">
        <v>44501</v>
      </c>
      <c r="D2500" s="5" t="s">
        <v>13</v>
      </c>
      <c r="E2500" s="5" t="str">
        <f>VLOOKUP(D2500,J:K,2,0)</f>
        <v>SP</v>
      </c>
      <c r="F2500" s="8">
        <v>3500</v>
      </c>
      <c r="G2500" s="5" t="s">
        <v>2362</v>
      </c>
      <c r="H2500" s="5" t="s">
        <v>15</v>
      </c>
    </row>
    <row r="2501" spans="1:8">
      <c r="A2501" s="5" t="s">
        <v>20</v>
      </c>
      <c r="B2501" s="6">
        <v>2</v>
      </c>
      <c r="C2501" s="7">
        <v>44501</v>
      </c>
      <c r="D2501" s="5" t="s">
        <v>24</v>
      </c>
      <c r="E2501" s="5" t="str">
        <f>VLOOKUP(D2501,J:K,2,0)</f>
        <v>GO</v>
      </c>
      <c r="F2501" s="8">
        <v>6800</v>
      </c>
      <c r="G2501" s="5" t="s">
        <v>2363</v>
      </c>
      <c r="H2501" s="5" t="s">
        <v>15</v>
      </c>
    </row>
    <row r="2502" spans="1:8">
      <c r="A2502" s="5" t="s">
        <v>12</v>
      </c>
      <c r="B2502" s="6">
        <v>4</v>
      </c>
      <c r="C2502" s="7">
        <v>44501</v>
      </c>
      <c r="D2502" s="5" t="s">
        <v>26</v>
      </c>
      <c r="E2502" s="5" t="str">
        <f>VLOOKUP(D2502,J:K,2,0)</f>
        <v>RJ</v>
      </c>
      <c r="F2502" s="8">
        <v>21200</v>
      </c>
      <c r="G2502" s="5" t="s">
        <v>2364</v>
      </c>
      <c r="H2502" s="5" t="s">
        <v>15</v>
      </c>
    </row>
    <row r="2503" spans="1:8">
      <c r="A2503" s="5" t="s">
        <v>12</v>
      </c>
      <c r="B2503" s="6">
        <v>1</v>
      </c>
      <c r="C2503" s="7">
        <v>44501</v>
      </c>
      <c r="D2503" s="5" t="s">
        <v>61</v>
      </c>
      <c r="E2503" s="5" t="str">
        <f>VLOOKUP(D2503,J:K,2,0)</f>
        <v>SP</v>
      </c>
      <c r="F2503" s="8">
        <v>5300</v>
      </c>
      <c r="G2503" s="5" t="s">
        <v>2365</v>
      </c>
      <c r="H2503" s="5" t="s">
        <v>19</v>
      </c>
    </row>
    <row r="2504" spans="1:8">
      <c r="A2504" s="5" t="s">
        <v>25</v>
      </c>
      <c r="B2504" s="6">
        <v>2</v>
      </c>
      <c r="C2504" s="7">
        <v>44501</v>
      </c>
      <c r="D2504" s="5" t="s">
        <v>35</v>
      </c>
      <c r="E2504" s="5" t="str">
        <f>VLOOKUP(D2504,J:K,2,0)</f>
        <v>MG</v>
      </c>
      <c r="F2504" s="8">
        <v>10600</v>
      </c>
      <c r="G2504" s="5" t="s">
        <v>2366</v>
      </c>
      <c r="H2504" s="5" t="s">
        <v>15</v>
      </c>
    </row>
    <row r="2505" spans="1:8">
      <c r="A2505" s="5" t="s">
        <v>12</v>
      </c>
      <c r="B2505" s="6">
        <v>2</v>
      </c>
      <c r="C2505" s="7">
        <v>44501</v>
      </c>
      <c r="D2505" s="5" t="s">
        <v>13</v>
      </c>
      <c r="E2505" s="5" t="str">
        <f>VLOOKUP(D2505,J:K,2,0)</f>
        <v>SP</v>
      </c>
      <c r="F2505" s="8">
        <v>10600</v>
      </c>
      <c r="G2505" s="5" t="s">
        <v>2367</v>
      </c>
      <c r="H2505" s="5" t="s">
        <v>15</v>
      </c>
    </row>
    <row r="2506" spans="1:8">
      <c r="A2506" s="5" t="s">
        <v>25</v>
      </c>
      <c r="B2506" s="6">
        <v>3</v>
      </c>
      <c r="C2506" s="7">
        <v>44501</v>
      </c>
      <c r="D2506" s="5" t="s">
        <v>61</v>
      </c>
      <c r="E2506" s="5" t="str">
        <f>VLOOKUP(D2506,J:K,2,0)</f>
        <v>SP</v>
      </c>
      <c r="F2506" s="8">
        <v>15900</v>
      </c>
      <c r="G2506" s="9" t="s">
        <v>2368</v>
      </c>
      <c r="H2506" s="9" t="s">
        <v>19</v>
      </c>
    </row>
    <row r="2507" spans="1:8">
      <c r="A2507" s="5" t="s">
        <v>38</v>
      </c>
      <c r="B2507" s="6">
        <v>5</v>
      </c>
      <c r="C2507" s="7">
        <v>44501</v>
      </c>
      <c r="D2507" s="5" t="s">
        <v>13</v>
      </c>
      <c r="E2507" s="5" t="str">
        <f>VLOOKUP(D2507,J:K,2,0)</f>
        <v>SP</v>
      </c>
      <c r="F2507" s="8">
        <v>26500</v>
      </c>
      <c r="G2507" s="9" t="s">
        <v>2369</v>
      </c>
      <c r="H2507" s="9" t="s">
        <v>19</v>
      </c>
    </row>
    <row r="2508" spans="1:8">
      <c r="A2508" s="5" t="s">
        <v>12</v>
      </c>
      <c r="B2508" s="6">
        <v>5</v>
      </c>
      <c r="C2508" s="7">
        <v>44501</v>
      </c>
      <c r="D2508" s="5" t="s">
        <v>24</v>
      </c>
      <c r="E2508" s="5" t="str">
        <f>VLOOKUP(D2508,J:K,2,0)</f>
        <v>GO</v>
      </c>
      <c r="F2508" s="8">
        <v>12500</v>
      </c>
      <c r="G2508" s="9" t="s">
        <v>2370</v>
      </c>
      <c r="H2508" s="9" t="s">
        <v>19</v>
      </c>
    </row>
    <row r="2509" spans="1:8">
      <c r="A2509" s="5" t="s">
        <v>23</v>
      </c>
      <c r="B2509" s="6">
        <v>1</v>
      </c>
      <c r="C2509" s="7">
        <v>44501</v>
      </c>
      <c r="D2509" s="5" t="s">
        <v>31</v>
      </c>
      <c r="E2509" s="5" t="str">
        <f>VLOOKUP(D2509,J:K,2,0)</f>
        <v>PR</v>
      </c>
      <c r="F2509" s="8">
        <v>1400</v>
      </c>
      <c r="G2509" s="5" t="s">
        <v>2371</v>
      </c>
      <c r="H2509" s="5" t="s">
        <v>15</v>
      </c>
    </row>
    <row r="2510" spans="1:8">
      <c r="A2510" s="5" t="s">
        <v>25</v>
      </c>
      <c r="B2510" s="6">
        <v>1</v>
      </c>
      <c r="C2510" s="7">
        <v>44501</v>
      </c>
      <c r="D2510" s="5" t="s">
        <v>61</v>
      </c>
      <c r="E2510" s="5" t="str">
        <f>VLOOKUP(D2510,J:K,2,0)</f>
        <v>SP</v>
      </c>
      <c r="F2510" s="8">
        <v>5300</v>
      </c>
      <c r="G2510" s="5" t="s">
        <v>352</v>
      </c>
      <c r="H2510" s="5" t="s">
        <v>15</v>
      </c>
    </row>
    <row r="2511" spans="1:8">
      <c r="A2511" s="5" t="s">
        <v>12</v>
      </c>
      <c r="B2511" s="6">
        <v>1</v>
      </c>
      <c r="C2511" s="7">
        <v>44501</v>
      </c>
      <c r="D2511" s="5" t="s">
        <v>33</v>
      </c>
      <c r="E2511" s="5" t="str">
        <f>VLOOKUP(D2511,J:K,2,0)</f>
        <v>RS</v>
      </c>
      <c r="F2511" s="8">
        <v>2500</v>
      </c>
      <c r="G2511" s="5" t="s">
        <v>2372</v>
      </c>
      <c r="H2511" s="5" t="s">
        <v>15</v>
      </c>
    </row>
    <row r="2512" spans="1:8">
      <c r="A2512" s="5" t="s">
        <v>38</v>
      </c>
      <c r="B2512" s="6">
        <v>5</v>
      </c>
      <c r="C2512" s="7">
        <v>44501</v>
      </c>
      <c r="D2512" s="5" t="s">
        <v>13</v>
      </c>
      <c r="E2512" s="5" t="str">
        <f>VLOOKUP(D2512,J:K,2,0)</f>
        <v>SP</v>
      </c>
      <c r="F2512" s="8">
        <v>17500</v>
      </c>
      <c r="G2512" s="5" t="s">
        <v>2373</v>
      </c>
      <c r="H2512" s="5" t="s">
        <v>15</v>
      </c>
    </row>
    <row r="2513" spans="1:8">
      <c r="A2513" s="5" t="s">
        <v>28</v>
      </c>
      <c r="B2513" s="6">
        <v>2</v>
      </c>
      <c r="C2513" s="7">
        <v>44501</v>
      </c>
      <c r="D2513" s="5" t="s">
        <v>26</v>
      </c>
      <c r="E2513" s="5" t="str">
        <f>VLOOKUP(D2513,J:K,2,0)</f>
        <v>RJ</v>
      </c>
      <c r="F2513" s="8">
        <v>3200</v>
      </c>
      <c r="G2513" s="5" t="s">
        <v>2374</v>
      </c>
      <c r="H2513" s="5" t="s">
        <v>19</v>
      </c>
    </row>
    <row r="2514" spans="1:8">
      <c r="A2514" s="5" t="s">
        <v>12</v>
      </c>
      <c r="B2514" s="6">
        <v>4</v>
      </c>
      <c r="C2514" s="7">
        <v>44501</v>
      </c>
      <c r="D2514" s="5" t="s">
        <v>24</v>
      </c>
      <c r="E2514" s="5" t="str">
        <f>VLOOKUP(D2514,J:K,2,0)</f>
        <v>GO</v>
      </c>
      <c r="F2514" s="8">
        <v>10000</v>
      </c>
      <c r="G2514" s="5" t="s">
        <v>2375</v>
      </c>
      <c r="H2514" s="5" t="s">
        <v>15</v>
      </c>
    </row>
    <row r="2515" spans="1:8">
      <c r="A2515" s="5" t="s">
        <v>23</v>
      </c>
      <c r="B2515" s="6">
        <v>2</v>
      </c>
      <c r="C2515" s="7">
        <v>44501</v>
      </c>
      <c r="D2515" s="5" t="s">
        <v>61</v>
      </c>
      <c r="E2515" s="5" t="str">
        <f>VLOOKUP(D2515,J:K,2,0)</f>
        <v>SP</v>
      </c>
      <c r="F2515" s="8">
        <v>2800</v>
      </c>
      <c r="G2515" s="5" t="s">
        <v>2376</v>
      </c>
      <c r="H2515" s="5" t="s">
        <v>15</v>
      </c>
    </row>
    <row r="2516" spans="1:8">
      <c r="A2516" s="5" t="s">
        <v>28</v>
      </c>
      <c r="B2516" s="6">
        <v>3</v>
      </c>
      <c r="C2516" s="7">
        <v>44501</v>
      </c>
      <c r="D2516" s="5" t="s">
        <v>21</v>
      </c>
      <c r="E2516" s="5" t="str">
        <f>VLOOKUP(D2516,J:K,2,0)</f>
        <v>RJ</v>
      </c>
      <c r="F2516" s="8">
        <v>4800</v>
      </c>
      <c r="G2516" s="5" t="s">
        <v>389</v>
      </c>
      <c r="H2516" s="5" t="s">
        <v>19</v>
      </c>
    </row>
    <row r="2517" spans="1:8">
      <c r="A2517" s="5" t="s">
        <v>28</v>
      </c>
      <c r="B2517" s="6">
        <v>5</v>
      </c>
      <c r="C2517" s="7">
        <v>44501</v>
      </c>
      <c r="D2517" s="5" t="s">
        <v>42</v>
      </c>
      <c r="E2517" s="5" t="str">
        <f>VLOOKUP(D2517,J:K,2,0)</f>
        <v>SP</v>
      </c>
      <c r="F2517" s="8">
        <v>8000</v>
      </c>
      <c r="G2517" s="5" t="s">
        <v>2079</v>
      </c>
      <c r="H2517" s="5" t="s">
        <v>15</v>
      </c>
    </row>
    <row r="2518" spans="1:8">
      <c r="A2518" s="5" t="s">
        <v>20</v>
      </c>
      <c r="B2518" s="6">
        <v>3</v>
      </c>
      <c r="C2518" s="7">
        <v>44501</v>
      </c>
      <c r="D2518" s="5" t="s">
        <v>35</v>
      </c>
      <c r="E2518" s="5" t="str">
        <f>VLOOKUP(D2518,J:K,2,0)</f>
        <v>MG</v>
      </c>
      <c r="F2518" s="8">
        <v>10200</v>
      </c>
      <c r="G2518" s="5" t="s">
        <v>2377</v>
      </c>
      <c r="H2518" s="5" t="s">
        <v>15</v>
      </c>
    </row>
    <row r="2519" spans="1:8">
      <c r="A2519" s="5" t="s">
        <v>16</v>
      </c>
      <c r="B2519" s="6">
        <v>4</v>
      </c>
      <c r="C2519" s="7">
        <v>44501</v>
      </c>
      <c r="D2519" s="5" t="s">
        <v>13</v>
      </c>
      <c r="E2519" s="5" t="str">
        <f>VLOOKUP(D2519,J:K,2,0)</f>
        <v>SP</v>
      </c>
      <c r="F2519" s="8">
        <v>8400</v>
      </c>
      <c r="G2519" s="5" t="s">
        <v>2378</v>
      </c>
      <c r="H2519" s="5" t="s">
        <v>19</v>
      </c>
    </row>
    <row r="2520" spans="1:8">
      <c r="A2520" s="5" t="s">
        <v>20</v>
      </c>
      <c r="B2520" s="6">
        <v>5</v>
      </c>
      <c r="C2520" s="7">
        <v>44502</v>
      </c>
      <c r="D2520" s="5" t="s">
        <v>13</v>
      </c>
      <c r="E2520" s="5" t="str">
        <f>VLOOKUP(D2520,J:K,2,0)</f>
        <v>SP</v>
      </c>
      <c r="F2520" s="8">
        <v>17000</v>
      </c>
      <c r="G2520" s="5" t="s">
        <v>2379</v>
      </c>
      <c r="H2520" s="5" t="s">
        <v>19</v>
      </c>
    </row>
    <row r="2521" spans="1:8">
      <c r="A2521" s="5" t="s">
        <v>38</v>
      </c>
      <c r="B2521" s="6">
        <v>5</v>
      </c>
      <c r="C2521" s="7">
        <v>44502</v>
      </c>
      <c r="D2521" s="5" t="s">
        <v>61</v>
      </c>
      <c r="E2521" s="5" t="str">
        <f>VLOOKUP(D2521,J:K,2,0)</f>
        <v>SP</v>
      </c>
      <c r="F2521" s="8">
        <v>17500</v>
      </c>
      <c r="G2521" s="5" t="s">
        <v>2380</v>
      </c>
      <c r="H2521" s="5" t="s">
        <v>19</v>
      </c>
    </row>
    <row r="2522" spans="1:8">
      <c r="A2522" s="5" t="s">
        <v>12</v>
      </c>
      <c r="B2522" s="6">
        <v>4</v>
      </c>
      <c r="C2522" s="7">
        <v>44502</v>
      </c>
      <c r="D2522" s="5" t="s">
        <v>21</v>
      </c>
      <c r="E2522" s="5" t="str">
        <f>VLOOKUP(D2522,J:K,2,0)</f>
        <v>RJ</v>
      </c>
      <c r="F2522" s="8">
        <v>10000</v>
      </c>
      <c r="G2522" s="5" t="s">
        <v>2129</v>
      </c>
      <c r="H2522" s="5" t="s">
        <v>15</v>
      </c>
    </row>
    <row r="2523" spans="1:8">
      <c r="A2523" s="5" t="s">
        <v>12</v>
      </c>
      <c r="B2523" s="6">
        <v>2</v>
      </c>
      <c r="C2523" s="7">
        <v>44502</v>
      </c>
      <c r="D2523" s="5" t="s">
        <v>33</v>
      </c>
      <c r="E2523" s="5" t="str">
        <f>VLOOKUP(D2523,J:K,2,0)</f>
        <v>RS</v>
      </c>
      <c r="F2523" s="8">
        <v>5000</v>
      </c>
      <c r="G2523" s="5" t="s">
        <v>2381</v>
      </c>
      <c r="H2523" s="5" t="s">
        <v>19</v>
      </c>
    </row>
    <row r="2524" spans="1:8">
      <c r="A2524" s="5" t="s">
        <v>28</v>
      </c>
      <c r="B2524" s="6">
        <v>1</v>
      </c>
      <c r="C2524" s="7">
        <v>44502</v>
      </c>
      <c r="D2524" s="5" t="s">
        <v>13</v>
      </c>
      <c r="E2524" s="5" t="str">
        <f>VLOOKUP(D2524,J:K,2,0)</f>
        <v>SP</v>
      </c>
      <c r="F2524" s="8">
        <v>1600</v>
      </c>
      <c r="G2524" s="5" t="s">
        <v>2382</v>
      </c>
      <c r="H2524" s="5" t="s">
        <v>15</v>
      </c>
    </row>
    <row r="2525" spans="1:8">
      <c r="A2525" s="5" t="s">
        <v>38</v>
      </c>
      <c r="B2525" s="6">
        <v>3</v>
      </c>
      <c r="C2525" s="7">
        <v>44503</v>
      </c>
      <c r="D2525" s="5" t="s">
        <v>33</v>
      </c>
      <c r="E2525" s="5" t="str">
        <f>VLOOKUP(D2525,J:K,2,0)</f>
        <v>RS</v>
      </c>
      <c r="F2525" s="8">
        <v>10500</v>
      </c>
      <c r="G2525" s="5" t="s">
        <v>2383</v>
      </c>
      <c r="H2525" s="5" t="s">
        <v>15</v>
      </c>
    </row>
    <row r="2526" spans="1:8">
      <c r="A2526" s="5" t="s">
        <v>25</v>
      </c>
      <c r="B2526" s="6">
        <v>5</v>
      </c>
      <c r="C2526" s="7">
        <v>44503</v>
      </c>
      <c r="D2526" s="5" t="s">
        <v>35</v>
      </c>
      <c r="E2526" s="5" t="str">
        <f>VLOOKUP(D2526,J:K,2,0)</f>
        <v>MG</v>
      </c>
      <c r="F2526" s="8">
        <v>26500</v>
      </c>
      <c r="G2526" s="9" t="s">
        <v>2384</v>
      </c>
      <c r="H2526" s="9" t="s">
        <v>19</v>
      </c>
    </row>
    <row r="2527" spans="1:8">
      <c r="A2527" s="5" t="s">
        <v>12</v>
      </c>
      <c r="B2527" s="6">
        <v>5</v>
      </c>
      <c r="C2527" s="7">
        <v>44503</v>
      </c>
      <c r="D2527" s="5" t="s">
        <v>35</v>
      </c>
      <c r="E2527" s="5" t="str">
        <f>VLOOKUP(D2527,J:K,2,0)</f>
        <v>MG</v>
      </c>
      <c r="F2527" s="8">
        <v>26500</v>
      </c>
      <c r="G2527" s="9" t="s">
        <v>2385</v>
      </c>
      <c r="H2527" s="9" t="s">
        <v>19</v>
      </c>
    </row>
    <row r="2528" spans="1:8">
      <c r="A2528" s="5" t="s">
        <v>38</v>
      </c>
      <c r="B2528" s="6">
        <v>1</v>
      </c>
      <c r="C2528" s="7">
        <v>44503</v>
      </c>
      <c r="D2528" s="5" t="s">
        <v>21</v>
      </c>
      <c r="E2528" s="5" t="str">
        <f>VLOOKUP(D2528,J:K,2,0)</f>
        <v>RJ</v>
      </c>
      <c r="F2528" s="8">
        <v>3500</v>
      </c>
      <c r="G2528" s="9" t="s">
        <v>2386</v>
      </c>
      <c r="H2528" s="9" t="s">
        <v>15</v>
      </c>
    </row>
    <row r="2529" spans="1:8">
      <c r="A2529" s="5" t="s">
        <v>28</v>
      </c>
      <c r="B2529" s="6">
        <v>4</v>
      </c>
      <c r="C2529" s="7">
        <v>44504</v>
      </c>
      <c r="D2529" s="5" t="s">
        <v>13</v>
      </c>
      <c r="E2529" s="5" t="str">
        <f>VLOOKUP(D2529,J:K,2,0)</f>
        <v>SP</v>
      </c>
      <c r="F2529" s="8">
        <v>6400</v>
      </c>
      <c r="G2529" s="9" t="s">
        <v>2387</v>
      </c>
      <c r="H2529" s="9" t="s">
        <v>15</v>
      </c>
    </row>
    <row r="2530" spans="1:8">
      <c r="A2530" s="5" t="s">
        <v>12</v>
      </c>
      <c r="B2530" s="6">
        <v>5</v>
      </c>
      <c r="C2530" s="7">
        <v>44504</v>
      </c>
      <c r="D2530" s="5" t="s">
        <v>26</v>
      </c>
      <c r="E2530" s="5" t="str">
        <f>VLOOKUP(D2530,J:K,2,0)</f>
        <v>RJ</v>
      </c>
      <c r="F2530" s="8">
        <v>12500</v>
      </c>
      <c r="G2530" s="9" t="s">
        <v>1606</v>
      </c>
      <c r="H2530" s="9" t="s">
        <v>15</v>
      </c>
    </row>
    <row r="2531" spans="1:8">
      <c r="A2531" s="5" t="s">
        <v>12</v>
      </c>
      <c r="B2531" s="6">
        <v>4</v>
      </c>
      <c r="C2531" s="7">
        <v>44504</v>
      </c>
      <c r="D2531" s="5" t="s">
        <v>35</v>
      </c>
      <c r="E2531" s="5" t="str">
        <f>VLOOKUP(D2531,J:K,2,0)</f>
        <v>MG</v>
      </c>
      <c r="F2531" s="8">
        <v>21200</v>
      </c>
      <c r="G2531" s="5" t="s">
        <v>2388</v>
      </c>
      <c r="H2531" s="5" t="s">
        <v>19</v>
      </c>
    </row>
    <row r="2532" spans="1:8">
      <c r="A2532" s="5" t="s">
        <v>12</v>
      </c>
      <c r="B2532" s="6">
        <v>2</v>
      </c>
      <c r="C2532" s="7">
        <v>44504</v>
      </c>
      <c r="D2532" s="5" t="s">
        <v>33</v>
      </c>
      <c r="E2532" s="5" t="str">
        <f>VLOOKUP(D2532,J:K,2,0)</f>
        <v>RS</v>
      </c>
      <c r="F2532" s="8">
        <v>10600</v>
      </c>
      <c r="G2532" s="5" t="s">
        <v>2389</v>
      </c>
      <c r="H2532" s="5" t="s">
        <v>19</v>
      </c>
    </row>
    <row r="2533" spans="1:8">
      <c r="A2533" s="5" t="s">
        <v>23</v>
      </c>
      <c r="B2533" s="6">
        <v>1</v>
      </c>
      <c r="C2533" s="7">
        <v>44504</v>
      </c>
      <c r="D2533" s="5" t="s">
        <v>42</v>
      </c>
      <c r="E2533" s="5" t="str">
        <f>VLOOKUP(D2533,J:K,2,0)</f>
        <v>SP</v>
      </c>
      <c r="F2533" s="8">
        <v>1400</v>
      </c>
      <c r="G2533" s="5" t="s">
        <v>2390</v>
      </c>
      <c r="H2533" s="5" t="s">
        <v>15</v>
      </c>
    </row>
    <row r="2534" spans="1:8">
      <c r="A2534" s="5" t="s">
        <v>23</v>
      </c>
      <c r="B2534" s="6">
        <v>3</v>
      </c>
      <c r="C2534" s="7">
        <v>44505</v>
      </c>
      <c r="D2534" s="5" t="s">
        <v>26</v>
      </c>
      <c r="E2534" s="5" t="str">
        <f>VLOOKUP(D2534,J:K,2,0)</f>
        <v>RJ</v>
      </c>
      <c r="F2534" s="8">
        <v>4200</v>
      </c>
      <c r="G2534" s="5" t="s">
        <v>2391</v>
      </c>
      <c r="H2534" s="5" t="s">
        <v>15</v>
      </c>
    </row>
    <row r="2535" spans="1:8">
      <c r="A2535" s="5" t="s">
        <v>12</v>
      </c>
      <c r="B2535" s="6">
        <v>4</v>
      </c>
      <c r="C2535" s="7">
        <v>44505</v>
      </c>
      <c r="D2535" s="5" t="s">
        <v>35</v>
      </c>
      <c r="E2535" s="5" t="str">
        <f>VLOOKUP(D2535,J:K,2,0)</f>
        <v>MG</v>
      </c>
      <c r="F2535" s="8">
        <v>10000</v>
      </c>
      <c r="G2535" s="5" t="s">
        <v>2144</v>
      </c>
      <c r="H2535" s="5" t="s">
        <v>19</v>
      </c>
    </row>
    <row r="2536" spans="1:8">
      <c r="A2536" s="5" t="s">
        <v>12</v>
      </c>
      <c r="B2536" s="6">
        <v>4</v>
      </c>
      <c r="C2536" s="7">
        <v>44505</v>
      </c>
      <c r="D2536" s="5" t="s">
        <v>48</v>
      </c>
      <c r="E2536" s="5" t="str">
        <f>VLOOKUP(D2536,J:K,2,0)</f>
        <v>PE</v>
      </c>
      <c r="F2536" s="8">
        <v>10000</v>
      </c>
      <c r="G2536" s="5" t="s">
        <v>2392</v>
      </c>
      <c r="H2536" s="5" t="s">
        <v>19</v>
      </c>
    </row>
    <row r="2537" spans="1:8">
      <c r="A2537" s="5" t="s">
        <v>16</v>
      </c>
      <c r="B2537" s="6">
        <v>3</v>
      </c>
      <c r="C2537" s="7">
        <v>44505</v>
      </c>
      <c r="D2537" s="5" t="s">
        <v>13</v>
      </c>
      <c r="E2537" s="5" t="str">
        <f>VLOOKUP(D2537,J:K,2,0)</f>
        <v>SP</v>
      </c>
      <c r="F2537" s="8">
        <v>6300</v>
      </c>
      <c r="G2537" s="5" t="s">
        <v>1221</v>
      </c>
      <c r="H2537" s="5" t="s">
        <v>15</v>
      </c>
    </row>
    <row r="2538" spans="1:8">
      <c r="A2538" s="5" t="s">
        <v>25</v>
      </c>
      <c r="B2538" s="6">
        <v>1</v>
      </c>
      <c r="C2538" s="7">
        <v>44505</v>
      </c>
      <c r="D2538" s="5" t="s">
        <v>13</v>
      </c>
      <c r="E2538" s="5" t="str">
        <f>VLOOKUP(D2538,J:K,2,0)</f>
        <v>SP</v>
      </c>
      <c r="F2538" s="8">
        <v>5300</v>
      </c>
      <c r="G2538" s="5" t="s">
        <v>2393</v>
      </c>
      <c r="H2538" s="5" t="s">
        <v>19</v>
      </c>
    </row>
    <row r="2539" spans="1:8">
      <c r="A2539" s="5" t="s">
        <v>38</v>
      </c>
      <c r="B2539" s="6">
        <v>4</v>
      </c>
      <c r="C2539" s="7">
        <v>44505</v>
      </c>
      <c r="D2539" s="5" t="s">
        <v>13</v>
      </c>
      <c r="E2539" s="5" t="str">
        <f>VLOOKUP(D2539,J:K,2,0)</f>
        <v>SP</v>
      </c>
      <c r="F2539" s="8">
        <v>21200</v>
      </c>
      <c r="G2539" s="5" t="s">
        <v>2394</v>
      </c>
      <c r="H2539" s="5" t="s">
        <v>19</v>
      </c>
    </row>
    <row r="2540" spans="1:8">
      <c r="A2540" s="5" t="s">
        <v>25</v>
      </c>
      <c r="B2540" s="6">
        <v>1</v>
      </c>
      <c r="C2540" s="7">
        <v>44505</v>
      </c>
      <c r="D2540" s="5" t="s">
        <v>26</v>
      </c>
      <c r="E2540" s="5" t="str">
        <f>VLOOKUP(D2540,J:K,2,0)</f>
        <v>RJ</v>
      </c>
      <c r="F2540" s="8">
        <v>5300</v>
      </c>
      <c r="G2540" s="5" t="s">
        <v>2395</v>
      </c>
      <c r="H2540" s="5" t="s">
        <v>19</v>
      </c>
    </row>
    <row r="2541" spans="1:8">
      <c r="A2541" s="5" t="s">
        <v>12</v>
      </c>
      <c r="B2541" s="6">
        <v>4</v>
      </c>
      <c r="C2541" s="7">
        <v>44505</v>
      </c>
      <c r="D2541" s="5" t="s">
        <v>13</v>
      </c>
      <c r="E2541" s="5" t="str">
        <f>VLOOKUP(D2541,J:K,2,0)</f>
        <v>SP</v>
      </c>
      <c r="F2541" s="8">
        <v>10000</v>
      </c>
      <c r="G2541" s="5" t="s">
        <v>2396</v>
      </c>
      <c r="H2541" s="5" t="s">
        <v>15</v>
      </c>
    </row>
    <row r="2542" spans="1:8">
      <c r="A2542" s="5" t="s">
        <v>23</v>
      </c>
      <c r="B2542" s="6">
        <v>4</v>
      </c>
      <c r="C2542" s="7">
        <v>44505</v>
      </c>
      <c r="D2542" s="5" t="s">
        <v>21</v>
      </c>
      <c r="E2542" s="5" t="str">
        <f>VLOOKUP(D2542,J:K,2,0)</f>
        <v>RJ</v>
      </c>
      <c r="F2542" s="8">
        <v>5600</v>
      </c>
      <c r="G2542" s="5" t="s">
        <v>2397</v>
      </c>
      <c r="H2542" s="5" t="s">
        <v>15</v>
      </c>
    </row>
    <row r="2543" spans="1:8">
      <c r="A2543" s="5" t="s">
        <v>23</v>
      </c>
      <c r="B2543" s="6">
        <v>4</v>
      </c>
      <c r="C2543" s="7">
        <v>44505</v>
      </c>
      <c r="D2543" s="5" t="s">
        <v>61</v>
      </c>
      <c r="E2543" s="5" t="str">
        <f>VLOOKUP(D2543,J:K,2,0)</f>
        <v>SP</v>
      </c>
      <c r="F2543" s="8">
        <v>5600</v>
      </c>
      <c r="G2543" s="5" t="s">
        <v>2398</v>
      </c>
      <c r="H2543" s="5" t="s">
        <v>15</v>
      </c>
    </row>
    <row r="2544" spans="1:8">
      <c r="A2544" s="5" t="s">
        <v>23</v>
      </c>
      <c r="B2544" s="6">
        <v>1</v>
      </c>
      <c r="C2544" s="7">
        <v>44505</v>
      </c>
      <c r="D2544" s="5" t="s">
        <v>21</v>
      </c>
      <c r="E2544" s="5" t="str">
        <f>VLOOKUP(D2544,J:K,2,0)</f>
        <v>RJ</v>
      </c>
      <c r="F2544" s="8">
        <v>1400</v>
      </c>
      <c r="G2544" s="5" t="s">
        <v>2399</v>
      </c>
      <c r="H2544" s="5" t="s">
        <v>19</v>
      </c>
    </row>
    <row r="2545" spans="1:8">
      <c r="A2545" s="5" t="s">
        <v>12</v>
      </c>
      <c r="B2545" s="6">
        <v>1</v>
      </c>
      <c r="C2545" s="7">
        <v>44506</v>
      </c>
      <c r="D2545" s="5" t="s">
        <v>35</v>
      </c>
      <c r="E2545" s="5" t="str">
        <f>VLOOKUP(D2545,J:K,2,0)</f>
        <v>MG</v>
      </c>
      <c r="F2545" s="8">
        <v>2500</v>
      </c>
      <c r="G2545" s="5" t="s">
        <v>2158</v>
      </c>
      <c r="H2545" s="5" t="s">
        <v>15</v>
      </c>
    </row>
    <row r="2546" spans="1:8">
      <c r="A2546" s="5" t="s">
        <v>28</v>
      </c>
      <c r="B2546" s="6">
        <v>5</v>
      </c>
      <c r="C2546" s="7">
        <v>44506</v>
      </c>
      <c r="D2546" s="5" t="s">
        <v>35</v>
      </c>
      <c r="E2546" s="5" t="str">
        <f>VLOOKUP(D2546,J:K,2,0)</f>
        <v>MG</v>
      </c>
      <c r="F2546" s="8">
        <v>8000</v>
      </c>
      <c r="G2546" s="5" t="s">
        <v>2400</v>
      </c>
      <c r="H2546" s="5" t="s">
        <v>15</v>
      </c>
    </row>
    <row r="2547" spans="1:8">
      <c r="A2547" s="5" t="s">
        <v>28</v>
      </c>
      <c r="B2547" s="6">
        <v>1</v>
      </c>
      <c r="C2547" s="7">
        <v>44506</v>
      </c>
      <c r="D2547" s="5" t="s">
        <v>61</v>
      </c>
      <c r="E2547" s="5" t="str">
        <f>VLOOKUP(D2547,J:K,2,0)</f>
        <v>SP</v>
      </c>
      <c r="F2547" s="8">
        <v>1600</v>
      </c>
      <c r="G2547" s="5" t="s">
        <v>2401</v>
      </c>
      <c r="H2547" s="5" t="s">
        <v>19</v>
      </c>
    </row>
    <row r="2548" spans="1:8">
      <c r="A2548" s="5" t="s">
        <v>16</v>
      </c>
      <c r="B2548" s="6">
        <v>4</v>
      </c>
      <c r="C2548" s="7">
        <v>44506</v>
      </c>
      <c r="D2548" s="5" t="s">
        <v>21</v>
      </c>
      <c r="E2548" s="5" t="str">
        <f>VLOOKUP(D2548,J:K,2,0)</f>
        <v>RJ</v>
      </c>
      <c r="F2548" s="8">
        <v>8400</v>
      </c>
      <c r="G2548" s="5" t="s">
        <v>2402</v>
      </c>
      <c r="H2548" s="5" t="s">
        <v>15</v>
      </c>
    </row>
    <row r="2549" spans="1:8">
      <c r="A2549" s="5" t="s">
        <v>25</v>
      </c>
      <c r="B2549" s="6">
        <v>2</v>
      </c>
      <c r="C2549" s="7">
        <v>44506</v>
      </c>
      <c r="D2549" s="5" t="s">
        <v>13</v>
      </c>
      <c r="E2549" s="5" t="str">
        <f>VLOOKUP(D2549,J:K,2,0)</f>
        <v>SP</v>
      </c>
      <c r="F2549" s="8">
        <v>10600</v>
      </c>
      <c r="G2549" s="5" t="s">
        <v>2403</v>
      </c>
      <c r="H2549" s="5" t="s">
        <v>15</v>
      </c>
    </row>
    <row r="2550" spans="1:8">
      <c r="A2550" s="5" t="s">
        <v>16</v>
      </c>
      <c r="B2550" s="6">
        <v>1</v>
      </c>
      <c r="C2550" s="7">
        <v>44506</v>
      </c>
      <c r="D2550" s="5" t="s">
        <v>13</v>
      </c>
      <c r="E2550" s="5" t="str">
        <f>VLOOKUP(D2550,J:K,2,0)</f>
        <v>SP</v>
      </c>
      <c r="F2550" s="8">
        <v>2100</v>
      </c>
      <c r="G2550" s="5" t="s">
        <v>2404</v>
      </c>
      <c r="H2550" s="5" t="s">
        <v>15</v>
      </c>
    </row>
    <row r="2551" spans="1:8">
      <c r="A2551" s="5" t="s">
        <v>20</v>
      </c>
      <c r="B2551" s="6">
        <v>3</v>
      </c>
      <c r="C2551" s="7">
        <v>44506</v>
      </c>
      <c r="D2551" s="5" t="s">
        <v>35</v>
      </c>
      <c r="E2551" s="5" t="str">
        <f>VLOOKUP(D2551,J:K,2,0)</f>
        <v>MG</v>
      </c>
      <c r="F2551" s="8">
        <v>10200</v>
      </c>
      <c r="G2551" s="9" t="s">
        <v>2405</v>
      </c>
      <c r="H2551" s="9" t="s">
        <v>15</v>
      </c>
    </row>
    <row r="2552" spans="1:8">
      <c r="A2552" s="5" t="s">
        <v>12</v>
      </c>
      <c r="B2552" s="6">
        <v>1</v>
      </c>
      <c r="C2552" s="7">
        <v>44506</v>
      </c>
      <c r="D2552" s="5" t="s">
        <v>13</v>
      </c>
      <c r="E2552" s="5" t="str">
        <f>VLOOKUP(D2552,J:K,2,0)</f>
        <v>SP</v>
      </c>
      <c r="F2552" s="8">
        <v>2500</v>
      </c>
      <c r="G2552" s="9" t="s">
        <v>2406</v>
      </c>
      <c r="H2552" s="9" t="s">
        <v>19</v>
      </c>
    </row>
    <row r="2553" spans="1:8">
      <c r="A2553" s="5" t="s">
        <v>16</v>
      </c>
      <c r="B2553" s="6">
        <v>2</v>
      </c>
      <c r="C2553" s="7">
        <v>44507</v>
      </c>
      <c r="D2553" s="5" t="s">
        <v>61</v>
      </c>
      <c r="E2553" s="5" t="str">
        <f>VLOOKUP(D2553,J:K,2,0)</f>
        <v>SP</v>
      </c>
      <c r="F2553" s="8">
        <v>4200</v>
      </c>
      <c r="G2553" s="9" t="s">
        <v>2407</v>
      </c>
      <c r="H2553" s="9" t="s">
        <v>15</v>
      </c>
    </row>
    <row r="2554" spans="1:8">
      <c r="A2554" s="5" t="s">
        <v>12</v>
      </c>
      <c r="B2554" s="6">
        <v>5</v>
      </c>
      <c r="C2554" s="7">
        <v>44507</v>
      </c>
      <c r="D2554" s="5" t="s">
        <v>31</v>
      </c>
      <c r="E2554" s="5" t="str">
        <f>VLOOKUP(D2554,J:K,2,0)</f>
        <v>PR</v>
      </c>
      <c r="F2554" s="8">
        <v>12500</v>
      </c>
      <c r="G2554" s="9" t="s">
        <v>2408</v>
      </c>
      <c r="H2554" s="9" t="s">
        <v>15</v>
      </c>
    </row>
    <row r="2555" spans="1:8">
      <c r="A2555" s="5" t="s">
        <v>25</v>
      </c>
      <c r="B2555" s="6">
        <v>1</v>
      </c>
      <c r="C2555" s="7">
        <v>44507</v>
      </c>
      <c r="D2555" s="5" t="s">
        <v>35</v>
      </c>
      <c r="E2555" s="5" t="str">
        <f>VLOOKUP(D2555,J:K,2,0)</f>
        <v>MG</v>
      </c>
      <c r="F2555" s="8">
        <v>5300</v>
      </c>
      <c r="G2555" s="5" t="s">
        <v>2409</v>
      </c>
      <c r="H2555" s="5" t="s">
        <v>19</v>
      </c>
    </row>
    <row r="2556" spans="1:8">
      <c r="A2556" s="5" t="s">
        <v>12</v>
      </c>
      <c r="B2556" s="6">
        <v>4</v>
      </c>
      <c r="C2556" s="7">
        <v>44507</v>
      </c>
      <c r="D2556" s="5" t="s">
        <v>24</v>
      </c>
      <c r="E2556" s="5" t="str">
        <f>VLOOKUP(D2556,J:K,2,0)</f>
        <v>GO</v>
      </c>
      <c r="F2556" s="8">
        <v>10000</v>
      </c>
      <c r="G2556" s="5" t="s">
        <v>2410</v>
      </c>
      <c r="H2556" s="5" t="s">
        <v>15</v>
      </c>
    </row>
    <row r="2557" spans="1:8">
      <c r="A2557" s="5" t="s">
        <v>12</v>
      </c>
      <c r="B2557" s="6">
        <v>3</v>
      </c>
      <c r="C2557" s="7">
        <v>44508</v>
      </c>
      <c r="D2557" s="5" t="s">
        <v>61</v>
      </c>
      <c r="E2557" s="5" t="str">
        <f>VLOOKUP(D2557,J:K,2,0)</f>
        <v>SP</v>
      </c>
      <c r="F2557" s="8">
        <v>7500</v>
      </c>
      <c r="G2557" s="5" t="s">
        <v>2411</v>
      </c>
      <c r="H2557" s="5" t="s">
        <v>15</v>
      </c>
    </row>
    <row r="2558" spans="1:8">
      <c r="A2558" s="5" t="s">
        <v>12</v>
      </c>
      <c r="B2558" s="6">
        <v>3</v>
      </c>
      <c r="C2558" s="7">
        <v>44508</v>
      </c>
      <c r="D2558" s="5" t="s">
        <v>13</v>
      </c>
      <c r="E2558" s="5" t="str">
        <f>VLOOKUP(D2558,J:K,2,0)</f>
        <v>SP</v>
      </c>
      <c r="F2558" s="8">
        <v>7500</v>
      </c>
      <c r="G2558" s="5" t="s">
        <v>2412</v>
      </c>
      <c r="H2558" s="5" t="s">
        <v>19</v>
      </c>
    </row>
    <row r="2559" spans="1:8">
      <c r="A2559" s="5" t="s">
        <v>38</v>
      </c>
      <c r="B2559" s="6">
        <v>1</v>
      </c>
      <c r="C2559" s="7">
        <v>44508</v>
      </c>
      <c r="D2559" s="5" t="s">
        <v>61</v>
      </c>
      <c r="E2559" s="5" t="str">
        <f>VLOOKUP(D2559,J:K,2,0)</f>
        <v>SP</v>
      </c>
      <c r="F2559" s="8">
        <v>3500</v>
      </c>
      <c r="G2559" s="5" t="s">
        <v>1238</v>
      </c>
      <c r="H2559" s="5" t="s">
        <v>15</v>
      </c>
    </row>
    <row r="2560" spans="1:8">
      <c r="A2560" s="5" t="s">
        <v>38</v>
      </c>
      <c r="B2560" s="6">
        <v>4</v>
      </c>
      <c r="C2560" s="7">
        <v>44508</v>
      </c>
      <c r="D2560" s="5" t="s">
        <v>33</v>
      </c>
      <c r="E2560" s="5" t="str">
        <f>VLOOKUP(D2560,J:K,2,0)</f>
        <v>RS</v>
      </c>
      <c r="F2560" s="8">
        <v>14000</v>
      </c>
      <c r="G2560" s="5" t="s">
        <v>2413</v>
      </c>
      <c r="H2560" s="5" t="s">
        <v>19</v>
      </c>
    </row>
    <row r="2561" spans="1:8">
      <c r="A2561" s="5" t="s">
        <v>28</v>
      </c>
      <c r="B2561" s="6">
        <v>2</v>
      </c>
      <c r="C2561" s="7">
        <v>44508</v>
      </c>
      <c r="D2561" s="5" t="s">
        <v>33</v>
      </c>
      <c r="E2561" s="5" t="str">
        <f>VLOOKUP(D2561,J:K,2,0)</f>
        <v>RS</v>
      </c>
      <c r="F2561" s="8">
        <v>3200</v>
      </c>
      <c r="G2561" s="5" t="s">
        <v>2414</v>
      </c>
      <c r="H2561" s="5" t="s">
        <v>19</v>
      </c>
    </row>
    <row r="2562" spans="1:8">
      <c r="A2562" s="5" t="s">
        <v>25</v>
      </c>
      <c r="B2562" s="6">
        <v>1</v>
      </c>
      <c r="C2562" s="7">
        <v>44508</v>
      </c>
      <c r="D2562" s="5" t="s">
        <v>26</v>
      </c>
      <c r="E2562" s="5" t="str">
        <f>VLOOKUP(D2562,J:K,2,0)</f>
        <v>RJ</v>
      </c>
      <c r="F2562" s="8">
        <v>5300</v>
      </c>
      <c r="G2562" s="5" t="s">
        <v>2415</v>
      </c>
      <c r="H2562" s="5" t="s">
        <v>15</v>
      </c>
    </row>
    <row r="2563" spans="1:8">
      <c r="A2563" s="5" t="s">
        <v>28</v>
      </c>
      <c r="B2563" s="6">
        <v>3</v>
      </c>
      <c r="C2563" s="7">
        <v>44509</v>
      </c>
      <c r="D2563" s="5" t="s">
        <v>42</v>
      </c>
      <c r="E2563" s="5" t="str">
        <f>VLOOKUP(D2563,J:K,2,0)</f>
        <v>SP</v>
      </c>
      <c r="F2563" s="8">
        <v>4800</v>
      </c>
      <c r="G2563" s="5" t="s">
        <v>2416</v>
      </c>
      <c r="H2563" s="5" t="s">
        <v>19</v>
      </c>
    </row>
    <row r="2564" spans="1:8">
      <c r="A2564" s="5" t="s">
        <v>25</v>
      </c>
      <c r="B2564" s="6">
        <v>3</v>
      </c>
      <c r="C2564" s="7">
        <v>44509</v>
      </c>
      <c r="D2564" s="5" t="s">
        <v>61</v>
      </c>
      <c r="E2564" s="5" t="str">
        <f>VLOOKUP(D2564,J:K,2,0)</f>
        <v>SP</v>
      </c>
      <c r="F2564" s="8">
        <v>15900</v>
      </c>
      <c r="G2564" s="5" t="s">
        <v>2417</v>
      </c>
      <c r="H2564" s="5" t="s">
        <v>15</v>
      </c>
    </row>
    <row r="2565" spans="1:8">
      <c r="A2565" s="5" t="s">
        <v>25</v>
      </c>
      <c r="B2565" s="6">
        <v>5</v>
      </c>
      <c r="C2565" s="7">
        <v>44509</v>
      </c>
      <c r="D2565" s="5" t="s">
        <v>13</v>
      </c>
      <c r="E2565" s="5" t="str">
        <f>VLOOKUP(D2565,J:K,2,0)</f>
        <v>SP</v>
      </c>
      <c r="F2565" s="8">
        <v>26500</v>
      </c>
      <c r="G2565" s="5" t="s">
        <v>2418</v>
      </c>
      <c r="H2565" s="5" t="s">
        <v>15</v>
      </c>
    </row>
    <row r="2566" spans="1:8">
      <c r="A2566" s="5" t="s">
        <v>20</v>
      </c>
      <c r="B2566" s="6">
        <v>4</v>
      </c>
      <c r="C2566" s="7">
        <v>44509</v>
      </c>
      <c r="D2566" s="5" t="s">
        <v>13</v>
      </c>
      <c r="E2566" s="5" t="str">
        <f>VLOOKUP(D2566,J:K,2,0)</f>
        <v>SP</v>
      </c>
      <c r="F2566" s="8">
        <v>13600</v>
      </c>
      <c r="G2566" s="5" t="s">
        <v>2419</v>
      </c>
      <c r="H2566" s="5" t="s">
        <v>19</v>
      </c>
    </row>
    <row r="2567" spans="1:8">
      <c r="A2567" s="5" t="s">
        <v>28</v>
      </c>
      <c r="B2567" s="6">
        <v>5</v>
      </c>
      <c r="C2567" s="7">
        <v>44509</v>
      </c>
      <c r="D2567" s="5" t="s">
        <v>42</v>
      </c>
      <c r="E2567" s="5" t="str">
        <f>VLOOKUP(D2567,J:K,2,0)</f>
        <v>SP</v>
      </c>
      <c r="F2567" s="8">
        <v>8000</v>
      </c>
      <c r="G2567" s="5" t="s">
        <v>2420</v>
      </c>
      <c r="H2567" s="5" t="s">
        <v>19</v>
      </c>
    </row>
    <row r="2568" spans="1:8">
      <c r="A2568" s="5" t="s">
        <v>25</v>
      </c>
      <c r="B2568" s="6">
        <v>4</v>
      </c>
      <c r="C2568" s="7">
        <v>44510</v>
      </c>
      <c r="D2568" s="5" t="s">
        <v>42</v>
      </c>
      <c r="E2568" s="5" t="str">
        <f>VLOOKUP(D2568,J:K,2,0)</f>
        <v>SP</v>
      </c>
      <c r="F2568" s="8">
        <v>21200</v>
      </c>
      <c r="G2568" s="5" t="s">
        <v>2421</v>
      </c>
      <c r="H2568" s="5" t="s">
        <v>15</v>
      </c>
    </row>
    <row r="2569" spans="1:8">
      <c r="A2569" s="5" t="s">
        <v>16</v>
      </c>
      <c r="B2569" s="6">
        <v>2</v>
      </c>
      <c r="C2569" s="7">
        <v>44510</v>
      </c>
      <c r="D2569" s="5" t="s">
        <v>13</v>
      </c>
      <c r="E2569" s="5" t="str">
        <f>VLOOKUP(D2569,J:K,2,0)</f>
        <v>SP</v>
      </c>
      <c r="F2569" s="8">
        <v>4200</v>
      </c>
      <c r="G2569" s="5" t="s">
        <v>2422</v>
      </c>
      <c r="H2569" s="5" t="s">
        <v>15</v>
      </c>
    </row>
    <row r="2570" spans="1:8">
      <c r="A2570" s="5" t="s">
        <v>38</v>
      </c>
      <c r="B2570" s="6">
        <v>5</v>
      </c>
      <c r="C2570" s="7">
        <v>44510</v>
      </c>
      <c r="D2570" s="5" t="s">
        <v>31</v>
      </c>
      <c r="E2570" s="5" t="str">
        <f>VLOOKUP(D2570,J:K,2,0)</f>
        <v>PR</v>
      </c>
      <c r="F2570" s="8">
        <v>17500</v>
      </c>
      <c r="G2570" s="5" t="s">
        <v>2423</v>
      </c>
      <c r="H2570" s="5" t="s">
        <v>15</v>
      </c>
    </row>
    <row r="2571" spans="1:8">
      <c r="A2571" s="5" t="s">
        <v>20</v>
      </c>
      <c r="B2571" s="6">
        <v>3</v>
      </c>
      <c r="C2571" s="7">
        <v>44510</v>
      </c>
      <c r="D2571" s="5" t="s">
        <v>33</v>
      </c>
      <c r="E2571" s="5" t="str">
        <f>VLOOKUP(D2571,J:K,2,0)</f>
        <v>RS</v>
      </c>
      <c r="F2571" s="8">
        <v>10200</v>
      </c>
      <c r="G2571" s="5" t="s">
        <v>2424</v>
      </c>
      <c r="H2571" s="5" t="s">
        <v>15</v>
      </c>
    </row>
    <row r="2572" spans="1:8">
      <c r="A2572" s="5" t="s">
        <v>25</v>
      </c>
      <c r="B2572" s="6">
        <v>5</v>
      </c>
      <c r="C2572" s="7">
        <v>44510</v>
      </c>
      <c r="D2572" s="5" t="s">
        <v>26</v>
      </c>
      <c r="E2572" s="5" t="str">
        <f>VLOOKUP(D2572,J:K,2,0)</f>
        <v>RJ</v>
      </c>
      <c r="F2572" s="8">
        <v>26500</v>
      </c>
      <c r="G2572" s="5" t="s">
        <v>1907</v>
      </c>
      <c r="H2572" s="5" t="s">
        <v>15</v>
      </c>
    </row>
    <row r="2573" spans="1:8">
      <c r="A2573" s="5" t="s">
        <v>20</v>
      </c>
      <c r="B2573" s="6">
        <v>1</v>
      </c>
      <c r="C2573" s="7">
        <v>44510</v>
      </c>
      <c r="D2573" s="5" t="s">
        <v>33</v>
      </c>
      <c r="E2573" s="5" t="str">
        <f>VLOOKUP(D2573,J:K,2,0)</f>
        <v>RS</v>
      </c>
      <c r="F2573" s="8">
        <v>3400</v>
      </c>
      <c r="G2573" s="9" t="s">
        <v>2425</v>
      </c>
      <c r="H2573" s="9" t="s">
        <v>15</v>
      </c>
    </row>
    <row r="2574" spans="1:8">
      <c r="A2574" s="5" t="s">
        <v>16</v>
      </c>
      <c r="B2574" s="6">
        <v>5</v>
      </c>
      <c r="C2574" s="7">
        <v>44510</v>
      </c>
      <c r="D2574" s="5" t="s">
        <v>35</v>
      </c>
      <c r="E2574" s="5" t="str">
        <f>VLOOKUP(D2574,J:K,2,0)</f>
        <v>MG</v>
      </c>
      <c r="F2574" s="8">
        <v>10500</v>
      </c>
      <c r="G2574" s="9" t="s">
        <v>2426</v>
      </c>
      <c r="H2574" s="9" t="s">
        <v>19</v>
      </c>
    </row>
    <row r="2575" spans="1:8">
      <c r="A2575" s="5" t="s">
        <v>12</v>
      </c>
      <c r="B2575" s="6">
        <v>3</v>
      </c>
      <c r="C2575" s="7">
        <v>44510</v>
      </c>
      <c r="D2575" s="5" t="s">
        <v>35</v>
      </c>
      <c r="E2575" s="5" t="str">
        <f>VLOOKUP(D2575,J:K,2,0)</f>
        <v>MG</v>
      </c>
      <c r="F2575" s="8">
        <v>15900</v>
      </c>
      <c r="G2575" s="9" t="s">
        <v>2427</v>
      </c>
      <c r="H2575" s="9" t="s">
        <v>19</v>
      </c>
    </row>
    <row r="2576" spans="1:8">
      <c r="A2576" s="5" t="s">
        <v>12</v>
      </c>
      <c r="B2576" s="6">
        <v>5</v>
      </c>
      <c r="C2576" s="7">
        <v>44511</v>
      </c>
      <c r="D2576" s="5" t="s">
        <v>42</v>
      </c>
      <c r="E2576" s="5" t="str">
        <f>VLOOKUP(D2576,J:K,2,0)</f>
        <v>SP</v>
      </c>
      <c r="F2576" s="8">
        <v>26500</v>
      </c>
      <c r="G2576" s="9" t="s">
        <v>2428</v>
      </c>
      <c r="H2576" s="9" t="s">
        <v>19</v>
      </c>
    </row>
    <row r="2577" spans="1:8">
      <c r="A2577" s="5" t="s">
        <v>16</v>
      </c>
      <c r="B2577" s="6">
        <v>2</v>
      </c>
      <c r="C2577" s="7">
        <v>44511</v>
      </c>
      <c r="D2577" s="5" t="s">
        <v>24</v>
      </c>
      <c r="E2577" s="5" t="str">
        <f>VLOOKUP(D2577,J:K,2,0)</f>
        <v>GO</v>
      </c>
      <c r="F2577" s="8">
        <v>4200</v>
      </c>
      <c r="G2577" s="9" t="s">
        <v>2429</v>
      </c>
      <c r="H2577" s="9" t="s">
        <v>15</v>
      </c>
    </row>
    <row r="2578" spans="1:8">
      <c r="A2578" s="5" t="s">
        <v>16</v>
      </c>
      <c r="B2578" s="6">
        <v>3</v>
      </c>
      <c r="C2578" s="7">
        <v>44511</v>
      </c>
      <c r="D2578" s="5" t="s">
        <v>42</v>
      </c>
      <c r="E2578" s="5" t="str">
        <f>VLOOKUP(D2578,J:K,2,0)</f>
        <v>SP</v>
      </c>
      <c r="F2578" s="8">
        <v>6300</v>
      </c>
      <c r="G2578" s="9" t="s">
        <v>2430</v>
      </c>
      <c r="H2578" s="9" t="s">
        <v>15</v>
      </c>
    </row>
    <row r="2579" spans="1:8">
      <c r="A2579" s="5" t="s">
        <v>20</v>
      </c>
      <c r="B2579" s="6">
        <v>5</v>
      </c>
      <c r="C2579" s="7">
        <v>44511</v>
      </c>
      <c r="D2579" s="5" t="s">
        <v>21</v>
      </c>
      <c r="E2579" s="5" t="str">
        <f>VLOOKUP(D2579,J:K,2,0)</f>
        <v>RJ</v>
      </c>
      <c r="F2579" s="8">
        <v>17000</v>
      </c>
      <c r="G2579" s="9" t="s">
        <v>1834</v>
      </c>
      <c r="H2579" s="9" t="s">
        <v>19</v>
      </c>
    </row>
    <row r="2580" spans="1:8">
      <c r="A2580" s="5" t="s">
        <v>20</v>
      </c>
      <c r="B2580" s="6">
        <v>1</v>
      </c>
      <c r="C2580" s="7">
        <v>44512</v>
      </c>
      <c r="D2580" s="5" t="s">
        <v>13</v>
      </c>
      <c r="E2580" s="5" t="str">
        <f>VLOOKUP(D2580,J:K,2,0)</f>
        <v>SP</v>
      </c>
      <c r="F2580" s="8">
        <v>3400</v>
      </c>
      <c r="G2580" s="5" t="s">
        <v>2431</v>
      </c>
      <c r="H2580" s="5" t="s">
        <v>19</v>
      </c>
    </row>
    <row r="2581" spans="1:8">
      <c r="A2581" s="5" t="s">
        <v>38</v>
      </c>
      <c r="B2581" s="6">
        <v>3</v>
      </c>
      <c r="C2581" s="7">
        <v>44512</v>
      </c>
      <c r="D2581" s="5" t="s">
        <v>35</v>
      </c>
      <c r="E2581" s="5" t="str">
        <f>VLOOKUP(D2581,J:K,2,0)</f>
        <v>MG</v>
      </c>
      <c r="F2581" s="8">
        <v>10500</v>
      </c>
      <c r="G2581" s="5" t="s">
        <v>2432</v>
      </c>
      <c r="H2581" s="5" t="s">
        <v>19</v>
      </c>
    </row>
    <row r="2582" spans="1:8">
      <c r="A2582" s="5" t="s">
        <v>12</v>
      </c>
      <c r="B2582" s="6">
        <v>1</v>
      </c>
      <c r="C2582" s="7">
        <v>44513</v>
      </c>
      <c r="D2582" s="5" t="s">
        <v>35</v>
      </c>
      <c r="E2582" s="5" t="str">
        <f>VLOOKUP(D2582,J:K,2,0)</f>
        <v>MG</v>
      </c>
      <c r="F2582" s="8">
        <v>2500</v>
      </c>
      <c r="G2582" s="5" t="s">
        <v>2433</v>
      </c>
      <c r="H2582" s="5" t="s">
        <v>15</v>
      </c>
    </row>
    <row r="2583" spans="1:8">
      <c r="A2583" s="5" t="s">
        <v>38</v>
      </c>
      <c r="B2583" s="6">
        <v>5</v>
      </c>
      <c r="C2583" s="7">
        <v>44513</v>
      </c>
      <c r="D2583" s="5" t="s">
        <v>21</v>
      </c>
      <c r="E2583" s="5" t="str">
        <f>VLOOKUP(D2583,J:K,2,0)</f>
        <v>RJ</v>
      </c>
      <c r="F2583" s="8">
        <v>17500</v>
      </c>
      <c r="G2583" s="5" t="s">
        <v>2434</v>
      </c>
      <c r="H2583" s="5" t="s">
        <v>19</v>
      </c>
    </row>
    <row r="2584" spans="1:8">
      <c r="A2584" s="5" t="s">
        <v>20</v>
      </c>
      <c r="B2584" s="6">
        <v>2</v>
      </c>
      <c r="C2584" s="7">
        <v>44513</v>
      </c>
      <c r="D2584" s="5" t="s">
        <v>13</v>
      </c>
      <c r="E2584" s="5" t="str">
        <f>VLOOKUP(D2584,J:K,2,0)</f>
        <v>SP</v>
      </c>
      <c r="F2584" s="8">
        <v>6800</v>
      </c>
      <c r="G2584" s="5" t="s">
        <v>2435</v>
      </c>
      <c r="H2584" s="5" t="s">
        <v>15</v>
      </c>
    </row>
    <row r="2585" spans="1:8">
      <c r="A2585" s="5" t="s">
        <v>38</v>
      </c>
      <c r="B2585" s="6">
        <v>4</v>
      </c>
      <c r="C2585" s="7">
        <v>44513</v>
      </c>
      <c r="D2585" s="5" t="s">
        <v>42</v>
      </c>
      <c r="E2585" s="5" t="str">
        <f>VLOOKUP(D2585,J:K,2,0)</f>
        <v>SP</v>
      </c>
      <c r="F2585" s="8">
        <v>14000</v>
      </c>
      <c r="G2585" s="5" t="s">
        <v>2436</v>
      </c>
      <c r="H2585" s="5" t="s">
        <v>19</v>
      </c>
    </row>
    <row r="2586" spans="1:8">
      <c r="A2586" s="5" t="s">
        <v>25</v>
      </c>
      <c r="B2586" s="6">
        <v>1</v>
      </c>
      <c r="C2586" s="7">
        <v>44513</v>
      </c>
      <c r="D2586" s="5" t="s">
        <v>24</v>
      </c>
      <c r="E2586" s="5" t="str">
        <f>VLOOKUP(D2586,J:K,2,0)</f>
        <v>GO</v>
      </c>
      <c r="F2586" s="8">
        <v>5300</v>
      </c>
      <c r="G2586" s="5" t="s">
        <v>2437</v>
      </c>
      <c r="H2586" s="5" t="s">
        <v>15</v>
      </c>
    </row>
    <row r="2587" spans="1:8">
      <c r="A2587" s="5" t="s">
        <v>16</v>
      </c>
      <c r="B2587" s="6">
        <v>1</v>
      </c>
      <c r="C2587" s="7">
        <v>44513</v>
      </c>
      <c r="D2587" s="5" t="s">
        <v>42</v>
      </c>
      <c r="E2587" s="5" t="str">
        <f>VLOOKUP(D2587,J:K,2,0)</f>
        <v>SP</v>
      </c>
      <c r="F2587" s="8">
        <v>2100</v>
      </c>
      <c r="G2587" s="5" t="s">
        <v>75</v>
      </c>
      <c r="H2587" s="5" t="s">
        <v>15</v>
      </c>
    </row>
    <row r="2588" spans="1:8">
      <c r="A2588" s="5" t="s">
        <v>12</v>
      </c>
      <c r="B2588" s="6">
        <v>5</v>
      </c>
      <c r="C2588" s="7">
        <v>44513</v>
      </c>
      <c r="D2588" s="5" t="s">
        <v>33</v>
      </c>
      <c r="E2588" s="5" t="str">
        <f>VLOOKUP(D2588,J:K,2,0)</f>
        <v>RS</v>
      </c>
      <c r="F2588" s="8">
        <v>12500</v>
      </c>
      <c r="G2588" s="5" t="s">
        <v>2438</v>
      </c>
      <c r="H2588" s="5" t="s">
        <v>15</v>
      </c>
    </row>
    <row r="2589" spans="1:8">
      <c r="A2589" s="5" t="s">
        <v>38</v>
      </c>
      <c r="B2589" s="6">
        <v>1</v>
      </c>
      <c r="C2589" s="7">
        <v>44513</v>
      </c>
      <c r="D2589" s="5" t="s">
        <v>24</v>
      </c>
      <c r="E2589" s="5" t="str">
        <f>VLOOKUP(D2589,J:K,2,0)</f>
        <v>GO</v>
      </c>
      <c r="F2589" s="8">
        <v>3500</v>
      </c>
      <c r="G2589" s="5" t="s">
        <v>2439</v>
      </c>
      <c r="H2589" s="5" t="s">
        <v>19</v>
      </c>
    </row>
    <row r="2590" spans="1:8">
      <c r="A2590" s="5" t="s">
        <v>23</v>
      </c>
      <c r="B2590" s="6">
        <v>5</v>
      </c>
      <c r="C2590" s="7">
        <v>44513</v>
      </c>
      <c r="D2590" s="5" t="s">
        <v>13</v>
      </c>
      <c r="E2590" s="5" t="str">
        <f>VLOOKUP(D2590,J:K,2,0)</f>
        <v>SP</v>
      </c>
      <c r="F2590" s="8">
        <v>7000</v>
      </c>
      <c r="G2590" s="5" t="s">
        <v>2440</v>
      </c>
      <c r="H2590" s="5" t="s">
        <v>15</v>
      </c>
    </row>
    <row r="2591" spans="1:8">
      <c r="A2591" s="5" t="s">
        <v>38</v>
      </c>
      <c r="B2591" s="6">
        <v>5</v>
      </c>
      <c r="C2591" s="7">
        <v>44514</v>
      </c>
      <c r="D2591" s="5" t="s">
        <v>35</v>
      </c>
      <c r="E2591" s="5" t="str">
        <f>VLOOKUP(D2591,J:K,2,0)</f>
        <v>MG</v>
      </c>
      <c r="F2591" s="8">
        <v>17500</v>
      </c>
      <c r="G2591" s="5" t="s">
        <v>2441</v>
      </c>
      <c r="H2591" s="5" t="s">
        <v>19</v>
      </c>
    </row>
    <row r="2592" spans="1:8">
      <c r="A2592" s="5" t="s">
        <v>38</v>
      </c>
      <c r="B2592" s="6">
        <v>2</v>
      </c>
      <c r="C2592" s="7">
        <v>44514</v>
      </c>
      <c r="D2592" s="5" t="s">
        <v>31</v>
      </c>
      <c r="E2592" s="5" t="str">
        <f>VLOOKUP(D2592,J:K,2,0)</f>
        <v>PR</v>
      </c>
      <c r="F2592" s="8">
        <v>10600</v>
      </c>
      <c r="G2592" s="5" t="s">
        <v>2442</v>
      </c>
      <c r="H2592" s="5" t="s">
        <v>19</v>
      </c>
    </row>
    <row r="2593" spans="1:8">
      <c r="A2593" s="5" t="s">
        <v>38</v>
      </c>
      <c r="B2593" s="6">
        <v>3</v>
      </c>
      <c r="C2593" s="7">
        <v>44514</v>
      </c>
      <c r="D2593" s="5" t="s">
        <v>21</v>
      </c>
      <c r="E2593" s="5" t="str">
        <f>VLOOKUP(D2593,J:K,2,0)</f>
        <v>RJ</v>
      </c>
      <c r="F2593" s="8">
        <v>15900</v>
      </c>
      <c r="G2593" s="5" t="s">
        <v>2443</v>
      </c>
      <c r="H2593" s="5" t="s">
        <v>15</v>
      </c>
    </row>
    <row r="2594" spans="1:8">
      <c r="A2594" s="5" t="s">
        <v>25</v>
      </c>
      <c r="B2594" s="6">
        <v>5</v>
      </c>
      <c r="C2594" s="7">
        <v>44514</v>
      </c>
      <c r="D2594" s="5" t="s">
        <v>24</v>
      </c>
      <c r="E2594" s="5" t="str">
        <f>VLOOKUP(D2594,J:K,2,0)</f>
        <v>GO</v>
      </c>
      <c r="F2594" s="8">
        <v>26500</v>
      </c>
      <c r="G2594" s="5" t="s">
        <v>879</v>
      </c>
      <c r="H2594" s="5" t="s">
        <v>15</v>
      </c>
    </row>
    <row r="2595" spans="1:8">
      <c r="A2595" s="5" t="s">
        <v>16</v>
      </c>
      <c r="B2595" s="6">
        <v>2</v>
      </c>
      <c r="C2595" s="7">
        <v>44514</v>
      </c>
      <c r="D2595" s="5" t="s">
        <v>35</v>
      </c>
      <c r="E2595" s="5" t="str">
        <f>VLOOKUP(D2595,J:K,2,0)</f>
        <v>MG</v>
      </c>
      <c r="F2595" s="8">
        <v>4200</v>
      </c>
      <c r="G2595" s="5" t="s">
        <v>2444</v>
      </c>
      <c r="H2595" s="5" t="s">
        <v>19</v>
      </c>
    </row>
    <row r="2596" spans="1:8">
      <c r="A2596" s="5" t="s">
        <v>20</v>
      </c>
      <c r="B2596" s="6">
        <v>5</v>
      </c>
      <c r="C2596" s="7">
        <v>44514</v>
      </c>
      <c r="D2596" s="5" t="s">
        <v>13</v>
      </c>
      <c r="E2596" s="5" t="str">
        <f>VLOOKUP(D2596,J:K,2,0)</f>
        <v>SP</v>
      </c>
      <c r="F2596" s="8">
        <v>17000</v>
      </c>
      <c r="G2596" s="5" t="s">
        <v>2445</v>
      </c>
      <c r="H2596" s="5" t="s">
        <v>15</v>
      </c>
    </row>
    <row r="2597" spans="1:8">
      <c r="A2597" s="5" t="s">
        <v>16</v>
      </c>
      <c r="B2597" s="6">
        <v>2</v>
      </c>
      <c r="C2597" s="7">
        <v>44514</v>
      </c>
      <c r="D2597" s="5" t="s">
        <v>21</v>
      </c>
      <c r="E2597" s="5" t="str">
        <f>VLOOKUP(D2597,J:K,2,0)</f>
        <v>RJ</v>
      </c>
      <c r="F2597" s="8">
        <v>4200</v>
      </c>
      <c r="G2597" s="5" t="s">
        <v>2446</v>
      </c>
      <c r="H2597" s="5" t="s">
        <v>15</v>
      </c>
    </row>
    <row r="2598" spans="1:8">
      <c r="A2598" s="5" t="s">
        <v>38</v>
      </c>
      <c r="B2598" s="6">
        <v>4</v>
      </c>
      <c r="C2598" s="7">
        <v>44514</v>
      </c>
      <c r="D2598" s="5" t="s">
        <v>13</v>
      </c>
      <c r="E2598" s="5" t="str">
        <f>VLOOKUP(D2598,J:K,2,0)</f>
        <v>SP</v>
      </c>
      <c r="F2598" s="8">
        <v>14000</v>
      </c>
      <c r="G2598" s="5" t="s">
        <v>2447</v>
      </c>
      <c r="H2598" s="5" t="s">
        <v>19</v>
      </c>
    </row>
    <row r="2599" spans="1:8">
      <c r="A2599" s="5" t="s">
        <v>25</v>
      </c>
      <c r="B2599" s="6">
        <v>2</v>
      </c>
      <c r="C2599" s="7">
        <v>44514</v>
      </c>
      <c r="D2599" s="5" t="s">
        <v>13</v>
      </c>
      <c r="E2599" s="5" t="str">
        <f>VLOOKUP(D2599,J:K,2,0)</f>
        <v>SP</v>
      </c>
      <c r="F2599" s="8">
        <v>10600</v>
      </c>
      <c r="G2599" s="5" t="s">
        <v>1648</v>
      </c>
      <c r="H2599" s="5" t="s">
        <v>15</v>
      </c>
    </row>
    <row r="2600" spans="1:8">
      <c r="A2600" s="5" t="s">
        <v>16</v>
      </c>
      <c r="B2600" s="6">
        <v>3</v>
      </c>
      <c r="C2600" s="7">
        <v>44514</v>
      </c>
      <c r="D2600" s="5" t="s">
        <v>26</v>
      </c>
      <c r="E2600" s="5" t="str">
        <f>VLOOKUP(D2600,J:K,2,0)</f>
        <v>RJ</v>
      </c>
      <c r="F2600" s="8">
        <v>6300</v>
      </c>
      <c r="G2600" s="5" t="s">
        <v>2448</v>
      </c>
      <c r="H2600" s="5" t="s">
        <v>15</v>
      </c>
    </row>
    <row r="2601" spans="1:8">
      <c r="A2601" s="5" t="s">
        <v>12</v>
      </c>
      <c r="B2601" s="6">
        <v>3</v>
      </c>
      <c r="C2601" s="7">
        <v>44514</v>
      </c>
      <c r="D2601" s="5" t="s">
        <v>61</v>
      </c>
      <c r="E2601" s="5" t="str">
        <f>VLOOKUP(D2601,J:K,2,0)</f>
        <v>SP</v>
      </c>
      <c r="F2601" s="8">
        <v>7500</v>
      </c>
      <c r="G2601" s="5" t="s">
        <v>2210</v>
      </c>
      <c r="H2601" s="5" t="s">
        <v>15</v>
      </c>
    </row>
    <row r="2602" spans="1:8">
      <c r="A2602" s="5" t="s">
        <v>16</v>
      </c>
      <c r="B2602" s="6">
        <v>1</v>
      </c>
      <c r="C2602" s="7">
        <v>44514</v>
      </c>
      <c r="D2602" s="5" t="s">
        <v>13</v>
      </c>
      <c r="E2602" s="5" t="str">
        <f>VLOOKUP(D2602,J:K,2,0)</f>
        <v>SP</v>
      </c>
      <c r="F2602" s="8">
        <v>2100</v>
      </c>
      <c r="G2602" s="5" t="s">
        <v>2449</v>
      </c>
      <c r="H2602" s="5" t="s">
        <v>15</v>
      </c>
    </row>
    <row r="2603" spans="1:8">
      <c r="A2603" s="5" t="s">
        <v>12</v>
      </c>
      <c r="B2603" s="6">
        <v>5</v>
      </c>
      <c r="C2603" s="7">
        <v>44514</v>
      </c>
      <c r="D2603" s="5" t="s">
        <v>26</v>
      </c>
      <c r="E2603" s="5" t="str">
        <f>VLOOKUP(D2603,J:K,2,0)</f>
        <v>RJ</v>
      </c>
      <c r="F2603" s="8">
        <v>12500</v>
      </c>
      <c r="G2603" s="5" t="s">
        <v>2450</v>
      </c>
      <c r="H2603" s="5" t="s">
        <v>19</v>
      </c>
    </row>
    <row r="2604" spans="1:8">
      <c r="A2604" s="5" t="s">
        <v>38</v>
      </c>
      <c r="B2604" s="6">
        <v>2</v>
      </c>
      <c r="C2604" s="7">
        <v>44514</v>
      </c>
      <c r="D2604" s="5" t="s">
        <v>21</v>
      </c>
      <c r="E2604" s="5" t="str">
        <f>VLOOKUP(D2604,J:K,2,0)</f>
        <v>RJ</v>
      </c>
      <c r="F2604" s="8">
        <v>7000</v>
      </c>
      <c r="G2604" s="5" t="s">
        <v>2451</v>
      </c>
      <c r="H2604" s="5" t="s">
        <v>19</v>
      </c>
    </row>
    <row r="2605" spans="1:8">
      <c r="A2605" s="5" t="s">
        <v>38</v>
      </c>
      <c r="B2605" s="6">
        <v>2</v>
      </c>
      <c r="C2605" s="7">
        <v>44514</v>
      </c>
      <c r="D2605" s="5" t="s">
        <v>21</v>
      </c>
      <c r="E2605" s="5" t="str">
        <f>VLOOKUP(D2605,J:K,2,0)</f>
        <v>RJ</v>
      </c>
      <c r="F2605" s="8">
        <v>7000</v>
      </c>
      <c r="G2605" s="5" t="s">
        <v>2452</v>
      </c>
      <c r="H2605" s="5" t="s">
        <v>19</v>
      </c>
    </row>
    <row r="2606" spans="1:8">
      <c r="A2606" s="5" t="s">
        <v>28</v>
      </c>
      <c r="B2606" s="6">
        <v>4</v>
      </c>
      <c r="C2606" s="7">
        <v>44514</v>
      </c>
      <c r="D2606" s="5" t="s">
        <v>42</v>
      </c>
      <c r="E2606" s="5" t="str">
        <f>VLOOKUP(D2606,J:K,2,0)</f>
        <v>SP</v>
      </c>
      <c r="F2606" s="8">
        <v>6400</v>
      </c>
      <c r="G2606" s="5" t="s">
        <v>2453</v>
      </c>
      <c r="H2606" s="5" t="s">
        <v>19</v>
      </c>
    </row>
    <row r="2607" spans="1:8">
      <c r="A2607" s="5" t="s">
        <v>16</v>
      </c>
      <c r="B2607" s="6">
        <v>1</v>
      </c>
      <c r="C2607" s="7">
        <v>44514</v>
      </c>
      <c r="D2607" s="5" t="s">
        <v>13</v>
      </c>
      <c r="E2607" s="5" t="str">
        <f>VLOOKUP(D2607,J:K,2,0)</f>
        <v>SP</v>
      </c>
      <c r="F2607" s="8">
        <v>2100</v>
      </c>
      <c r="G2607" s="5" t="s">
        <v>2454</v>
      </c>
      <c r="H2607" s="5" t="s">
        <v>19</v>
      </c>
    </row>
    <row r="2608" spans="1:8">
      <c r="A2608" s="5" t="s">
        <v>12</v>
      </c>
      <c r="B2608" s="6">
        <v>1</v>
      </c>
      <c r="C2608" s="7">
        <v>44514</v>
      </c>
      <c r="D2608" s="5" t="s">
        <v>24</v>
      </c>
      <c r="E2608" s="5" t="str">
        <f>VLOOKUP(D2608,J:K,2,0)</f>
        <v>GO</v>
      </c>
      <c r="F2608" s="8">
        <v>5300</v>
      </c>
      <c r="G2608" s="5" t="s">
        <v>2455</v>
      </c>
      <c r="H2608" s="5" t="s">
        <v>19</v>
      </c>
    </row>
    <row r="2609" spans="1:8">
      <c r="A2609" s="5" t="s">
        <v>25</v>
      </c>
      <c r="B2609" s="6">
        <v>4</v>
      </c>
      <c r="C2609" s="7">
        <v>44514</v>
      </c>
      <c r="D2609" s="5" t="s">
        <v>24</v>
      </c>
      <c r="E2609" s="5" t="str">
        <f>VLOOKUP(D2609,J:K,2,0)</f>
        <v>GO</v>
      </c>
      <c r="F2609" s="8">
        <v>21200</v>
      </c>
      <c r="G2609" s="5" t="s">
        <v>2456</v>
      </c>
      <c r="H2609" s="5" t="s">
        <v>15</v>
      </c>
    </row>
    <row r="2610" spans="1:8">
      <c r="A2610" s="5" t="s">
        <v>20</v>
      </c>
      <c r="B2610" s="6">
        <v>3</v>
      </c>
      <c r="C2610" s="7">
        <v>44514</v>
      </c>
      <c r="D2610" s="5" t="s">
        <v>42</v>
      </c>
      <c r="E2610" s="5" t="str">
        <f>VLOOKUP(D2610,J:K,2,0)</f>
        <v>SP</v>
      </c>
      <c r="F2610" s="8">
        <v>10200</v>
      </c>
      <c r="G2610" s="5" t="s">
        <v>2457</v>
      </c>
      <c r="H2610" s="5" t="s">
        <v>15</v>
      </c>
    </row>
    <row r="2611" spans="1:8">
      <c r="A2611" s="5" t="s">
        <v>38</v>
      </c>
      <c r="B2611" s="6">
        <v>4</v>
      </c>
      <c r="C2611" s="7">
        <v>44514</v>
      </c>
      <c r="D2611" s="5" t="s">
        <v>24</v>
      </c>
      <c r="E2611" s="5" t="str">
        <f>VLOOKUP(D2611,J:K,2,0)</f>
        <v>GO</v>
      </c>
      <c r="F2611" s="8">
        <v>14000</v>
      </c>
      <c r="G2611" s="5" t="s">
        <v>2458</v>
      </c>
      <c r="H2611" s="5" t="s">
        <v>15</v>
      </c>
    </row>
    <row r="2612" spans="1:8">
      <c r="A2612" s="5" t="s">
        <v>38</v>
      </c>
      <c r="B2612" s="6">
        <v>5</v>
      </c>
      <c r="C2612" s="7">
        <v>44514</v>
      </c>
      <c r="D2612" s="5" t="s">
        <v>35</v>
      </c>
      <c r="E2612" s="5" t="str">
        <f>VLOOKUP(D2612,J:K,2,0)</f>
        <v>MG</v>
      </c>
      <c r="F2612" s="8">
        <v>26500</v>
      </c>
      <c r="G2612" s="5" t="s">
        <v>2459</v>
      </c>
      <c r="H2612" s="5" t="s">
        <v>15</v>
      </c>
    </row>
    <row r="2613" spans="1:8">
      <c r="A2613" s="5" t="s">
        <v>25</v>
      </c>
      <c r="B2613" s="6">
        <v>4</v>
      </c>
      <c r="C2613" s="7">
        <v>44514</v>
      </c>
      <c r="D2613" s="5" t="s">
        <v>24</v>
      </c>
      <c r="E2613" s="5" t="str">
        <f>VLOOKUP(D2613,J:K,2,0)</f>
        <v>GO</v>
      </c>
      <c r="F2613" s="8">
        <v>21200</v>
      </c>
      <c r="G2613" s="5" t="s">
        <v>2460</v>
      </c>
      <c r="H2613" s="5" t="s">
        <v>15</v>
      </c>
    </row>
    <row r="2614" spans="1:8">
      <c r="A2614" s="5" t="s">
        <v>20</v>
      </c>
      <c r="B2614" s="6">
        <v>3</v>
      </c>
      <c r="C2614" s="7">
        <v>44514</v>
      </c>
      <c r="D2614" s="5" t="s">
        <v>26</v>
      </c>
      <c r="E2614" s="5" t="str">
        <f>VLOOKUP(D2614,J:K,2,0)</f>
        <v>RJ</v>
      </c>
      <c r="F2614" s="8">
        <v>10200</v>
      </c>
      <c r="G2614" s="5" t="s">
        <v>2461</v>
      </c>
      <c r="H2614" s="5" t="s">
        <v>15</v>
      </c>
    </row>
    <row r="2615" spans="1:8">
      <c r="A2615" s="5" t="s">
        <v>28</v>
      </c>
      <c r="B2615" s="6">
        <v>4</v>
      </c>
      <c r="C2615" s="7">
        <v>44514</v>
      </c>
      <c r="D2615" s="5" t="s">
        <v>13</v>
      </c>
      <c r="E2615" s="5" t="str">
        <f>VLOOKUP(D2615,J:K,2,0)</f>
        <v>SP</v>
      </c>
      <c r="F2615" s="8">
        <v>6400</v>
      </c>
      <c r="G2615" s="5" t="s">
        <v>2462</v>
      </c>
      <c r="H2615" s="5" t="s">
        <v>15</v>
      </c>
    </row>
    <row r="2616" spans="1:8">
      <c r="A2616" s="5" t="s">
        <v>38</v>
      </c>
      <c r="B2616" s="6">
        <v>2</v>
      </c>
      <c r="C2616" s="7">
        <v>44514</v>
      </c>
      <c r="D2616" s="5" t="s">
        <v>35</v>
      </c>
      <c r="E2616" s="5" t="str">
        <f>VLOOKUP(D2616,J:K,2,0)</f>
        <v>MG</v>
      </c>
      <c r="F2616" s="8">
        <v>7000</v>
      </c>
      <c r="G2616" s="5" t="s">
        <v>2463</v>
      </c>
      <c r="H2616" s="5" t="s">
        <v>19</v>
      </c>
    </row>
    <row r="2617" spans="1:8">
      <c r="A2617" s="5" t="s">
        <v>12</v>
      </c>
      <c r="B2617" s="6">
        <v>1</v>
      </c>
      <c r="C2617" s="7">
        <v>44514</v>
      </c>
      <c r="D2617" s="5" t="s">
        <v>61</v>
      </c>
      <c r="E2617" s="5" t="str">
        <f>VLOOKUP(D2617,J:K,2,0)</f>
        <v>SP</v>
      </c>
      <c r="F2617" s="8">
        <v>2500</v>
      </c>
      <c r="G2617" s="5" t="s">
        <v>2464</v>
      </c>
      <c r="H2617" s="5" t="s">
        <v>19</v>
      </c>
    </row>
    <row r="2618" spans="1:8">
      <c r="A2618" s="5" t="s">
        <v>28</v>
      </c>
      <c r="B2618" s="6">
        <v>3</v>
      </c>
      <c r="C2618" s="7">
        <v>44514</v>
      </c>
      <c r="D2618" s="5" t="s">
        <v>61</v>
      </c>
      <c r="E2618" s="5" t="str">
        <f>VLOOKUP(D2618,J:K,2,0)</f>
        <v>SP</v>
      </c>
      <c r="F2618" s="8">
        <v>4800</v>
      </c>
      <c r="G2618" s="5" t="s">
        <v>2465</v>
      </c>
      <c r="H2618" s="5" t="s">
        <v>19</v>
      </c>
    </row>
    <row r="2619" spans="1:8">
      <c r="A2619" s="5" t="s">
        <v>12</v>
      </c>
      <c r="B2619" s="6">
        <v>1</v>
      </c>
      <c r="C2619" s="7">
        <v>44514</v>
      </c>
      <c r="D2619" s="5" t="s">
        <v>13</v>
      </c>
      <c r="E2619" s="5" t="str">
        <f>VLOOKUP(D2619,J:K,2,0)</f>
        <v>SP</v>
      </c>
      <c r="F2619" s="8">
        <v>2500</v>
      </c>
      <c r="G2619" s="5" t="s">
        <v>2466</v>
      </c>
      <c r="H2619" s="5" t="s">
        <v>19</v>
      </c>
    </row>
    <row r="2620" spans="1:8">
      <c r="A2620" s="5" t="s">
        <v>25</v>
      </c>
      <c r="B2620" s="6">
        <v>4</v>
      </c>
      <c r="C2620" s="7">
        <v>44515</v>
      </c>
      <c r="D2620" s="5" t="s">
        <v>24</v>
      </c>
      <c r="E2620" s="5" t="str">
        <f>VLOOKUP(D2620,J:K,2,0)</f>
        <v>GO</v>
      </c>
      <c r="F2620" s="8">
        <v>21200</v>
      </c>
      <c r="G2620" s="5" t="s">
        <v>2467</v>
      </c>
      <c r="H2620" s="5" t="s">
        <v>15</v>
      </c>
    </row>
    <row r="2621" spans="1:8">
      <c r="A2621" s="5" t="s">
        <v>16</v>
      </c>
      <c r="B2621" s="6">
        <v>5</v>
      </c>
      <c r="C2621" s="7">
        <v>44515</v>
      </c>
      <c r="D2621" s="5" t="s">
        <v>24</v>
      </c>
      <c r="E2621" s="5" t="str">
        <f>VLOOKUP(D2621,J:K,2,0)</f>
        <v>GO</v>
      </c>
      <c r="F2621" s="8">
        <v>10500</v>
      </c>
      <c r="G2621" s="5" t="s">
        <v>452</v>
      </c>
      <c r="H2621" s="5" t="s">
        <v>19</v>
      </c>
    </row>
    <row r="2622" spans="1:8">
      <c r="A2622" s="5" t="s">
        <v>12</v>
      </c>
      <c r="B2622" s="6">
        <v>3</v>
      </c>
      <c r="C2622" s="7">
        <v>44516</v>
      </c>
      <c r="D2622" s="5" t="s">
        <v>48</v>
      </c>
      <c r="E2622" s="5" t="str">
        <f>VLOOKUP(D2622,J:K,2,0)</f>
        <v>PE</v>
      </c>
      <c r="F2622" s="8">
        <v>7500</v>
      </c>
      <c r="G2622" s="5" t="s">
        <v>2468</v>
      </c>
      <c r="H2622" s="5" t="s">
        <v>15</v>
      </c>
    </row>
    <row r="2623" spans="1:8">
      <c r="A2623" s="5" t="s">
        <v>12</v>
      </c>
      <c r="B2623" s="6">
        <v>3</v>
      </c>
      <c r="C2623" s="7">
        <v>44516</v>
      </c>
      <c r="D2623" s="5" t="s">
        <v>26</v>
      </c>
      <c r="E2623" s="5" t="str">
        <f>VLOOKUP(D2623,J:K,2,0)</f>
        <v>RJ</v>
      </c>
      <c r="F2623" s="8">
        <v>7500</v>
      </c>
      <c r="G2623" s="5" t="s">
        <v>2469</v>
      </c>
      <c r="H2623" s="5" t="s">
        <v>19</v>
      </c>
    </row>
    <row r="2624" spans="1:8">
      <c r="A2624" s="5" t="s">
        <v>20</v>
      </c>
      <c r="B2624" s="6">
        <v>5</v>
      </c>
      <c r="C2624" s="7">
        <v>44516</v>
      </c>
      <c r="D2624" s="5" t="s">
        <v>26</v>
      </c>
      <c r="E2624" s="5" t="str">
        <f>VLOOKUP(D2624,J:K,2,0)</f>
        <v>RJ</v>
      </c>
      <c r="F2624" s="8">
        <v>17000</v>
      </c>
      <c r="G2624" s="5" t="s">
        <v>2470</v>
      </c>
      <c r="H2624" s="5" t="s">
        <v>15</v>
      </c>
    </row>
    <row r="2625" spans="1:8">
      <c r="A2625" s="5" t="s">
        <v>12</v>
      </c>
      <c r="B2625" s="6">
        <v>1</v>
      </c>
      <c r="C2625" s="7">
        <v>44516</v>
      </c>
      <c r="D2625" s="5" t="s">
        <v>13</v>
      </c>
      <c r="E2625" s="5" t="str">
        <f>VLOOKUP(D2625,J:K,2,0)</f>
        <v>SP</v>
      </c>
      <c r="F2625" s="8">
        <v>5300</v>
      </c>
      <c r="G2625" s="9" t="s">
        <v>2224</v>
      </c>
      <c r="H2625" s="9" t="s">
        <v>15</v>
      </c>
    </row>
    <row r="2626" spans="1:8">
      <c r="A2626" s="5" t="s">
        <v>12</v>
      </c>
      <c r="B2626" s="6">
        <v>4</v>
      </c>
      <c r="C2626" s="7">
        <v>44516</v>
      </c>
      <c r="D2626" s="5" t="s">
        <v>33</v>
      </c>
      <c r="E2626" s="5" t="str">
        <f>VLOOKUP(D2626,J:K,2,0)</f>
        <v>RS</v>
      </c>
      <c r="F2626" s="8">
        <v>21200</v>
      </c>
      <c r="G2626" s="9" t="s">
        <v>2471</v>
      </c>
      <c r="H2626" s="9" t="s">
        <v>19</v>
      </c>
    </row>
    <row r="2627" spans="1:8">
      <c r="A2627" s="5" t="s">
        <v>28</v>
      </c>
      <c r="B2627" s="6">
        <v>4</v>
      </c>
      <c r="C2627" s="7">
        <v>44516</v>
      </c>
      <c r="D2627" s="5" t="s">
        <v>42</v>
      </c>
      <c r="E2627" s="5" t="str">
        <f>VLOOKUP(D2627,J:K,2,0)</f>
        <v>SP</v>
      </c>
      <c r="F2627" s="8">
        <v>6400</v>
      </c>
      <c r="G2627" s="9" t="s">
        <v>2472</v>
      </c>
      <c r="H2627" s="9" t="s">
        <v>19</v>
      </c>
    </row>
    <row r="2628" spans="1:8">
      <c r="A2628" s="5" t="s">
        <v>23</v>
      </c>
      <c r="B2628" s="6">
        <v>1</v>
      </c>
      <c r="C2628" s="7">
        <v>44516</v>
      </c>
      <c r="D2628" s="5" t="s">
        <v>24</v>
      </c>
      <c r="E2628" s="5" t="str">
        <f>VLOOKUP(D2628,J:K,2,0)</f>
        <v>GO</v>
      </c>
      <c r="F2628" s="8">
        <v>1400</v>
      </c>
      <c r="G2628" s="9" t="s">
        <v>2473</v>
      </c>
      <c r="H2628" s="9" t="s">
        <v>19</v>
      </c>
    </row>
    <row r="2629" spans="1:8">
      <c r="A2629" s="5" t="s">
        <v>23</v>
      </c>
      <c r="B2629" s="6">
        <v>5</v>
      </c>
      <c r="C2629" s="7">
        <v>44516</v>
      </c>
      <c r="D2629" s="5" t="s">
        <v>26</v>
      </c>
      <c r="E2629" s="5" t="str">
        <f>VLOOKUP(D2629,J:K,2,0)</f>
        <v>RJ</v>
      </c>
      <c r="F2629" s="8">
        <v>7000</v>
      </c>
      <c r="G2629" s="5" t="s">
        <v>2474</v>
      </c>
      <c r="H2629" s="5" t="s">
        <v>19</v>
      </c>
    </row>
    <row r="2630" spans="1:8">
      <c r="A2630" s="5" t="s">
        <v>16</v>
      </c>
      <c r="B2630" s="6">
        <v>1</v>
      </c>
      <c r="C2630" s="7">
        <v>44516</v>
      </c>
      <c r="D2630" s="5" t="s">
        <v>26</v>
      </c>
      <c r="E2630" s="5" t="str">
        <f>VLOOKUP(D2630,J:K,2,0)</f>
        <v>RJ</v>
      </c>
      <c r="F2630" s="8">
        <v>2100</v>
      </c>
      <c r="G2630" s="5" t="s">
        <v>2475</v>
      </c>
      <c r="H2630" s="5" t="s">
        <v>19</v>
      </c>
    </row>
    <row r="2631" spans="1:8">
      <c r="A2631" s="5" t="s">
        <v>38</v>
      </c>
      <c r="B2631" s="6">
        <v>5</v>
      </c>
      <c r="C2631" s="7">
        <v>44516</v>
      </c>
      <c r="D2631" s="5" t="s">
        <v>35</v>
      </c>
      <c r="E2631" s="5" t="str">
        <f>VLOOKUP(D2631,J:K,2,0)</f>
        <v>MG</v>
      </c>
      <c r="F2631" s="8">
        <v>17500</v>
      </c>
      <c r="G2631" s="5" t="s">
        <v>2476</v>
      </c>
      <c r="H2631" s="5" t="s">
        <v>19</v>
      </c>
    </row>
    <row r="2632" spans="1:8">
      <c r="A2632" s="5" t="s">
        <v>12</v>
      </c>
      <c r="B2632" s="6">
        <v>4</v>
      </c>
      <c r="C2632" s="7">
        <v>44516</v>
      </c>
      <c r="D2632" s="5" t="s">
        <v>61</v>
      </c>
      <c r="E2632" s="5" t="str">
        <f>VLOOKUP(D2632,J:K,2,0)</f>
        <v>SP</v>
      </c>
      <c r="F2632" s="8">
        <v>10000</v>
      </c>
      <c r="G2632" s="5" t="s">
        <v>2477</v>
      </c>
      <c r="H2632" s="5" t="s">
        <v>19</v>
      </c>
    </row>
    <row r="2633" spans="1:8">
      <c r="A2633" s="5" t="s">
        <v>20</v>
      </c>
      <c r="B2633" s="6">
        <v>3</v>
      </c>
      <c r="C2633" s="7">
        <v>44516</v>
      </c>
      <c r="D2633" s="5" t="s">
        <v>35</v>
      </c>
      <c r="E2633" s="5" t="str">
        <f>VLOOKUP(D2633,J:K,2,0)</f>
        <v>MG</v>
      </c>
      <c r="F2633" s="8">
        <v>10200</v>
      </c>
      <c r="G2633" s="5" t="s">
        <v>2478</v>
      </c>
      <c r="H2633" s="5" t="s">
        <v>15</v>
      </c>
    </row>
    <row r="2634" spans="1:8">
      <c r="A2634" s="5" t="s">
        <v>38</v>
      </c>
      <c r="B2634" s="6">
        <v>4</v>
      </c>
      <c r="C2634" s="7">
        <v>44516</v>
      </c>
      <c r="D2634" s="5" t="s">
        <v>13</v>
      </c>
      <c r="E2634" s="5" t="str">
        <f>VLOOKUP(D2634,J:K,2,0)</f>
        <v>SP</v>
      </c>
      <c r="F2634" s="8">
        <v>21200</v>
      </c>
      <c r="G2634" s="5" t="s">
        <v>2479</v>
      </c>
      <c r="H2634" s="5" t="s">
        <v>19</v>
      </c>
    </row>
    <row r="2635" spans="1:8">
      <c r="A2635" s="5" t="s">
        <v>16</v>
      </c>
      <c r="B2635" s="6">
        <v>2</v>
      </c>
      <c r="C2635" s="7">
        <v>44516</v>
      </c>
      <c r="D2635" s="5" t="s">
        <v>13</v>
      </c>
      <c r="E2635" s="5" t="str">
        <f>VLOOKUP(D2635,J:K,2,0)</f>
        <v>SP</v>
      </c>
      <c r="F2635" s="8">
        <v>4200</v>
      </c>
      <c r="G2635" s="5" t="s">
        <v>2480</v>
      </c>
      <c r="H2635" s="5" t="s">
        <v>15</v>
      </c>
    </row>
    <row r="2636" spans="1:8">
      <c r="A2636" s="5" t="s">
        <v>23</v>
      </c>
      <c r="B2636" s="6">
        <v>4</v>
      </c>
      <c r="C2636" s="7">
        <v>44516</v>
      </c>
      <c r="D2636" s="5" t="s">
        <v>13</v>
      </c>
      <c r="E2636" s="5" t="str">
        <f>VLOOKUP(D2636,J:K,2,0)</f>
        <v>SP</v>
      </c>
      <c r="F2636" s="8">
        <v>5600</v>
      </c>
      <c r="G2636" s="5" t="s">
        <v>2481</v>
      </c>
      <c r="H2636" s="5" t="s">
        <v>15</v>
      </c>
    </row>
    <row r="2637" spans="1:8">
      <c r="A2637" s="5" t="s">
        <v>20</v>
      </c>
      <c r="B2637" s="6">
        <v>2</v>
      </c>
      <c r="C2637" s="7">
        <v>44516</v>
      </c>
      <c r="D2637" s="5" t="s">
        <v>42</v>
      </c>
      <c r="E2637" s="5" t="str">
        <f>VLOOKUP(D2637,J:K,2,0)</f>
        <v>SP</v>
      </c>
      <c r="F2637" s="8">
        <v>6800</v>
      </c>
      <c r="G2637" s="5" t="s">
        <v>2482</v>
      </c>
      <c r="H2637" s="5" t="s">
        <v>19</v>
      </c>
    </row>
    <row r="2638" spans="1:8">
      <c r="A2638" s="5" t="s">
        <v>12</v>
      </c>
      <c r="B2638" s="6">
        <v>3</v>
      </c>
      <c r="C2638" s="7">
        <v>44516</v>
      </c>
      <c r="D2638" s="5" t="s">
        <v>13</v>
      </c>
      <c r="E2638" s="5" t="str">
        <f>VLOOKUP(D2638,J:K,2,0)</f>
        <v>SP</v>
      </c>
      <c r="F2638" s="8">
        <v>7500</v>
      </c>
      <c r="G2638" s="5" t="s">
        <v>2483</v>
      </c>
      <c r="H2638" s="5" t="s">
        <v>19</v>
      </c>
    </row>
    <row r="2639" spans="1:8">
      <c r="A2639" s="5" t="s">
        <v>28</v>
      </c>
      <c r="B2639" s="6">
        <v>3</v>
      </c>
      <c r="C2639" s="7">
        <v>44516</v>
      </c>
      <c r="D2639" s="5" t="s">
        <v>31</v>
      </c>
      <c r="E2639" s="5" t="str">
        <f>VLOOKUP(D2639,J:K,2,0)</f>
        <v>PR</v>
      </c>
      <c r="F2639" s="8">
        <v>4800</v>
      </c>
      <c r="G2639" s="5" t="s">
        <v>2484</v>
      </c>
      <c r="H2639" s="5" t="s">
        <v>15</v>
      </c>
    </row>
    <row r="2640" spans="1:8">
      <c r="A2640" s="5" t="s">
        <v>25</v>
      </c>
      <c r="B2640" s="6">
        <v>5</v>
      </c>
      <c r="C2640" s="7">
        <v>44516</v>
      </c>
      <c r="D2640" s="5" t="s">
        <v>42</v>
      </c>
      <c r="E2640" s="5" t="str">
        <f>VLOOKUP(D2640,J:K,2,0)</f>
        <v>SP</v>
      </c>
      <c r="F2640" s="8">
        <v>26500</v>
      </c>
      <c r="G2640" s="5" t="s">
        <v>2485</v>
      </c>
      <c r="H2640" s="5" t="s">
        <v>19</v>
      </c>
    </row>
    <row r="2641" spans="1:8">
      <c r="A2641" s="5" t="s">
        <v>28</v>
      </c>
      <c r="B2641" s="6">
        <v>3</v>
      </c>
      <c r="C2641" s="7">
        <v>44516</v>
      </c>
      <c r="D2641" s="5" t="s">
        <v>33</v>
      </c>
      <c r="E2641" s="5" t="str">
        <f>VLOOKUP(D2641,J:K,2,0)</f>
        <v>RS</v>
      </c>
      <c r="F2641" s="8">
        <v>4800</v>
      </c>
      <c r="G2641" s="5" t="s">
        <v>2486</v>
      </c>
      <c r="H2641" s="5" t="s">
        <v>15</v>
      </c>
    </row>
    <row r="2642" spans="1:8">
      <c r="A2642" s="5" t="s">
        <v>12</v>
      </c>
      <c r="B2642" s="6">
        <v>4</v>
      </c>
      <c r="C2642" s="7">
        <v>44516</v>
      </c>
      <c r="D2642" s="5" t="s">
        <v>35</v>
      </c>
      <c r="E2642" s="5" t="str">
        <f>VLOOKUP(D2642,J:K,2,0)</f>
        <v>MG</v>
      </c>
      <c r="F2642" s="8">
        <v>10000</v>
      </c>
      <c r="G2642" s="5" t="s">
        <v>2487</v>
      </c>
      <c r="H2642" s="5" t="s">
        <v>19</v>
      </c>
    </row>
    <row r="2643" spans="1:8">
      <c r="A2643" s="5" t="s">
        <v>12</v>
      </c>
      <c r="B2643" s="6">
        <v>1</v>
      </c>
      <c r="C2643" s="7">
        <v>44517</v>
      </c>
      <c r="D2643" s="5" t="s">
        <v>35</v>
      </c>
      <c r="E2643" s="5" t="str">
        <f>VLOOKUP(D2643,J:K,2,0)</f>
        <v>MG</v>
      </c>
      <c r="F2643" s="8">
        <v>2500</v>
      </c>
      <c r="G2643" s="5" t="s">
        <v>2488</v>
      </c>
      <c r="H2643" s="5" t="s">
        <v>19</v>
      </c>
    </row>
    <row r="2644" spans="1:8">
      <c r="A2644" s="5" t="s">
        <v>12</v>
      </c>
      <c r="B2644" s="6">
        <v>2</v>
      </c>
      <c r="C2644" s="7">
        <v>44518</v>
      </c>
      <c r="D2644" s="5" t="s">
        <v>26</v>
      </c>
      <c r="E2644" s="5" t="str">
        <f>VLOOKUP(D2644,J:K,2,0)</f>
        <v>RJ</v>
      </c>
      <c r="F2644" s="8">
        <v>10600</v>
      </c>
      <c r="G2644" s="5" t="s">
        <v>2489</v>
      </c>
      <c r="H2644" s="5" t="s">
        <v>15</v>
      </c>
    </row>
    <row r="2645" spans="1:8">
      <c r="A2645" s="5" t="s">
        <v>12</v>
      </c>
      <c r="B2645" s="6">
        <v>2</v>
      </c>
      <c r="C2645" s="7">
        <v>44518</v>
      </c>
      <c r="D2645" s="5" t="s">
        <v>24</v>
      </c>
      <c r="E2645" s="5" t="str">
        <f>VLOOKUP(D2645,J:K,2,0)</f>
        <v>GO</v>
      </c>
      <c r="F2645" s="8">
        <v>5000</v>
      </c>
      <c r="G2645" s="5" t="s">
        <v>776</v>
      </c>
      <c r="H2645" s="5" t="s">
        <v>19</v>
      </c>
    </row>
    <row r="2646" spans="1:8">
      <c r="A2646" s="5" t="s">
        <v>16</v>
      </c>
      <c r="B2646" s="6">
        <v>2</v>
      </c>
      <c r="C2646" s="7">
        <v>44518</v>
      </c>
      <c r="D2646" s="5" t="s">
        <v>33</v>
      </c>
      <c r="E2646" s="5" t="str">
        <f>VLOOKUP(D2646,J:K,2,0)</f>
        <v>RS</v>
      </c>
      <c r="F2646" s="8">
        <v>4200</v>
      </c>
      <c r="G2646" s="5" t="s">
        <v>2490</v>
      </c>
      <c r="H2646" s="5" t="s">
        <v>15</v>
      </c>
    </row>
    <row r="2647" spans="1:8">
      <c r="A2647" s="5" t="s">
        <v>20</v>
      </c>
      <c r="B2647" s="6">
        <v>1</v>
      </c>
      <c r="C2647" s="7">
        <v>44518</v>
      </c>
      <c r="D2647" s="5" t="s">
        <v>13</v>
      </c>
      <c r="E2647" s="5" t="str">
        <f>VLOOKUP(D2647,J:K,2,0)</f>
        <v>SP</v>
      </c>
      <c r="F2647" s="8">
        <v>3400</v>
      </c>
      <c r="G2647" s="5" t="s">
        <v>2491</v>
      </c>
      <c r="H2647" s="5" t="s">
        <v>15</v>
      </c>
    </row>
    <row r="2648" spans="1:8">
      <c r="A2648" s="5" t="s">
        <v>12</v>
      </c>
      <c r="B2648" s="6">
        <v>1</v>
      </c>
      <c r="C2648" s="7">
        <v>44518</v>
      </c>
      <c r="D2648" s="5" t="s">
        <v>35</v>
      </c>
      <c r="E2648" s="5" t="str">
        <f>VLOOKUP(D2648,J:K,2,0)</f>
        <v>MG</v>
      </c>
      <c r="F2648" s="8">
        <v>2500</v>
      </c>
      <c r="G2648" s="5" t="s">
        <v>2492</v>
      </c>
      <c r="H2648" s="5" t="s">
        <v>15</v>
      </c>
    </row>
    <row r="2649" spans="1:8">
      <c r="A2649" s="5" t="s">
        <v>28</v>
      </c>
      <c r="B2649" s="6">
        <v>1</v>
      </c>
      <c r="C2649" s="7">
        <v>44519</v>
      </c>
      <c r="D2649" s="5" t="s">
        <v>13</v>
      </c>
      <c r="E2649" s="5" t="str">
        <f>VLOOKUP(D2649,J:K,2,0)</f>
        <v>SP</v>
      </c>
      <c r="F2649" s="8">
        <v>1600</v>
      </c>
      <c r="G2649" s="5" t="s">
        <v>2493</v>
      </c>
      <c r="H2649" s="5" t="s">
        <v>19</v>
      </c>
    </row>
    <row r="2650" spans="1:8">
      <c r="A2650" s="5" t="s">
        <v>38</v>
      </c>
      <c r="B2650" s="6">
        <v>3</v>
      </c>
      <c r="C2650" s="7">
        <v>44519</v>
      </c>
      <c r="D2650" s="5" t="s">
        <v>13</v>
      </c>
      <c r="E2650" s="5" t="str">
        <f>VLOOKUP(D2650,J:K,2,0)</f>
        <v>SP</v>
      </c>
      <c r="F2650" s="8">
        <v>10500</v>
      </c>
      <c r="G2650" s="5" t="s">
        <v>2494</v>
      </c>
      <c r="H2650" s="5" t="s">
        <v>15</v>
      </c>
    </row>
    <row r="2651" spans="1:8">
      <c r="A2651" s="5" t="s">
        <v>12</v>
      </c>
      <c r="B2651" s="6">
        <v>4</v>
      </c>
      <c r="C2651" s="7">
        <v>44519</v>
      </c>
      <c r="D2651" s="5" t="s">
        <v>21</v>
      </c>
      <c r="E2651" s="5" t="str">
        <f>VLOOKUP(D2651,J:K,2,0)</f>
        <v>RJ</v>
      </c>
      <c r="F2651" s="8">
        <v>21200</v>
      </c>
      <c r="G2651" s="5" t="s">
        <v>2495</v>
      </c>
      <c r="H2651" s="5" t="s">
        <v>15</v>
      </c>
    </row>
    <row r="2652" spans="1:8">
      <c r="A2652" s="5" t="s">
        <v>12</v>
      </c>
      <c r="B2652" s="6">
        <v>2</v>
      </c>
      <c r="C2652" s="7">
        <v>44520</v>
      </c>
      <c r="D2652" s="5" t="s">
        <v>13</v>
      </c>
      <c r="E2652" s="5" t="str">
        <f>VLOOKUP(D2652,J:K,2,0)</f>
        <v>SP</v>
      </c>
      <c r="F2652" s="8">
        <v>5000</v>
      </c>
      <c r="G2652" s="5" t="s">
        <v>2496</v>
      </c>
      <c r="H2652" s="5" t="s">
        <v>15</v>
      </c>
    </row>
    <row r="2653" spans="1:8">
      <c r="A2653" s="5" t="s">
        <v>25</v>
      </c>
      <c r="B2653" s="6">
        <v>2</v>
      </c>
      <c r="C2653" s="7">
        <v>44520</v>
      </c>
      <c r="D2653" s="5" t="s">
        <v>35</v>
      </c>
      <c r="E2653" s="5" t="str">
        <f>VLOOKUP(D2653,J:K,2,0)</f>
        <v>MG</v>
      </c>
      <c r="F2653" s="8">
        <v>10600</v>
      </c>
      <c r="G2653" s="9" t="s">
        <v>2497</v>
      </c>
      <c r="H2653" s="9" t="s">
        <v>15</v>
      </c>
    </row>
    <row r="2654" spans="1:8">
      <c r="A2654" s="5" t="s">
        <v>12</v>
      </c>
      <c r="B2654" s="6">
        <v>3</v>
      </c>
      <c r="C2654" s="7">
        <v>44520</v>
      </c>
      <c r="D2654" s="5" t="s">
        <v>24</v>
      </c>
      <c r="E2654" s="5" t="str">
        <f>VLOOKUP(D2654,J:K,2,0)</f>
        <v>GO</v>
      </c>
      <c r="F2654" s="8">
        <v>15900</v>
      </c>
      <c r="G2654" s="9" t="s">
        <v>2498</v>
      </c>
      <c r="H2654" s="9" t="s">
        <v>15</v>
      </c>
    </row>
    <row r="2655" spans="1:8">
      <c r="A2655" s="5" t="s">
        <v>28</v>
      </c>
      <c r="B2655" s="6">
        <v>4</v>
      </c>
      <c r="C2655" s="7">
        <v>44520</v>
      </c>
      <c r="D2655" s="5" t="s">
        <v>61</v>
      </c>
      <c r="E2655" s="5" t="str">
        <f>VLOOKUP(D2655,J:K,2,0)</f>
        <v>SP</v>
      </c>
      <c r="F2655" s="8">
        <v>6400</v>
      </c>
      <c r="G2655" s="9" t="s">
        <v>2499</v>
      </c>
      <c r="H2655" s="9" t="s">
        <v>19</v>
      </c>
    </row>
    <row r="2656" spans="1:8">
      <c r="A2656" s="5" t="s">
        <v>38</v>
      </c>
      <c r="B2656" s="6">
        <v>1</v>
      </c>
      <c r="C2656" s="7">
        <v>44520</v>
      </c>
      <c r="D2656" s="5" t="s">
        <v>13</v>
      </c>
      <c r="E2656" s="5" t="str">
        <f>VLOOKUP(D2656,J:K,2,0)</f>
        <v>SP</v>
      </c>
      <c r="F2656" s="8">
        <v>5300</v>
      </c>
      <c r="G2656" s="9" t="s">
        <v>2500</v>
      </c>
      <c r="H2656" s="9" t="s">
        <v>15</v>
      </c>
    </row>
    <row r="2657" spans="1:8">
      <c r="A2657" s="5" t="s">
        <v>25</v>
      </c>
      <c r="B2657" s="6">
        <v>3</v>
      </c>
      <c r="C2657" s="7">
        <v>44521</v>
      </c>
      <c r="D2657" s="5" t="s">
        <v>13</v>
      </c>
      <c r="E2657" s="5" t="str">
        <f>VLOOKUP(D2657,J:K,2,0)</f>
        <v>SP</v>
      </c>
      <c r="F2657" s="8">
        <v>15900</v>
      </c>
      <c r="G2657" s="9" t="s">
        <v>624</v>
      </c>
      <c r="H2657" s="9" t="s">
        <v>15</v>
      </c>
    </row>
    <row r="2658" spans="1:8">
      <c r="A2658" s="5" t="s">
        <v>20</v>
      </c>
      <c r="B2658" s="6">
        <v>3</v>
      </c>
      <c r="C2658" s="7">
        <v>44522</v>
      </c>
      <c r="D2658" s="5" t="s">
        <v>35</v>
      </c>
      <c r="E2658" s="5" t="str">
        <f>VLOOKUP(D2658,J:K,2,0)</f>
        <v>MG</v>
      </c>
      <c r="F2658" s="8">
        <v>10200</v>
      </c>
      <c r="G2658" s="9" t="s">
        <v>1194</v>
      </c>
      <c r="H2658" s="9" t="s">
        <v>19</v>
      </c>
    </row>
    <row r="2659" spans="1:8">
      <c r="A2659" s="5" t="s">
        <v>23</v>
      </c>
      <c r="B2659" s="6">
        <v>5</v>
      </c>
      <c r="C2659" s="7">
        <v>44522</v>
      </c>
      <c r="D2659" s="5" t="s">
        <v>24</v>
      </c>
      <c r="E2659" s="5" t="str">
        <f>VLOOKUP(D2659,J:K,2,0)</f>
        <v>GO</v>
      </c>
      <c r="F2659" s="8">
        <v>7000</v>
      </c>
      <c r="G2659" s="9" t="s">
        <v>2501</v>
      </c>
      <c r="H2659" s="9" t="s">
        <v>15</v>
      </c>
    </row>
    <row r="2660" spans="1:8">
      <c r="A2660" s="5" t="s">
        <v>23</v>
      </c>
      <c r="B2660" s="6">
        <v>1</v>
      </c>
      <c r="C2660" s="7">
        <v>44522</v>
      </c>
      <c r="D2660" s="5" t="s">
        <v>35</v>
      </c>
      <c r="E2660" s="5" t="str">
        <f>VLOOKUP(D2660,J:K,2,0)</f>
        <v>MG</v>
      </c>
      <c r="F2660" s="8">
        <v>1400</v>
      </c>
      <c r="G2660" s="9" t="s">
        <v>2502</v>
      </c>
      <c r="H2660" s="9" t="s">
        <v>19</v>
      </c>
    </row>
    <row r="2661" spans="1:8">
      <c r="A2661" s="5" t="s">
        <v>12</v>
      </c>
      <c r="B2661" s="6">
        <v>2</v>
      </c>
      <c r="C2661" s="7">
        <v>44522</v>
      </c>
      <c r="D2661" s="5" t="s">
        <v>13</v>
      </c>
      <c r="E2661" s="5" t="str">
        <f>VLOOKUP(D2661,J:K,2,0)</f>
        <v>SP</v>
      </c>
      <c r="F2661" s="8">
        <v>10600</v>
      </c>
      <c r="G2661" s="9" t="s">
        <v>2503</v>
      </c>
      <c r="H2661" s="9" t="s">
        <v>15</v>
      </c>
    </row>
    <row r="2662" spans="1:8">
      <c r="A2662" s="5" t="s">
        <v>20</v>
      </c>
      <c r="B2662" s="6">
        <v>1</v>
      </c>
      <c r="C2662" s="7">
        <v>44522</v>
      </c>
      <c r="D2662" s="5" t="s">
        <v>26</v>
      </c>
      <c r="E2662" s="5" t="str">
        <f>VLOOKUP(D2662,J:K,2,0)</f>
        <v>RJ</v>
      </c>
      <c r="F2662" s="8">
        <v>3400</v>
      </c>
      <c r="G2662" s="5" t="s">
        <v>504</v>
      </c>
      <c r="H2662" s="5" t="s">
        <v>15</v>
      </c>
    </row>
    <row r="2663" spans="1:8">
      <c r="A2663" s="5" t="s">
        <v>25</v>
      </c>
      <c r="B2663" s="6">
        <v>4</v>
      </c>
      <c r="C2663" s="7">
        <v>44523</v>
      </c>
      <c r="D2663" s="5" t="s">
        <v>42</v>
      </c>
      <c r="E2663" s="5" t="str">
        <f>VLOOKUP(D2663,J:K,2,0)</f>
        <v>SP</v>
      </c>
      <c r="F2663" s="8">
        <v>21200</v>
      </c>
      <c r="G2663" s="5" t="s">
        <v>2504</v>
      </c>
      <c r="H2663" s="5" t="s">
        <v>15</v>
      </c>
    </row>
    <row r="2664" spans="1:8">
      <c r="A2664" s="5" t="s">
        <v>12</v>
      </c>
      <c r="B2664" s="6">
        <v>5</v>
      </c>
      <c r="C2664" s="7">
        <v>44524</v>
      </c>
      <c r="D2664" s="5" t="s">
        <v>26</v>
      </c>
      <c r="E2664" s="5" t="str">
        <f>VLOOKUP(D2664,J:K,2,0)</f>
        <v>RJ</v>
      </c>
      <c r="F2664" s="8">
        <v>12500</v>
      </c>
      <c r="G2664" s="5" t="s">
        <v>2505</v>
      </c>
      <c r="H2664" s="5" t="s">
        <v>19</v>
      </c>
    </row>
    <row r="2665" spans="1:8">
      <c r="A2665" s="5" t="s">
        <v>20</v>
      </c>
      <c r="B2665" s="6">
        <v>2</v>
      </c>
      <c r="C2665" s="7">
        <v>44524</v>
      </c>
      <c r="D2665" s="5" t="s">
        <v>35</v>
      </c>
      <c r="E2665" s="5" t="str">
        <f>VLOOKUP(D2665,J:K,2,0)</f>
        <v>MG</v>
      </c>
      <c r="F2665" s="8">
        <v>6800</v>
      </c>
      <c r="G2665" s="5" t="s">
        <v>2506</v>
      </c>
      <c r="H2665" s="5" t="s">
        <v>15</v>
      </c>
    </row>
    <row r="2666" spans="1:8">
      <c r="A2666" s="5" t="s">
        <v>16</v>
      </c>
      <c r="B2666" s="6">
        <v>1</v>
      </c>
      <c r="C2666" s="7">
        <v>44524</v>
      </c>
      <c r="D2666" s="5" t="s">
        <v>33</v>
      </c>
      <c r="E2666" s="5" t="str">
        <f>VLOOKUP(D2666,J:K,2,0)</f>
        <v>RS</v>
      </c>
      <c r="F2666" s="8">
        <v>2100</v>
      </c>
      <c r="G2666" s="5" t="s">
        <v>2507</v>
      </c>
      <c r="H2666" s="5" t="s">
        <v>15</v>
      </c>
    </row>
    <row r="2667" spans="1:8">
      <c r="A2667" s="5" t="s">
        <v>25</v>
      </c>
      <c r="B2667" s="6">
        <v>4</v>
      </c>
      <c r="C2667" s="7">
        <v>44524</v>
      </c>
      <c r="D2667" s="5" t="s">
        <v>31</v>
      </c>
      <c r="E2667" s="5" t="str">
        <f>VLOOKUP(D2667,J:K,2,0)</f>
        <v>PR</v>
      </c>
      <c r="F2667" s="8">
        <v>21200</v>
      </c>
      <c r="G2667" s="5" t="s">
        <v>2508</v>
      </c>
      <c r="H2667" s="5" t="s">
        <v>15</v>
      </c>
    </row>
    <row r="2668" spans="1:8">
      <c r="A2668" s="5" t="s">
        <v>25</v>
      </c>
      <c r="B2668" s="6">
        <v>1</v>
      </c>
      <c r="C2668" s="7">
        <v>44524</v>
      </c>
      <c r="D2668" s="5" t="s">
        <v>35</v>
      </c>
      <c r="E2668" s="5" t="str">
        <f>VLOOKUP(D2668,J:K,2,0)</f>
        <v>MG</v>
      </c>
      <c r="F2668" s="8">
        <v>5300</v>
      </c>
      <c r="G2668" s="5" t="s">
        <v>2509</v>
      </c>
      <c r="H2668" s="5" t="s">
        <v>19</v>
      </c>
    </row>
    <row r="2669" spans="1:8">
      <c r="A2669" s="5" t="s">
        <v>20</v>
      </c>
      <c r="B2669" s="6">
        <v>1</v>
      </c>
      <c r="C2669" s="7">
        <v>44524</v>
      </c>
      <c r="D2669" s="5" t="s">
        <v>61</v>
      </c>
      <c r="E2669" s="5" t="str">
        <f>VLOOKUP(D2669,J:K,2,0)</f>
        <v>SP</v>
      </c>
      <c r="F2669" s="8">
        <v>3400</v>
      </c>
      <c r="G2669" s="5" t="s">
        <v>2510</v>
      </c>
      <c r="H2669" s="5" t="s">
        <v>15</v>
      </c>
    </row>
    <row r="2670" spans="1:8">
      <c r="A2670" s="5" t="s">
        <v>28</v>
      </c>
      <c r="B2670" s="6">
        <v>3</v>
      </c>
      <c r="C2670" s="7">
        <v>44524</v>
      </c>
      <c r="D2670" s="5" t="s">
        <v>24</v>
      </c>
      <c r="E2670" s="5" t="str">
        <f>VLOOKUP(D2670,J:K,2,0)</f>
        <v>GO</v>
      </c>
      <c r="F2670" s="8">
        <v>4800</v>
      </c>
      <c r="G2670" s="5" t="s">
        <v>2511</v>
      </c>
      <c r="H2670" s="5" t="s">
        <v>15</v>
      </c>
    </row>
    <row r="2671" spans="1:8">
      <c r="A2671" s="5" t="s">
        <v>25</v>
      </c>
      <c r="B2671" s="6">
        <v>2</v>
      </c>
      <c r="C2671" s="7">
        <v>44524</v>
      </c>
      <c r="D2671" s="5" t="s">
        <v>35</v>
      </c>
      <c r="E2671" s="5" t="str">
        <f>VLOOKUP(D2671,J:K,2,0)</f>
        <v>MG</v>
      </c>
      <c r="F2671" s="8">
        <v>10600</v>
      </c>
      <c r="G2671" s="5" t="s">
        <v>1609</v>
      </c>
      <c r="H2671" s="5" t="s">
        <v>15</v>
      </c>
    </row>
    <row r="2672" spans="1:8">
      <c r="A2672" s="5" t="s">
        <v>12</v>
      </c>
      <c r="B2672" s="6">
        <v>5</v>
      </c>
      <c r="C2672" s="7">
        <v>44524</v>
      </c>
      <c r="D2672" s="5" t="s">
        <v>13</v>
      </c>
      <c r="E2672" s="5" t="str">
        <f>VLOOKUP(D2672,J:K,2,0)</f>
        <v>SP</v>
      </c>
      <c r="F2672" s="8">
        <v>12500</v>
      </c>
      <c r="G2672" s="5" t="s">
        <v>2512</v>
      </c>
      <c r="H2672" s="5" t="s">
        <v>19</v>
      </c>
    </row>
    <row r="2673" spans="1:8">
      <c r="A2673" s="5" t="s">
        <v>38</v>
      </c>
      <c r="B2673" s="6">
        <v>5</v>
      </c>
      <c r="C2673" s="7">
        <v>44524</v>
      </c>
      <c r="D2673" s="5" t="s">
        <v>13</v>
      </c>
      <c r="E2673" s="5" t="str">
        <f>VLOOKUP(D2673,J:K,2,0)</f>
        <v>SP</v>
      </c>
      <c r="F2673" s="8">
        <v>17500</v>
      </c>
      <c r="G2673" s="5" t="s">
        <v>2513</v>
      </c>
      <c r="H2673" s="5" t="s">
        <v>15</v>
      </c>
    </row>
    <row r="2674" spans="1:8">
      <c r="A2674" s="5" t="s">
        <v>23</v>
      </c>
      <c r="B2674" s="6">
        <v>5</v>
      </c>
      <c r="C2674" s="7">
        <v>44524</v>
      </c>
      <c r="D2674" s="5" t="s">
        <v>21</v>
      </c>
      <c r="E2674" s="5" t="str">
        <f>VLOOKUP(D2674,J:K,2,0)</f>
        <v>RJ</v>
      </c>
      <c r="F2674" s="8">
        <v>7000</v>
      </c>
      <c r="G2674" s="5" t="s">
        <v>2514</v>
      </c>
      <c r="H2674" s="5" t="s">
        <v>15</v>
      </c>
    </row>
    <row r="2675" spans="1:8">
      <c r="A2675" s="5" t="s">
        <v>38</v>
      </c>
      <c r="B2675" s="6">
        <v>3</v>
      </c>
      <c r="C2675" s="7">
        <v>44524</v>
      </c>
      <c r="D2675" s="5" t="s">
        <v>24</v>
      </c>
      <c r="E2675" s="5" t="str">
        <f>VLOOKUP(D2675,J:K,2,0)</f>
        <v>GO</v>
      </c>
      <c r="F2675" s="8">
        <v>10500</v>
      </c>
      <c r="G2675" s="5" t="s">
        <v>2515</v>
      </c>
      <c r="H2675" s="5" t="s">
        <v>15</v>
      </c>
    </row>
    <row r="2676" spans="1:8">
      <c r="A2676" s="5" t="s">
        <v>12</v>
      </c>
      <c r="B2676" s="6">
        <v>4</v>
      </c>
      <c r="C2676" s="7">
        <v>44525</v>
      </c>
      <c r="D2676" s="5" t="s">
        <v>13</v>
      </c>
      <c r="E2676" s="5" t="str">
        <f>VLOOKUP(D2676,J:K,2,0)</f>
        <v>SP</v>
      </c>
      <c r="F2676" s="8">
        <v>21200</v>
      </c>
      <c r="G2676" s="5" t="s">
        <v>2516</v>
      </c>
      <c r="H2676" s="5" t="s">
        <v>15</v>
      </c>
    </row>
    <row r="2677" spans="1:8">
      <c r="A2677" s="5" t="s">
        <v>25</v>
      </c>
      <c r="B2677" s="6">
        <v>5</v>
      </c>
      <c r="C2677" s="7">
        <v>44525</v>
      </c>
      <c r="D2677" s="5" t="s">
        <v>61</v>
      </c>
      <c r="E2677" s="5" t="str">
        <f>VLOOKUP(D2677,J:K,2,0)</f>
        <v>SP</v>
      </c>
      <c r="F2677" s="8">
        <v>26500</v>
      </c>
      <c r="G2677" s="5" t="s">
        <v>1238</v>
      </c>
      <c r="H2677" s="5" t="s">
        <v>15</v>
      </c>
    </row>
    <row r="2678" spans="1:8">
      <c r="A2678" s="5" t="s">
        <v>25</v>
      </c>
      <c r="B2678" s="6">
        <v>2</v>
      </c>
      <c r="C2678" s="7">
        <v>44525</v>
      </c>
      <c r="D2678" s="5" t="s">
        <v>61</v>
      </c>
      <c r="E2678" s="5" t="str">
        <f>VLOOKUP(D2678,J:K,2,0)</f>
        <v>SP</v>
      </c>
      <c r="F2678" s="8">
        <v>10600</v>
      </c>
      <c r="G2678" s="5" t="s">
        <v>2517</v>
      </c>
      <c r="H2678" s="5" t="s">
        <v>15</v>
      </c>
    </row>
    <row r="2679" spans="1:8">
      <c r="A2679" s="5" t="s">
        <v>16</v>
      </c>
      <c r="B2679" s="6">
        <v>2</v>
      </c>
      <c r="C2679" s="7">
        <v>44526</v>
      </c>
      <c r="D2679" s="5" t="s">
        <v>35</v>
      </c>
      <c r="E2679" s="5" t="str">
        <f>VLOOKUP(D2679,J:K,2,0)</f>
        <v>MG</v>
      </c>
      <c r="F2679" s="8">
        <v>4200</v>
      </c>
      <c r="G2679" s="5" t="s">
        <v>2518</v>
      </c>
      <c r="H2679" s="5" t="s">
        <v>19</v>
      </c>
    </row>
    <row r="2680" spans="1:8">
      <c r="A2680" s="5" t="s">
        <v>25</v>
      </c>
      <c r="B2680" s="6">
        <v>2</v>
      </c>
      <c r="C2680" s="7">
        <v>44526</v>
      </c>
      <c r="D2680" s="5" t="s">
        <v>33</v>
      </c>
      <c r="E2680" s="5" t="str">
        <f>VLOOKUP(D2680,J:K,2,0)</f>
        <v>RS</v>
      </c>
      <c r="F2680" s="8">
        <v>10600</v>
      </c>
      <c r="G2680" s="5" t="s">
        <v>2519</v>
      </c>
      <c r="H2680" s="5" t="s">
        <v>19</v>
      </c>
    </row>
    <row r="2681" spans="1:8">
      <c r="A2681" s="5" t="s">
        <v>28</v>
      </c>
      <c r="B2681" s="6">
        <v>4</v>
      </c>
      <c r="C2681" s="7">
        <v>44526</v>
      </c>
      <c r="D2681" s="5" t="s">
        <v>24</v>
      </c>
      <c r="E2681" s="5" t="str">
        <f>VLOOKUP(D2681,J:K,2,0)</f>
        <v>GO</v>
      </c>
      <c r="F2681" s="8">
        <v>6400</v>
      </c>
      <c r="G2681" s="5" t="s">
        <v>2520</v>
      </c>
      <c r="H2681" s="5" t="s">
        <v>15</v>
      </c>
    </row>
    <row r="2682" spans="1:8">
      <c r="A2682" s="5" t="s">
        <v>25</v>
      </c>
      <c r="B2682" s="6">
        <v>4</v>
      </c>
      <c r="C2682" s="7">
        <v>44531</v>
      </c>
      <c r="D2682" s="5" t="s">
        <v>26</v>
      </c>
      <c r="E2682" s="5" t="str">
        <f>VLOOKUP(D2682,J:K,2,0)</f>
        <v>RJ</v>
      </c>
      <c r="F2682" s="8">
        <v>21200</v>
      </c>
      <c r="G2682" s="5" t="s">
        <v>2521</v>
      </c>
      <c r="H2682" s="5" t="s">
        <v>19</v>
      </c>
    </row>
    <row r="2683" spans="1:8">
      <c r="A2683" s="5" t="s">
        <v>12</v>
      </c>
      <c r="B2683" s="6">
        <v>4</v>
      </c>
      <c r="C2683" s="7">
        <v>44531</v>
      </c>
      <c r="D2683" s="5" t="s">
        <v>13</v>
      </c>
      <c r="E2683" s="5" t="str">
        <f>VLOOKUP(D2683,J:K,2,0)</f>
        <v>SP</v>
      </c>
      <c r="F2683" s="8">
        <v>10000</v>
      </c>
      <c r="G2683" s="5" t="s">
        <v>2522</v>
      </c>
      <c r="H2683" s="5" t="s">
        <v>19</v>
      </c>
    </row>
    <row r="2684" spans="1:8">
      <c r="A2684" s="5" t="s">
        <v>25</v>
      </c>
      <c r="B2684" s="6">
        <v>4</v>
      </c>
      <c r="C2684" s="7">
        <v>44531</v>
      </c>
      <c r="D2684" s="5" t="s">
        <v>35</v>
      </c>
      <c r="E2684" s="5" t="str">
        <f>VLOOKUP(D2684,J:K,2,0)</f>
        <v>MG</v>
      </c>
      <c r="F2684" s="8">
        <v>21200</v>
      </c>
      <c r="G2684" s="5" t="s">
        <v>2523</v>
      </c>
      <c r="H2684" s="5" t="s">
        <v>15</v>
      </c>
    </row>
    <row r="2685" spans="1:8">
      <c r="A2685" s="5" t="s">
        <v>28</v>
      </c>
      <c r="B2685" s="6">
        <v>5</v>
      </c>
      <c r="C2685" s="7">
        <v>44532</v>
      </c>
      <c r="D2685" s="5" t="s">
        <v>21</v>
      </c>
      <c r="E2685" s="5" t="str">
        <f>VLOOKUP(D2685,J:K,2,0)</f>
        <v>RJ</v>
      </c>
      <c r="F2685" s="8">
        <v>8000</v>
      </c>
      <c r="G2685" s="5" t="s">
        <v>2524</v>
      </c>
      <c r="H2685" s="5" t="s">
        <v>19</v>
      </c>
    </row>
    <row r="2686" spans="1:8">
      <c r="A2686" s="5" t="s">
        <v>20</v>
      </c>
      <c r="B2686" s="6">
        <v>5</v>
      </c>
      <c r="C2686" s="7">
        <v>44533</v>
      </c>
      <c r="D2686" s="5" t="s">
        <v>13</v>
      </c>
      <c r="E2686" s="5" t="str">
        <f>VLOOKUP(D2686,J:K,2,0)</f>
        <v>SP</v>
      </c>
      <c r="F2686" s="8">
        <v>17000</v>
      </c>
      <c r="G2686" s="5" t="s">
        <v>2525</v>
      </c>
      <c r="H2686" s="5" t="s">
        <v>19</v>
      </c>
    </row>
    <row r="2687" spans="1:8">
      <c r="A2687" s="5" t="s">
        <v>20</v>
      </c>
      <c r="B2687" s="6">
        <v>4</v>
      </c>
      <c r="C2687" s="7">
        <v>44533</v>
      </c>
      <c r="D2687" s="5" t="s">
        <v>13</v>
      </c>
      <c r="E2687" s="5" t="str">
        <f>VLOOKUP(D2687,J:K,2,0)</f>
        <v>SP</v>
      </c>
      <c r="F2687" s="8">
        <v>13600</v>
      </c>
      <c r="G2687" s="5" t="s">
        <v>2526</v>
      </c>
      <c r="H2687" s="5" t="s">
        <v>19</v>
      </c>
    </row>
    <row r="2688" spans="1:8">
      <c r="A2688" s="5" t="s">
        <v>16</v>
      </c>
      <c r="B2688" s="6">
        <v>3</v>
      </c>
      <c r="C2688" s="7">
        <v>44534</v>
      </c>
      <c r="D2688" s="5" t="s">
        <v>35</v>
      </c>
      <c r="E2688" s="5" t="str">
        <f>VLOOKUP(D2688,J:K,2,0)</f>
        <v>MG</v>
      </c>
      <c r="F2688" s="8">
        <v>6300</v>
      </c>
      <c r="G2688" s="5" t="s">
        <v>1412</v>
      </c>
      <c r="H2688" s="5" t="s">
        <v>19</v>
      </c>
    </row>
    <row r="2689" spans="1:8">
      <c r="A2689" s="5" t="s">
        <v>25</v>
      </c>
      <c r="B2689" s="6">
        <v>4</v>
      </c>
      <c r="C2689" s="7">
        <v>44534</v>
      </c>
      <c r="D2689" s="5" t="s">
        <v>24</v>
      </c>
      <c r="E2689" s="5" t="str">
        <f>VLOOKUP(D2689,J:K,2,0)</f>
        <v>GO</v>
      </c>
      <c r="F2689" s="8">
        <v>21200</v>
      </c>
      <c r="G2689" s="5" t="s">
        <v>2527</v>
      </c>
      <c r="H2689" s="5" t="s">
        <v>15</v>
      </c>
    </row>
    <row r="2690" spans="1:8">
      <c r="A2690" s="5" t="s">
        <v>25</v>
      </c>
      <c r="B2690" s="6">
        <v>5</v>
      </c>
      <c r="C2690" s="7">
        <v>44537</v>
      </c>
      <c r="D2690" s="5" t="s">
        <v>13</v>
      </c>
      <c r="E2690" s="5" t="str">
        <f>VLOOKUP(D2690,J:K,2,0)</f>
        <v>SP</v>
      </c>
      <c r="F2690" s="8">
        <v>26500</v>
      </c>
      <c r="G2690" s="5" t="s">
        <v>2528</v>
      </c>
      <c r="H2690" s="5" t="s">
        <v>19</v>
      </c>
    </row>
    <row r="2691" spans="1:8">
      <c r="A2691" s="5" t="s">
        <v>38</v>
      </c>
      <c r="B2691" s="6">
        <v>5</v>
      </c>
      <c r="C2691" s="7">
        <v>44538</v>
      </c>
      <c r="D2691" s="5" t="s">
        <v>13</v>
      </c>
      <c r="E2691" s="5" t="str">
        <f>VLOOKUP(D2691,J:K,2,0)</f>
        <v>SP</v>
      </c>
      <c r="F2691" s="8">
        <v>17500</v>
      </c>
      <c r="G2691" s="5" t="s">
        <v>2529</v>
      </c>
      <c r="H2691" s="5" t="s">
        <v>15</v>
      </c>
    </row>
    <row r="2692" spans="1:8">
      <c r="A2692" s="5" t="s">
        <v>25</v>
      </c>
      <c r="B2692" s="6">
        <v>2</v>
      </c>
      <c r="C2692" s="7">
        <v>44538</v>
      </c>
      <c r="D2692" s="5" t="s">
        <v>48</v>
      </c>
      <c r="E2692" s="5" t="str">
        <f>VLOOKUP(D2692,J:K,2,0)</f>
        <v>PE</v>
      </c>
      <c r="F2692" s="8">
        <v>10600</v>
      </c>
      <c r="G2692" s="5" t="s">
        <v>2530</v>
      </c>
      <c r="H2692" s="5" t="s">
        <v>15</v>
      </c>
    </row>
    <row r="2693" spans="1:8">
      <c r="A2693" s="5" t="s">
        <v>28</v>
      </c>
      <c r="B2693" s="6">
        <v>5</v>
      </c>
      <c r="C2693" s="7">
        <v>44538</v>
      </c>
      <c r="D2693" s="5" t="s">
        <v>21</v>
      </c>
      <c r="E2693" s="5" t="str">
        <f>VLOOKUP(D2693,J:K,2,0)</f>
        <v>RJ</v>
      </c>
      <c r="F2693" s="8">
        <v>8000</v>
      </c>
      <c r="G2693" s="5" t="s">
        <v>2531</v>
      </c>
      <c r="H2693" s="5" t="s">
        <v>19</v>
      </c>
    </row>
    <row r="2694" spans="1:8">
      <c r="A2694" s="5" t="s">
        <v>28</v>
      </c>
      <c r="B2694" s="6">
        <v>2</v>
      </c>
      <c r="C2694" s="7">
        <v>44539</v>
      </c>
      <c r="D2694" s="5" t="s">
        <v>13</v>
      </c>
      <c r="E2694" s="5" t="str">
        <f>VLOOKUP(D2694,J:K,2,0)</f>
        <v>SP</v>
      </c>
      <c r="F2694" s="8">
        <v>3200</v>
      </c>
      <c r="G2694" s="5" t="s">
        <v>2532</v>
      </c>
      <c r="H2694" s="5" t="s">
        <v>15</v>
      </c>
    </row>
    <row r="2695" spans="1:8">
      <c r="A2695" s="5" t="s">
        <v>25</v>
      </c>
      <c r="B2695" s="6">
        <v>4</v>
      </c>
      <c r="C2695" s="7">
        <v>44539</v>
      </c>
      <c r="D2695" s="5" t="s">
        <v>42</v>
      </c>
      <c r="E2695" s="5" t="str">
        <f>VLOOKUP(D2695,J:K,2,0)</f>
        <v>SP</v>
      </c>
      <c r="F2695" s="8">
        <v>21200</v>
      </c>
      <c r="G2695" s="5" t="s">
        <v>2533</v>
      </c>
      <c r="H2695" s="5" t="s">
        <v>15</v>
      </c>
    </row>
    <row r="2696" spans="1:8">
      <c r="A2696" s="5" t="s">
        <v>12</v>
      </c>
      <c r="B2696" s="6">
        <v>4</v>
      </c>
      <c r="C2696" s="7">
        <v>44540</v>
      </c>
      <c r="D2696" s="5" t="s">
        <v>48</v>
      </c>
      <c r="E2696" s="5" t="str">
        <f>VLOOKUP(D2696,J:K,2,0)</f>
        <v>PE</v>
      </c>
      <c r="F2696" s="8">
        <v>10000</v>
      </c>
      <c r="G2696" s="5" t="s">
        <v>2534</v>
      </c>
      <c r="H2696" s="5" t="s">
        <v>19</v>
      </c>
    </row>
    <row r="2697" spans="1:8">
      <c r="A2697" s="5" t="s">
        <v>25</v>
      </c>
      <c r="B2697" s="6">
        <v>3</v>
      </c>
      <c r="C2697" s="7">
        <v>44541</v>
      </c>
      <c r="D2697" s="5" t="s">
        <v>33</v>
      </c>
      <c r="E2697" s="5" t="str">
        <f>VLOOKUP(D2697,J:K,2,0)</f>
        <v>RS</v>
      </c>
      <c r="F2697" s="8">
        <v>15900</v>
      </c>
      <c r="G2697" s="5" t="s">
        <v>2535</v>
      </c>
      <c r="H2697" s="5" t="s">
        <v>15</v>
      </c>
    </row>
    <row r="2698" spans="1:8">
      <c r="A2698" s="5" t="s">
        <v>20</v>
      </c>
      <c r="B2698" s="6">
        <v>3</v>
      </c>
      <c r="C2698" s="7">
        <v>44541</v>
      </c>
      <c r="D2698" s="5" t="s">
        <v>26</v>
      </c>
      <c r="E2698" s="5" t="str">
        <f>VLOOKUP(D2698,J:K,2,0)</f>
        <v>RJ</v>
      </c>
      <c r="F2698" s="8">
        <v>10200</v>
      </c>
      <c r="G2698" s="5" t="s">
        <v>2536</v>
      </c>
      <c r="H2698" s="5" t="s">
        <v>19</v>
      </c>
    </row>
    <row r="2699" spans="1:8">
      <c r="A2699" s="5" t="s">
        <v>25</v>
      </c>
      <c r="B2699" s="6">
        <v>2</v>
      </c>
      <c r="C2699" s="7">
        <v>44541</v>
      </c>
      <c r="D2699" s="5" t="s">
        <v>24</v>
      </c>
      <c r="E2699" s="5" t="str">
        <f>VLOOKUP(D2699,J:K,2,0)</f>
        <v>GO</v>
      </c>
      <c r="F2699" s="8">
        <v>10600</v>
      </c>
      <c r="G2699" s="5" t="s">
        <v>2537</v>
      </c>
      <c r="H2699" s="5" t="s">
        <v>19</v>
      </c>
    </row>
    <row r="2700" spans="1:8">
      <c r="A2700" s="5" t="s">
        <v>28</v>
      </c>
      <c r="B2700" s="6">
        <v>5</v>
      </c>
      <c r="C2700" s="7">
        <v>44543</v>
      </c>
      <c r="D2700" s="5" t="s">
        <v>61</v>
      </c>
      <c r="E2700" s="5" t="str">
        <f>VLOOKUP(D2700,J:K,2,0)</f>
        <v>SP</v>
      </c>
      <c r="F2700" s="8">
        <v>8000</v>
      </c>
      <c r="G2700" s="5" t="s">
        <v>2538</v>
      </c>
      <c r="H2700" s="5" t="s">
        <v>19</v>
      </c>
    </row>
    <row r="2701" spans="1:8">
      <c r="A2701" s="5" t="s">
        <v>25</v>
      </c>
      <c r="B2701" s="6">
        <v>2</v>
      </c>
      <c r="C2701" s="7">
        <v>44544</v>
      </c>
      <c r="D2701" s="5" t="s">
        <v>13</v>
      </c>
      <c r="E2701" s="5" t="str">
        <f>VLOOKUP(D2701,J:K,2,0)</f>
        <v>SP</v>
      </c>
      <c r="F2701" s="8">
        <v>10600</v>
      </c>
      <c r="G2701" s="5" t="s">
        <v>2539</v>
      </c>
      <c r="H2701" s="5" t="s">
        <v>15</v>
      </c>
    </row>
    <row r="2702" spans="1:8">
      <c r="A2702" s="5" t="s">
        <v>25</v>
      </c>
      <c r="B2702" s="6">
        <v>2</v>
      </c>
      <c r="C2702" s="7">
        <v>44544</v>
      </c>
      <c r="D2702" s="5" t="s">
        <v>13</v>
      </c>
      <c r="E2702" s="5" t="str">
        <f>VLOOKUP(D2702,J:K,2,0)</f>
        <v>SP</v>
      </c>
      <c r="F2702" s="8">
        <v>10600</v>
      </c>
      <c r="G2702" s="5" t="s">
        <v>2540</v>
      </c>
      <c r="H2702" s="5" t="s">
        <v>15</v>
      </c>
    </row>
    <row r="2703" spans="1:8">
      <c r="A2703" s="5" t="s">
        <v>12</v>
      </c>
      <c r="B2703" s="6">
        <v>1</v>
      </c>
      <c r="C2703" s="7">
        <v>44547</v>
      </c>
      <c r="D2703" s="5" t="s">
        <v>42</v>
      </c>
      <c r="E2703" s="5" t="str">
        <f>VLOOKUP(D2703,J:K,2,0)</f>
        <v>SP</v>
      </c>
      <c r="F2703" s="8">
        <v>2500</v>
      </c>
      <c r="G2703" s="5" t="s">
        <v>2541</v>
      </c>
      <c r="H2703" s="5" t="s">
        <v>19</v>
      </c>
    </row>
    <row r="2704" spans="1:8">
      <c r="A2704" s="5" t="s">
        <v>25</v>
      </c>
      <c r="B2704" s="6">
        <v>4</v>
      </c>
      <c r="C2704" s="7">
        <v>44547</v>
      </c>
      <c r="D2704" s="5" t="s">
        <v>13</v>
      </c>
      <c r="E2704" s="5" t="str">
        <f>VLOOKUP(D2704,J:K,2,0)</f>
        <v>SP</v>
      </c>
      <c r="F2704" s="8">
        <v>21200</v>
      </c>
      <c r="G2704" s="5" t="s">
        <v>2542</v>
      </c>
      <c r="H2704" s="5" t="s">
        <v>19</v>
      </c>
    </row>
    <row r="2705" spans="1:8">
      <c r="A2705" s="5" t="s">
        <v>16</v>
      </c>
      <c r="B2705" s="6">
        <v>3</v>
      </c>
      <c r="C2705" s="7">
        <v>44547</v>
      </c>
      <c r="D2705" s="5" t="s">
        <v>24</v>
      </c>
      <c r="E2705" s="5" t="str">
        <f>VLOOKUP(D2705,J:K,2,0)</f>
        <v>GO</v>
      </c>
      <c r="F2705" s="8">
        <v>6300</v>
      </c>
      <c r="G2705" s="5" t="s">
        <v>2543</v>
      </c>
      <c r="H2705" s="5" t="s">
        <v>15</v>
      </c>
    </row>
    <row r="2706" spans="1:8">
      <c r="A2706" s="5" t="s">
        <v>25</v>
      </c>
      <c r="B2706" s="6">
        <v>5</v>
      </c>
      <c r="C2706" s="7">
        <v>44548</v>
      </c>
      <c r="D2706" s="5" t="s">
        <v>33</v>
      </c>
      <c r="E2706" s="5" t="str">
        <f>VLOOKUP(D2706,J:K,2,0)</f>
        <v>RS</v>
      </c>
      <c r="F2706" s="8">
        <v>26500</v>
      </c>
      <c r="G2706" s="5" t="s">
        <v>2544</v>
      </c>
      <c r="H2706" s="5" t="s">
        <v>15</v>
      </c>
    </row>
    <row r="2707" spans="1:8">
      <c r="A2707" s="5" t="s">
        <v>12</v>
      </c>
      <c r="B2707" s="6">
        <v>4</v>
      </c>
      <c r="C2707" s="7">
        <v>44549</v>
      </c>
      <c r="D2707" s="5" t="s">
        <v>61</v>
      </c>
      <c r="E2707" s="5" t="str">
        <f>VLOOKUP(D2707,J:K,2,0)</f>
        <v>SP</v>
      </c>
      <c r="F2707" s="8">
        <v>21200</v>
      </c>
      <c r="G2707" s="5" t="s">
        <v>2545</v>
      </c>
      <c r="H2707" s="5" t="s">
        <v>19</v>
      </c>
    </row>
    <row r="2708" spans="1:8">
      <c r="A2708" s="5" t="s">
        <v>25</v>
      </c>
      <c r="B2708" s="6">
        <v>1</v>
      </c>
      <c r="C2708" s="7">
        <v>44550</v>
      </c>
      <c r="D2708" s="5" t="s">
        <v>24</v>
      </c>
      <c r="E2708" s="5" t="str">
        <f>VLOOKUP(D2708,J:K,2,0)</f>
        <v>GO</v>
      </c>
      <c r="F2708" s="8">
        <v>5300</v>
      </c>
      <c r="G2708" s="5" t="s">
        <v>2546</v>
      </c>
      <c r="H2708" s="5" t="s">
        <v>19</v>
      </c>
    </row>
    <row r="2709" spans="1:8">
      <c r="A2709" s="5" t="s">
        <v>23</v>
      </c>
      <c r="B2709" s="6">
        <v>3</v>
      </c>
      <c r="C2709" s="7">
        <v>44551</v>
      </c>
      <c r="D2709" s="5" t="s">
        <v>33</v>
      </c>
      <c r="E2709" s="5" t="str">
        <f>VLOOKUP(D2709,J:K,2,0)</f>
        <v>RS</v>
      </c>
      <c r="F2709" s="8">
        <v>4200</v>
      </c>
      <c r="G2709" s="5" t="s">
        <v>2547</v>
      </c>
      <c r="H2709" s="5" t="s">
        <v>19</v>
      </c>
    </row>
    <row r="2710" spans="1:8">
      <c r="A2710" s="5" t="s">
        <v>25</v>
      </c>
      <c r="B2710" s="6">
        <v>3</v>
      </c>
      <c r="C2710" s="7">
        <v>44551</v>
      </c>
      <c r="D2710" s="5" t="s">
        <v>21</v>
      </c>
      <c r="E2710" s="5" t="str">
        <f>VLOOKUP(D2710,J:K,2,0)</f>
        <v>RJ</v>
      </c>
      <c r="F2710" s="8">
        <v>15900</v>
      </c>
      <c r="G2710" s="5" t="s">
        <v>1056</v>
      </c>
      <c r="H2710" s="5" t="s">
        <v>15</v>
      </c>
    </row>
    <row r="2711" spans="1:8">
      <c r="A2711" s="5" t="s">
        <v>20</v>
      </c>
      <c r="B2711" s="6">
        <v>2</v>
      </c>
      <c r="C2711" s="7">
        <v>44555</v>
      </c>
      <c r="D2711" s="5" t="s">
        <v>33</v>
      </c>
      <c r="E2711" s="5" t="str">
        <f>VLOOKUP(D2711,J:K,2,0)</f>
        <v>RS</v>
      </c>
      <c r="F2711" s="8">
        <v>6800</v>
      </c>
      <c r="G2711" s="5" t="s">
        <v>2548</v>
      </c>
      <c r="H2711" s="5" t="s">
        <v>19</v>
      </c>
    </row>
    <row r="2712" spans="1:8">
      <c r="A2712" s="5" t="s">
        <v>25</v>
      </c>
      <c r="B2712" s="6">
        <v>5</v>
      </c>
      <c r="C2712" s="7">
        <v>44556</v>
      </c>
      <c r="D2712" s="5" t="s">
        <v>35</v>
      </c>
      <c r="E2712" s="5" t="str">
        <f>VLOOKUP(D2712,J:K,2,0)</f>
        <v>MG</v>
      </c>
      <c r="F2712" s="8">
        <v>26500</v>
      </c>
      <c r="G2712" s="5" t="s">
        <v>2549</v>
      </c>
      <c r="H2712" s="5" t="s">
        <v>15</v>
      </c>
    </row>
    <row r="2713" spans="1:8">
      <c r="A2713" s="5" t="s">
        <v>16</v>
      </c>
      <c r="B2713" s="6">
        <v>2</v>
      </c>
      <c r="C2713" s="7">
        <v>44556</v>
      </c>
      <c r="D2713" s="5" t="s">
        <v>35</v>
      </c>
      <c r="E2713" s="5" t="str">
        <f>VLOOKUP(D2713,J:K,2,0)</f>
        <v>MG</v>
      </c>
      <c r="F2713" s="8">
        <v>4200</v>
      </c>
      <c r="G2713" s="5" t="s">
        <v>2550</v>
      </c>
      <c r="H2713" s="5" t="s">
        <v>15</v>
      </c>
    </row>
    <row r="2714" spans="1:8">
      <c r="A2714" s="5" t="s">
        <v>12</v>
      </c>
      <c r="B2714" s="6">
        <v>4</v>
      </c>
      <c r="C2714" s="7">
        <v>44556</v>
      </c>
      <c r="D2714" s="5" t="s">
        <v>42</v>
      </c>
      <c r="E2714" s="5" t="str">
        <f>VLOOKUP(D2714,J:K,2,0)</f>
        <v>SP</v>
      </c>
      <c r="F2714" s="8">
        <v>10000</v>
      </c>
      <c r="G2714" s="5" t="s">
        <v>2551</v>
      </c>
      <c r="H2714" s="5" t="s">
        <v>19</v>
      </c>
    </row>
    <row r="2715" spans="1:8">
      <c r="A2715" s="5" t="s">
        <v>25</v>
      </c>
      <c r="B2715" s="6">
        <v>4</v>
      </c>
      <c r="C2715" s="7">
        <v>44556</v>
      </c>
      <c r="D2715" s="5" t="s">
        <v>48</v>
      </c>
      <c r="E2715" s="5" t="str">
        <f>VLOOKUP(D2715,J:K,2,0)</f>
        <v>PE</v>
      </c>
      <c r="F2715" s="8">
        <v>21200</v>
      </c>
      <c r="G2715" s="5" t="s">
        <v>2552</v>
      </c>
      <c r="H2715" s="5" t="s">
        <v>15</v>
      </c>
    </row>
    <row r="2716" spans="1:8">
      <c r="A2716" s="5" t="s">
        <v>12</v>
      </c>
      <c r="B2716" s="6">
        <v>2</v>
      </c>
      <c r="C2716" s="7">
        <v>44558</v>
      </c>
      <c r="D2716" s="5" t="s">
        <v>42</v>
      </c>
      <c r="E2716" s="5" t="str">
        <f>VLOOKUP(D2716,J:K,2,0)</f>
        <v>SP</v>
      </c>
      <c r="F2716" s="8">
        <v>5000</v>
      </c>
      <c r="G2716" s="5" t="s">
        <v>2553</v>
      </c>
      <c r="H2716" s="5" t="s">
        <v>15</v>
      </c>
    </row>
    <row r="2717" spans="1:8">
      <c r="A2717" s="5" t="s">
        <v>25</v>
      </c>
      <c r="B2717" s="6">
        <v>2</v>
      </c>
      <c r="C2717" s="7">
        <v>44558</v>
      </c>
      <c r="D2717" s="5" t="s">
        <v>26</v>
      </c>
      <c r="E2717" s="5" t="str">
        <f>VLOOKUP(D2717,J:K,2,0)</f>
        <v>RJ</v>
      </c>
      <c r="F2717" s="8">
        <v>10600</v>
      </c>
      <c r="G2717" s="5" t="s">
        <v>2554</v>
      </c>
      <c r="H2717" s="5" t="s">
        <v>15</v>
      </c>
    </row>
    <row r="2718" spans="1:8">
      <c r="A2718" s="5" t="s">
        <v>23</v>
      </c>
      <c r="B2718" s="6">
        <v>1</v>
      </c>
      <c r="C2718" s="7">
        <v>44558</v>
      </c>
      <c r="D2718" s="5" t="s">
        <v>13</v>
      </c>
      <c r="E2718" s="5" t="str">
        <f>VLOOKUP(D2718,J:K,2,0)</f>
        <v>SP</v>
      </c>
      <c r="F2718" s="8">
        <v>1400</v>
      </c>
      <c r="G2718" s="5" t="s">
        <v>2555</v>
      </c>
      <c r="H2718" s="5" t="s">
        <v>19</v>
      </c>
    </row>
    <row r="2719" spans="1:8">
      <c r="A2719" s="5" t="s">
        <v>12</v>
      </c>
      <c r="B2719" s="6">
        <v>5</v>
      </c>
      <c r="C2719" s="7">
        <v>44560</v>
      </c>
      <c r="D2719" s="5" t="s">
        <v>13</v>
      </c>
      <c r="E2719" s="5" t="str">
        <f>VLOOKUP(D2719,J:K,2,0)</f>
        <v>SP</v>
      </c>
      <c r="F2719" s="8">
        <v>12500</v>
      </c>
      <c r="G2719" s="5" t="s">
        <v>148</v>
      </c>
      <c r="H2719" s="5" t="s">
        <v>15</v>
      </c>
    </row>
    <row r="2720" spans="1:8">
      <c r="A2720" s="5" t="s">
        <v>20</v>
      </c>
      <c r="B2720" s="6">
        <v>5</v>
      </c>
      <c r="C2720" s="7">
        <v>44561</v>
      </c>
      <c r="D2720" s="5" t="s">
        <v>13</v>
      </c>
      <c r="E2720" s="5" t="str">
        <f>VLOOKUP(D2720,J:K,2,0)</f>
        <v>SP</v>
      </c>
      <c r="F2720" s="8">
        <v>17000</v>
      </c>
      <c r="G2720" s="5" t="s">
        <v>2556</v>
      </c>
      <c r="H2720" s="5" t="s">
        <v>19</v>
      </c>
    </row>
    <row r="2721" spans="1:8">
      <c r="A2721" s="5" t="s">
        <v>23</v>
      </c>
      <c r="B2721" s="6">
        <v>2</v>
      </c>
      <c r="C2721" s="7">
        <v>44562</v>
      </c>
      <c r="D2721" s="5" t="s">
        <v>13</v>
      </c>
      <c r="E2721" s="5" t="str">
        <f>VLOOKUP(D2721,J:K,2,0)</f>
        <v>SP</v>
      </c>
      <c r="F2721" s="8">
        <v>2800</v>
      </c>
      <c r="G2721" s="9" t="s">
        <v>2557</v>
      </c>
      <c r="H2721" s="9" t="s">
        <v>19</v>
      </c>
    </row>
    <row r="2722" spans="1:8">
      <c r="A2722" s="5" t="s">
        <v>16</v>
      </c>
      <c r="B2722" s="6">
        <v>2</v>
      </c>
      <c r="C2722" s="7">
        <v>44562</v>
      </c>
      <c r="D2722" s="5" t="s">
        <v>31</v>
      </c>
      <c r="E2722" s="5" t="str">
        <f>VLOOKUP(D2722,J:K,2,0)</f>
        <v>PR</v>
      </c>
      <c r="F2722" s="8">
        <v>4200</v>
      </c>
      <c r="G2722" s="9" t="s">
        <v>2558</v>
      </c>
      <c r="H2722" s="9" t="s">
        <v>19</v>
      </c>
    </row>
    <row r="2723" spans="1:8">
      <c r="A2723" s="5" t="s">
        <v>38</v>
      </c>
      <c r="B2723" s="6">
        <v>2</v>
      </c>
      <c r="C2723" s="7">
        <v>44562</v>
      </c>
      <c r="D2723" s="5" t="s">
        <v>13</v>
      </c>
      <c r="E2723" s="5" t="str">
        <f>VLOOKUP(D2723,J:K,2,0)</f>
        <v>SP</v>
      </c>
      <c r="F2723" s="8">
        <v>7000</v>
      </c>
      <c r="G2723" s="9" t="s">
        <v>2559</v>
      </c>
      <c r="H2723" s="9" t="s">
        <v>15</v>
      </c>
    </row>
    <row r="2724" spans="1:8">
      <c r="A2724" s="5" t="s">
        <v>20</v>
      </c>
      <c r="B2724" s="6">
        <v>1</v>
      </c>
      <c r="C2724" s="7">
        <v>44562</v>
      </c>
      <c r="D2724" s="5" t="s">
        <v>61</v>
      </c>
      <c r="E2724" s="5" t="str">
        <f>VLOOKUP(D2724,J:K,2,0)</f>
        <v>SP</v>
      </c>
      <c r="F2724" s="8">
        <v>3400</v>
      </c>
      <c r="G2724" s="5" t="s">
        <v>2330</v>
      </c>
      <c r="H2724" s="5" t="s">
        <v>15</v>
      </c>
    </row>
    <row r="2725" spans="1:8">
      <c r="A2725" s="5" t="s">
        <v>12</v>
      </c>
      <c r="B2725" s="6">
        <v>3</v>
      </c>
      <c r="C2725" s="7">
        <v>44562</v>
      </c>
      <c r="D2725" s="5" t="s">
        <v>31</v>
      </c>
      <c r="E2725" s="5" t="str">
        <f>VLOOKUP(D2725,J:K,2,0)</f>
        <v>PR</v>
      </c>
      <c r="F2725" s="8">
        <v>7500</v>
      </c>
      <c r="G2725" s="5" t="s">
        <v>2560</v>
      </c>
      <c r="H2725" s="5" t="s">
        <v>19</v>
      </c>
    </row>
    <row r="2726" spans="1:8">
      <c r="A2726" s="5" t="s">
        <v>25</v>
      </c>
      <c r="B2726" s="6">
        <v>5</v>
      </c>
      <c r="C2726" s="7">
        <v>44563</v>
      </c>
      <c r="D2726" s="5" t="s">
        <v>42</v>
      </c>
      <c r="E2726" s="5" t="str">
        <f>VLOOKUP(D2726,J:K,2,0)</f>
        <v>SP</v>
      </c>
      <c r="F2726" s="8">
        <v>26500</v>
      </c>
      <c r="G2726" s="5" t="s">
        <v>2561</v>
      </c>
      <c r="H2726" s="5" t="s">
        <v>15</v>
      </c>
    </row>
    <row r="2727" spans="1:8">
      <c r="A2727" s="5" t="s">
        <v>16</v>
      </c>
      <c r="B2727" s="6">
        <v>3</v>
      </c>
      <c r="C2727" s="7">
        <v>44563</v>
      </c>
      <c r="D2727" s="5" t="s">
        <v>48</v>
      </c>
      <c r="E2727" s="5" t="str">
        <f>VLOOKUP(D2727,J:K,2,0)</f>
        <v>PE</v>
      </c>
      <c r="F2727" s="8">
        <v>6300</v>
      </c>
      <c r="G2727" s="5" t="s">
        <v>2562</v>
      </c>
      <c r="H2727" s="5" t="s">
        <v>15</v>
      </c>
    </row>
    <row r="2728" spans="1:8">
      <c r="A2728" s="5" t="s">
        <v>12</v>
      </c>
      <c r="B2728" s="6">
        <v>2</v>
      </c>
      <c r="C2728" s="7">
        <v>44563</v>
      </c>
      <c r="D2728" s="5" t="s">
        <v>24</v>
      </c>
      <c r="E2728" s="5" t="str">
        <f>VLOOKUP(D2728,J:K,2,0)</f>
        <v>GO</v>
      </c>
      <c r="F2728" s="8">
        <v>10600</v>
      </c>
      <c r="G2728" s="5" t="s">
        <v>2563</v>
      </c>
      <c r="H2728" s="5" t="s">
        <v>19</v>
      </c>
    </row>
    <row r="2729" spans="1:8">
      <c r="A2729" s="5" t="s">
        <v>23</v>
      </c>
      <c r="B2729" s="6">
        <v>5</v>
      </c>
      <c r="C2729" s="7">
        <v>44563</v>
      </c>
      <c r="D2729" s="5" t="s">
        <v>26</v>
      </c>
      <c r="E2729" s="5" t="str">
        <f>VLOOKUP(D2729,J:K,2,0)</f>
        <v>RJ</v>
      </c>
      <c r="F2729" s="8">
        <v>7000</v>
      </c>
      <c r="G2729" s="5" t="s">
        <v>2564</v>
      </c>
      <c r="H2729" s="5" t="s">
        <v>15</v>
      </c>
    </row>
    <row r="2730" spans="1:8">
      <c r="A2730" s="5" t="s">
        <v>25</v>
      </c>
      <c r="B2730" s="6">
        <v>2</v>
      </c>
      <c r="C2730" s="7">
        <v>44563</v>
      </c>
      <c r="D2730" s="5" t="s">
        <v>35</v>
      </c>
      <c r="E2730" s="5" t="str">
        <f>VLOOKUP(D2730,J:K,2,0)</f>
        <v>MG</v>
      </c>
      <c r="F2730" s="8">
        <v>10600</v>
      </c>
      <c r="G2730" s="5" t="s">
        <v>2565</v>
      </c>
      <c r="H2730" s="5" t="s">
        <v>15</v>
      </c>
    </row>
    <row r="2731" spans="1:8">
      <c r="A2731" s="5" t="s">
        <v>16</v>
      </c>
      <c r="B2731" s="6">
        <v>4</v>
      </c>
      <c r="C2731" s="7">
        <v>44563</v>
      </c>
      <c r="D2731" s="5" t="s">
        <v>13</v>
      </c>
      <c r="E2731" s="5" t="str">
        <f>VLOOKUP(D2731,J:K,2,0)</f>
        <v>SP</v>
      </c>
      <c r="F2731" s="8">
        <v>8400</v>
      </c>
      <c r="G2731" s="5" t="s">
        <v>2566</v>
      </c>
      <c r="H2731" s="5" t="s">
        <v>15</v>
      </c>
    </row>
    <row r="2732" spans="1:8">
      <c r="A2732" s="5" t="s">
        <v>12</v>
      </c>
      <c r="B2732" s="6">
        <v>2</v>
      </c>
      <c r="C2732" s="7">
        <v>44563</v>
      </c>
      <c r="D2732" s="5" t="s">
        <v>21</v>
      </c>
      <c r="E2732" s="5" t="str">
        <f>VLOOKUP(D2732,J:K,2,0)</f>
        <v>RJ</v>
      </c>
      <c r="F2732" s="8">
        <v>10600</v>
      </c>
      <c r="G2732" s="5" t="s">
        <v>2567</v>
      </c>
      <c r="H2732" s="5" t="s">
        <v>19</v>
      </c>
    </row>
    <row r="2733" spans="1:8">
      <c r="A2733" s="5" t="s">
        <v>23</v>
      </c>
      <c r="B2733" s="6">
        <v>3</v>
      </c>
      <c r="C2733" s="7">
        <v>44563</v>
      </c>
      <c r="D2733" s="5" t="s">
        <v>35</v>
      </c>
      <c r="E2733" s="5" t="str">
        <f>VLOOKUP(D2733,J:K,2,0)</f>
        <v>MG</v>
      </c>
      <c r="F2733" s="8">
        <v>4200</v>
      </c>
      <c r="G2733" s="5" t="s">
        <v>2568</v>
      </c>
      <c r="H2733" s="5" t="s">
        <v>19</v>
      </c>
    </row>
    <row r="2734" spans="1:8">
      <c r="A2734" s="5" t="s">
        <v>25</v>
      </c>
      <c r="B2734" s="6">
        <v>2</v>
      </c>
      <c r="C2734" s="7">
        <v>44563</v>
      </c>
      <c r="D2734" s="5" t="s">
        <v>26</v>
      </c>
      <c r="E2734" s="5" t="str">
        <f>VLOOKUP(D2734,J:K,2,0)</f>
        <v>RJ</v>
      </c>
      <c r="F2734" s="8">
        <v>10600</v>
      </c>
      <c r="G2734" s="5" t="s">
        <v>2569</v>
      </c>
      <c r="H2734" s="5" t="s">
        <v>15</v>
      </c>
    </row>
    <row r="2735" spans="1:8">
      <c r="A2735" s="5" t="s">
        <v>25</v>
      </c>
      <c r="B2735" s="6">
        <v>1</v>
      </c>
      <c r="C2735" s="7">
        <v>44564</v>
      </c>
      <c r="D2735" s="5" t="s">
        <v>26</v>
      </c>
      <c r="E2735" s="5" t="str">
        <f>VLOOKUP(D2735,J:K,2,0)</f>
        <v>RJ</v>
      </c>
      <c r="F2735" s="8">
        <v>5300</v>
      </c>
      <c r="G2735" s="5" t="s">
        <v>2570</v>
      </c>
      <c r="H2735" s="5" t="s">
        <v>15</v>
      </c>
    </row>
    <row r="2736" spans="1:8">
      <c r="A2736" s="5" t="s">
        <v>23</v>
      </c>
      <c r="B2736" s="6">
        <v>1</v>
      </c>
      <c r="C2736" s="7">
        <v>44565</v>
      </c>
      <c r="D2736" s="5" t="s">
        <v>33</v>
      </c>
      <c r="E2736" s="5" t="str">
        <f>VLOOKUP(D2736,J:K,2,0)</f>
        <v>RS</v>
      </c>
      <c r="F2736" s="8">
        <v>1400</v>
      </c>
      <c r="G2736" s="9" t="s">
        <v>2571</v>
      </c>
      <c r="H2736" s="9" t="s">
        <v>15</v>
      </c>
    </row>
    <row r="2737" spans="1:8">
      <c r="A2737" s="5" t="s">
        <v>38</v>
      </c>
      <c r="B2737" s="6">
        <v>1</v>
      </c>
      <c r="C2737" s="7">
        <v>44565</v>
      </c>
      <c r="D2737" s="5" t="s">
        <v>42</v>
      </c>
      <c r="E2737" s="5" t="str">
        <f>VLOOKUP(D2737,J:K,2,0)</f>
        <v>SP</v>
      </c>
      <c r="F2737" s="8">
        <v>5300</v>
      </c>
      <c r="G2737" s="9" t="s">
        <v>2572</v>
      </c>
      <c r="H2737" s="9" t="s">
        <v>15</v>
      </c>
    </row>
    <row r="2738" spans="1:8">
      <c r="A2738" s="5" t="s">
        <v>23</v>
      </c>
      <c r="B2738" s="6">
        <v>2</v>
      </c>
      <c r="C2738" s="7">
        <v>44565</v>
      </c>
      <c r="D2738" s="5" t="s">
        <v>13</v>
      </c>
      <c r="E2738" s="5" t="str">
        <f>VLOOKUP(D2738,J:K,2,0)</f>
        <v>SP</v>
      </c>
      <c r="F2738" s="8">
        <v>2800</v>
      </c>
      <c r="G2738" s="9" t="s">
        <v>713</v>
      </c>
      <c r="H2738" s="9" t="s">
        <v>19</v>
      </c>
    </row>
    <row r="2739" spans="1:8">
      <c r="A2739" s="5" t="s">
        <v>28</v>
      </c>
      <c r="B2739" s="6">
        <v>4</v>
      </c>
      <c r="C2739" s="7">
        <v>44565</v>
      </c>
      <c r="D2739" s="5" t="s">
        <v>35</v>
      </c>
      <c r="E2739" s="5" t="str">
        <f>VLOOKUP(D2739,J:K,2,0)</f>
        <v>MG</v>
      </c>
      <c r="F2739" s="8">
        <v>6400</v>
      </c>
      <c r="G2739" s="9" t="s">
        <v>2573</v>
      </c>
      <c r="H2739" s="9" t="s">
        <v>15</v>
      </c>
    </row>
    <row r="2740" spans="1:8">
      <c r="A2740" s="5" t="s">
        <v>25</v>
      </c>
      <c r="B2740" s="6">
        <v>4</v>
      </c>
      <c r="C2740" s="7">
        <v>44565</v>
      </c>
      <c r="D2740" s="5" t="s">
        <v>13</v>
      </c>
      <c r="E2740" s="5" t="str">
        <f>VLOOKUP(D2740,J:K,2,0)</f>
        <v>SP</v>
      </c>
      <c r="F2740" s="8">
        <v>21200</v>
      </c>
      <c r="G2740" s="5" t="s">
        <v>2448</v>
      </c>
      <c r="H2740" s="5" t="s">
        <v>15</v>
      </c>
    </row>
    <row r="2741" spans="1:8">
      <c r="A2741" s="5" t="s">
        <v>38</v>
      </c>
      <c r="B2741" s="6">
        <v>2</v>
      </c>
      <c r="C2741" s="7">
        <v>44565</v>
      </c>
      <c r="D2741" s="5" t="s">
        <v>21</v>
      </c>
      <c r="E2741" s="5" t="str">
        <f>VLOOKUP(D2741,J:K,2,0)</f>
        <v>RJ</v>
      </c>
      <c r="F2741" s="8">
        <v>7000</v>
      </c>
      <c r="G2741" s="5" t="s">
        <v>2574</v>
      </c>
      <c r="H2741" s="5" t="s">
        <v>15</v>
      </c>
    </row>
    <row r="2742" spans="1:8">
      <c r="A2742" s="5" t="s">
        <v>12</v>
      </c>
      <c r="B2742" s="6">
        <v>4</v>
      </c>
      <c r="C2742" s="7">
        <v>44565</v>
      </c>
      <c r="D2742" s="5" t="s">
        <v>13</v>
      </c>
      <c r="E2742" s="5" t="str">
        <f>VLOOKUP(D2742,J:K,2,0)</f>
        <v>SP</v>
      </c>
      <c r="F2742" s="8">
        <v>10000</v>
      </c>
      <c r="G2742" s="5" t="s">
        <v>2575</v>
      </c>
      <c r="H2742" s="5" t="s">
        <v>15</v>
      </c>
    </row>
    <row r="2743" spans="1:8">
      <c r="A2743" s="5" t="s">
        <v>25</v>
      </c>
      <c r="B2743" s="6">
        <v>2</v>
      </c>
      <c r="C2743" s="7">
        <v>44565</v>
      </c>
      <c r="D2743" s="5" t="s">
        <v>26</v>
      </c>
      <c r="E2743" s="5" t="str">
        <f>VLOOKUP(D2743,J:K,2,0)</f>
        <v>RJ</v>
      </c>
      <c r="F2743" s="8">
        <v>10600</v>
      </c>
      <c r="G2743" s="5" t="s">
        <v>2576</v>
      </c>
      <c r="H2743" s="5" t="s">
        <v>19</v>
      </c>
    </row>
    <row r="2744" spans="1:8">
      <c r="A2744" s="5" t="s">
        <v>20</v>
      </c>
      <c r="B2744" s="6">
        <v>2</v>
      </c>
      <c r="C2744" s="7">
        <v>44565</v>
      </c>
      <c r="D2744" s="5" t="s">
        <v>31</v>
      </c>
      <c r="E2744" s="5" t="str">
        <f>VLOOKUP(D2744,J:K,2,0)</f>
        <v>PR</v>
      </c>
      <c r="F2744" s="8">
        <v>6800</v>
      </c>
      <c r="G2744" s="5" t="s">
        <v>2577</v>
      </c>
      <c r="H2744" s="5" t="s">
        <v>19</v>
      </c>
    </row>
    <row r="2745" spans="1:8">
      <c r="A2745" s="5" t="s">
        <v>23</v>
      </c>
      <c r="B2745" s="6">
        <v>1</v>
      </c>
      <c r="C2745" s="7">
        <v>44565</v>
      </c>
      <c r="D2745" s="5" t="s">
        <v>61</v>
      </c>
      <c r="E2745" s="5" t="str">
        <f>VLOOKUP(D2745,J:K,2,0)</f>
        <v>SP</v>
      </c>
      <c r="F2745" s="8">
        <v>1400</v>
      </c>
      <c r="G2745" s="5" t="s">
        <v>2578</v>
      </c>
      <c r="H2745" s="5" t="s">
        <v>15</v>
      </c>
    </row>
    <row r="2746" spans="1:8">
      <c r="A2746" s="5" t="s">
        <v>25</v>
      </c>
      <c r="B2746" s="6">
        <v>4</v>
      </c>
      <c r="C2746" s="7">
        <v>44565</v>
      </c>
      <c r="D2746" s="5" t="s">
        <v>26</v>
      </c>
      <c r="E2746" s="5" t="str">
        <f>VLOOKUP(D2746,J:K,2,0)</f>
        <v>RJ</v>
      </c>
      <c r="F2746" s="8">
        <v>21200</v>
      </c>
      <c r="G2746" s="5" t="s">
        <v>2579</v>
      </c>
      <c r="H2746" s="5" t="s">
        <v>15</v>
      </c>
    </row>
    <row r="2747" spans="1:8">
      <c r="A2747" s="5" t="s">
        <v>12</v>
      </c>
      <c r="B2747" s="6">
        <v>1</v>
      </c>
      <c r="C2747" s="7">
        <v>44565</v>
      </c>
      <c r="D2747" s="5" t="s">
        <v>42</v>
      </c>
      <c r="E2747" s="5" t="str">
        <f>VLOOKUP(D2747,J:K,2,0)</f>
        <v>SP</v>
      </c>
      <c r="F2747" s="8">
        <v>5300</v>
      </c>
      <c r="G2747" s="5" t="s">
        <v>2580</v>
      </c>
      <c r="H2747" s="5" t="s">
        <v>15</v>
      </c>
    </row>
    <row r="2748" spans="1:8">
      <c r="A2748" s="5" t="s">
        <v>23</v>
      </c>
      <c r="B2748" s="6">
        <v>1</v>
      </c>
      <c r="C2748" s="7">
        <v>44566</v>
      </c>
      <c r="D2748" s="5" t="s">
        <v>26</v>
      </c>
      <c r="E2748" s="5" t="str">
        <f>VLOOKUP(D2748,J:K,2,0)</f>
        <v>RJ</v>
      </c>
      <c r="F2748" s="8">
        <v>1400</v>
      </c>
      <c r="G2748" s="5" t="s">
        <v>2581</v>
      </c>
      <c r="H2748" s="5" t="s">
        <v>15</v>
      </c>
    </row>
    <row r="2749" spans="1:8">
      <c r="A2749" s="5" t="s">
        <v>23</v>
      </c>
      <c r="B2749" s="6">
        <v>1</v>
      </c>
      <c r="C2749" s="7">
        <v>44566</v>
      </c>
      <c r="D2749" s="5" t="s">
        <v>21</v>
      </c>
      <c r="E2749" s="5" t="str">
        <f>VLOOKUP(D2749,J:K,2,0)</f>
        <v>RJ</v>
      </c>
      <c r="F2749" s="8">
        <v>1400</v>
      </c>
      <c r="G2749" s="5" t="s">
        <v>2582</v>
      </c>
      <c r="H2749" s="5" t="s">
        <v>15</v>
      </c>
    </row>
    <row r="2750" spans="1:8">
      <c r="A2750" s="5" t="s">
        <v>23</v>
      </c>
      <c r="B2750" s="6">
        <v>4</v>
      </c>
      <c r="C2750" s="7">
        <v>44566</v>
      </c>
      <c r="D2750" s="5" t="s">
        <v>35</v>
      </c>
      <c r="E2750" s="5" t="str">
        <f>VLOOKUP(D2750,J:K,2,0)</f>
        <v>MG</v>
      </c>
      <c r="F2750" s="8">
        <v>5600</v>
      </c>
      <c r="G2750" s="5" t="s">
        <v>2583</v>
      </c>
      <c r="H2750" s="5" t="s">
        <v>19</v>
      </c>
    </row>
    <row r="2751" spans="1:8">
      <c r="A2751" s="5" t="s">
        <v>25</v>
      </c>
      <c r="B2751" s="6">
        <v>3</v>
      </c>
      <c r="C2751" s="7">
        <v>44566</v>
      </c>
      <c r="D2751" s="5" t="s">
        <v>42</v>
      </c>
      <c r="E2751" s="5" t="str">
        <f>VLOOKUP(D2751,J:K,2,0)</f>
        <v>SP</v>
      </c>
      <c r="F2751" s="8">
        <v>15900</v>
      </c>
      <c r="G2751" s="5" t="s">
        <v>1132</v>
      </c>
      <c r="H2751" s="5" t="s">
        <v>19</v>
      </c>
    </row>
    <row r="2752" spans="1:8">
      <c r="A2752" s="5" t="s">
        <v>20</v>
      </c>
      <c r="B2752" s="6">
        <v>2</v>
      </c>
      <c r="C2752" s="7">
        <v>44566</v>
      </c>
      <c r="D2752" s="5" t="s">
        <v>24</v>
      </c>
      <c r="E2752" s="5" t="str">
        <f>VLOOKUP(D2752,J:K,2,0)</f>
        <v>GO</v>
      </c>
      <c r="F2752" s="8">
        <v>6800</v>
      </c>
      <c r="G2752" s="5" t="s">
        <v>2584</v>
      </c>
      <c r="H2752" s="5" t="s">
        <v>19</v>
      </c>
    </row>
    <row r="2753" spans="1:8">
      <c r="A2753" s="5" t="s">
        <v>20</v>
      </c>
      <c r="B2753" s="6">
        <v>5</v>
      </c>
      <c r="C2753" s="7">
        <v>44566</v>
      </c>
      <c r="D2753" s="5" t="s">
        <v>26</v>
      </c>
      <c r="E2753" s="5" t="str">
        <f>VLOOKUP(D2753,J:K,2,0)</f>
        <v>RJ</v>
      </c>
      <c r="F2753" s="8">
        <v>17000</v>
      </c>
      <c r="G2753" s="5" t="s">
        <v>2585</v>
      </c>
      <c r="H2753" s="5" t="s">
        <v>15</v>
      </c>
    </row>
    <row r="2754" spans="1:8">
      <c r="A2754" s="5" t="s">
        <v>20</v>
      </c>
      <c r="B2754" s="6">
        <v>2</v>
      </c>
      <c r="C2754" s="7">
        <v>44566</v>
      </c>
      <c r="D2754" s="5" t="s">
        <v>13</v>
      </c>
      <c r="E2754" s="5" t="str">
        <f>VLOOKUP(D2754,J:K,2,0)</f>
        <v>SP</v>
      </c>
      <c r="F2754" s="8">
        <v>6800</v>
      </c>
      <c r="G2754" s="5" t="s">
        <v>2586</v>
      </c>
      <c r="H2754" s="5" t="s">
        <v>15</v>
      </c>
    </row>
    <row r="2755" spans="1:8">
      <c r="A2755" s="5" t="s">
        <v>38</v>
      </c>
      <c r="B2755" s="6">
        <v>1</v>
      </c>
      <c r="C2755" s="7">
        <v>44567</v>
      </c>
      <c r="D2755" s="5" t="s">
        <v>48</v>
      </c>
      <c r="E2755" s="5" t="str">
        <f>VLOOKUP(D2755,J:K,2,0)</f>
        <v>PE</v>
      </c>
      <c r="F2755" s="8">
        <v>3500</v>
      </c>
      <c r="G2755" s="5" t="s">
        <v>2587</v>
      </c>
      <c r="H2755" s="5" t="s">
        <v>15</v>
      </c>
    </row>
    <row r="2756" spans="1:8">
      <c r="A2756" s="5" t="s">
        <v>23</v>
      </c>
      <c r="B2756" s="6">
        <v>1</v>
      </c>
      <c r="C2756" s="7">
        <v>44567</v>
      </c>
      <c r="D2756" s="5" t="s">
        <v>35</v>
      </c>
      <c r="E2756" s="5" t="str">
        <f>VLOOKUP(D2756,J:K,2,0)</f>
        <v>MG</v>
      </c>
      <c r="F2756" s="8">
        <v>1400</v>
      </c>
      <c r="G2756" s="5" t="s">
        <v>2588</v>
      </c>
      <c r="H2756" s="5" t="s">
        <v>19</v>
      </c>
    </row>
    <row r="2757" spans="1:8">
      <c r="A2757" s="5" t="s">
        <v>20</v>
      </c>
      <c r="B2757" s="6">
        <v>1</v>
      </c>
      <c r="C2757" s="7">
        <v>44567</v>
      </c>
      <c r="D2757" s="5" t="s">
        <v>24</v>
      </c>
      <c r="E2757" s="5" t="str">
        <f>VLOOKUP(D2757,J:K,2,0)</f>
        <v>GO</v>
      </c>
      <c r="F2757" s="8">
        <v>3400</v>
      </c>
      <c r="G2757" s="5" t="s">
        <v>2589</v>
      </c>
      <c r="H2757" s="5" t="s">
        <v>15</v>
      </c>
    </row>
    <row r="2758" spans="1:8">
      <c r="A2758" s="5" t="s">
        <v>23</v>
      </c>
      <c r="B2758" s="6">
        <v>3</v>
      </c>
      <c r="C2758" s="7">
        <v>44567</v>
      </c>
      <c r="D2758" s="5" t="s">
        <v>13</v>
      </c>
      <c r="E2758" s="5" t="str">
        <f>VLOOKUP(D2758,J:K,2,0)</f>
        <v>SP</v>
      </c>
      <c r="F2758" s="8">
        <v>4200</v>
      </c>
      <c r="G2758" s="9" t="s">
        <v>2590</v>
      </c>
      <c r="H2758" s="9" t="s">
        <v>15</v>
      </c>
    </row>
    <row r="2759" spans="1:8">
      <c r="A2759" s="5" t="s">
        <v>12</v>
      </c>
      <c r="B2759" s="6">
        <v>3</v>
      </c>
      <c r="C2759" s="7">
        <v>44567</v>
      </c>
      <c r="D2759" s="5" t="s">
        <v>13</v>
      </c>
      <c r="E2759" s="5" t="str">
        <f>VLOOKUP(D2759,J:K,2,0)</f>
        <v>SP</v>
      </c>
      <c r="F2759" s="8">
        <v>7500</v>
      </c>
      <c r="G2759" s="9" t="s">
        <v>2591</v>
      </c>
      <c r="H2759" s="9" t="s">
        <v>15</v>
      </c>
    </row>
    <row r="2760" spans="1:8">
      <c r="A2760" s="5" t="s">
        <v>38</v>
      </c>
      <c r="B2760" s="6">
        <v>4</v>
      </c>
      <c r="C2760" s="7">
        <v>44567</v>
      </c>
      <c r="D2760" s="5" t="s">
        <v>24</v>
      </c>
      <c r="E2760" s="5" t="str">
        <f>VLOOKUP(D2760,J:K,2,0)</f>
        <v>GO</v>
      </c>
      <c r="F2760" s="8">
        <v>14000</v>
      </c>
      <c r="G2760" s="5" t="s">
        <v>2592</v>
      </c>
      <c r="H2760" s="5" t="s">
        <v>19</v>
      </c>
    </row>
    <row r="2761" spans="1:8">
      <c r="A2761" s="5" t="s">
        <v>28</v>
      </c>
      <c r="B2761" s="6">
        <v>1</v>
      </c>
      <c r="C2761" s="7">
        <v>44567</v>
      </c>
      <c r="D2761" s="5" t="s">
        <v>13</v>
      </c>
      <c r="E2761" s="5" t="str">
        <f>VLOOKUP(D2761,J:K,2,0)</f>
        <v>SP</v>
      </c>
      <c r="F2761" s="8">
        <v>1600</v>
      </c>
      <c r="G2761" s="5" t="s">
        <v>2593</v>
      </c>
      <c r="H2761" s="5" t="s">
        <v>19</v>
      </c>
    </row>
    <row r="2762" spans="1:8">
      <c r="A2762" s="5" t="s">
        <v>12</v>
      </c>
      <c r="B2762" s="6">
        <v>2</v>
      </c>
      <c r="C2762" s="7">
        <v>44568</v>
      </c>
      <c r="D2762" s="5" t="s">
        <v>13</v>
      </c>
      <c r="E2762" s="5" t="str">
        <f>VLOOKUP(D2762,J:K,2,0)</f>
        <v>SP</v>
      </c>
      <c r="F2762" s="8">
        <v>5000</v>
      </c>
      <c r="G2762" s="5" t="s">
        <v>2594</v>
      </c>
      <c r="H2762" s="5" t="s">
        <v>15</v>
      </c>
    </row>
    <row r="2763" spans="1:8">
      <c r="A2763" s="5" t="s">
        <v>20</v>
      </c>
      <c r="B2763" s="6">
        <v>2</v>
      </c>
      <c r="C2763" s="7">
        <v>44568</v>
      </c>
      <c r="D2763" s="5" t="s">
        <v>24</v>
      </c>
      <c r="E2763" s="5" t="str">
        <f>VLOOKUP(D2763,J:K,2,0)</f>
        <v>GO</v>
      </c>
      <c r="F2763" s="8">
        <v>6800</v>
      </c>
      <c r="G2763" s="5" t="s">
        <v>2595</v>
      </c>
      <c r="H2763" s="5" t="s">
        <v>19</v>
      </c>
    </row>
    <row r="2764" spans="1:8">
      <c r="A2764" s="5" t="s">
        <v>12</v>
      </c>
      <c r="B2764" s="6">
        <v>4</v>
      </c>
      <c r="C2764" s="7">
        <v>44568</v>
      </c>
      <c r="D2764" s="5" t="s">
        <v>26</v>
      </c>
      <c r="E2764" s="5" t="str">
        <f>VLOOKUP(D2764,J:K,2,0)</f>
        <v>RJ</v>
      </c>
      <c r="F2764" s="8">
        <v>10000</v>
      </c>
      <c r="G2764" s="5" t="s">
        <v>2596</v>
      </c>
      <c r="H2764" s="5" t="s">
        <v>15</v>
      </c>
    </row>
    <row r="2765" spans="1:8">
      <c r="A2765" s="5" t="s">
        <v>16</v>
      </c>
      <c r="B2765" s="6">
        <v>2</v>
      </c>
      <c r="C2765" s="7">
        <v>44568</v>
      </c>
      <c r="D2765" s="5" t="s">
        <v>24</v>
      </c>
      <c r="E2765" s="5" t="str">
        <f>VLOOKUP(D2765,J:K,2,0)</f>
        <v>GO</v>
      </c>
      <c r="F2765" s="8">
        <v>4200</v>
      </c>
      <c r="G2765" s="5" t="s">
        <v>2597</v>
      </c>
      <c r="H2765" s="5" t="s">
        <v>19</v>
      </c>
    </row>
    <row r="2766" spans="1:8">
      <c r="A2766" s="5" t="s">
        <v>25</v>
      </c>
      <c r="B2766" s="6">
        <v>3</v>
      </c>
      <c r="C2766" s="7">
        <v>44568</v>
      </c>
      <c r="D2766" s="5" t="s">
        <v>24</v>
      </c>
      <c r="E2766" s="5" t="str">
        <f>VLOOKUP(D2766,J:K,2,0)</f>
        <v>GO</v>
      </c>
      <c r="F2766" s="8">
        <v>15900</v>
      </c>
      <c r="G2766" s="5" t="s">
        <v>2598</v>
      </c>
      <c r="H2766" s="5" t="s">
        <v>19</v>
      </c>
    </row>
    <row r="2767" spans="1:8">
      <c r="A2767" s="5" t="s">
        <v>12</v>
      </c>
      <c r="B2767" s="6">
        <v>4</v>
      </c>
      <c r="C2767" s="7">
        <v>44568</v>
      </c>
      <c r="D2767" s="5" t="s">
        <v>61</v>
      </c>
      <c r="E2767" s="5" t="str">
        <f>VLOOKUP(D2767,J:K,2,0)</f>
        <v>SP</v>
      </c>
      <c r="F2767" s="8">
        <v>10000</v>
      </c>
      <c r="G2767" s="5" t="s">
        <v>2599</v>
      </c>
      <c r="H2767" s="5" t="s">
        <v>19</v>
      </c>
    </row>
    <row r="2768" spans="1:8">
      <c r="A2768" s="5" t="s">
        <v>20</v>
      </c>
      <c r="B2768" s="6">
        <v>1</v>
      </c>
      <c r="C2768" s="7">
        <v>44568</v>
      </c>
      <c r="D2768" s="5" t="s">
        <v>35</v>
      </c>
      <c r="E2768" s="5" t="str">
        <f>VLOOKUP(D2768,J:K,2,0)</f>
        <v>MG</v>
      </c>
      <c r="F2768" s="8">
        <v>3400</v>
      </c>
      <c r="G2768" s="5" t="s">
        <v>2600</v>
      </c>
      <c r="H2768" s="5" t="s">
        <v>15</v>
      </c>
    </row>
    <row r="2769" spans="1:8">
      <c r="A2769" s="5" t="s">
        <v>12</v>
      </c>
      <c r="B2769" s="6">
        <v>4</v>
      </c>
      <c r="C2769" s="7">
        <v>44568</v>
      </c>
      <c r="D2769" s="5" t="s">
        <v>13</v>
      </c>
      <c r="E2769" s="5" t="str">
        <f>VLOOKUP(D2769,J:K,2,0)</f>
        <v>SP</v>
      </c>
      <c r="F2769" s="8">
        <v>10000</v>
      </c>
      <c r="G2769" s="5" t="s">
        <v>2601</v>
      </c>
      <c r="H2769" s="5" t="s">
        <v>15</v>
      </c>
    </row>
    <row r="2770" spans="1:8">
      <c r="A2770" s="5" t="s">
        <v>23</v>
      </c>
      <c r="B2770" s="6">
        <v>1</v>
      </c>
      <c r="C2770" s="7">
        <v>44568</v>
      </c>
      <c r="D2770" s="5" t="s">
        <v>35</v>
      </c>
      <c r="E2770" s="5" t="str">
        <f>VLOOKUP(D2770,J:K,2,0)</f>
        <v>MG</v>
      </c>
      <c r="F2770" s="8">
        <v>1400</v>
      </c>
      <c r="G2770" s="5" t="s">
        <v>2602</v>
      </c>
      <c r="H2770" s="5" t="s">
        <v>19</v>
      </c>
    </row>
    <row r="2771" spans="1:8">
      <c r="A2771" s="5" t="s">
        <v>38</v>
      </c>
      <c r="B2771" s="6">
        <v>1</v>
      </c>
      <c r="C2771" s="7">
        <v>44568</v>
      </c>
      <c r="D2771" s="5" t="s">
        <v>13</v>
      </c>
      <c r="E2771" s="5" t="str">
        <f>VLOOKUP(D2771,J:K,2,0)</f>
        <v>SP</v>
      </c>
      <c r="F2771" s="8">
        <v>3500</v>
      </c>
      <c r="G2771" s="5" t="s">
        <v>2603</v>
      </c>
      <c r="H2771" s="5" t="s">
        <v>19</v>
      </c>
    </row>
    <row r="2772" spans="1:8">
      <c r="A2772" s="5" t="s">
        <v>16</v>
      </c>
      <c r="B2772" s="6">
        <v>5</v>
      </c>
      <c r="C2772" s="7">
        <v>44568</v>
      </c>
      <c r="D2772" s="5" t="s">
        <v>48</v>
      </c>
      <c r="E2772" s="5" t="str">
        <f>VLOOKUP(D2772,J:K,2,0)</f>
        <v>PE</v>
      </c>
      <c r="F2772" s="8">
        <v>10500</v>
      </c>
      <c r="G2772" s="5" t="s">
        <v>2604</v>
      </c>
      <c r="H2772" s="5" t="s">
        <v>15</v>
      </c>
    </row>
    <row r="2773" spans="1:8">
      <c r="A2773" s="5" t="s">
        <v>25</v>
      </c>
      <c r="B2773" s="6">
        <v>4</v>
      </c>
      <c r="C2773" s="7">
        <v>44568</v>
      </c>
      <c r="D2773" s="5" t="s">
        <v>42</v>
      </c>
      <c r="E2773" s="5" t="str">
        <f>VLOOKUP(D2773,J:K,2,0)</f>
        <v>SP</v>
      </c>
      <c r="F2773" s="8">
        <v>21200</v>
      </c>
      <c r="G2773" s="5" t="s">
        <v>2605</v>
      </c>
      <c r="H2773" s="5" t="s">
        <v>19</v>
      </c>
    </row>
    <row r="2774" spans="1:8">
      <c r="A2774" s="5" t="s">
        <v>25</v>
      </c>
      <c r="B2774" s="6">
        <v>1</v>
      </c>
      <c r="C2774" s="7">
        <v>44569</v>
      </c>
      <c r="D2774" s="5" t="s">
        <v>24</v>
      </c>
      <c r="E2774" s="5" t="str">
        <f>VLOOKUP(D2774,J:K,2,0)</f>
        <v>GO</v>
      </c>
      <c r="F2774" s="8">
        <v>5300</v>
      </c>
      <c r="G2774" s="5" t="s">
        <v>2606</v>
      </c>
      <c r="H2774" s="5" t="s">
        <v>19</v>
      </c>
    </row>
    <row r="2775" spans="1:8">
      <c r="A2775" s="5" t="s">
        <v>12</v>
      </c>
      <c r="B2775" s="6">
        <v>4</v>
      </c>
      <c r="C2775" s="7">
        <v>44569</v>
      </c>
      <c r="D2775" s="5" t="s">
        <v>26</v>
      </c>
      <c r="E2775" s="5" t="str">
        <f>VLOOKUP(D2775,J:K,2,0)</f>
        <v>RJ</v>
      </c>
      <c r="F2775" s="8">
        <v>21200</v>
      </c>
      <c r="G2775" s="5" t="s">
        <v>2607</v>
      </c>
      <c r="H2775" s="5" t="s">
        <v>19</v>
      </c>
    </row>
    <row r="2776" spans="1:8">
      <c r="A2776" s="5" t="s">
        <v>16</v>
      </c>
      <c r="B2776" s="6">
        <v>1</v>
      </c>
      <c r="C2776" s="7">
        <v>44569</v>
      </c>
      <c r="D2776" s="5" t="s">
        <v>26</v>
      </c>
      <c r="E2776" s="5" t="str">
        <f>VLOOKUP(D2776,J:K,2,0)</f>
        <v>RJ</v>
      </c>
      <c r="F2776" s="8">
        <v>2100</v>
      </c>
      <c r="G2776" s="5" t="s">
        <v>2608</v>
      </c>
      <c r="H2776" s="5" t="s">
        <v>19</v>
      </c>
    </row>
    <row r="2777" spans="1:8">
      <c r="A2777" s="5" t="s">
        <v>28</v>
      </c>
      <c r="B2777" s="6">
        <v>1</v>
      </c>
      <c r="C2777" s="7">
        <v>44569</v>
      </c>
      <c r="D2777" s="5" t="s">
        <v>24</v>
      </c>
      <c r="E2777" s="5" t="str">
        <f>VLOOKUP(D2777,J:K,2,0)</f>
        <v>GO</v>
      </c>
      <c r="F2777" s="8">
        <v>1600</v>
      </c>
      <c r="G2777" s="5" t="s">
        <v>2609</v>
      </c>
      <c r="H2777" s="5" t="s">
        <v>19</v>
      </c>
    </row>
    <row r="2778" spans="1:8">
      <c r="A2778" s="5" t="s">
        <v>12</v>
      </c>
      <c r="B2778" s="6">
        <v>1</v>
      </c>
      <c r="C2778" s="7">
        <v>44569</v>
      </c>
      <c r="D2778" s="5" t="s">
        <v>26</v>
      </c>
      <c r="E2778" s="5" t="str">
        <f>VLOOKUP(D2778,J:K,2,0)</f>
        <v>RJ</v>
      </c>
      <c r="F2778" s="8">
        <v>2500</v>
      </c>
      <c r="G2778" s="5" t="s">
        <v>2610</v>
      </c>
      <c r="H2778" s="5" t="s">
        <v>19</v>
      </c>
    </row>
    <row r="2779" spans="1:8">
      <c r="A2779" s="5" t="s">
        <v>38</v>
      </c>
      <c r="B2779" s="6">
        <v>2</v>
      </c>
      <c r="C2779" s="7">
        <v>44569</v>
      </c>
      <c r="D2779" s="5" t="s">
        <v>13</v>
      </c>
      <c r="E2779" s="5" t="str">
        <f>VLOOKUP(D2779,J:K,2,0)</f>
        <v>SP</v>
      </c>
      <c r="F2779" s="8">
        <v>7000</v>
      </c>
      <c r="G2779" s="5" t="s">
        <v>2611</v>
      </c>
      <c r="H2779" s="5" t="s">
        <v>19</v>
      </c>
    </row>
    <row r="2780" spans="1:8">
      <c r="A2780" s="5" t="s">
        <v>12</v>
      </c>
      <c r="B2780" s="6">
        <v>5</v>
      </c>
      <c r="C2780" s="7">
        <v>44569</v>
      </c>
      <c r="D2780" s="5" t="s">
        <v>24</v>
      </c>
      <c r="E2780" s="5" t="str">
        <f>VLOOKUP(D2780,J:K,2,0)</f>
        <v>GO</v>
      </c>
      <c r="F2780" s="8">
        <v>12500</v>
      </c>
      <c r="G2780" s="5" t="s">
        <v>1613</v>
      </c>
      <c r="H2780" s="5" t="s">
        <v>15</v>
      </c>
    </row>
    <row r="2781" spans="1:8">
      <c r="A2781" s="5" t="s">
        <v>25</v>
      </c>
      <c r="B2781" s="6">
        <v>2</v>
      </c>
      <c r="C2781" s="7">
        <v>44569</v>
      </c>
      <c r="D2781" s="5" t="s">
        <v>21</v>
      </c>
      <c r="E2781" s="5" t="str">
        <f>VLOOKUP(D2781,J:K,2,0)</f>
        <v>RJ</v>
      </c>
      <c r="F2781" s="8">
        <v>10600</v>
      </c>
      <c r="G2781" s="5" t="s">
        <v>2310</v>
      </c>
      <c r="H2781" s="5" t="s">
        <v>15</v>
      </c>
    </row>
    <row r="2782" spans="1:8">
      <c r="A2782" s="5" t="s">
        <v>38</v>
      </c>
      <c r="B2782" s="6">
        <v>2</v>
      </c>
      <c r="C2782" s="7">
        <v>44569</v>
      </c>
      <c r="D2782" s="5" t="s">
        <v>24</v>
      </c>
      <c r="E2782" s="5" t="str">
        <f>VLOOKUP(D2782,J:K,2,0)</f>
        <v>GO</v>
      </c>
      <c r="F2782" s="8">
        <v>7000</v>
      </c>
      <c r="G2782" s="5" t="s">
        <v>2612</v>
      </c>
      <c r="H2782" s="5" t="s">
        <v>19</v>
      </c>
    </row>
    <row r="2783" spans="1:8">
      <c r="A2783" s="5" t="s">
        <v>38</v>
      </c>
      <c r="B2783" s="6">
        <v>3</v>
      </c>
      <c r="C2783" s="7">
        <v>44569</v>
      </c>
      <c r="D2783" s="5" t="s">
        <v>48</v>
      </c>
      <c r="E2783" s="5" t="str">
        <f>VLOOKUP(D2783,J:K,2,0)</f>
        <v>PE</v>
      </c>
      <c r="F2783" s="8">
        <v>10500</v>
      </c>
      <c r="G2783" s="9" t="s">
        <v>2613</v>
      </c>
      <c r="H2783" s="9" t="s">
        <v>19</v>
      </c>
    </row>
    <row r="2784" spans="1:8">
      <c r="A2784" s="5" t="s">
        <v>12</v>
      </c>
      <c r="B2784" s="6">
        <v>1</v>
      </c>
      <c r="C2784" s="7">
        <v>44569</v>
      </c>
      <c r="D2784" s="5" t="s">
        <v>26</v>
      </c>
      <c r="E2784" s="5" t="str">
        <f>VLOOKUP(D2784,J:K,2,0)</f>
        <v>RJ</v>
      </c>
      <c r="F2784" s="8">
        <v>2500</v>
      </c>
      <c r="G2784" s="9" t="s">
        <v>2614</v>
      </c>
      <c r="H2784" s="9" t="s">
        <v>15</v>
      </c>
    </row>
    <row r="2785" spans="1:8">
      <c r="A2785" s="5" t="s">
        <v>25</v>
      </c>
      <c r="B2785" s="6">
        <v>1</v>
      </c>
      <c r="C2785" s="7">
        <v>44570</v>
      </c>
      <c r="D2785" s="5" t="s">
        <v>13</v>
      </c>
      <c r="E2785" s="5" t="str">
        <f>VLOOKUP(D2785,J:K,2,0)</f>
        <v>SP</v>
      </c>
      <c r="F2785" s="8">
        <v>5300</v>
      </c>
      <c r="G2785" s="5" t="s">
        <v>2615</v>
      </c>
      <c r="H2785" s="5" t="s">
        <v>15</v>
      </c>
    </row>
    <row r="2786" spans="1:8">
      <c r="A2786" s="5" t="s">
        <v>25</v>
      </c>
      <c r="B2786" s="6">
        <v>4</v>
      </c>
      <c r="C2786" s="7">
        <v>44570</v>
      </c>
      <c r="D2786" s="5" t="s">
        <v>61</v>
      </c>
      <c r="E2786" s="5" t="str">
        <f>VLOOKUP(D2786,J:K,2,0)</f>
        <v>SP</v>
      </c>
      <c r="F2786" s="8">
        <v>21200</v>
      </c>
      <c r="G2786" s="5" t="s">
        <v>2616</v>
      </c>
      <c r="H2786" s="5" t="s">
        <v>15</v>
      </c>
    </row>
    <row r="2787" spans="1:8">
      <c r="A2787" s="5" t="s">
        <v>23</v>
      </c>
      <c r="B2787" s="6">
        <v>2</v>
      </c>
      <c r="C2787" s="7">
        <v>44570</v>
      </c>
      <c r="D2787" s="5" t="s">
        <v>24</v>
      </c>
      <c r="E2787" s="5" t="str">
        <f>VLOOKUP(D2787,J:K,2,0)</f>
        <v>GO</v>
      </c>
      <c r="F2787" s="8">
        <v>2800</v>
      </c>
      <c r="G2787" s="5" t="s">
        <v>2617</v>
      </c>
      <c r="H2787" s="5" t="s">
        <v>19</v>
      </c>
    </row>
    <row r="2788" spans="1:8">
      <c r="A2788" s="5" t="s">
        <v>12</v>
      </c>
      <c r="B2788" s="6">
        <v>1</v>
      </c>
      <c r="C2788" s="7">
        <v>44570</v>
      </c>
      <c r="D2788" s="5" t="s">
        <v>35</v>
      </c>
      <c r="E2788" s="5" t="str">
        <f>VLOOKUP(D2788,J:K,2,0)</f>
        <v>MG</v>
      </c>
      <c r="F2788" s="8">
        <v>2500</v>
      </c>
      <c r="G2788" s="5" t="s">
        <v>2618</v>
      </c>
      <c r="H2788" s="5" t="s">
        <v>19</v>
      </c>
    </row>
    <row r="2789" spans="1:8">
      <c r="A2789" s="5" t="s">
        <v>12</v>
      </c>
      <c r="B2789" s="6">
        <v>1</v>
      </c>
      <c r="C2789" s="7">
        <v>44570</v>
      </c>
      <c r="D2789" s="5" t="s">
        <v>13</v>
      </c>
      <c r="E2789" s="5" t="str">
        <f>VLOOKUP(D2789,J:K,2,0)</f>
        <v>SP</v>
      </c>
      <c r="F2789" s="8">
        <v>2500</v>
      </c>
      <c r="G2789" s="5" t="s">
        <v>2619</v>
      </c>
      <c r="H2789" s="5" t="s">
        <v>15</v>
      </c>
    </row>
    <row r="2790" spans="1:8">
      <c r="A2790" s="5" t="s">
        <v>25</v>
      </c>
      <c r="B2790" s="6">
        <v>1</v>
      </c>
      <c r="C2790" s="7">
        <v>44570</v>
      </c>
      <c r="D2790" s="5" t="s">
        <v>13</v>
      </c>
      <c r="E2790" s="5" t="str">
        <f>VLOOKUP(D2790,J:K,2,0)</f>
        <v>SP</v>
      </c>
      <c r="F2790" s="8">
        <v>5300</v>
      </c>
      <c r="G2790" s="5" t="s">
        <v>2620</v>
      </c>
      <c r="H2790" s="5" t="s">
        <v>19</v>
      </c>
    </row>
    <row r="2791" spans="1:8">
      <c r="A2791" s="5" t="s">
        <v>23</v>
      </c>
      <c r="B2791" s="6">
        <v>3</v>
      </c>
      <c r="C2791" s="7">
        <v>44570</v>
      </c>
      <c r="D2791" s="5" t="s">
        <v>24</v>
      </c>
      <c r="E2791" s="5" t="str">
        <f>VLOOKUP(D2791,J:K,2,0)</f>
        <v>GO</v>
      </c>
      <c r="F2791" s="8">
        <v>4200</v>
      </c>
      <c r="G2791" s="5" t="s">
        <v>329</v>
      </c>
      <c r="H2791" s="5" t="s">
        <v>15</v>
      </c>
    </row>
    <row r="2792" spans="1:8">
      <c r="A2792" s="5" t="s">
        <v>12</v>
      </c>
      <c r="B2792" s="6">
        <v>1</v>
      </c>
      <c r="C2792" s="7">
        <v>44570</v>
      </c>
      <c r="D2792" s="5" t="s">
        <v>24</v>
      </c>
      <c r="E2792" s="5" t="str">
        <f>VLOOKUP(D2792,J:K,2,0)</f>
        <v>GO</v>
      </c>
      <c r="F2792" s="8">
        <v>2500</v>
      </c>
      <c r="G2792" s="5" t="s">
        <v>2621</v>
      </c>
      <c r="H2792" s="5" t="s">
        <v>15</v>
      </c>
    </row>
    <row r="2793" spans="1:8">
      <c r="A2793" s="5" t="s">
        <v>12</v>
      </c>
      <c r="B2793" s="6">
        <v>3</v>
      </c>
      <c r="C2793" s="7">
        <v>44570</v>
      </c>
      <c r="D2793" s="5" t="s">
        <v>35</v>
      </c>
      <c r="E2793" s="5" t="str">
        <f>VLOOKUP(D2793,J:K,2,0)</f>
        <v>MG</v>
      </c>
      <c r="F2793" s="8">
        <v>15900</v>
      </c>
      <c r="G2793" s="5" t="s">
        <v>2622</v>
      </c>
      <c r="H2793" s="5" t="s">
        <v>19</v>
      </c>
    </row>
    <row r="2794" spans="1:8">
      <c r="A2794" s="5" t="s">
        <v>38</v>
      </c>
      <c r="B2794" s="6">
        <v>2</v>
      </c>
      <c r="C2794" s="7">
        <v>44570</v>
      </c>
      <c r="D2794" s="5" t="s">
        <v>42</v>
      </c>
      <c r="E2794" s="5" t="str">
        <f>VLOOKUP(D2794,J:K,2,0)</f>
        <v>SP</v>
      </c>
      <c r="F2794" s="8">
        <v>10600</v>
      </c>
      <c r="G2794" s="5" t="s">
        <v>2623</v>
      </c>
      <c r="H2794" s="5" t="s">
        <v>19</v>
      </c>
    </row>
    <row r="2795" spans="1:8">
      <c r="A2795" s="5" t="s">
        <v>25</v>
      </c>
      <c r="B2795" s="6">
        <v>1</v>
      </c>
      <c r="C2795" s="7">
        <v>44570</v>
      </c>
      <c r="D2795" s="5" t="s">
        <v>48</v>
      </c>
      <c r="E2795" s="5" t="str">
        <f>VLOOKUP(D2795,J:K,2,0)</f>
        <v>PE</v>
      </c>
      <c r="F2795" s="8">
        <v>5300</v>
      </c>
      <c r="G2795" s="5" t="s">
        <v>2624</v>
      </c>
      <c r="H2795" s="5" t="s">
        <v>19</v>
      </c>
    </row>
    <row r="2796" spans="1:8">
      <c r="A2796" s="5" t="s">
        <v>12</v>
      </c>
      <c r="B2796" s="6">
        <v>2</v>
      </c>
      <c r="C2796" s="7">
        <v>44570</v>
      </c>
      <c r="D2796" s="5" t="s">
        <v>13</v>
      </c>
      <c r="E2796" s="5" t="str">
        <f>VLOOKUP(D2796,J:K,2,0)</f>
        <v>SP</v>
      </c>
      <c r="F2796" s="8">
        <v>10600</v>
      </c>
      <c r="G2796" s="5" t="s">
        <v>2625</v>
      </c>
      <c r="H2796" s="5" t="s">
        <v>19</v>
      </c>
    </row>
    <row r="2797" spans="1:8">
      <c r="A2797" s="5" t="s">
        <v>25</v>
      </c>
      <c r="B2797" s="6">
        <v>3</v>
      </c>
      <c r="C2797" s="7">
        <v>44570</v>
      </c>
      <c r="D2797" s="5" t="s">
        <v>61</v>
      </c>
      <c r="E2797" s="5" t="str">
        <f>VLOOKUP(D2797,J:K,2,0)</f>
        <v>SP</v>
      </c>
      <c r="F2797" s="8">
        <v>15900</v>
      </c>
      <c r="G2797" s="9" t="s">
        <v>2626</v>
      </c>
      <c r="H2797" s="9" t="s">
        <v>19</v>
      </c>
    </row>
    <row r="2798" spans="1:8">
      <c r="A2798" s="5" t="s">
        <v>20</v>
      </c>
      <c r="B2798" s="6">
        <v>1</v>
      </c>
      <c r="C2798" s="7">
        <v>44570</v>
      </c>
      <c r="D2798" s="5" t="s">
        <v>35</v>
      </c>
      <c r="E2798" s="5" t="str">
        <f>VLOOKUP(D2798,J:K,2,0)</f>
        <v>MG</v>
      </c>
      <c r="F2798" s="8">
        <v>3400</v>
      </c>
      <c r="G2798" s="9" t="s">
        <v>2627</v>
      </c>
      <c r="H2798" s="9" t="s">
        <v>19</v>
      </c>
    </row>
    <row r="2799" spans="1:8">
      <c r="A2799" s="5" t="s">
        <v>12</v>
      </c>
      <c r="B2799" s="6">
        <v>3</v>
      </c>
      <c r="C2799" s="7">
        <v>44570</v>
      </c>
      <c r="D2799" s="5" t="s">
        <v>26</v>
      </c>
      <c r="E2799" s="5" t="str">
        <f>VLOOKUP(D2799,J:K,2,0)</f>
        <v>RJ</v>
      </c>
      <c r="F2799" s="8">
        <v>7500</v>
      </c>
      <c r="G2799" s="9" t="s">
        <v>2628</v>
      </c>
      <c r="H2799" s="9" t="s">
        <v>15</v>
      </c>
    </row>
    <row r="2800" spans="1:8">
      <c r="A2800" s="5" t="s">
        <v>12</v>
      </c>
      <c r="B2800" s="6">
        <v>1</v>
      </c>
      <c r="C2800" s="7">
        <v>44570</v>
      </c>
      <c r="D2800" s="5" t="s">
        <v>61</v>
      </c>
      <c r="E2800" s="5" t="str">
        <f>VLOOKUP(D2800,J:K,2,0)</f>
        <v>SP</v>
      </c>
      <c r="F2800" s="8">
        <v>2500</v>
      </c>
      <c r="G2800" s="9" t="s">
        <v>2629</v>
      </c>
      <c r="H2800" s="9" t="s">
        <v>19</v>
      </c>
    </row>
    <row r="2801" spans="1:8">
      <c r="A2801" s="5" t="s">
        <v>12</v>
      </c>
      <c r="B2801" s="6">
        <v>5</v>
      </c>
      <c r="C2801" s="7">
        <v>44570</v>
      </c>
      <c r="D2801" s="5" t="s">
        <v>13</v>
      </c>
      <c r="E2801" s="5" t="str">
        <f>VLOOKUP(D2801,J:K,2,0)</f>
        <v>SP</v>
      </c>
      <c r="F2801" s="8">
        <v>12500</v>
      </c>
      <c r="G2801" s="5" t="s">
        <v>2630</v>
      </c>
      <c r="H2801" s="5" t="s">
        <v>15</v>
      </c>
    </row>
    <row r="2802" spans="1:8">
      <c r="A2802" s="5" t="s">
        <v>25</v>
      </c>
      <c r="B2802" s="6">
        <v>1</v>
      </c>
      <c r="C2802" s="7">
        <v>44570</v>
      </c>
      <c r="D2802" s="5" t="s">
        <v>35</v>
      </c>
      <c r="E2802" s="5" t="str">
        <f>VLOOKUP(D2802,J:K,2,0)</f>
        <v>MG</v>
      </c>
      <c r="F2802" s="8">
        <v>5300</v>
      </c>
      <c r="G2802" s="5" t="s">
        <v>2631</v>
      </c>
      <c r="H2802" s="5" t="s">
        <v>19</v>
      </c>
    </row>
    <row r="2803" spans="1:8">
      <c r="A2803" s="5" t="s">
        <v>12</v>
      </c>
      <c r="B2803" s="6">
        <v>2</v>
      </c>
      <c r="C2803" s="7">
        <v>44570</v>
      </c>
      <c r="D2803" s="5" t="s">
        <v>31</v>
      </c>
      <c r="E2803" s="5" t="str">
        <f>VLOOKUP(D2803,J:K,2,0)</f>
        <v>PR</v>
      </c>
      <c r="F2803" s="8">
        <v>5000</v>
      </c>
      <c r="G2803" s="5" t="s">
        <v>2632</v>
      </c>
      <c r="H2803" s="5" t="s">
        <v>15</v>
      </c>
    </row>
    <row r="2804" spans="1:8">
      <c r="A2804" s="5" t="s">
        <v>23</v>
      </c>
      <c r="B2804" s="6">
        <v>4</v>
      </c>
      <c r="C2804" s="7">
        <v>44570</v>
      </c>
      <c r="D2804" s="5" t="s">
        <v>21</v>
      </c>
      <c r="E2804" s="5" t="str">
        <f>VLOOKUP(D2804,J:K,2,0)</f>
        <v>RJ</v>
      </c>
      <c r="F2804" s="8">
        <v>5600</v>
      </c>
      <c r="G2804" s="5" t="s">
        <v>1344</v>
      </c>
      <c r="H2804" s="5" t="s">
        <v>15</v>
      </c>
    </row>
    <row r="2805" spans="1:8">
      <c r="A2805" s="5" t="s">
        <v>12</v>
      </c>
      <c r="B2805" s="6">
        <v>1</v>
      </c>
      <c r="C2805" s="7">
        <v>44570</v>
      </c>
      <c r="D2805" s="5" t="s">
        <v>42</v>
      </c>
      <c r="E2805" s="5" t="str">
        <f>VLOOKUP(D2805,J:K,2,0)</f>
        <v>SP</v>
      </c>
      <c r="F2805" s="8">
        <v>5300</v>
      </c>
      <c r="G2805" s="5" t="s">
        <v>2633</v>
      </c>
      <c r="H2805" s="5" t="s">
        <v>19</v>
      </c>
    </row>
    <row r="2806" spans="1:8">
      <c r="A2806" s="5" t="s">
        <v>25</v>
      </c>
      <c r="B2806" s="6">
        <v>3</v>
      </c>
      <c r="C2806" s="7">
        <v>44570</v>
      </c>
      <c r="D2806" s="5" t="s">
        <v>35</v>
      </c>
      <c r="E2806" s="5" t="str">
        <f>VLOOKUP(D2806,J:K,2,0)</f>
        <v>MG</v>
      </c>
      <c r="F2806" s="8">
        <v>15900</v>
      </c>
      <c r="G2806" s="5" t="s">
        <v>2634</v>
      </c>
      <c r="H2806" s="5" t="s">
        <v>15</v>
      </c>
    </row>
    <row r="2807" spans="1:8">
      <c r="A2807" s="5" t="s">
        <v>12</v>
      </c>
      <c r="B2807" s="6">
        <v>2</v>
      </c>
      <c r="C2807" s="7">
        <v>44570</v>
      </c>
      <c r="D2807" s="5" t="s">
        <v>35</v>
      </c>
      <c r="E2807" s="5" t="str">
        <f>VLOOKUP(D2807,J:K,2,0)</f>
        <v>MG</v>
      </c>
      <c r="F2807" s="8">
        <v>5000</v>
      </c>
      <c r="G2807" s="9" t="s">
        <v>2635</v>
      </c>
      <c r="H2807" s="9" t="s">
        <v>19</v>
      </c>
    </row>
    <row r="2808" spans="1:8">
      <c r="A2808" s="5" t="s">
        <v>12</v>
      </c>
      <c r="B2808" s="6">
        <v>4</v>
      </c>
      <c r="C2808" s="7">
        <v>44570</v>
      </c>
      <c r="D2808" s="5" t="s">
        <v>33</v>
      </c>
      <c r="E2808" s="5" t="str">
        <f>VLOOKUP(D2808,J:K,2,0)</f>
        <v>RS</v>
      </c>
      <c r="F2808" s="8">
        <v>10000</v>
      </c>
      <c r="G2808" s="9" t="s">
        <v>2636</v>
      </c>
      <c r="H2808" s="9" t="s">
        <v>15</v>
      </c>
    </row>
    <row r="2809" spans="1:8">
      <c r="A2809" s="5" t="s">
        <v>12</v>
      </c>
      <c r="B2809" s="6">
        <v>3</v>
      </c>
      <c r="C2809" s="7">
        <v>44570</v>
      </c>
      <c r="D2809" s="5" t="s">
        <v>42</v>
      </c>
      <c r="E2809" s="5" t="str">
        <f>VLOOKUP(D2809,J:K,2,0)</f>
        <v>SP</v>
      </c>
      <c r="F2809" s="8">
        <v>7500</v>
      </c>
      <c r="G2809" s="5" t="s">
        <v>2637</v>
      </c>
      <c r="H2809" s="5" t="s">
        <v>19</v>
      </c>
    </row>
    <row r="2810" spans="1:8">
      <c r="A2810" s="5" t="s">
        <v>20</v>
      </c>
      <c r="B2810" s="6">
        <v>2</v>
      </c>
      <c r="C2810" s="7">
        <v>44571</v>
      </c>
      <c r="D2810" s="5" t="s">
        <v>35</v>
      </c>
      <c r="E2810" s="5" t="str">
        <f>VLOOKUP(D2810,J:K,2,0)</f>
        <v>MG</v>
      </c>
      <c r="F2810" s="8">
        <v>6800</v>
      </c>
      <c r="G2810" s="5" t="s">
        <v>2638</v>
      </c>
      <c r="H2810" s="5" t="s">
        <v>19</v>
      </c>
    </row>
    <row r="2811" spans="1:8">
      <c r="A2811" s="5" t="s">
        <v>20</v>
      </c>
      <c r="B2811" s="6">
        <v>1</v>
      </c>
      <c r="C2811" s="7">
        <v>44571</v>
      </c>
      <c r="D2811" s="5" t="s">
        <v>13</v>
      </c>
      <c r="E2811" s="5" t="str">
        <f>VLOOKUP(D2811,J:K,2,0)</f>
        <v>SP</v>
      </c>
      <c r="F2811" s="8">
        <v>3400</v>
      </c>
      <c r="G2811" s="5" t="s">
        <v>2639</v>
      </c>
      <c r="H2811" s="5" t="s">
        <v>15</v>
      </c>
    </row>
    <row r="2812" spans="1:8">
      <c r="A2812" s="5" t="s">
        <v>28</v>
      </c>
      <c r="B2812" s="6">
        <v>1</v>
      </c>
      <c r="C2812" s="7">
        <v>44571</v>
      </c>
      <c r="D2812" s="5" t="s">
        <v>42</v>
      </c>
      <c r="E2812" s="5" t="str">
        <f>VLOOKUP(D2812,J:K,2,0)</f>
        <v>SP</v>
      </c>
      <c r="F2812" s="8">
        <v>1600</v>
      </c>
      <c r="G2812" s="5" t="s">
        <v>2640</v>
      </c>
      <c r="H2812" s="5" t="s">
        <v>15</v>
      </c>
    </row>
    <row r="2813" spans="1:8">
      <c r="A2813" s="5" t="s">
        <v>12</v>
      </c>
      <c r="B2813" s="6">
        <v>2</v>
      </c>
      <c r="C2813" s="7">
        <v>44572</v>
      </c>
      <c r="D2813" s="5" t="s">
        <v>13</v>
      </c>
      <c r="E2813" s="5" t="str">
        <f>VLOOKUP(D2813,J:K,2,0)</f>
        <v>SP</v>
      </c>
      <c r="F2813" s="8">
        <v>5000</v>
      </c>
      <c r="G2813" s="5" t="s">
        <v>2641</v>
      </c>
      <c r="H2813" s="5" t="s">
        <v>19</v>
      </c>
    </row>
    <row r="2814" spans="1:8">
      <c r="A2814" s="5" t="s">
        <v>20</v>
      </c>
      <c r="B2814" s="6">
        <v>2</v>
      </c>
      <c r="C2814" s="7">
        <v>44572</v>
      </c>
      <c r="D2814" s="5" t="s">
        <v>24</v>
      </c>
      <c r="E2814" s="5" t="str">
        <f>VLOOKUP(D2814,J:K,2,0)</f>
        <v>GO</v>
      </c>
      <c r="F2814" s="8">
        <v>6800</v>
      </c>
      <c r="G2814" s="5" t="s">
        <v>2642</v>
      </c>
      <c r="H2814" s="5" t="s">
        <v>15</v>
      </c>
    </row>
    <row r="2815" spans="1:8">
      <c r="A2815" s="5" t="s">
        <v>23</v>
      </c>
      <c r="B2815" s="6">
        <v>3</v>
      </c>
      <c r="C2815" s="7">
        <v>44572</v>
      </c>
      <c r="D2815" s="5" t="s">
        <v>13</v>
      </c>
      <c r="E2815" s="5" t="str">
        <f>VLOOKUP(D2815,J:K,2,0)</f>
        <v>SP</v>
      </c>
      <c r="F2815" s="8">
        <v>4200</v>
      </c>
      <c r="G2815" s="5" t="s">
        <v>2643</v>
      </c>
      <c r="H2815" s="5" t="s">
        <v>15</v>
      </c>
    </row>
    <row r="2816" spans="1:8">
      <c r="A2816" s="5" t="s">
        <v>38</v>
      </c>
      <c r="B2816" s="6">
        <v>1</v>
      </c>
      <c r="C2816" s="7">
        <v>44572</v>
      </c>
      <c r="D2816" s="5" t="s">
        <v>35</v>
      </c>
      <c r="E2816" s="5" t="str">
        <f>VLOOKUP(D2816,J:K,2,0)</f>
        <v>MG</v>
      </c>
      <c r="F2816" s="8">
        <v>3500</v>
      </c>
      <c r="G2816" s="5" t="s">
        <v>2644</v>
      </c>
      <c r="H2816" s="5" t="s">
        <v>19</v>
      </c>
    </row>
    <row r="2817" spans="1:8">
      <c r="A2817" s="5" t="s">
        <v>12</v>
      </c>
      <c r="B2817" s="6">
        <v>5</v>
      </c>
      <c r="C2817" s="7">
        <v>44572</v>
      </c>
      <c r="D2817" s="5" t="s">
        <v>24</v>
      </c>
      <c r="E2817" s="5" t="str">
        <f>VLOOKUP(D2817,J:K,2,0)</f>
        <v>GO</v>
      </c>
      <c r="F2817" s="8">
        <v>12500</v>
      </c>
      <c r="G2817" s="5" t="s">
        <v>2645</v>
      </c>
      <c r="H2817" s="5" t="s">
        <v>19</v>
      </c>
    </row>
    <row r="2818" spans="1:8">
      <c r="A2818" s="5" t="s">
        <v>38</v>
      </c>
      <c r="B2818" s="6">
        <v>1</v>
      </c>
      <c r="C2818" s="7">
        <v>44572</v>
      </c>
      <c r="D2818" s="5" t="s">
        <v>13</v>
      </c>
      <c r="E2818" s="5" t="str">
        <f>VLOOKUP(D2818,J:K,2,0)</f>
        <v>SP</v>
      </c>
      <c r="F2818" s="8">
        <v>3500</v>
      </c>
      <c r="G2818" s="5" t="s">
        <v>2646</v>
      </c>
      <c r="H2818" s="5" t="s">
        <v>15</v>
      </c>
    </row>
    <row r="2819" spans="1:8">
      <c r="A2819" s="5" t="s">
        <v>38</v>
      </c>
      <c r="B2819" s="6">
        <v>5</v>
      </c>
      <c r="C2819" s="7">
        <v>44572</v>
      </c>
      <c r="D2819" s="5" t="s">
        <v>48</v>
      </c>
      <c r="E2819" s="5" t="str">
        <f>VLOOKUP(D2819,J:K,2,0)</f>
        <v>PE</v>
      </c>
      <c r="F2819" s="8">
        <v>17500</v>
      </c>
      <c r="G2819" s="5" t="s">
        <v>2647</v>
      </c>
      <c r="H2819" s="5" t="s">
        <v>15</v>
      </c>
    </row>
    <row r="2820" spans="1:8">
      <c r="A2820" s="5" t="s">
        <v>20</v>
      </c>
      <c r="B2820" s="6">
        <v>1</v>
      </c>
      <c r="C2820" s="7">
        <v>44572</v>
      </c>
      <c r="D2820" s="5" t="s">
        <v>35</v>
      </c>
      <c r="E2820" s="5" t="str">
        <f>VLOOKUP(D2820,J:K,2,0)</f>
        <v>MG</v>
      </c>
      <c r="F2820" s="8">
        <v>3400</v>
      </c>
      <c r="G2820" s="5" t="s">
        <v>2648</v>
      </c>
      <c r="H2820" s="5" t="s">
        <v>19</v>
      </c>
    </row>
    <row r="2821" spans="1:8">
      <c r="A2821" s="5" t="s">
        <v>16</v>
      </c>
      <c r="B2821" s="6">
        <v>3</v>
      </c>
      <c r="C2821" s="7">
        <v>44572</v>
      </c>
      <c r="D2821" s="5" t="s">
        <v>31</v>
      </c>
      <c r="E2821" s="5" t="str">
        <f>VLOOKUP(D2821,J:K,2,0)</f>
        <v>PR</v>
      </c>
      <c r="F2821" s="8">
        <v>6300</v>
      </c>
      <c r="G2821" s="5" t="s">
        <v>2649</v>
      </c>
      <c r="H2821" s="5" t="s">
        <v>19</v>
      </c>
    </row>
    <row r="2822" spans="1:8">
      <c r="A2822" s="5" t="s">
        <v>12</v>
      </c>
      <c r="B2822" s="6">
        <v>5</v>
      </c>
      <c r="C2822" s="7">
        <v>44573</v>
      </c>
      <c r="D2822" s="5" t="s">
        <v>35</v>
      </c>
      <c r="E2822" s="5" t="str">
        <f>VLOOKUP(D2822,J:K,2,0)</f>
        <v>MG</v>
      </c>
      <c r="F2822" s="8">
        <v>12500</v>
      </c>
      <c r="G2822" s="5" t="s">
        <v>2650</v>
      </c>
      <c r="H2822" s="5" t="s">
        <v>15</v>
      </c>
    </row>
    <row r="2823" spans="1:8">
      <c r="A2823" s="5" t="s">
        <v>12</v>
      </c>
      <c r="B2823" s="6">
        <v>3</v>
      </c>
      <c r="C2823" s="7">
        <v>44573</v>
      </c>
      <c r="D2823" s="5" t="s">
        <v>35</v>
      </c>
      <c r="E2823" s="5" t="str">
        <f>VLOOKUP(D2823,J:K,2,0)</f>
        <v>MG</v>
      </c>
      <c r="F2823" s="8">
        <v>7500</v>
      </c>
      <c r="G2823" s="5" t="s">
        <v>2651</v>
      </c>
      <c r="H2823" s="5" t="s">
        <v>19</v>
      </c>
    </row>
    <row r="2824" spans="1:8">
      <c r="A2824" s="5" t="s">
        <v>28</v>
      </c>
      <c r="B2824" s="6">
        <v>2</v>
      </c>
      <c r="C2824" s="7">
        <v>44573</v>
      </c>
      <c r="D2824" s="5" t="s">
        <v>35</v>
      </c>
      <c r="E2824" s="5" t="str">
        <f>VLOOKUP(D2824,J:K,2,0)</f>
        <v>MG</v>
      </c>
      <c r="F2824" s="8">
        <v>3200</v>
      </c>
      <c r="G2824" s="5" t="s">
        <v>2652</v>
      </c>
      <c r="H2824" s="5" t="s">
        <v>19</v>
      </c>
    </row>
    <row r="2825" spans="1:8">
      <c r="A2825" s="5" t="s">
        <v>16</v>
      </c>
      <c r="B2825" s="6">
        <v>1</v>
      </c>
      <c r="C2825" s="7">
        <v>44573</v>
      </c>
      <c r="D2825" s="5" t="s">
        <v>24</v>
      </c>
      <c r="E2825" s="5" t="str">
        <f>VLOOKUP(D2825,J:K,2,0)</f>
        <v>GO</v>
      </c>
      <c r="F2825" s="8">
        <v>2100</v>
      </c>
      <c r="G2825" s="5" t="s">
        <v>2653</v>
      </c>
      <c r="H2825" s="5" t="s">
        <v>15</v>
      </c>
    </row>
    <row r="2826" spans="1:8">
      <c r="A2826" s="5" t="s">
        <v>38</v>
      </c>
      <c r="B2826" s="6">
        <v>3</v>
      </c>
      <c r="C2826" s="7">
        <v>44573</v>
      </c>
      <c r="D2826" s="5" t="s">
        <v>35</v>
      </c>
      <c r="E2826" s="5" t="str">
        <f>VLOOKUP(D2826,J:K,2,0)</f>
        <v>MG</v>
      </c>
      <c r="F2826" s="8">
        <v>10500</v>
      </c>
      <c r="G2826" s="5" t="s">
        <v>2654</v>
      </c>
      <c r="H2826" s="5" t="s">
        <v>15</v>
      </c>
    </row>
    <row r="2827" spans="1:8">
      <c r="A2827" s="5" t="s">
        <v>25</v>
      </c>
      <c r="B2827" s="6">
        <v>5</v>
      </c>
      <c r="C2827" s="7">
        <v>44574</v>
      </c>
      <c r="D2827" s="5" t="s">
        <v>26</v>
      </c>
      <c r="E2827" s="5" t="str">
        <f>VLOOKUP(D2827,J:K,2,0)</f>
        <v>RJ</v>
      </c>
      <c r="F2827" s="8">
        <v>26500</v>
      </c>
      <c r="G2827" s="5" t="s">
        <v>2655</v>
      </c>
      <c r="H2827" s="5" t="s">
        <v>19</v>
      </c>
    </row>
    <row r="2828" spans="1:8">
      <c r="A2828" s="5" t="s">
        <v>38</v>
      </c>
      <c r="B2828" s="6">
        <v>1</v>
      </c>
      <c r="C2828" s="7">
        <v>44574</v>
      </c>
      <c r="D2828" s="5" t="s">
        <v>26</v>
      </c>
      <c r="E2828" s="5" t="str">
        <f>VLOOKUP(D2828,J:K,2,0)</f>
        <v>RJ</v>
      </c>
      <c r="F2828" s="8">
        <v>3500</v>
      </c>
      <c r="G2828" s="5" t="s">
        <v>596</v>
      </c>
      <c r="H2828" s="5" t="s">
        <v>19</v>
      </c>
    </row>
    <row r="2829" spans="1:8">
      <c r="A2829" s="5" t="s">
        <v>23</v>
      </c>
      <c r="B2829" s="6">
        <v>1</v>
      </c>
      <c r="C2829" s="7">
        <v>44574</v>
      </c>
      <c r="D2829" s="5" t="s">
        <v>31</v>
      </c>
      <c r="E2829" s="5" t="str">
        <f>VLOOKUP(D2829,J:K,2,0)</f>
        <v>PR</v>
      </c>
      <c r="F2829" s="8">
        <v>1400</v>
      </c>
      <c r="G2829" s="5" t="s">
        <v>2656</v>
      </c>
      <c r="H2829" s="5" t="s">
        <v>15</v>
      </c>
    </row>
    <row r="2830" spans="1:8">
      <c r="A2830" s="5" t="s">
        <v>12</v>
      </c>
      <c r="B2830" s="6">
        <v>4</v>
      </c>
      <c r="C2830" s="7">
        <v>44574</v>
      </c>
      <c r="D2830" s="5" t="s">
        <v>35</v>
      </c>
      <c r="E2830" s="5" t="str">
        <f>VLOOKUP(D2830,J:K,2,0)</f>
        <v>MG</v>
      </c>
      <c r="F2830" s="8">
        <v>21200</v>
      </c>
      <c r="G2830" s="5" t="s">
        <v>1042</v>
      </c>
      <c r="H2830" s="5" t="s">
        <v>15</v>
      </c>
    </row>
    <row r="2831" spans="1:8">
      <c r="A2831" s="5" t="s">
        <v>25</v>
      </c>
      <c r="B2831" s="6">
        <v>4</v>
      </c>
      <c r="C2831" s="7">
        <v>44574</v>
      </c>
      <c r="D2831" s="5" t="s">
        <v>13</v>
      </c>
      <c r="E2831" s="5" t="str">
        <f>VLOOKUP(D2831,J:K,2,0)</f>
        <v>SP</v>
      </c>
      <c r="F2831" s="8">
        <v>21200</v>
      </c>
      <c r="G2831" s="9" t="s">
        <v>2657</v>
      </c>
      <c r="H2831" s="9" t="s">
        <v>15</v>
      </c>
    </row>
    <row r="2832" spans="1:8">
      <c r="A2832" s="5" t="s">
        <v>28</v>
      </c>
      <c r="B2832" s="6">
        <v>1</v>
      </c>
      <c r="C2832" s="7">
        <v>44574</v>
      </c>
      <c r="D2832" s="5" t="s">
        <v>24</v>
      </c>
      <c r="E2832" s="5" t="str">
        <f>VLOOKUP(D2832,J:K,2,0)</f>
        <v>GO</v>
      </c>
      <c r="F2832" s="8">
        <v>1600</v>
      </c>
      <c r="G2832" s="9" t="s">
        <v>2658</v>
      </c>
      <c r="H2832" s="9" t="s">
        <v>19</v>
      </c>
    </row>
    <row r="2833" spans="1:8">
      <c r="A2833" s="5" t="s">
        <v>28</v>
      </c>
      <c r="B2833" s="6">
        <v>5</v>
      </c>
      <c r="C2833" s="7">
        <v>44574</v>
      </c>
      <c r="D2833" s="5" t="s">
        <v>35</v>
      </c>
      <c r="E2833" s="5" t="str">
        <f>VLOOKUP(D2833,J:K,2,0)</f>
        <v>MG</v>
      </c>
      <c r="F2833" s="8">
        <v>8000</v>
      </c>
      <c r="G2833" s="9" t="s">
        <v>2659</v>
      </c>
      <c r="H2833" s="9" t="s">
        <v>15</v>
      </c>
    </row>
    <row r="2834" spans="1:8">
      <c r="A2834" s="5" t="s">
        <v>20</v>
      </c>
      <c r="B2834" s="6">
        <v>2</v>
      </c>
      <c r="C2834" s="7">
        <v>44574</v>
      </c>
      <c r="D2834" s="5" t="s">
        <v>42</v>
      </c>
      <c r="E2834" s="5" t="str">
        <f>VLOOKUP(D2834,J:K,2,0)</f>
        <v>SP</v>
      </c>
      <c r="F2834" s="8">
        <v>6800</v>
      </c>
      <c r="G2834" s="5" t="s">
        <v>2527</v>
      </c>
      <c r="H2834" s="5" t="s">
        <v>15</v>
      </c>
    </row>
    <row r="2835" spans="1:8">
      <c r="A2835" s="5" t="s">
        <v>16</v>
      </c>
      <c r="B2835" s="6">
        <v>2</v>
      </c>
      <c r="C2835" s="7">
        <v>44574</v>
      </c>
      <c r="D2835" s="5" t="s">
        <v>24</v>
      </c>
      <c r="E2835" s="5" t="str">
        <f>VLOOKUP(D2835,J:K,2,0)</f>
        <v>GO</v>
      </c>
      <c r="F2835" s="8">
        <v>4200</v>
      </c>
      <c r="G2835" s="5" t="s">
        <v>2660</v>
      </c>
      <c r="H2835" s="5" t="s">
        <v>19</v>
      </c>
    </row>
    <row r="2836" spans="1:8">
      <c r="A2836" s="5" t="s">
        <v>25</v>
      </c>
      <c r="B2836" s="6">
        <v>3</v>
      </c>
      <c r="C2836" s="7">
        <v>44575</v>
      </c>
      <c r="D2836" s="5" t="s">
        <v>26</v>
      </c>
      <c r="E2836" s="5" t="str">
        <f>VLOOKUP(D2836,J:K,2,0)</f>
        <v>RJ</v>
      </c>
      <c r="F2836" s="8">
        <v>15900</v>
      </c>
      <c r="G2836" s="5" t="s">
        <v>2661</v>
      </c>
      <c r="H2836" s="5" t="s">
        <v>15</v>
      </c>
    </row>
    <row r="2837" spans="1:8">
      <c r="A2837" s="5" t="s">
        <v>23</v>
      </c>
      <c r="B2837" s="6">
        <v>1</v>
      </c>
      <c r="C2837" s="7">
        <v>44575</v>
      </c>
      <c r="D2837" s="5" t="s">
        <v>35</v>
      </c>
      <c r="E2837" s="5" t="str">
        <f>VLOOKUP(D2837,J:K,2,0)</f>
        <v>MG</v>
      </c>
      <c r="F2837" s="8">
        <v>1400</v>
      </c>
      <c r="G2837" s="5" t="s">
        <v>2662</v>
      </c>
      <c r="H2837" s="5" t="s">
        <v>15</v>
      </c>
    </row>
    <row r="2838" spans="1:8">
      <c r="A2838" s="5" t="s">
        <v>25</v>
      </c>
      <c r="B2838" s="6">
        <v>3</v>
      </c>
      <c r="C2838" s="7">
        <v>44575</v>
      </c>
      <c r="D2838" s="5" t="s">
        <v>35</v>
      </c>
      <c r="E2838" s="5" t="str">
        <f>VLOOKUP(D2838,J:K,2,0)</f>
        <v>MG</v>
      </c>
      <c r="F2838" s="8">
        <v>15900</v>
      </c>
      <c r="G2838" s="5" t="s">
        <v>2663</v>
      </c>
      <c r="H2838" s="5" t="s">
        <v>15</v>
      </c>
    </row>
    <row r="2839" spans="1:8">
      <c r="A2839" s="5" t="s">
        <v>38</v>
      </c>
      <c r="B2839" s="6">
        <v>3</v>
      </c>
      <c r="C2839" s="7">
        <v>44575</v>
      </c>
      <c r="D2839" s="5" t="s">
        <v>24</v>
      </c>
      <c r="E2839" s="5" t="str">
        <f>VLOOKUP(D2839,J:K,2,0)</f>
        <v>GO</v>
      </c>
      <c r="F2839" s="8">
        <v>10500</v>
      </c>
      <c r="G2839" s="5" t="s">
        <v>2664</v>
      </c>
      <c r="H2839" s="5" t="s">
        <v>15</v>
      </c>
    </row>
    <row r="2840" spans="1:8">
      <c r="A2840" s="5" t="s">
        <v>12</v>
      </c>
      <c r="B2840" s="6">
        <v>3</v>
      </c>
      <c r="C2840" s="7">
        <v>44575</v>
      </c>
      <c r="D2840" s="5" t="s">
        <v>21</v>
      </c>
      <c r="E2840" s="5" t="str">
        <f>VLOOKUP(D2840,J:K,2,0)</f>
        <v>RJ</v>
      </c>
      <c r="F2840" s="8">
        <v>7500</v>
      </c>
      <c r="G2840" s="5" t="s">
        <v>2665</v>
      </c>
      <c r="H2840" s="5" t="s">
        <v>15</v>
      </c>
    </row>
    <row r="2841" spans="1:8">
      <c r="A2841" s="5" t="s">
        <v>20</v>
      </c>
      <c r="B2841" s="6">
        <v>1</v>
      </c>
      <c r="C2841" s="7">
        <v>44576</v>
      </c>
      <c r="D2841" s="5" t="s">
        <v>21</v>
      </c>
      <c r="E2841" s="5" t="str">
        <f>VLOOKUP(D2841,J:K,2,0)</f>
        <v>RJ</v>
      </c>
      <c r="F2841" s="8">
        <v>3400</v>
      </c>
      <c r="G2841" s="5" t="s">
        <v>2666</v>
      </c>
      <c r="H2841" s="5" t="s">
        <v>15</v>
      </c>
    </row>
    <row r="2842" spans="1:8">
      <c r="A2842" s="5" t="s">
        <v>38</v>
      </c>
      <c r="B2842" s="6">
        <v>1</v>
      </c>
      <c r="C2842" s="7">
        <v>44576</v>
      </c>
      <c r="D2842" s="5" t="s">
        <v>35</v>
      </c>
      <c r="E2842" s="5" t="str">
        <f>VLOOKUP(D2842,J:K,2,0)</f>
        <v>MG</v>
      </c>
      <c r="F2842" s="8">
        <v>3500</v>
      </c>
      <c r="G2842" s="5" t="s">
        <v>2667</v>
      </c>
      <c r="H2842" s="5" t="s">
        <v>19</v>
      </c>
    </row>
    <row r="2843" spans="1:8">
      <c r="A2843" s="5" t="s">
        <v>38</v>
      </c>
      <c r="B2843" s="6">
        <v>2</v>
      </c>
      <c r="C2843" s="7">
        <v>44576</v>
      </c>
      <c r="D2843" s="5" t="s">
        <v>35</v>
      </c>
      <c r="E2843" s="5" t="str">
        <f>VLOOKUP(D2843,J:K,2,0)</f>
        <v>MG</v>
      </c>
      <c r="F2843" s="8">
        <v>7000</v>
      </c>
      <c r="G2843" s="5" t="s">
        <v>2668</v>
      </c>
      <c r="H2843" s="5" t="s">
        <v>15</v>
      </c>
    </row>
    <row r="2844" spans="1:8">
      <c r="A2844" s="5" t="s">
        <v>25</v>
      </c>
      <c r="B2844" s="6">
        <v>1</v>
      </c>
      <c r="C2844" s="7">
        <v>44577</v>
      </c>
      <c r="D2844" s="5" t="s">
        <v>35</v>
      </c>
      <c r="E2844" s="5" t="str">
        <f>VLOOKUP(D2844,J:K,2,0)</f>
        <v>MG</v>
      </c>
      <c r="F2844" s="8">
        <v>5300</v>
      </c>
      <c r="G2844" s="5" t="s">
        <v>2669</v>
      </c>
      <c r="H2844" s="5" t="s">
        <v>19</v>
      </c>
    </row>
    <row r="2845" spans="1:8">
      <c r="A2845" s="5" t="s">
        <v>12</v>
      </c>
      <c r="B2845" s="6">
        <v>5</v>
      </c>
      <c r="C2845" s="7">
        <v>44577</v>
      </c>
      <c r="D2845" s="5" t="s">
        <v>24</v>
      </c>
      <c r="E2845" s="5" t="str">
        <f>VLOOKUP(D2845,J:K,2,0)</f>
        <v>GO</v>
      </c>
      <c r="F2845" s="8">
        <v>12500</v>
      </c>
      <c r="G2845" s="5" t="s">
        <v>2670</v>
      </c>
      <c r="H2845" s="5" t="s">
        <v>19</v>
      </c>
    </row>
    <row r="2846" spans="1:8">
      <c r="A2846" s="5" t="s">
        <v>25</v>
      </c>
      <c r="B2846" s="6">
        <v>5</v>
      </c>
      <c r="C2846" s="7">
        <v>44577</v>
      </c>
      <c r="D2846" s="5" t="s">
        <v>61</v>
      </c>
      <c r="E2846" s="5" t="str">
        <f>VLOOKUP(D2846,J:K,2,0)</f>
        <v>SP</v>
      </c>
      <c r="F2846" s="8">
        <v>26500</v>
      </c>
      <c r="G2846" s="5" t="s">
        <v>2671</v>
      </c>
      <c r="H2846" s="5" t="s">
        <v>15</v>
      </c>
    </row>
    <row r="2847" spans="1:8">
      <c r="A2847" s="5" t="s">
        <v>38</v>
      </c>
      <c r="B2847" s="6">
        <v>4</v>
      </c>
      <c r="C2847" s="7">
        <v>44578</v>
      </c>
      <c r="D2847" s="5" t="s">
        <v>42</v>
      </c>
      <c r="E2847" s="5" t="str">
        <f>VLOOKUP(D2847,J:K,2,0)</f>
        <v>SP</v>
      </c>
      <c r="F2847" s="8">
        <v>14000</v>
      </c>
      <c r="G2847" s="5" t="s">
        <v>2672</v>
      </c>
      <c r="H2847" s="5" t="s">
        <v>19</v>
      </c>
    </row>
    <row r="2848" spans="1:8">
      <c r="A2848" s="5" t="s">
        <v>38</v>
      </c>
      <c r="B2848" s="6">
        <v>2</v>
      </c>
      <c r="C2848" s="7">
        <v>44578</v>
      </c>
      <c r="D2848" s="5" t="s">
        <v>35</v>
      </c>
      <c r="E2848" s="5" t="str">
        <f>VLOOKUP(D2848,J:K,2,0)</f>
        <v>MG</v>
      </c>
      <c r="F2848" s="8">
        <v>7000</v>
      </c>
      <c r="G2848" s="5" t="s">
        <v>2673</v>
      </c>
      <c r="H2848" s="5" t="s">
        <v>19</v>
      </c>
    </row>
    <row r="2849" spans="1:8">
      <c r="A2849" s="5" t="s">
        <v>12</v>
      </c>
      <c r="B2849" s="6">
        <v>1</v>
      </c>
      <c r="C2849" s="7">
        <v>44578</v>
      </c>
      <c r="D2849" s="5" t="s">
        <v>33</v>
      </c>
      <c r="E2849" s="5" t="str">
        <f>VLOOKUP(D2849,J:K,2,0)</f>
        <v>RS</v>
      </c>
      <c r="F2849" s="8">
        <v>2500</v>
      </c>
      <c r="G2849" s="5" t="s">
        <v>2674</v>
      </c>
      <c r="H2849" s="5" t="s">
        <v>19</v>
      </c>
    </row>
    <row r="2850" spans="1:8">
      <c r="A2850" s="5" t="s">
        <v>25</v>
      </c>
      <c r="B2850" s="6">
        <v>4</v>
      </c>
      <c r="C2850" s="7">
        <v>44578</v>
      </c>
      <c r="D2850" s="5" t="s">
        <v>13</v>
      </c>
      <c r="E2850" s="5" t="str">
        <f>VLOOKUP(D2850,J:K,2,0)</f>
        <v>SP</v>
      </c>
      <c r="F2850" s="8">
        <v>21200</v>
      </c>
      <c r="G2850" s="5" t="s">
        <v>2675</v>
      </c>
      <c r="H2850" s="5" t="s">
        <v>19</v>
      </c>
    </row>
    <row r="2851" spans="1:8">
      <c r="A2851" s="5" t="s">
        <v>16</v>
      </c>
      <c r="B2851" s="6">
        <v>4</v>
      </c>
      <c r="C2851" s="7">
        <v>44578</v>
      </c>
      <c r="D2851" s="5" t="s">
        <v>24</v>
      </c>
      <c r="E2851" s="5" t="str">
        <f>VLOOKUP(D2851,J:K,2,0)</f>
        <v>GO</v>
      </c>
      <c r="F2851" s="8">
        <v>8400</v>
      </c>
      <c r="G2851" s="5" t="s">
        <v>2676</v>
      </c>
      <c r="H2851" s="5" t="s">
        <v>15</v>
      </c>
    </row>
    <row r="2852" spans="1:8">
      <c r="A2852" s="5" t="s">
        <v>38</v>
      </c>
      <c r="B2852" s="6">
        <v>1</v>
      </c>
      <c r="C2852" s="7">
        <v>44578</v>
      </c>
      <c r="D2852" s="5" t="s">
        <v>26</v>
      </c>
      <c r="E2852" s="5" t="str">
        <f>VLOOKUP(D2852,J:K,2,0)</f>
        <v>RJ</v>
      </c>
      <c r="F2852" s="8">
        <v>3500</v>
      </c>
      <c r="G2852" s="5" t="s">
        <v>2677</v>
      </c>
      <c r="H2852" s="5" t="s">
        <v>15</v>
      </c>
    </row>
    <row r="2853" spans="1:8">
      <c r="A2853" s="5" t="s">
        <v>25</v>
      </c>
      <c r="B2853" s="6">
        <v>3</v>
      </c>
      <c r="C2853" s="7">
        <v>44578</v>
      </c>
      <c r="D2853" s="5" t="s">
        <v>24</v>
      </c>
      <c r="E2853" s="5" t="str">
        <f>VLOOKUP(D2853,J:K,2,0)</f>
        <v>GO</v>
      </c>
      <c r="F2853" s="8">
        <v>15900</v>
      </c>
      <c r="G2853" s="9" t="s">
        <v>2678</v>
      </c>
      <c r="H2853" s="9" t="s">
        <v>19</v>
      </c>
    </row>
    <row r="2854" spans="1:8">
      <c r="A2854" s="5" t="s">
        <v>25</v>
      </c>
      <c r="B2854" s="6">
        <v>3</v>
      </c>
      <c r="C2854" s="7">
        <v>44578</v>
      </c>
      <c r="D2854" s="5" t="s">
        <v>13</v>
      </c>
      <c r="E2854" s="5" t="str">
        <f>VLOOKUP(D2854,J:K,2,0)</f>
        <v>SP</v>
      </c>
      <c r="F2854" s="8">
        <v>15900</v>
      </c>
      <c r="G2854" s="9" t="s">
        <v>2679</v>
      </c>
      <c r="H2854" s="9" t="s">
        <v>15</v>
      </c>
    </row>
    <row r="2855" spans="1:8">
      <c r="A2855" s="5" t="s">
        <v>20</v>
      </c>
      <c r="B2855" s="6">
        <v>2</v>
      </c>
      <c r="C2855" s="7">
        <v>44579</v>
      </c>
      <c r="D2855" s="5" t="s">
        <v>35</v>
      </c>
      <c r="E2855" s="5" t="str">
        <f>VLOOKUP(D2855,J:K,2,0)</f>
        <v>MG</v>
      </c>
      <c r="F2855" s="8">
        <v>6800</v>
      </c>
      <c r="G2855" s="9" t="s">
        <v>2680</v>
      </c>
      <c r="H2855" s="9" t="s">
        <v>19</v>
      </c>
    </row>
    <row r="2856" spans="1:8">
      <c r="A2856" s="5" t="s">
        <v>16</v>
      </c>
      <c r="B2856" s="6">
        <v>3</v>
      </c>
      <c r="C2856" s="7">
        <v>44579</v>
      </c>
      <c r="D2856" s="5" t="s">
        <v>35</v>
      </c>
      <c r="E2856" s="5" t="str">
        <f>VLOOKUP(D2856,J:K,2,0)</f>
        <v>MG</v>
      </c>
      <c r="F2856" s="8">
        <v>6300</v>
      </c>
      <c r="G2856" s="5" t="s">
        <v>2681</v>
      </c>
      <c r="H2856" s="5" t="s">
        <v>19</v>
      </c>
    </row>
    <row r="2857" spans="1:8">
      <c r="A2857" s="5" t="s">
        <v>38</v>
      </c>
      <c r="B2857" s="6">
        <v>1</v>
      </c>
      <c r="C2857" s="7">
        <v>44580</v>
      </c>
      <c r="D2857" s="5" t="s">
        <v>42</v>
      </c>
      <c r="E2857" s="5" t="str">
        <f>VLOOKUP(D2857,J:K,2,0)</f>
        <v>SP</v>
      </c>
      <c r="F2857" s="8">
        <v>3500</v>
      </c>
      <c r="G2857" s="5" t="s">
        <v>2682</v>
      </c>
      <c r="H2857" s="5" t="s">
        <v>19</v>
      </c>
    </row>
    <row r="2858" spans="1:8">
      <c r="A2858" s="5" t="s">
        <v>38</v>
      </c>
      <c r="B2858" s="6">
        <v>2</v>
      </c>
      <c r="C2858" s="7">
        <v>44580</v>
      </c>
      <c r="D2858" s="5" t="s">
        <v>21</v>
      </c>
      <c r="E2858" s="5" t="str">
        <f>VLOOKUP(D2858,J:K,2,0)</f>
        <v>RJ</v>
      </c>
      <c r="F2858" s="8">
        <v>7000</v>
      </c>
      <c r="G2858" s="5" t="s">
        <v>2683</v>
      </c>
      <c r="H2858" s="5" t="s">
        <v>19</v>
      </c>
    </row>
    <row r="2859" spans="1:8">
      <c r="A2859" s="5" t="s">
        <v>23</v>
      </c>
      <c r="B2859" s="6">
        <v>5</v>
      </c>
      <c r="C2859" s="7">
        <v>44580</v>
      </c>
      <c r="D2859" s="5" t="s">
        <v>35</v>
      </c>
      <c r="E2859" s="5" t="str">
        <f>VLOOKUP(D2859,J:K,2,0)</f>
        <v>MG</v>
      </c>
      <c r="F2859" s="8">
        <v>7000</v>
      </c>
      <c r="G2859" s="5" t="s">
        <v>2684</v>
      </c>
      <c r="H2859" s="5" t="s">
        <v>15</v>
      </c>
    </row>
    <row r="2860" spans="1:8">
      <c r="A2860" s="5" t="s">
        <v>38</v>
      </c>
      <c r="B2860" s="6">
        <v>4</v>
      </c>
      <c r="C2860" s="7">
        <v>44580</v>
      </c>
      <c r="D2860" s="5" t="s">
        <v>42</v>
      </c>
      <c r="E2860" s="5" t="str">
        <f>VLOOKUP(D2860,J:K,2,0)</f>
        <v>SP</v>
      </c>
      <c r="F2860" s="8">
        <v>14000</v>
      </c>
      <c r="G2860" s="5" t="s">
        <v>1432</v>
      </c>
      <c r="H2860" s="5" t="s">
        <v>15</v>
      </c>
    </row>
    <row r="2861" spans="1:8">
      <c r="A2861" s="5" t="s">
        <v>23</v>
      </c>
      <c r="B2861" s="6">
        <v>2</v>
      </c>
      <c r="C2861" s="7">
        <v>44580</v>
      </c>
      <c r="D2861" s="5" t="s">
        <v>13</v>
      </c>
      <c r="E2861" s="5" t="str">
        <f>VLOOKUP(D2861,J:K,2,0)</f>
        <v>SP</v>
      </c>
      <c r="F2861" s="8">
        <v>2800</v>
      </c>
      <c r="G2861" s="5" t="s">
        <v>2685</v>
      </c>
      <c r="H2861" s="5" t="s">
        <v>19</v>
      </c>
    </row>
    <row r="2862" spans="1:8">
      <c r="A2862" s="5" t="s">
        <v>16</v>
      </c>
      <c r="B2862" s="6">
        <v>3</v>
      </c>
      <c r="C2862" s="7">
        <v>44580</v>
      </c>
      <c r="D2862" s="5" t="s">
        <v>35</v>
      </c>
      <c r="E2862" s="5" t="str">
        <f>VLOOKUP(D2862,J:K,2,0)</f>
        <v>MG</v>
      </c>
      <c r="F2862" s="8">
        <v>6300</v>
      </c>
      <c r="G2862" s="5" t="s">
        <v>2258</v>
      </c>
      <c r="H2862" s="5" t="s">
        <v>19</v>
      </c>
    </row>
    <row r="2863" spans="1:8">
      <c r="A2863" s="5" t="s">
        <v>12</v>
      </c>
      <c r="B2863" s="6">
        <v>1</v>
      </c>
      <c r="C2863" s="7">
        <v>44580</v>
      </c>
      <c r="D2863" s="5" t="s">
        <v>21</v>
      </c>
      <c r="E2863" s="5" t="str">
        <f>VLOOKUP(D2863,J:K,2,0)</f>
        <v>RJ</v>
      </c>
      <c r="F2863" s="8">
        <v>2500</v>
      </c>
      <c r="G2863" s="5" t="s">
        <v>2686</v>
      </c>
      <c r="H2863" s="5" t="s">
        <v>19</v>
      </c>
    </row>
    <row r="2864" spans="1:8">
      <c r="A2864" s="5" t="s">
        <v>25</v>
      </c>
      <c r="B2864" s="6">
        <v>3</v>
      </c>
      <c r="C2864" s="7">
        <v>44580</v>
      </c>
      <c r="D2864" s="5" t="s">
        <v>35</v>
      </c>
      <c r="E2864" s="5" t="str">
        <f>VLOOKUP(D2864,J:K,2,0)</f>
        <v>MG</v>
      </c>
      <c r="F2864" s="8">
        <v>15900</v>
      </c>
      <c r="G2864" s="5" t="s">
        <v>499</v>
      </c>
      <c r="H2864" s="5" t="s">
        <v>19</v>
      </c>
    </row>
    <row r="2865" spans="1:8">
      <c r="A2865" s="5" t="s">
        <v>20</v>
      </c>
      <c r="B2865" s="6">
        <v>1</v>
      </c>
      <c r="C2865" s="7">
        <v>44581</v>
      </c>
      <c r="D2865" s="5" t="s">
        <v>24</v>
      </c>
      <c r="E2865" s="5" t="str">
        <f>VLOOKUP(D2865,J:K,2,0)</f>
        <v>GO</v>
      </c>
      <c r="F2865" s="8">
        <v>3400</v>
      </c>
      <c r="G2865" s="5" t="s">
        <v>2687</v>
      </c>
      <c r="H2865" s="5" t="s">
        <v>19</v>
      </c>
    </row>
    <row r="2866" spans="1:8">
      <c r="A2866" s="5" t="s">
        <v>12</v>
      </c>
      <c r="B2866" s="6">
        <v>4</v>
      </c>
      <c r="C2866" s="7">
        <v>44581</v>
      </c>
      <c r="D2866" s="5" t="s">
        <v>33</v>
      </c>
      <c r="E2866" s="5" t="str">
        <f>VLOOKUP(D2866,J:K,2,0)</f>
        <v>RS</v>
      </c>
      <c r="F2866" s="8">
        <v>21200</v>
      </c>
      <c r="G2866" s="5" t="s">
        <v>2688</v>
      </c>
      <c r="H2866" s="5" t="s">
        <v>19</v>
      </c>
    </row>
    <row r="2867" spans="1:8">
      <c r="A2867" s="5" t="s">
        <v>12</v>
      </c>
      <c r="B2867" s="6">
        <v>4</v>
      </c>
      <c r="C2867" s="7">
        <v>44581</v>
      </c>
      <c r="D2867" s="5" t="s">
        <v>35</v>
      </c>
      <c r="E2867" s="5" t="str">
        <f>VLOOKUP(D2867,J:K,2,0)</f>
        <v>MG</v>
      </c>
      <c r="F2867" s="8">
        <v>10000</v>
      </c>
      <c r="G2867" s="5" t="s">
        <v>2689</v>
      </c>
      <c r="H2867" s="5" t="s">
        <v>19</v>
      </c>
    </row>
    <row r="2868" spans="1:8">
      <c r="A2868" s="5" t="s">
        <v>25</v>
      </c>
      <c r="B2868" s="6">
        <v>1</v>
      </c>
      <c r="C2868" s="7">
        <v>44582</v>
      </c>
      <c r="D2868" s="5" t="s">
        <v>21</v>
      </c>
      <c r="E2868" s="5" t="str">
        <f>VLOOKUP(D2868,J:K,2,0)</f>
        <v>RJ</v>
      </c>
      <c r="F2868" s="8">
        <v>5300</v>
      </c>
      <c r="G2868" s="5" t="s">
        <v>2690</v>
      </c>
      <c r="H2868" s="5" t="s">
        <v>15</v>
      </c>
    </row>
    <row r="2869" spans="1:8">
      <c r="A2869" s="5" t="s">
        <v>25</v>
      </c>
      <c r="B2869" s="6">
        <v>2</v>
      </c>
      <c r="C2869" s="7">
        <v>44582</v>
      </c>
      <c r="D2869" s="5" t="s">
        <v>35</v>
      </c>
      <c r="E2869" s="5" t="str">
        <f>VLOOKUP(D2869,J:K,2,0)</f>
        <v>MG</v>
      </c>
      <c r="F2869" s="8">
        <v>10600</v>
      </c>
      <c r="G2869" s="5" t="s">
        <v>2691</v>
      </c>
      <c r="H2869" s="5" t="s">
        <v>19</v>
      </c>
    </row>
    <row r="2870" spans="1:8">
      <c r="A2870" s="5" t="s">
        <v>23</v>
      </c>
      <c r="B2870" s="6">
        <v>1</v>
      </c>
      <c r="C2870" s="7">
        <v>44583</v>
      </c>
      <c r="D2870" s="5" t="s">
        <v>13</v>
      </c>
      <c r="E2870" s="5" t="str">
        <f>VLOOKUP(D2870,J:K,2,0)</f>
        <v>SP</v>
      </c>
      <c r="F2870" s="8">
        <v>1400</v>
      </c>
      <c r="G2870" s="5" t="s">
        <v>2692</v>
      </c>
      <c r="H2870" s="5" t="s">
        <v>19</v>
      </c>
    </row>
    <row r="2871" spans="1:8">
      <c r="A2871" s="5" t="s">
        <v>38</v>
      </c>
      <c r="B2871" s="6">
        <v>5</v>
      </c>
      <c r="C2871" s="7">
        <v>44583</v>
      </c>
      <c r="D2871" s="5" t="s">
        <v>42</v>
      </c>
      <c r="E2871" s="5" t="str">
        <f>VLOOKUP(D2871,J:K,2,0)</f>
        <v>SP</v>
      </c>
      <c r="F2871" s="8">
        <v>26500</v>
      </c>
      <c r="G2871" s="5" t="s">
        <v>2693</v>
      </c>
      <c r="H2871" s="5" t="s">
        <v>19</v>
      </c>
    </row>
    <row r="2872" spans="1:8">
      <c r="A2872" s="5" t="s">
        <v>25</v>
      </c>
      <c r="B2872" s="6">
        <v>4</v>
      </c>
      <c r="C2872" s="7">
        <v>44583</v>
      </c>
      <c r="D2872" s="5" t="s">
        <v>21</v>
      </c>
      <c r="E2872" s="5" t="str">
        <f>VLOOKUP(D2872,J:K,2,0)</f>
        <v>RJ</v>
      </c>
      <c r="F2872" s="8">
        <v>21200</v>
      </c>
      <c r="G2872" s="9" t="s">
        <v>751</v>
      </c>
      <c r="H2872" s="9" t="s">
        <v>19</v>
      </c>
    </row>
    <row r="2873" spans="1:8">
      <c r="A2873" s="5" t="s">
        <v>25</v>
      </c>
      <c r="B2873" s="6">
        <v>1</v>
      </c>
      <c r="C2873" s="7">
        <v>44583</v>
      </c>
      <c r="D2873" s="5" t="s">
        <v>35</v>
      </c>
      <c r="E2873" s="5" t="str">
        <f>VLOOKUP(D2873,J:K,2,0)</f>
        <v>MG</v>
      </c>
      <c r="F2873" s="8">
        <v>5300</v>
      </c>
      <c r="G2873" s="9" t="s">
        <v>295</v>
      </c>
      <c r="H2873" s="9" t="s">
        <v>15</v>
      </c>
    </row>
    <row r="2874" spans="1:8">
      <c r="A2874" s="5" t="s">
        <v>28</v>
      </c>
      <c r="B2874" s="6">
        <v>1</v>
      </c>
      <c r="C2874" s="7">
        <v>44583</v>
      </c>
      <c r="D2874" s="5" t="s">
        <v>13</v>
      </c>
      <c r="E2874" s="5" t="str">
        <f>VLOOKUP(D2874,J:K,2,0)</f>
        <v>SP</v>
      </c>
      <c r="F2874" s="8">
        <v>1600</v>
      </c>
      <c r="G2874" s="9" t="s">
        <v>1223</v>
      </c>
      <c r="H2874" s="9" t="s">
        <v>15</v>
      </c>
    </row>
    <row r="2875" spans="1:8">
      <c r="A2875" s="5" t="s">
        <v>28</v>
      </c>
      <c r="B2875" s="6">
        <v>1</v>
      </c>
      <c r="C2875" s="7">
        <v>44583</v>
      </c>
      <c r="D2875" s="5" t="s">
        <v>13</v>
      </c>
      <c r="E2875" s="5" t="str">
        <f>VLOOKUP(D2875,J:K,2,0)</f>
        <v>SP</v>
      </c>
      <c r="F2875" s="8">
        <v>1600</v>
      </c>
      <c r="G2875" s="5" t="s">
        <v>2694</v>
      </c>
      <c r="H2875" s="5" t="s">
        <v>19</v>
      </c>
    </row>
    <row r="2876" spans="1:8">
      <c r="A2876" s="5" t="s">
        <v>20</v>
      </c>
      <c r="B2876" s="6">
        <v>1</v>
      </c>
      <c r="C2876" s="7">
        <v>44584</v>
      </c>
      <c r="D2876" s="5" t="s">
        <v>61</v>
      </c>
      <c r="E2876" s="5" t="str">
        <f>VLOOKUP(D2876,J:K,2,0)</f>
        <v>SP</v>
      </c>
      <c r="F2876" s="8">
        <v>3400</v>
      </c>
      <c r="G2876" s="5" t="s">
        <v>2695</v>
      </c>
      <c r="H2876" s="5" t="s">
        <v>19</v>
      </c>
    </row>
    <row r="2877" spans="1:8">
      <c r="A2877" s="5" t="s">
        <v>38</v>
      </c>
      <c r="B2877" s="6">
        <v>1</v>
      </c>
      <c r="C2877" s="7">
        <v>44585</v>
      </c>
      <c r="D2877" s="5" t="s">
        <v>26</v>
      </c>
      <c r="E2877" s="5" t="str">
        <f>VLOOKUP(D2877,J:K,2,0)</f>
        <v>RJ</v>
      </c>
      <c r="F2877" s="8">
        <v>3500</v>
      </c>
      <c r="G2877" s="5" t="s">
        <v>2696</v>
      </c>
      <c r="H2877" s="5" t="s">
        <v>15</v>
      </c>
    </row>
    <row r="2878" spans="1:8">
      <c r="A2878" s="5" t="s">
        <v>25</v>
      </c>
      <c r="B2878" s="6">
        <v>1</v>
      </c>
      <c r="C2878" s="7">
        <v>44585</v>
      </c>
      <c r="D2878" s="5" t="s">
        <v>35</v>
      </c>
      <c r="E2878" s="5" t="str">
        <f>VLOOKUP(D2878,J:K,2,0)</f>
        <v>MG</v>
      </c>
      <c r="F2878" s="8">
        <v>5300</v>
      </c>
      <c r="G2878" s="5" t="s">
        <v>2697</v>
      </c>
      <c r="H2878" s="5" t="s">
        <v>19</v>
      </c>
    </row>
    <row r="2879" spans="1:8">
      <c r="A2879" s="5" t="s">
        <v>25</v>
      </c>
      <c r="B2879" s="6">
        <v>4</v>
      </c>
      <c r="C2879" s="7">
        <v>44586</v>
      </c>
      <c r="D2879" s="5" t="s">
        <v>31</v>
      </c>
      <c r="E2879" s="5" t="str">
        <f>VLOOKUP(D2879,J:K,2,0)</f>
        <v>PR</v>
      </c>
      <c r="F2879" s="8">
        <v>21200</v>
      </c>
      <c r="G2879" s="5" t="s">
        <v>2698</v>
      </c>
      <c r="H2879" s="5" t="s">
        <v>15</v>
      </c>
    </row>
    <row r="2880" spans="1:8">
      <c r="A2880" s="5" t="s">
        <v>25</v>
      </c>
      <c r="B2880" s="6">
        <v>2</v>
      </c>
      <c r="C2880" s="7">
        <v>44586</v>
      </c>
      <c r="D2880" s="5" t="s">
        <v>13</v>
      </c>
      <c r="E2880" s="5" t="str">
        <f>VLOOKUP(D2880,J:K,2,0)</f>
        <v>SP</v>
      </c>
      <c r="F2880" s="8">
        <v>10600</v>
      </c>
      <c r="G2880" s="5" t="s">
        <v>2699</v>
      </c>
      <c r="H2880" s="5" t="s">
        <v>15</v>
      </c>
    </row>
    <row r="2881" spans="1:8">
      <c r="A2881" s="5" t="s">
        <v>12</v>
      </c>
      <c r="B2881" s="6">
        <v>3</v>
      </c>
      <c r="C2881" s="7">
        <v>44586</v>
      </c>
      <c r="D2881" s="5" t="s">
        <v>24</v>
      </c>
      <c r="E2881" s="5" t="str">
        <f>VLOOKUP(D2881,J:K,2,0)</f>
        <v>GO</v>
      </c>
      <c r="F2881" s="8">
        <v>7500</v>
      </c>
      <c r="G2881" s="5" t="s">
        <v>2700</v>
      </c>
      <c r="H2881" s="5" t="s">
        <v>19</v>
      </c>
    </row>
    <row r="2882" spans="1:8">
      <c r="A2882" s="5" t="s">
        <v>25</v>
      </c>
      <c r="B2882" s="6">
        <v>2</v>
      </c>
      <c r="C2882" s="7">
        <v>44586</v>
      </c>
      <c r="D2882" s="5" t="s">
        <v>26</v>
      </c>
      <c r="E2882" s="5" t="str">
        <f>VLOOKUP(D2882,J:K,2,0)</f>
        <v>RJ</v>
      </c>
      <c r="F2882" s="8">
        <v>10600</v>
      </c>
      <c r="G2882" s="5" t="s">
        <v>2701</v>
      </c>
      <c r="H2882" s="5" t="s">
        <v>15</v>
      </c>
    </row>
    <row r="2883" spans="1:8">
      <c r="A2883" s="5" t="s">
        <v>28</v>
      </c>
      <c r="B2883" s="6">
        <v>1</v>
      </c>
      <c r="C2883" s="7">
        <v>44586</v>
      </c>
      <c r="D2883" s="5" t="s">
        <v>61</v>
      </c>
      <c r="E2883" s="5" t="str">
        <f>VLOOKUP(D2883,J:K,2,0)</f>
        <v>SP</v>
      </c>
      <c r="F2883" s="8">
        <v>1600</v>
      </c>
      <c r="G2883" s="5" t="s">
        <v>2702</v>
      </c>
      <c r="H2883" s="5" t="s">
        <v>19</v>
      </c>
    </row>
    <row r="2884" spans="1:8">
      <c r="A2884" s="5" t="s">
        <v>38</v>
      </c>
      <c r="B2884" s="6">
        <v>3</v>
      </c>
      <c r="C2884" s="7">
        <v>44586</v>
      </c>
      <c r="D2884" s="5" t="s">
        <v>26</v>
      </c>
      <c r="E2884" s="5" t="str">
        <f>VLOOKUP(D2884,J:K,2,0)</f>
        <v>RJ</v>
      </c>
      <c r="F2884" s="8">
        <v>10500</v>
      </c>
      <c r="G2884" s="5" t="s">
        <v>1554</v>
      </c>
      <c r="H2884" s="5" t="s">
        <v>15</v>
      </c>
    </row>
    <row r="2885" spans="1:8">
      <c r="A2885" s="5" t="s">
        <v>12</v>
      </c>
      <c r="B2885" s="6">
        <v>1</v>
      </c>
      <c r="C2885" s="7">
        <v>44586</v>
      </c>
      <c r="D2885" s="5" t="s">
        <v>61</v>
      </c>
      <c r="E2885" s="5" t="str">
        <f>VLOOKUP(D2885,J:K,2,0)</f>
        <v>SP</v>
      </c>
      <c r="F2885" s="8">
        <v>2500</v>
      </c>
      <c r="G2885" s="5" t="s">
        <v>2703</v>
      </c>
      <c r="H2885" s="5" t="s">
        <v>15</v>
      </c>
    </row>
    <row r="2886" spans="1:8">
      <c r="A2886" s="5" t="s">
        <v>25</v>
      </c>
      <c r="B2886" s="6">
        <v>2</v>
      </c>
      <c r="C2886" s="7">
        <v>44586</v>
      </c>
      <c r="D2886" s="5" t="s">
        <v>13</v>
      </c>
      <c r="E2886" s="5" t="str">
        <f>VLOOKUP(D2886,J:K,2,0)</f>
        <v>SP</v>
      </c>
      <c r="F2886" s="8">
        <v>10600</v>
      </c>
      <c r="G2886" s="5" t="s">
        <v>2704</v>
      </c>
      <c r="H2886" s="5" t="s">
        <v>15</v>
      </c>
    </row>
    <row r="2887" spans="1:8">
      <c r="A2887" s="5" t="s">
        <v>12</v>
      </c>
      <c r="B2887" s="6">
        <v>3</v>
      </c>
      <c r="C2887" s="7">
        <v>44586</v>
      </c>
      <c r="D2887" s="5" t="s">
        <v>33</v>
      </c>
      <c r="E2887" s="5" t="str">
        <f>VLOOKUP(D2887,J:K,2,0)</f>
        <v>RS</v>
      </c>
      <c r="F2887" s="8">
        <v>7500</v>
      </c>
      <c r="G2887" s="9" t="s">
        <v>2705</v>
      </c>
      <c r="H2887" s="9" t="s">
        <v>19</v>
      </c>
    </row>
    <row r="2888" spans="1:8">
      <c r="A2888" s="5" t="s">
        <v>20</v>
      </c>
      <c r="B2888" s="6">
        <v>1</v>
      </c>
      <c r="C2888" s="7">
        <v>44586</v>
      </c>
      <c r="D2888" s="5" t="s">
        <v>24</v>
      </c>
      <c r="E2888" s="5" t="str">
        <f>VLOOKUP(D2888,J:K,2,0)</f>
        <v>GO</v>
      </c>
      <c r="F2888" s="8">
        <v>3400</v>
      </c>
      <c r="G2888" s="9" t="s">
        <v>2706</v>
      </c>
      <c r="H2888" s="9" t="s">
        <v>15</v>
      </c>
    </row>
    <row r="2889" spans="1:8">
      <c r="A2889" s="5" t="s">
        <v>23</v>
      </c>
      <c r="B2889" s="6">
        <v>3</v>
      </c>
      <c r="C2889" s="7">
        <v>44586</v>
      </c>
      <c r="D2889" s="5" t="s">
        <v>26</v>
      </c>
      <c r="E2889" s="5" t="str">
        <f>VLOOKUP(D2889,J:K,2,0)</f>
        <v>RJ</v>
      </c>
      <c r="F2889" s="8">
        <v>4200</v>
      </c>
      <c r="G2889" s="9" t="s">
        <v>2707</v>
      </c>
      <c r="H2889" s="9" t="s">
        <v>19</v>
      </c>
    </row>
    <row r="2890" spans="1:8">
      <c r="A2890" s="5" t="s">
        <v>23</v>
      </c>
      <c r="B2890" s="6">
        <v>3</v>
      </c>
      <c r="C2890" s="7">
        <v>44586</v>
      </c>
      <c r="D2890" s="5" t="s">
        <v>35</v>
      </c>
      <c r="E2890" s="5" t="str">
        <f>VLOOKUP(D2890,J:K,2,0)</f>
        <v>MG</v>
      </c>
      <c r="F2890" s="8">
        <v>4200</v>
      </c>
      <c r="G2890" s="9" t="s">
        <v>2708</v>
      </c>
      <c r="H2890" s="9" t="s">
        <v>19</v>
      </c>
    </row>
    <row r="2891" spans="1:8">
      <c r="A2891" s="5" t="s">
        <v>12</v>
      </c>
      <c r="B2891" s="6">
        <v>1</v>
      </c>
      <c r="C2891" s="7">
        <v>44586</v>
      </c>
      <c r="D2891" s="5" t="s">
        <v>33</v>
      </c>
      <c r="E2891" s="5" t="str">
        <f>VLOOKUP(D2891,J:K,2,0)</f>
        <v>RS</v>
      </c>
      <c r="F2891" s="8">
        <v>2500</v>
      </c>
      <c r="G2891" s="9" t="s">
        <v>1533</v>
      </c>
      <c r="H2891" s="9" t="s">
        <v>19</v>
      </c>
    </row>
    <row r="2892" spans="1:8">
      <c r="A2892" s="5" t="s">
        <v>12</v>
      </c>
      <c r="B2892" s="6">
        <v>3</v>
      </c>
      <c r="C2892" s="7">
        <v>44586</v>
      </c>
      <c r="D2892" s="5" t="s">
        <v>24</v>
      </c>
      <c r="E2892" s="5" t="str">
        <f>VLOOKUP(D2892,J:K,2,0)</f>
        <v>GO</v>
      </c>
      <c r="F2892" s="8">
        <v>7500</v>
      </c>
      <c r="G2892" s="5" t="s">
        <v>2709</v>
      </c>
      <c r="H2892" s="5" t="s">
        <v>19</v>
      </c>
    </row>
    <row r="2893" spans="1:8">
      <c r="A2893" s="5" t="s">
        <v>20</v>
      </c>
      <c r="B2893" s="6">
        <v>1</v>
      </c>
      <c r="C2893" s="7">
        <v>44586</v>
      </c>
      <c r="D2893" s="5" t="s">
        <v>26</v>
      </c>
      <c r="E2893" s="5" t="str">
        <f>VLOOKUP(D2893,J:K,2,0)</f>
        <v>RJ</v>
      </c>
      <c r="F2893" s="8">
        <v>3400</v>
      </c>
      <c r="G2893" s="5" t="s">
        <v>2710</v>
      </c>
      <c r="H2893" s="5" t="s">
        <v>15</v>
      </c>
    </row>
    <row r="2894" spans="1:8">
      <c r="A2894" s="5" t="s">
        <v>28</v>
      </c>
      <c r="B2894" s="6">
        <v>3</v>
      </c>
      <c r="C2894" s="7">
        <v>44586</v>
      </c>
      <c r="D2894" s="5" t="s">
        <v>35</v>
      </c>
      <c r="E2894" s="5" t="str">
        <f>VLOOKUP(D2894,J:K,2,0)</f>
        <v>MG</v>
      </c>
      <c r="F2894" s="8">
        <v>4800</v>
      </c>
      <c r="G2894" s="5" t="s">
        <v>2711</v>
      </c>
      <c r="H2894" s="5" t="s">
        <v>15</v>
      </c>
    </row>
    <row r="2895" spans="1:8">
      <c r="A2895" s="5" t="s">
        <v>20</v>
      </c>
      <c r="B2895" s="6">
        <v>3</v>
      </c>
      <c r="C2895" s="7">
        <v>44586</v>
      </c>
      <c r="D2895" s="5" t="s">
        <v>13</v>
      </c>
      <c r="E2895" s="5" t="str">
        <f>VLOOKUP(D2895,J:K,2,0)</f>
        <v>SP</v>
      </c>
      <c r="F2895" s="8">
        <v>10200</v>
      </c>
      <c r="G2895" s="5" t="s">
        <v>2712</v>
      </c>
      <c r="H2895" s="5" t="s">
        <v>19</v>
      </c>
    </row>
    <row r="2896" spans="1:8">
      <c r="A2896" s="5" t="s">
        <v>16</v>
      </c>
      <c r="B2896" s="6">
        <v>4</v>
      </c>
      <c r="C2896" s="7">
        <v>44586</v>
      </c>
      <c r="D2896" s="5" t="s">
        <v>24</v>
      </c>
      <c r="E2896" s="5" t="str">
        <f>VLOOKUP(D2896,J:K,2,0)</f>
        <v>GO</v>
      </c>
      <c r="F2896" s="8">
        <v>8400</v>
      </c>
      <c r="G2896" s="5" t="s">
        <v>605</v>
      </c>
      <c r="H2896" s="5" t="s">
        <v>15</v>
      </c>
    </row>
    <row r="2897" spans="1:8">
      <c r="A2897" s="5" t="s">
        <v>12</v>
      </c>
      <c r="B2897" s="6">
        <v>2</v>
      </c>
      <c r="C2897" s="7">
        <v>44586</v>
      </c>
      <c r="D2897" s="5" t="s">
        <v>48</v>
      </c>
      <c r="E2897" s="5" t="str">
        <f>VLOOKUP(D2897,J:K,2,0)</f>
        <v>PE</v>
      </c>
      <c r="F2897" s="8">
        <v>5000</v>
      </c>
      <c r="G2897" s="5" t="s">
        <v>2713</v>
      </c>
      <c r="H2897" s="5" t="s">
        <v>19</v>
      </c>
    </row>
    <row r="2898" spans="1:8">
      <c r="A2898" s="5" t="s">
        <v>12</v>
      </c>
      <c r="B2898" s="6">
        <v>4</v>
      </c>
      <c r="C2898" s="7">
        <v>44586</v>
      </c>
      <c r="D2898" s="5" t="s">
        <v>42</v>
      </c>
      <c r="E2898" s="5" t="str">
        <f>VLOOKUP(D2898,J:K,2,0)</f>
        <v>SP</v>
      </c>
      <c r="F2898" s="8">
        <v>10000</v>
      </c>
      <c r="G2898" s="5" t="s">
        <v>2714</v>
      </c>
      <c r="H2898" s="5" t="s">
        <v>15</v>
      </c>
    </row>
    <row r="2899" spans="1:8">
      <c r="A2899" s="5" t="s">
        <v>12</v>
      </c>
      <c r="B2899" s="6">
        <v>2</v>
      </c>
      <c r="C2899" s="7">
        <v>44586</v>
      </c>
      <c r="D2899" s="5" t="s">
        <v>35</v>
      </c>
      <c r="E2899" s="5" t="str">
        <f>VLOOKUP(D2899,J:K,2,0)</f>
        <v>MG</v>
      </c>
      <c r="F2899" s="8">
        <v>10600</v>
      </c>
      <c r="G2899" s="5" t="s">
        <v>2715</v>
      </c>
      <c r="H2899" s="5" t="s">
        <v>19</v>
      </c>
    </row>
    <row r="2900" spans="1:8">
      <c r="A2900" s="5" t="s">
        <v>12</v>
      </c>
      <c r="B2900" s="6">
        <v>5</v>
      </c>
      <c r="C2900" s="7">
        <v>44587</v>
      </c>
      <c r="D2900" s="5" t="s">
        <v>61</v>
      </c>
      <c r="E2900" s="5" t="str">
        <f>VLOOKUP(D2900,J:K,2,0)</f>
        <v>SP</v>
      </c>
      <c r="F2900" s="8">
        <v>12500</v>
      </c>
      <c r="G2900" s="5" t="s">
        <v>2716</v>
      </c>
      <c r="H2900" s="5" t="s">
        <v>15</v>
      </c>
    </row>
    <row r="2901" spans="1:8">
      <c r="A2901" s="5" t="s">
        <v>12</v>
      </c>
      <c r="B2901" s="6">
        <v>4</v>
      </c>
      <c r="C2901" s="7">
        <v>44587</v>
      </c>
      <c r="D2901" s="5" t="s">
        <v>24</v>
      </c>
      <c r="E2901" s="5" t="str">
        <f>VLOOKUP(D2901,J:K,2,0)</f>
        <v>GO</v>
      </c>
      <c r="F2901" s="8">
        <v>10000</v>
      </c>
      <c r="G2901" s="5" t="s">
        <v>2717</v>
      </c>
      <c r="H2901" s="5" t="s">
        <v>19</v>
      </c>
    </row>
    <row r="2902" spans="1:8">
      <c r="A2902" s="5" t="s">
        <v>20</v>
      </c>
      <c r="B2902" s="6">
        <v>2</v>
      </c>
      <c r="C2902" s="7">
        <v>44587</v>
      </c>
      <c r="D2902" s="5" t="s">
        <v>35</v>
      </c>
      <c r="E2902" s="5" t="str">
        <f>VLOOKUP(D2902,J:K,2,0)</f>
        <v>MG</v>
      </c>
      <c r="F2902" s="8">
        <v>6800</v>
      </c>
      <c r="G2902" s="9" t="s">
        <v>2718</v>
      </c>
      <c r="H2902" s="9" t="s">
        <v>19</v>
      </c>
    </row>
    <row r="2903" spans="1:8">
      <c r="A2903" s="5" t="s">
        <v>25</v>
      </c>
      <c r="B2903" s="6">
        <v>3</v>
      </c>
      <c r="C2903" s="7">
        <v>44588</v>
      </c>
      <c r="D2903" s="5" t="s">
        <v>24</v>
      </c>
      <c r="E2903" s="5" t="str">
        <f>VLOOKUP(D2903,J:K,2,0)</f>
        <v>GO</v>
      </c>
      <c r="F2903" s="8">
        <v>15900</v>
      </c>
      <c r="G2903" s="9" t="s">
        <v>2719</v>
      </c>
      <c r="H2903" s="9" t="s">
        <v>19</v>
      </c>
    </row>
    <row r="2904" spans="1:8">
      <c r="A2904" s="5" t="s">
        <v>38</v>
      </c>
      <c r="B2904" s="6">
        <v>3</v>
      </c>
      <c r="C2904" s="7">
        <v>44588</v>
      </c>
      <c r="D2904" s="5" t="s">
        <v>35</v>
      </c>
      <c r="E2904" s="5" t="str">
        <f>VLOOKUP(D2904,J:K,2,0)</f>
        <v>MG</v>
      </c>
      <c r="F2904" s="8">
        <v>10500</v>
      </c>
      <c r="G2904" s="9" t="s">
        <v>2720</v>
      </c>
      <c r="H2904" s="9" t="s">
        <v>19</v>
      </c>
    </row>
    <row r="2905" spans="1:8">
      <c r="A2905" s="5" t="s">
        <v>20</v>
      </c>
      <c r="B2905" s="6">
        <v>4</v>
      </c>
      <c r="C2905" s="7">
        <v>44588</v>
      </c>
      <c r="D2905" s="5" t="s">
        <v>26</v>
      </c>
      <c r="E2905" s="5" t="str">
        <f>VLOOKUP(D2905,J:K,2,0)</f>
        <v>RJ</v>
      </c>
      <c r="F2905" s="8">
        <v>13600</v>
      </c>
      <c r="G2905" s="9" t="s">
        <v>2721</v>
      </c>
      <c r="H2905" s="9" t="s">
        <v>15</v>
      </c>
    </row>
    <row r="2906" spans="1:8">
      <c r="A2906" s="5" t="s">
        <v>25</v>
      </c>
      <c r="B2906" s="6">
        <v>1</v>
      </c>
      <c r="C2906" s="7">
        <v>44588</v>
      </c>
      <c r="D2906" s="5" t="s">
        <v>24</v>
      </c>
      <c r="E2906" s="5" t="str">
        <f>VLOOKUP(D2906,J:K,2,0)</f>
        <v>GO</v>
      </c>
      <c r="F2906" s="8">
        <v>5300</v>
      </c>
      <c r="G2906" s="9" t="s">
        <v>2722</v>
      </c>
      <c r="H2906" s="9" t="s">
        <v>19</v>
      </c>
    </row>
    <row r="2907" spans="1:8">
      <c r="A2907" s="5" t="s">
        <v>28</v>
      </c>
      <c r="B2907" s="6">
        <v>2</v>
      </c>
      <c r="C2907" s="7">
        <v>44588</v>
      </c>
      <c r="D2907" s="5" t="s">
        <v>21</v>
      </c>
      <c r="E2907" s="5" t="str">
        <f>VLOOKUP(D2907,J:K,2,0)</f>
        <v>RJ</v>
      </c>
      <c r="F2907" s="8">
        <v>3200</v>
      </c>
      <c r="G2907" s="9" t="s">
        <v>2723</v>
      </c>
      <c r="H2907" s="9" t="s">
        <v>15</v>
      </c>
    </row>
    <row r="2908" spans="1:8">
      <c r="A2908" s="5" t="s">
        <v>38</v>
      </c>
      <c r="B2908" s="6">
        <v>2</v>
      </c>
      <c r="C2908" s="7">
        <v>44588</v>
      </c>
      <c r="D2908" s="5" t="s">
        <v>24</v>
      </c>
      <c r="E2908" s="5" t="str">
        <f>VLOOKUP(D2908,J:K,2,0)</f>
        <v>GO</v>
      </c>
      <c r="F2908" s="8">
        <v>7000</v>
      </c>
      <c r="G2908" s="9" t="s">
        <v>2724</v>
      </c>
      <c r="H2908" s="9" t="s">
        <v>19</v>
      </c>
    </row>
    <row r="2909" spans="1:8">
      <c r="A2909" s="5" t="s">
        <v>25</v>
      </c>
      <c r="B2909" s="6">
        <v>3</v>
      </c>
      <c r="C2909" s="7">
        <v>44588</v>
      </c>
      <c r="D2909" s="5" t="s">
        <v>61</v>
      </c>
      <c r="E2909" s="5" t="str">
        <f>VLOOKUP(D2909,J:K,2,0)</f>
        <v>SP</v>
      </c>
      <c r="F2909" s="8">
        <v>15900</v>
      </c>
      <c r="G2909" s="9" t="s">
        <v>2725</v>
      </c>
      <c r="H2909" s="9" t="s">
        <v>15</v>
      </c>
    </row>
    <row r="2910" spans="1:8">
      <c r="A2910" s="5" t="s">
        <v>38</v>
      </c>
      <c r="B2910" s="6">
        <v>2</v>
      </c>
      <c r="C2910" s="7">
        <v>44588</v>
      </c>
      <c r="D2910" s="5" t="s">
        <v>48</v>
      </c>
      <c r="E2910" s="5" t="str">
        <f>VLOOKUP(D2910,J:K,2,0)</f>
        <v>PE</v>
      </c>
      <c r="F2910" s="8">
        <v>7000</v>
      </c>
      <c r="G2910" s="9" t="s">
        <v>2726</v>
      </c>
      <c r="H2910" s="9" t="s">
        <v>19</v>
      </c>
    </row>
    <row r="2911" spans="1:8">
      <c r="A2911" s="5" t="s">
        <v>28</v>
      </c>
      <c r="B2911" s="6">
        <v>4</v>
      </c>
      <c r="C2911" s="7">
        <v>44588</v>
      </c>
      <c r="D2911" s="5" t="s">
        <v>35</v>
      </c>
      <c r="E2911" s="5" t="str">
        <f>VLOOKUP(D2911,J:K,2,0)</f>
        <v>MG</v>
      </c>
      <c r="F2911" s="8">
        <v>6400</v>
      </c>
      <c r="G2911" s="9" t="s">
        <v>2727</v>
      </c>
      <c r="H2911" s="9" t="s">
        <v>15</v>
      </c>
    </row>
    <row r="2912" spans="1:8">
      <c r="A2912" s="5" t="s">
        <v>20</v>
      </c>
      <c r="B2912" s="6">
        <v>5</v>
      </c>
      <c r="C2912" s="7">
        <v>44588</v>
      </c>
      <c r="D2912" s="5" t="s">
        <v>13</v>
      </c>
      <c r="E2912" s="5" t="str">
        <f>VLOOKUP(D2912,J:K,2,0)</f>
        <v>SP</v>
      </c>
      <c r="F2912" s="8">
        <v>17000</v>
      </c>
      <c r="G2912" s="5" t="s">
        <v>2728</v>
      </c>
      <c r="H2912" s="5" t="s">
        <v>19</v>
      </c>
    </row>
    <row r="2913" spans="1:8">
      <c r="A2913" s="5" t="s">
        <v>23</v>
      </c>
      <c r="B2913" s="6">
        <v>3</v>
      </c>
      <c r="C2913" s="7">
        <v>44588</v>
      </c>
      <c r="D2913" s="5" t="s">
        <v>33</v>
      </c>
      <c r="E2913" s="5" t="str">
        <f>VLOOKUP(D2913,J:K,2,0)</f>
        <v>RS</v>
      </c>
      <c r="F2913" s="8">
        <v>4200</v>
      </c>
      <c r="G2913" s="5" t="s">
        <v>2729</v>
      </c>
      <c r="H2913" s="5" t="s">
        <v>19</v>
      </c>
    </row>
    <row r="2914" spans="1:8">
      <c r="A2914" s="5" t="s">
        <v>25</v>
      </c>
      <c r="B2914" s="6">
        <v>3</v>
      </c>
      <c r="C2914" s="7">
        <v>44589</v>
      </c>
      <c r="D2914" s="5" t="s">
        <v>42</v>
      </c>
      <c r="E2914" s="5" t="str">
        <f>VLOOKUP(D2914,J:K,2,0)</f>
        <v>SP</v>
      </c>
      <c r="F2914" s="8">
        <v>15900</v>
      </c>
      <c r="G2914" s="5" t="s">
        <v>2730</v>
      </c>
      <c r="H2914" s="5" t="s">
        <v>19</v>
      </c>
    </row>
    <row r="2915" spans="1:8">
      <c r="A2915" s="5" t="s">
        <v>28</v>
      </c>
      <c r="B2915" s="6">
        <v>5</v>
      </c>
      <c r="C2915" s="7">
        <v>44589</v>
      </c>
      <c r="D2915" s="5" t="s">
        <v>24</v>
      </c>
      <c r="E2915" s="5" t="str">
        <f>VLOOKUP(D2915,J:K,2,0)</f>
        <v>GO</v>
      </c>
      <c r="F2915" s="8">
        <v>8000</v>
      </c>
      <c r="G2915" s="5" t="s">
        <v>2731</v>
      </c>
      <c r="H2915" s="5" t="s">
        <v>15</v>
      </c>
    </row>
    <row r="2916" spans="1:8">
      <c r="A2916" s="5" t="s">
        <v>16</v>
      </c>
      <c r="B2916" s="6">
        <v>4</v>
      </c>
      <c r="C2916" s="7">
        <v>44589</v>
      </c>
      <c r="D2916" s="5" t="s">
        <v>33</v>
      </c>
      <c r="E2916" s="5" t="str">
        <f>VLOOKUP(D2916,J:K,2,0)</f>
        <v>RS</v>
      </c>
      <c r="F2916" s="8">
        <v>8400</v>
      </c>
      <c r="G2916" s="5" t="s">
        <v>2732</v>
      </c>
      <c r="H2916" s="5" t="s">
        <v>19</v>
      </c>
    </row>
    <row r="2917" spans="1:8">
      <c r="A2917" s="5" t="s">
        <v>12</v>
      </c>
      <c r="B2917" s="6">
        <v>3</v>
      </c>
      <c r="C2917" s="7">
        <v>44589</v>
      </c>
      <c r="D2917" s="5" t="s">
        <v>61</v>
      </c>
      <c r="E2917" s="5" t="str">
        <f>VLOOKUP(D2917,J:K,2,0)</f>
        <v>SP</v>
      </c>
      <c r="F2917" s="8">
        <v>7500</v>
      </c>
      <c r="G2917" s="5" t="s">
        <v>2733</v>
      </c>
      <c r="H2917" s="5" t="s">
        <v>15</v>
      </c>
    </row>
    <row r="2918" spans="1:8">
      <c r="A2918" s="5" t="s">
        <v>25</v>
      </c>
      <c r="B2918" s="6">
        <v>2</v>
      </c>
      <c r="C2918" s="7">
        <v>44589</v>
      </c>
      <c r="D2918" s="5" t="s">
        <v>13</v>
      </c>
      <c r="E2918" s="5" t="str">
        <f>VLOOKUP(D2918,J:K,2,0)</f>
        <v>SP</v>
      </c>
      <c r="F2918" s="8">
        <v>10600</v>
      </c>
      <c r="G2918" s="5" t="s">
        <v>2734</v>
      </c>
      <c r="H2918" s="5" t="s">
        <v>15</v>
      </c>
    </row>
    <row r="2919" spans="1:8">
      <c r="A2919" s="5" t="s">
        <v>25</v>
      </c>
      <c r="B2919" s="6">
        <v>4</v>
      </c>
      <c r="C2919" s="7">
        <v>44589</v>
      </c>
      <c r="D2919" s="5" t="s">
        <v>21</v>
      </c>
      <c r="E2919" s="5" t="str">
        <f>VLOOKUP(D2919,J:K,2,0)</f>
        <v>RJ</v>
      </c>
      <c r="F2919" s="8">
        <v>21200</v>
      </c>
      <c r="G2919" s="5" t="s">
        <v>2735</v>
      </c>
      <c r="H2919" s="5" t="s">
        <v>19</v>
      </c>
    </row>
    <row r="2920" spans="1:8">
      <c r="A2920" s="5" t="s">
        <v>12</v>
      </c>
      <c r="B2920" s="6">
        <v>3</v>
      </c>
      <c r="C2920" s="7">
        <v>44589</v>
      </c>
      <c r="D2920" s="5" t="s">
        <v>24</v>
      </c>
      <c r="E2920" s="5" t="str">
        <f>VLOOKUP(D2920,J:K,2,0)</f>
        <v>GO</v>
      </c>
      <c r="F2920" s="8">
        <v>7500</v>
      </c>
      <c r="G2920" s="5" t="s">
        <v>2736</v>
      </c>
      <c r="H2920" s="5" t="s">
        <v>15</v>
      </c>
    </row>
    <row r="2921" spans="1:8">
      <c r="A2921" s="5" t="s">
        <v>12</v>
      </c>
      <c r="B2921" s="6">
        <v>4</v>
      </c>
      <c r="C2921" s="7">
        <v>44589</v>
      </c>
      <c r="D2921" s="5" t="s">
        <v>21</v>
      </c>
      <c r="E2921" s="5" t="str">
        <f>VLOOKUP(D2921,J:K,2,0)</f>
        <v>RJ</v>
      </c>
      <c r="F2921" s="8">
        <v>21200</v>
      </c>
      <c r="G2921" s="5" t="s">
        <v>2650</v>
      </c>
      <c r="H2921" s="5" t="s">
        <v>15</v>
      </c>
    </row>
    <row r="2922" spans="1:8">
      <c r="A2922" s="5" t="s">
        <v>12</v>
      </c>
      <c r="B2922" s="6">
        <v>1</v>
      </c>
      <c r="C2922" s="7">
        <v>44589</v>
      </c>
      <c r="D2922" s="5" t="s">
        <v>26</v>
      </c>
      <c r="E2922" s="5" t="str">
        <f>VLOOKUP(D2922,J:K,2,0)</f>
        <v>RJ</v>
      </c>
      <c r="F2922" s="8">
        <v>2500</v>
      </c>
      <c r="G2922" s="5" t="s">
        <v>1805</v>
      </c>
      <c r="H2922" s="5" t="s">
        <v>19</v>
      </c>
    </row>
    <row r="2923" spans="1:8">
      <c r="A2923" s="5" t="s">
        <v>28</v>
      </c>
      <c r="B2923" s="6">
        <v>5</v>
      </c>
      <c r="C2923" s="7">
        <v>44590</v>
      </c>
      <c r="D2923" s="5" t="s">
        <v>42</v>
      </c>
      <c r="E2923" s="5" t="str">
        <f>VLOOKUP(D2923,J:K,2,0)</f>
        <v>SP</v>
      </c>
      <c r="F2923" s="8">
        <v>8000</v>
      </c>
      <c r="G2923" s="5" t="s">
        <v>2737</v>
      </c>
      <c r="H2923" s="5" t="s">
        <v>15</v>
      </c>
    </row>
    <row r="2924" spans="1:8">
      <c r="A2924" s="5" t="s">
        <v>12</v>
      </c>
      <c r="B2924" s="6">
        <v>5</v>
      </c>
      <c r="C2924" s="7">
        <v>44590</v>
      </c>
      <c r="D2924" s="5" t="s">
        <v>24</v>
      </c>
      <c r="E2924" s="5" t="str">
        <f>VLOOKUP(D2924,J:K,2,0)</f>
        <v>GO</v>
      </c>
      <c r="F2924" s="8">
        <v>12500</v>
      </c>
      <c r="G2924" s="9" t="s">
        <v>2738</v>
      </c>
      <c r="H2924" s="9" t="s">
        <v>19</v>
      </c>
    </row>
    <row r="2925" spans="1:8">
      <c r="A2925" s="5" t="s">
        <v>38</v>
      </c>
      <c r="B2925" s="6">
        <v>4</v>
      </c>
      <c r="C2925" s="7">
        <v>44590</v>
      </c>
      <c r="D2925" s="5" t="s">
        <v>21</v>
      </c>
      <c r="E2925" s="5" t="str">
        <f>VLOOKUP(D2925,J:K,2,0)</f>
        <v>RJ</v>
      </c>
      <c r="F2925" s="8">
        <v>14000</v>
      </c>
      <c r="G2925" s="5" t="s">
        <v>2739</v>
      </c>
      <c r="H2925" s="5" t="s">
        <v>15</v>
      </c>
    </row>
    <row r="2926" spans="1:8">
      <c r="A2926" s="5" t="s">
        <v>38</v>
      </c>
      <c r="B2926" s="6">
        <v>5</v>
      </c>
      <c r="C2926" s="7">
        <v>44590</v>
      </c>
      <c r="D2926" s="5" t="s">
        <v>35</v>
      </c>
      <c r="E2926" s="5" t="str">
        <f>VLOOKUP(D2926,J:K,2,0)</f>
        <v>MG</v>
      </c>
      <c r="F2926" s="8">
        <v>17500</v>
      </c>
      <c r="G2926" s="5" t="s">
        <v>2740</v>
      </c>
      <c r="H2926" s="5" t="s">
        <v>19</v>
      </c>
    </row>
    <row r="2927" spans="1:8">
      <c r="A2927" s="5" t="s">
        <v>38</v>
      </c>
      <c r="B2927" s="6">
        <v>3</v>
      </c>
      <c r="C2927" s="7">
        <v>44590</v>
      </c>
      <c r="D2927" s="5" t="s">
        <v>21</v>
      </c>
      <c r="E2927" s="5" t="str">
        <f>VLOOKUP(D2927,J:K,2,0)</f>
        <v>RJ</v>
      </c>
      <c r="F2927" s="8">
        <v>10500</v>
      </c>
      <c r="G2927" s="5" t="s">
        <v>2741</v>
      </c>
      <c r="H2927" s="5" t="s">
        <v>15</v>
      </c>
    </row>
    <row r="2928" spans="1:8">
      <c r="A2928" s="5" t="s">
        <v>12</v>
      </c>
      <c r="B2928" s="6">
        <v>1</v>
      </c>
      <c r="C2928" s="7">
        <v>44590</v>
      </c>
      <c r="D2928" s="5" t="s">
        <v>21</v>
      </c>
      <c r="E2928" s="5" t="str">
        <f>VLOOKUP(D2928,J:K,2,0)</f>
        <v>RJ</v>
      </c>
      <c r="F2928" s="8">
        <v>2500</v>
      </c>
      <c r="G2928" s="5" t="s">
        <v>2742</v>
      </c>
      <c r="H2928" s="5" t="s">
        <v>19</v>
      </c>
    </row>
    <row r="2929" spans="1:8">
      <c r="A2929" s="5" t="s">
        <v>25</v>
      </c>
      <c r="B2929" s="6">
        <v>2</v>
      </c>
      <c r="C2929" s="7">
        <v>44590</v>
      </c>
      <c r="D2929" s="5" t="s">
        <v>35</v>
      </c>
      <c r="E2929" s="5" t="str">
        <f>VLOOKUP(D2929,J:K,2,0)</f>
        <v>MG</v>
      </c>
      <c r="F2929" s="8">
        <v>10600</v>
      </c>
      <c r="G2929" s="5" t="s">
        <v>2743</v>
      </c>
      <c r="H2929" s="5" t="s">
        <v>19</v>
      </c>
    </row>
    <row r="2930" spans="1:8">
      <c r="A2930" s="5" t="s">
        <v>12</v>
      </c>
      <c r="B2930" s="6">
        <v>4</v>
      </c>
      <c r="C2930" s="7">
        <v>44590</v>
      </c>
      <c r="D2930" s="5" t="s">
        <v>24</v>
      </c>
      <c r="E2930" s="5" t="str">
        <f>VLOOKUP(D2930,J:K,2,0)</f>
        <v>GO</v>
      </c>
      <c r="F2930" s="8">
        <v>10000</v>
      </c>
      <c r="G2930" s="5" t="s">
        <v>2744</v>
      </c>
      <c r="H2930" s="5" t="s">
        <v>19</v>
      </c>
    </row>
    <row r="2931" spans="1:8">
      <c r="A2931" s="5" t="s">
        <v>28</v>
      </c>
      <c r="B2931" s="6">
        <v>5</v>
      </c>
      <c r="C2931" s="7">
        <v>44590</v>
      </c>
      <c r="D2931" s="5" t="s">
        <v>13</v>
      </c>
      <c r="E2931" s="5" t="str">
        <f>VLOOKUP(D2931,J:K,2,0)</f>
        <v>SP</v>
      </c>
      <c r="F2931" s="8">
        <v>8000</v>
      </c>
      <c r="G2931" s="5" t="s">
        <v>2745</v>
      </c>
      <c r="H2931" s="5" t="s">
        <v>15</v>
      </c>
    </row>
    <row r="2932" spans="1:8">
      <c r="A2932" s="5" t="s">
        <v>12</v>
      </c>
      <c r="B2932" s="6">
        <v>5</v>
      </c>
      <c r="C2932" s="7">
        <v>44590</v>
      </c>
      <c r="D2932" s="5" t="s">
        <v>35</v>
      </c>
      <c r="E2932" s="5" t="str">
        <f>VLOOKUP(D2932,J:K,2,0)</f>
        <v>MG</v>
      </c>
      <c r="F2932" s="8">
        <v>12500</v>
      </c>
      <c r="G2932" s="5" t="s">
        <v>2746</v>
      </c>
      <c r="H2932" s="5" t="s">
        <v>15</v>
      </c>
    </row>
    <row r="2933" spans="1:8">
      <c r="A2933" s="5" t="s">
        <v>16</v>
      </c>
      <c r="B2933" s="6">
        <v>3</v>
      </c>
      <c r="C2933" s="7">
        <v>44591</v>
      </c>
      <c r="D2933" s="5" t="s">
        <v>35</v>
      </c>
      <c r="E2933" s="5" t="str">
        <f>VLOOKUP(D2933,J:K,2,0)</f>
        <v>MG</v>
      </c>
      <c r="F2933" s="8">
        <v>6300</v>
      </c>
      <c r="G2933" s="5" t="s">
        <v>2747</v>
      </c>
      <c r="H2933" s="5" t="s">
        <v>15</v>
      </c>
    </row>
    <row r="2934" spans="1:8">
      <c r="A2934" s="5" t="s">
        <v>20</v>
      </c>
      <c r="B2934" s="6">
        <v>1</v>
      </c>
      <c r="C2934" s="7">
        <v>44591</v>
      </c>
      <c r="D2934" s="5" t="s">
        <v>13</v>
      </c>
      <c r="E2934" s="5" t="str">
        <f>VLOOKUP(D2934,J:K,2,0)</f>
        <v>SP</v>
      </c>
      <c r="F2934" s="8">
        <v>3400</v>
      </c>
      <c r="G2934" s="5" t="s">
        <v>2748</v>
      </c>
      <c r="H2934" s="5" t="s">
        <v>19</v>
      </c>
    </row>
    <row r="2935" spans="1:8">
      <c r="A2935" s="5" t="s">
        <v>20</v>
      </c>
      <c r="B2935" s="6">
        <v>4</v>
      </c>
      <c r="C2935" s="7">
        <v>44592</v>
      </c>
      <c r="D2935" s="5" t="s">
        <v>31</v>
      </c>
      <c r="E2935" s="5" t="str">
        <f>VLOOKUP(D2935,J:K,2,0)</f>
        <v>PR</v>
      </c>
      <c r="F2935" s="8">
        <v>13600</v>
      </c>
      <c r="G2935" s="5" t="s">
        <v>452</v>
      </c>
      <c r="H2935" s="5" t="s">
        <v>19</v>
      </c>
    </row>
    <row r="2936" spans="1:8">
      <c r="A2936" s="5" t="s">
        <v>12</v>
      </c>
      <c r="B2936" s="6">
        <v>5</v>
      </c>
      <c r="C2936" s="7">
        <v>44592</v>
      </c>
      <c r="D2936" s="5" t="s">
        <v>13</v>
      </c>
      <c r="E2936" s="5" t="str">
        <f>VLOOKUP(D2936,J:K,2,0)</f>
        <v>SP</v>
      </c>
      <c r="F2936" s="8">
        <v>12500</v>
      </c>
      <c r="G2936" s="5" t="s">
        <v>2749</v>
      </c>
      <c r="H2936" s="5" t="s">
        <v>15</v>
      </c>
    </row>
    <row r="2937" spans="1:8">
      <c r="A2937" s="5" t="s">
        <v>38</v>
      </c>
      <c r="B2937" s="6">
        <v>3</v>
      </c>
      <c r="C2937" s="7">
        <v>44592</v>
      </c>
      <c r="D2937" s="5" t="s">
        <v>33</v>
      </c>
      <c r="E2937" s="5" t="str">
        <f>VLOOKUP(D2937,J:K,2,0)</f>
        <v>RS</v>
      </c>
      <c r="F2937" s="8">
        <v>10500</v>
      </c>
      <c r="G2937" s="5" t="s">
        <v>2750</v>
      </c>
      <c r="H2937" s="5" t="s">
        <v>19</v>
      </c>
    </row>
    <row r="2938" spans="1:8">
      <c r="A2938" s="5" t="s">
        <v>16</v>
      </c>
      <c r="B2938" s="6">
        <v>2</v>
      </c>
      <c r="C2938" s="7">
        <v>44592</v>
      </c>
      <c r="D2938" s="5" t="s">
        <v>26</v>
      </c>
      <c r="E2938" s="5" t="str">
        <f>VLOOKUP(D2938,J:K,2,0)</f>
        <v>RJ</v>
      </c>
      <c r="F2938" s="8">
        <v>4200</v>
      </c>
      <c r="G2938" s="5" t="s">
        <v>2751</v>
      </c>
      <c r="H2938" s="5" t="s">
        <v>19</v>
      </c>
    </row>
    <row r="2939" spans="1:8">
      <c r="A2939" s="5" t="s">
        <v>12</v>
      </c>
      <c r="B2939" s="6">
        <v>5</v>
      </c>
      <c r="C2939" s="7">
        <v>44592</v>
      </c>
      <c r="D2939" s="5" t="s">
        <v>42</v>
      </c>
      <c r="E2939" s="5" t="str">
        <f>VLOOKUP(D2939,J:K,2,0)</f>
        <v>SP</v>
      </c>
      <c r="F2939" s="8">
        <v>12500</v>
      </c>
      <c r="G2939" s="5" t="s">
        <v>2752</v>
      </c>
      <c r="H2939" s="5" t="s">
        <v>19</v>
      </c>
    </row>
    <row r="2940" spans="1:8">
      <c r="A2940" s="5" t="s">
        <v>20</v>
      </c>
      <c r="B2940" s="6">
        <v>5</v>
      </c>
      <c r="C2940" s="7">
        <v>44593</v>
      </c>
      <c r="D2940" s="5" t="s">
        <v>31</v>
      </c>
      <c r="E2940" s="5" t="str">
        <f>VLOOKUP(D2940,J:K,2,0)</f>
        <v>PR</v>
      </c>
      <c r="F2940" s="8">
        <v>17000</v>
      </c>
      <c r="G2940" s="5" t="s">
        <v>2753</v>
      </c>
      <c r="H2940" s="5" t="s">
        <v>15</v>
      </c>
    </row>
    <row r="2941" spans="1:8">
      <c r="A2941" s="5" t="s">
        <v>25</v>
      </c>
      <c r="B2941" s="6">
        <v>4</v>
      </c>
      <c r="C2941" s="7">
        <v>44593</v>
      </c>
      <c r="D2941" s="5" t="s">
        <v>61</v>
      </c>
      <c r="E2941" s="5" t="str">
        <f>VLOOKUP(D2941,J:K,2,0)</f>
        <v>SP</v>
      </c>
      <c r="F2941" s="8">
        <v>21200</v>
      </c>
      <c r="G2941" s="5" t="s">
        <v>2754</v>
      </c>
      <c r="H2941" s="5" t="s">
        <v>15</v>
      </c>
    </row>
    <row r="2942" spans="1:8">
      <c r="A2942" s="5" t="s">
        <v>28</v>
      </c>
      <c r="B2942" s="6">
        <v>4</v>
      </c>
      <c r="C2942" s="7">
        <v>44593</v>
      </c>
      <c r="D2942" s="5" t="s">
        <v>13</v>
      </c>
      <c r="E2942" s="5" t="str">
        <f>VLOOKUP(D2942,J:K,2,0)</f>
        <v>SP</v>
      </c>
      <c r="F2942" s="8">
        <v>6400</v>
      </c>
      <c r="G2942" s="9" t="s">
        <v>2755</v>
      </c>
      <c r="H2942" s="9" t="s">
        <v>19</v>
      </c>
    </row>
    <row r="2943" spans="1:8">
      <c r="A2943" s="5" t="s">
        <v>25</v>
      </c>
      <c r="B2943" s="6">
        <v>2</v>
      </c>
      <c r="C2943" s="7">
        <v>44593</v>
      </c>
      <c r="D2943" s="5" t="s">
        <v>33</v>
      </c>
      <c r="E2943" s="5" t="str">
        <f>VLOOKUP(D2943,J:K,2,0)</f>
        <v>RS</v>
      </c>
      <c r="F2943" s="8">
        <v>10600</v>
      </c>
      <c r="G2943" s="9" t="s">
        <v>2756</v>
      </c>
      <c r="H2943" s="9" t="s">
        <v>19</v>
      </c>
    </row>
    <row r="2944" spans="1:8">
      <c r="A2944" s="5" t="s">
        <v>28</v>
      </c>
      <c r="B2944" s="6">
        <v>5</v>
      </c>
      <c r="C2944" s="7">
        <v>44594</v>
      </c>
      <c r="D2944" s="5" t="s">
        <v>35</v>
      </c>
      <c r="E2944" s="5" t="str">
        <f>VLOOKUP(D2944,J:K,2,0)</f>
        <v>MG</v>
      </c>
      <c r="F2944" s="8">
        <v>8000</v>
      </c>
      <c r="G2944" s="9" t="s">
        <v>2757</v>
      </c>
      <c r="H2944" s="9" t="s">
        <v>19</v>
      </c>
    </row>
    <row r="2945" spans="1:8">
      <c r="A2945" s="5" t="s">
        <v>25</v>
      </c>
      <c r="B2945" s="6">
        <v>1</v>
      </c>
      <c r="C2945" s="7">
        <v>44594</v>
      </c>
      <c r="D2945" s="5" t="s">
        <v>13</v>
      </c>
      <c r="E2945" s="5" t="str">
        <f>VLOOKUP(D2945,J:K,2,0)</f>
        <v>SP</v>
      </c>
      <c r="F2945" s="8">
        <v>5300</v>
      </c>
      <c r="G2945" s="9" t="s">
        <v>2758</v>
      </c>
      <c r="H2945" s="9" t="s">
        <v>15</v>
      </c>
    </row>
    <row r="2946" spans="1:8">
      <c r="A2946" s="5" t="s">
        <v>28</v>
      </c>
      <c r="B2946" s="6">
        <v>4</v>
      </c>
      <c r="C2946" s="7">
        <v>44594</v>
      </c>
      <c r="D2946" s="5" t="s">
        <v>21</v>
      </c>
      <c r="E2946" s="5" t="str">
        <f>VLOOKUP(D2946,J:K,2,0)</f>
        <v>RJ</v>
      </c>
      <c r="F2946" s="8">
        <v>6400</v>
      </c>
      <c r="G2946" s="9" t="s">
        <v>2759</v>
      </c>
      <c r="H2946" s="9" t="s">
        <v>15</v>
      </c>
    </row>
    <row r="2947" spans="1:8">
      <c r="A2947" s="5" t="s">
        <v>12</v>
      </c>
      <c r="B2947" s="6">
        <v>3</v>
      </c>
      <c r="C2947" s="7">
        <v>44594</v>
      </c>
      <c r="D2947" s="5" t="s">
        <v>35</v>
      </c>
      <c r="E2947" s="5" t="str">
        <f>VLOOKUP(D2947,J:K,2,0)</f>
        <v>MG</v>
      </c>
      <c r="F2947" s="8">
        <v>7500</v>
      </c>
      <c r="G2947" s="9" t="s">
        <v>1022</v>
      </c>
      <c r="H2947" s="9" t="s">
        <v>15</v>
      </c>
    </row>
    <row r="2948" spans="1:8">
      <c r="A2948" s="5" t="s">
        <v>16</v>
      </c>
      <c r="B2948" s="6">
        <v>1</v>
      </c>
      <c r="C2948" s="7">
        <v>44594</v>
      </c>
      <c r="D2948" s="5" t="s">
        <v>35</v>
      </c>
      <c r="E2948" s="5" t="str">
        <f>VLOOKUP(D2948,J:K,2,0)</f>
        <v>MG</v>
      </c>
      <c r="F2948" s="8">
        <v>2100</v>
      </c>
      <c r="G2948" s="9" t="s">
        <v>2760</v>
      </c>
      <c r="H2948" s="9" t="s">
        <v>15</v>
      </c>
    </row>
    <row r="2949" spans="1:8">
      <c r="A2949" s="5" t="s">
        <v>28</v>
      </c>
      <c r="B2949" s="6">
        <v>1</v>
      </c>
      <c r="C2949" s="7">
        <v>44594</v>
      </c>
      <c r="D2949" s="5" t="s">
        <v>31</v>
      </c>
      <c r="E2949" s="5" t="str">
        <f>VLOOKUP(D2949,J:K,2,0)</f>
        <v>PR</v>
      </c>
      <c r="F2949" s="8">
        <v>1600</v>
      </c>
      <c r="G2949" s="9" t="s">
        <v>2761</v>
      </c>
      <c r="H2949" s="9" t="s">
        <v>15</v>
      </c>
    </row>
    <row r="2950" spans="1:8">
      <c r="A2950" s="5" t="s">
        <v>12</v>
      </c>
      <c r="B2950" s="6">
        <v>3</v>
      </c>
      <c r="C2950" s="7">
        <v>44594</v>
      </c>
      <c r="D2950" s="5" t="s">
        <v>35</v>
      </c>
      <c r="E2950" s="5" t="str">
        <f>VLOOKUP(D2950,J:K,2,0)</f>
        <v>MG</v>
      </c>
      <c r="F2950" s="8">
        <v>7500</v>
      </c>
      <c r="G2950" s="9" t="s">
        <v>2762</v>
      </c>
      <c r="H2950" s="9" t="s">
        <v>15</v>
      </c>
    </row>
    <row r="2951" spans="1:8">
      <c r="A2951" s="5" t="s">
        <v>28</v>
      </c>
      <c r="B2951" s="6">
        <v>3</v>
      </c>
      <c r="C2951" s="7">
        <v>44594</v>
      </c>
      <c r="D2951" s="5" t="s">
        <v>13</v>
      </c>
      <c r="E2951" s="5" t="str">
        <f>VLOOKUP(D2951,J:K,2,0)</f>
        <v>SP</v>
      </c>
      <c r="F2951" s="8">
        <v>4800</v>
      </c>
      <c r="G2951" s="5" t="s">
        <v>2763</v>
      </c>
      <c r="H2951" s="5" t="s">
        <v>19</v>
      </c>
    </row>
    <row r="2952" spans="1:8">
      <c r="A2952" s="5" t="s">
        <v>12</v>
      </c>
      <c r="B2952" s="6">
        <v>2</v>
      </c>
      <c r="C2952" s="7">
        <v>44594</v>
      </c>
      <c r="D2952" s="5" t="s">
        <v>24</v>
      </c>
      <c r="E2952" s="5" t="str">
        <f>VLOOKUP(D2952,J:K,2,0)</f>
        <v>GO</v>
      </c>
      <c r="F2952" s="8">
        <v>5000</v>
      </c>
      <c r="G2952" s="5" t="s">
        <v>2764</v>
      </c>
      <c r="H2952" s="5" t="s">
        <v>19</v>
      </c>
    </row>
    <row r="2953" spans="1:8">
      <c r="A2953" s="5" t="s">
        <v>23</v>
      </c>
      <c r="B2953" s="6">
        <v>5</v>
      </c>
      <c r="C2953" s="7">
        <v>44594</v>
      </c>
      <c r="D2953" s="5" t="s">
        <v>61</v>
      </c>
      <c r="E2953" s="5" t="str">
        <f>VLOOKUP(D2953,J:K,2,0)</f>
        <v>SP</v>
      </c>
      <c r="F2953" s="8">
        <v>7000</v>
      </c>
      <c r="G2953" s="5" t="s">
        <v>2765</v>
      </c>
      <c r="H2953" s="5" t="s">
        <v>19</v>
      </c>
    </row>
    <row r="2954" spans="1:8">
      <c r="A2954" s="5" t="s">
        <v>28</v>
      </c>
      <c r="B2954" s="6">
        <v>2</v>
      </c>
      <c r="C2954" s="7">
        <v>44594</v>
      </c>
      <c r="D2954" s="5" t="s">
        <v>21</v>
      </c>
      <c r="E2954" s="5" t="str">
        <f>VLOOKUP(D2954,J:K,2,0)</f>
        <v>RJ</v>
      </c>
      <c r="F2954" s="8">
        <v>3200</v>
      </c>
      <c r="G2954" s="5" t="s">
        <v>2766</v>
      </c>
      <c r="H2954" s="5" t="s">
        <v>15</v>
      </c>
    </row>
    <row r="2955" spans="1:8">
      <c r="A2955" s="5" t="s">
        <v>25</v>
      </c>
      <c r="B2955" s="6">
        <v>4</v>
      </c>
      <c r="C2955" s="7">
        <v>44594</v>
      </c>
      <c r="D2955" s="5" t="s">
        <v>42</v>
      </c>
      <c r="E2955" s="5" t="str">
        <f>VLOOKUP(D2955,J:K,2,0)</f>
        <v>SP</v>
      </c>
      <c r="F2955" s="8">
        <v>21200</v>
      </c>
      <c r="G2955" s="5" t="s">
        <v>2767</v>
      </c>
      <c r="H2955" s="5" t="s">
        <v>15</v>
      </c>
    </row>
    <row r="2956" spans="1:8">
      <c r="A2956" s="5" t="s">
        <v>16</v>
      </c>
      <c r="B2956" s="6">
        <v>5</v>
      </c>
      <c r="C2956" s="7">
        <v>44595</v>
      </c>
      <c r="D2956" s="5" t="s">
        <v>31</v>
      </c>
      <c r="E2956" s="5" t="str">
        <f>VLOOKUP(D2956,J:K,2,0)</f>
        <v>PR</v>
      </c>
      <c r="F2956" s="8">
        <v>10500</v>
      </c>
      <c r="G2956" s="5" t="s">
        <v>2768</v>
      </c>
      <c r="H2956" s="5" t="s">
        <v>15</v>
      </c>
    </row>
    <row r="2957" spans="1:8">
      <c r="A2957" s="5" t="s">
        <v>23</v>
      </c>
      <c r="B2957" s="6">
        <v>4</v>
      </c>
      <c r="C2957" s="7">
        <v>44595</v>
      </c>
      <c r="D2957" s="5" t="s">
        <v>21</v>
      </c>
      <c r="E2957" s="5" t="str">
        <f>VLOOKUP(D2957,J:K,2,0)</f>
        <v>RJ</v>
      </c>
      <c r="F2957" s="8">
        <v>5600</v>
      </c>
      <c r="G2957" s="5" t="s">
        <v>2769</v>
      </c>
      <c r="H2957" s="5" t="s">
        <v>19</v>
      </c>
    </row>
    <row r="2958" spans="1:8">
      <c r="A2958" s="5" t="s">
        <v>20</v>
      </c>
      <c r="B2958" s="6">
        <v>4</v>
      </c>
      <c r="C2958" s="7">
        <v>44595</v>
      </c>
      <c r="D2958" s="5" t="s">
        <v>35</v>
      </c>
      <c r="E2958" s="5" t="str">
        <f>VLOOKUP(D2958,J:K,2,0)</f>
        <v>MG</v>
      </c>
      <c r="F2958" s="8">
        <v>13600</v>
      </c>
      <c r="G2958" s="5" t="s">
        <v>2770</v>
      </c>
      <c r="H2958" s="5" t="s">
        <v>15</v>
      </c>
    </row>
    <row r="2959" spans="1:8">
      <c r="A2959" s="5" t="s">
        <v>12</v>
      </c>
      <c r="B2959" s="6">
        <v>1</v>
      </c>
      <c r="C2959" s="7">
        <v>44595</v>
      </c>
      <c r="D2959" s="5" t="s">
        <v>21</v>
      </c>
      <c r="E2959" s="5" t="str">
        <f>VLOOKUP(D2959,J:K,2,0)</f>
        <v>RJ</v>
      </c>
      <c r="F2959" s="8">
        <v>2500</v>
      </c>
      <c r="G2959" s="5" t="s">
        <v>2771</v>
      </c>
      <c r="H2959" s="5" t="s">
        <v>15</v>
      </c>
    </row>
    <row r="2960" spans="1:8">
      <c r="A2960" s="5" t="s">
        <v>25</v>
      </c>
      <c r="B2960" s="6">
        <v>2</v>
      </c>
      <c r="C2960" s="7">
        <v>44595</v>
      </c>
      <c r="D2960" s="5" t="s">
        <v>13</v>
      </c>
      <c r="E2960" s="5" t="str">
        <f>VLOOKUP(D2960,J:K,2,0)</f>
        <v>SP</v>
      </c>
      <c r="F2960" s="8">
        <v>10600</v>
      </c>
      <c r="G2960" s="5" t="s">
        <v>2649</v>
      </c>
      <c r="H2960" s="5" t="s">
        <v>19</v>
      </c>
    </row>
    <row r="2961" spans="1:8">
      <c r="A2961" s="5" t="s">
        <v>12</v>
      </c>
      <c r="B2961" s="6">
        <v>1</v>
      </c>
      <c r="C2961" s="7">
        <v>44595</v>
      </c>
      <c r="D2961" s="5" t="s">
        <v>42</v>
      </c>
      <c r="E2961" s="5" t="str">
        <f>VLOOKUP(D2961,J:K,2,0)</f>
        <v>SP</v>
      </c>
      <c r="F2961" s="8">
        <v>2500</v>
      </c>
      <c r="G2961" s="5" t="s">
        <v>2599</v>
      </c>
      <c r="H2961" s="5" t="s">
        <v>19</v>
      </c>
    </row>
    <row r="2962" spans="1:8">
      <c r="A2962" s="5" t="s">
        <v>28</v>
      </c>
      <c r="B2962" s="6">
        <v>3</v>
      </c>
      <c r="C2962" s="7">
        <v>44595</v>
      </c>
      <c r="D2962" s="5" t="s">
        <v>35</v>
      </c>
      <c r="E2962" s="5" t="str">
        <f>VLOOKUP(D2962,J:K,2,0)</f>
        <v>MG</v>
      </c>
      <c r="F2962" s="8">
        <v>4800</v>
      </c>
      <c r="G2962" s="5" t="s">
        <v>2772</v>
      </c>
      <c r="H2962" s="5" t="s">
        <v>19</v>
      </c>
    </row>
    <row r="2963" spans="1:8">
      <c r="A2963" s="5" t="s">
        <v>38</v>
      </c>
      <c r="B2963" s="6">
        <v>5</v>
      </c>
      <c r="C2963" s="7">
        <v>44595</v>
      </c>
      <c r="D2963" s="5" t="s">
        <v>21</v>
      </c>
      <c r="E2963" s="5" t="str">
        <f>VLOOKUP(D2963,J:K,2,0)</f>
        <v>RJ</v>
      </c>
      <c r="F2963" s="8">
        <v>17500</v>
      </c>
      <c r="G2963" s="5" t="s">
        <v>2773</v>
      </c>
      <c r="H2963" s="5" t="s">
        <v>15</v>
      </c>
    </row>
    <row r="2964" spans="1:8">
      <c r="A2964" s="5" t="s">
        <v>38</v>
      </c>
      <c r="B2964" s="6">
        <v>5</v>
      </c>
      <c r="C2964" s="7">
        <v>44595</v>
      </c>
      <c r="D2964" s="5" t="s">
        <v>21</v>
      </c>
      <c r="E2964" s="5" t="str">
        <f>VLOOKUP(D2964,J:K,2,0)</f>
        <v>RJ</v>
      </c>
      <c r="F2964" s="8">
        <v>17500</v>
      </c>
      <c r="G2964" s="5" t="s">
        <v>2626</v>
      </c>
      <c r="H2964" s="5" t="s">
        <v>19</v>
      </c>
    </row>
    <row r="2965" spans="1:8">
      <c r="A2965" s="5" t="s">
        <v>12</v>
      </c>
      <c r="B2965" s="6">
        <v>3</v>
      </c>
      <c r="C2965" s="7">
        <v>44595</v>
      </c>
      <c r="D2965" s="5" t="s">
        <v>42</v>
      </c>
      <c r="E2965" s="5" t="str">
        <f>VLOOKUP(D2965,J:K,2,0)</f>
        <v>SP</v>
      </c>
      <c r="F2965" s="8">
        <v>7500</v>
      </c>
      <c r="G2965" s="5" t="s">
        <v>2774</v>
      </c>
      <c r="H2965" s="5" t="s">
        <v>15</v>
      </c>
    </row>
    <row r="2966" spans="1:8">
      <c r="A2966" s="5" t="s">
        <v>25</v>
      </c>
      <c r="B2966" s="6">
        <v>5</v>
      </c>
      <c r="C2966" s="7">
        <v>44595</v>
      </c>
      <c r="D2966" s="5" t="s">
        <v>61</v>
      </c>
      <c r="E2966" s="5" t="str">
        <f>VLOOKUP(D2966,J:K,2,0)</f>
        <v>SP</v>
      </c>
      <c r="F2966" s="8">
        <v>26500</v>
      </c>
      <c r="G2966" s="5" t="s">
        <v>2775</v>
      </c>
      <c r="H2966" s="5" t="s">
        <v>19</v>
      </c>
    </row>
    <row r="2967" spans="1:8">
      <c r="A2967" s="5" t="s">
        <v>20</v>
      </c>
      <c r="B2967" s="6">
        <v>1</v>
      </c>
      <c r="C2967" s="7">
        <v>44595</v>
      </c>
      <c r="D2967" s="5" t="s">
        <v>24</v>
      </c>
      <c r="E2967" s="5" t="str">
        <f>VLOOKUP(D2967,J:K,2,0)</f>
        <v>GO</v>
      </c>
      <c r="F2967" s="8">
        <v>3400</v>
      </c>
      <c r="G2967" s="9" t="s">
        <v>2776</v>
      </c>
      <c r="H2967" s="9" t="s">
        <v>19</v>
      </c>
    </row>
    <row r="2968" spans="1:8">
      <c r="A2968" s="5" t="s">
        <v>28</v>
      </c>
      <c r="B2968" s="6">
        <v>4</v>
      </c>
      <c r="C2968" s="7">
        <v>44595</v>
      </c>
      <c r="D2968" s="5" t="s">
        <v>13</v>
      </c>
      <c r="E2968" s="5" t="str">
        <f>VLOOKUP(D2968,J:K,2,0)</f>
        <v>SP</v>
      </c>
      <c r="F2968" s="8">
        <v>6400</v>
      </c>
      <c r="G2968" s="9" t="s">
        <v>2777</v>
      </c>
      <c r="H2968" s="9" t="s">
        <v>19</v>
      </c>
    </row>
    <row r="2969" spans="1:8">
      <c r="A2969" s="5" t="s">
        <v>16</v>
      </c>
      <c r="B2969" s="6">
        <v>4</v>
      </c>
      <c r="C2969" s="7">
        <v>44595</v>
      </c>
      <c r="D2969" s="5" t="s">
        <v>26</v>
      </c>
      <c r="E2969" s="5" t="str">
        <f>VLOOKUP(D2969,J:K,2,0)</f>
        <v>RJ</v>
      </c>
      <c r="F2969" s="8">
        <v>8400</v>
      </c>
      <c r="G2969" s="9" t="s">
        <v>2778</v>
      </c>
      <c r="H2969" s="9" t="s">
        <v>19</v>
      </c>
    </row>
    <row r="2970" spans="1:8">
      <c r="A2970" s="5" t="s">
        <v>12</v>
      </c>
      <c r="B2970" s="6">
        <v>1</v>
      </c>
      <c r="C2970" s="7">
        <v>44595</v>
      </c>
      <c r="D2970" s="5" t="s">
        <v>24</v>
      </c>
      <c r="E2970" s="5" t="str">
        <f>VLOOKUP(D2970,J:K,2,0)</f>
        <v>GO</v>
      </c>
      <c r="F2970" s="8">
        <v>2500</v>
      </c>
      <c r="G2970" s="9" t="s">
        <v>1429</v>
      </c>
      <c r="H2970" s="9" t="s">
        <v>15</v>
      </c>
    </row>
    <row r="2971" spans="1:8">
      <c r="A2971" s="5" t="s">
        <v>25</v>
      </c>
      <c r="B2971" s="6">
        <v>5</v>
      </c>
      <c r="C2971" s="7">
        <v>44595</v>
      </c>
      <c r="D2971" s="5" t="s">
        <v>21</v>
      </c>
      <c r="E2971" s="5" t="str">
        <f>VLOOKUP(D2971,J:K,2,0)</f>
        <v>RJ</v>
      </c>
      <c r="F2971" s="8">
        <v>26500</v>
      </c>
      <c r="G2971" s="9" t="s">
        <v>2779</v>
      </c>
      <c r="H2971" s="9" t="s">
        <v>15</v>
      </c>
    </row>
    <row r="2972" spans="1:8">
      <c r="A2972" s="5" t="s">
        <v>25</v>
      </c>
      <c r="B2972" s="6">
        <v>3</v>
      </c>
      <c r="C2972" s="7">
        <v>44596</v>
      </c>
      <c r="D2972" s="5" t="s">
        <v>24</v>
      </c>
      <c r="E2972" s="5" t="str">
        <f>VLOOKUP(D2972,J:K,2,0)</f>
        <v>GO</v>
      </c>
      <c r="F2972" s="8">
        <v>15900</v>
      </c>
      <c r="G2972" s="9" t="s">
        <v>2780</v>
      </c>
      <c r="H2972" s="9" t="s">
        <v>15</v>
      </c>
    </row>
    <row r="2973" spans="1:8">
      <c r="A2973" s="5" t="s">
        <v>25</v>
      </c>
      <c r="B2973" s="6">
        <v>4</v>
      </c>
      <c r="C2973" s="7">
        <v>44596</v>
      </c>
      <c r="D2973" s="5" t="s">
        <v>24</v>
      </c>
      <c r="E2973" s="5" t="str">
        <f>VLOOKUP(D2973,J:K,2,0)</f>
        <v>GO</v>
      </c>
      <c r="F2973" s="8">
        <v>21200</v>
      </c>
      <c r="G2973" s="9" t="s">
        <v>2781</v>
      </c>
      <c r="H2973" s="9" t="s">
        <v>19</v>
      </c>
    </row>
    <row r="2974" spans="1:8">
      <c r="A2974" s="5" t="s">
        <v>20</v>
      </c>
      <c r="B2974" s="6">
        <v>3</v>
      </c>
      <c r="C2974" s="7">
        <v>44596</v>
      </c>
      <c r="D2974" s="5" t="s">
        <v>33</v>
      </c>
      <c r="E2974" s="5" t="str">
        <f>VLOOKUP(D2974,J:K,2,0)</f>
        <v>RS</v>
      </c>
      <c r="F2974" s="8">
        <v>10200</v>
      </c>
      <c r="G2974" s="9" t="s">
        <v>2134</v>
      </c>
      <c r="H2974" s="9" t="s">
        <v>19</v>
      </c>
    </row>
    <row r="2975" spans="1:8">
      <c r="A2975" s="5" t="s">
        <v>28</v>
      </c>
      <c r="B2975" s="6">
        <v>1</v>
      </c>
      <c r="C2975" s="7">
        <v>44596</v>
      </c>
      <c r="D2975" s="5" t="s">
        <v>35</v>
      </c>
      <c r="E2975" s="5" t="str">
        <f>VLOOKUP(D2975,J:K,2,0)</f>
        <v>MG</v>
      </c>
      <c r="F2975" s="8">
        <v>1600</v>
      </c>
      <c r="G2975" s="9" t="s">
        <v>2782</v>
      </c>
      <c r="H2975" s="9" t="s">
        <v>15</v>
      </c>
    </row>
    <row r="2976" spans="1:8">
      <c r="A2976" s="5" t="s">
        <v>12</v>
      </c>
      <c r="B2976" s="6">
        <v>4</v>
      </c>
      <c r="C2976" s="7">
        <v>44596</v>
      </c>
      <c r="D2976" s="5" t="s">
        <v>26</v>
      </c>
      <c r="E2976" s="5" t="str">
        <f>VLOOKUP(D2976,J:K,2,0)</f>
        <v>RJ</v>
      </c>
      <c r="F2976" s="8">
        <v>10000</v>
      </c>
      <c r="G2976" s="5" t="s">
        <v>2783</v>
      </c>
      <c r="H2976" s="5" t="s">
        <v>19</v>
      </c>
    </row>
    <row r="2977" spans="1:8">
      <c r="A2977" s="5" t="s">
        <v>23</v>
      </c>
      <c r="B2977" s="6">
        <v>2</v>
      </c>
      <c r="C2977" s="7">
        <v>44596</v>
      </c>
      <c r="D2977" s="5" t="s">
        <v>24</v>
      </c>
      <c r="E2977" s="5" t="str">
        <f>VLOOKUP(D2977,J:K,2,0)</f>
        <v>GO</v>
      </c>
      <c r="F2977" s="8">
        <v>2800</v>
      </c>
      <c r="G2977" s="5" t="s">
        <v>2784</v>
      </c>
      <c r="H2977" s="5" t="s">
        <v>15</v>
      </c>
    </row>
    <row r="2978" spans="1:8">
      <c r="A2978" s="5" t="s">
        <v>25</v>
      </c>
      <c r="B2978" s="6">
        <v>1</v>
      </c>
      <c r="C2978" s="7">
        <v>44596</v>
      </c>
      <c r="D2978" s="5" t="s">
        <v>21</v>
      </c>
      <c r="E2978" s="5" t="str">
        <f>VLOOKUP(D2978,J:K,2,0)</f>
        <v>RJ</v>
      </c>
      <c r="F2978" s="8">
        <v>5300</v>
      </c>
      <c r="G2978" s="5" t="s">
        <v>2785</v>
      </c>
      <c r="H2978" s="5" t="s">
        <v>15</v>
      </c>
    </row>
    <row r="2979" spans="1:8">
      <c r="A2979" s="5" t="s">
        <v>25</v>
      </c>
      <c r="B2979" s="6">
        <v>2</v>
      </c>
      <c r="C2979" s="7">
        <v>44596</v>
      </c>
      <c r="D2979" s="5" t="s">
        <v>61</v>
      </c>
      <c r="E2979" s="5" t="str">
        <f>VLOOKUP(D2979,J:K,2,0)</f>
        <v>SP</v>
      </c>
      <c r="F2979" s="8">
        <v>10600</v>
      </c>
      <c r="G2979" s="5" t="s">
        <v>2786</v>
      </c>
      <c r="H2979" s="5" t="s">
        <v>15</v>
      </c>
    </row>
    <row r="2980" spans="1:8">
      <c r="A2980" s="5" t="s">
        <v>23</v>
      </c>
      <c r="B2980" s="6">
        <v>5</v>
      </c>
      <c r="C2980" s="7">
        <v>44596</v>
      </c>
      <c r="D2980" s="5" t="s">
        <v>35</v>
      </c>
      <c r="E2980" s="5" t="str">
        <f>VLOOKUP(D2980,J:K,2,0)</f>
        <v>MG</v>
      </c>
      <c r="F2980" s="8">
        <v>7000</v>
      </c>
      <c r="G2980" s="5" t="s">
        <v>2787</v>
      </c>
      <c r="H2980" s="5" t="s">
        <v>19</v>
      </c>
    </row>
    <row r="2981" spans="1:8">
      <c r="A2981" s="5" t="s">
        <v>25</v>
      </c>
      <c r="B2981" s="6">
        <v>1</v>
      </c>
      <c r="C2981" s="7">
        <v>44596</v>
      </c>
      <c r="D2981" s="5" t="s">
        <v>24</v>
      </c>
      <c r="E2981" s="5" t="str">
        <f>VLOOKUP(D2981,J:K,2,0)</f>
        <v>GO</v>
      </c>
      <c r="F2981" s="8">
        <v>5300</v>
      </c>
      <c r="G2981" s="5" t="s">
        <v>2788</v>
      </c>
      <c r="H2981" s="5" t="s">
        <v>15</v>
      </c>
    </row>
    <row r="2982" spans="1:8">
      <c r="A2982" s="5" t="s">
        <v>28</v>
      </c>
      <c r="B2982" s="6">
        <v>5</v>
      </c>
      <c r="C2982" s="7">
        <v>44596</v>
      </c>
      <c r="D2982" s="5" t="s">
        <v>33</v>
      </c>
      <c r="E2982" s="5" t="str">
        <f>VLOOKUP(D2982,J:K,2,0)</f>
        <v>RS</v>
      </c>
      <c r="F2982" s="8">
        <v>8000</v>
      </c>
      <c r="G2982" s="5" t="s">
        <v>2789</v>
      </c>
      <c r="H2982" s="5" t="s">
        <v>19</v>
      </c>
    </row>
    <row r="2983" spans="1:8">
      <c r="A2983" s="5" t="s">
        <v>38</v>
      </c>
      <c r="B2983" s="6">
        <v>1</v>
      </c>
      <c r="C2983" s="7">
        <v>44596</v>
      </c>
      <c r="D2983" s="5" t="s">
        <v>35</v>
      </c>
      <c r="E2983" s="5" t="str">
        <f>VLOOKUP(D2983,J:K,2,0)</f>
        <v>MG</v>
      </c>
      <c r="F2983" s="8">
        <v>3500</v>
      </c>
      <c r="G2983" s="5" t="s">
        <v>2790</v>
      </c>
      <c r="H2983" s="5" t="s">
        <v>15</v>
      </c>
    </row>
    <row r="2984" spans="1:8">
      <c r="A2984" s="5" t="s">
        <v>25</v>
      </c>
      <c r="B2984" s="6">
        <v>2</v>
      </c>
      <c r="C2984" s="7">
        <v>44596</v>
      </c>
      <c r="D2984" s="5" t="s">
        <v>13</v>
      </c>
      <c r="E2984" s="5" t="str">
        <f>VLOOKUP(D2984,J:K,2,0)</f>
        <v>SP</v>
      </c>
      <c r="F2984" s="8">
        <v>10600</v>
      </c>
      <c r="G2984" s="5" t="s">
        <v>2791</v>
      </c>
      <c r="H2984" s="5" t="s">
        <v>19</v>
      </c>
    </row>
    <row r="2985" spans="1:8">
      <c r="A2985" s="5" t="s">
        <v>38</v>
      </c>
      <c r="B2985" s="6">
        <v>4</v>
      </c>
      <c r="C2985" s="7">
        <v>44596</v>
      </c>
      <c r="D2985" s="5" t="s">
        <v>21</v>
      </c>
      <c r="E2985" s="5" t="str">
        <f>VLOOKUP(D2985,J:K,2,0)</f>
        <v>RJ</v>
      </c>
      <c r="F2985" s="8">
        <v>14000</v>
      </c>
      <c r="G2985" s="5" t="s">
        <v>2792</v>
      </c>
      <c r="H2985" s="5" t="s">
        <v>15</v>
      </c>
    </row>
    <row r="2986" spans="1:8">
      <c r="A2986" s="5" t="s">
        <v>12</v>
      </c>
      <c r="B2986" s="6">
        <v>3</v>
      </c>
      <c r="C2986" s="7">
        <v>44596</v>
      </c>
      <c r="D2986" s="5" t="s">
        <v>33</v>
      </c>
      <c r="E2986" s="5" t="str">
        <f>VLOOKUP(D2986,J:K,2,0)</f>
        <v>RS</v>
      </c>
      <c r="F2986" s="8">
        <v>7500</v>
      </c>
      <c r="G2986" s="9" t="s">
        <v>2793</v>
      </c>
      <c r="H2986" s="9" t="s">
        <v>15</v>
      </c>
    </row>
    <row r="2987" spans="1:8">
      <c r="A2987" s="5" t="s">
        <v>38</v>
      </c>
      <c r="B2987" s="6">
        <v>1</v>
      </c>
      <c r="C2987" s="7">
        <v>44597</v>
      </c>
      <c r="D2987" s="5" t="s">
        <v>61</v>
      </c>
      <c r="E2987" s="5" t="str">
        <f>VLOOKUP(D2987,J:K,2,0)</f>
        <v>SP</v>
      </c>
      <c r="F2987" s="8">
        <v>3500</v>
      </c>
      <c r="G2987" s="9" t="s">
        <v>2794</v>
      </c>
      <c r="H2987" s="9" t="s">
        <v>19</v>
      </c>
    </row>
    <row r="2988" spans="1:8">
      <c r="A2988" s="5" t="s">
        <v>38</v>
      </c>
      <c r="B2988" s="6">
        <v>1</v>
      </c>
      <c r="C2988" s="7">
        <v>44597</v>
      </c>
      <c r="D2988" s="5" t="s">
        <v>21</v>
      </c>
      <c r="E2988" s="5" t="str">
        <f>VLOOKUP(D2988,J:K,2,0)</f>
        <v>RJ</v>
      </c>
      <c r="F2988" s="8">
        <v>3500</v>
      </c>
      <c r="G2988" s="9" t="s">
        <v>2795</v>
      </c>
      <c r="H2988" s="9" t="s">
        <v>15</v>
      </c>
    </row>
    <row r="2989" spans="1:8">
      <c r="A2989" s="5" t="s">
        <v>25</v>
      </c>
      <c r="B2989" s="6">
        <v>5</v>
      </c>
      <c r="C2989" s="7">
        <v>44597</v>
      </c>
      <c r="D2989" s="5" t="s">
        <v>31</v>
      </c>
      <c r="E2989" s="5" t="str">
        <f>VLOOKUP(D2989,J:K,2,0)</f>
        <v>PR</v>
      </c>
      <c r="F2989" s="8">
        <v>26500</v>
      </c>
      <c r="G2989" s="9" t="s">
        <v>2730</v>
      </c>
      <c r="H2989" s="9" t="s">
        <v>19</v>
      </c>
    </row>
    <row r="2990" spans="1:8">
      <c r="A2990" s="5" t="s">
        <v>28</v>
      </c>
      <c r="B2990" s="6">
        <v>5</v>
      </c>
      <c r="C2990" s="7">
        <v>44597</v>
      </c>
      <c r="D2990" s="5" t="s">
        <v>61</v>
      </c>
      <c r="E2990" s="5" t="str">
        <f>VLOOKUP(D2990,J:K,2,0)</f>
        <v>SP</v>
      </c>
      <c r="F2990" s="8">
        <v>8000</v>
      </c>
      <c r="G2990" s="5" t="s">
        <v>2796</v>
      </c>
      <c r="H2990" s="5" t="s">
        <v>15</v>
      </c>
    </row>
    <row r="2991" spans="1:8">
      <c r="A2991" s="5" t="s">
        <v>28</v>
      </c>
      <c r="B2991" s="6">
        <v>1</v>
      </c>
      <c r="C2991" s="7">
        <v>44597</v>
      </c>
      <c r="D2991" s="5" t="s">
        <v>13</v>
      </c>
      <c r="E2991" s="5" t="str">
        <f>VLOOKUP(D2991,J:K,2,0)</f>
        <v>SP</v>
      </c>
      <c r="F2991" s="8">
        <v>1600</v>
      </c>
      <c r="G2991" s="5" t="s">
        <v>2797</v>
      </c>
      <c r="H2991" s="5" t="s">
        <v>19</v>
      </c>
    </row>
    <row r="2992" spans="1:8">
      <c r="A2992" s="5" t="s">
        <v>16</v>
      </c>
      <c r="B2992" s="6">
        <v>2</v>
      </c>
      <c r="C2992" s="7">
        <v>44598</v>
      </c>
      <c r="D2992" s="5" t="s">
        <v>21</v>
      </c>
      <c r="E2992" s="5" t="str">
        <f>VLOOKUP(D2992,J:K,2,0)</f>
        <v>RJ</v>
      </c>
      <c r="F2992" s="8">
        <v>4200</v>
      </c>
      <c r="G2992" s="5" t="s">
        <v>2798</v>
      </c>
      <c r="H2992" s="5" t="s">
        <v>19</v>
      </c>
    </row>
    <row r="2993" spans="1:8">
      <c r="A2993" s="5" t="s">
        <v>25</v>
      </c>
      <c r="B2993" s="6">
        <v>1</v>
      </c>
      <c r="C2993" s="7">
        <v>44598</v>
      </c>
      <c r="D2993" s="5" t="s">
        <v>35</v>
      </c>
      <c r="E2993" s="5" t="str">
        <f>VLOOKUP(D2993,J:K,2,0)</f>
        <v>MG</v>
      </c>
      <c r="F2993" s="8">
        <v>5300</v>
      </c>
      <c r="G2993" s="5" t="s">
        <v>2799</v>
      </c>
      <c r="H2993" s="5" t="s">
        <v>15</v>
      </c>
    </row>
    <row r="2994" spans="1:8">
      <c r="A2994" s="5" t="s">
        <v>25</v>
      </c>
      <c r="B2994" s="6">
        <v>1</v>
      </c>
      <c r="C2994" s="7">
        <v>44598</v>
      </c>
      <c r="D2994" s="5" t="s">
        <v>33</v>
      </c>
      <c r="E2994" s="5" t="str">
        <f>VLOOKUP(D2994,J:K,2,0)</f>
        <v>RS</v>
      </c>
      <c r="F2994" s="8">
        <v>5300</v>
      </c>
      <c r="G2994" s="5" t="s">
        <v>2800</v>
      </c>
      <c r="H2994" s="5" t="s">
        <v>15</v>
      </c>
    </row>
    <row r="2995" spans="1:8">
      <c r="A2995" s="5" t="s">
        <v>25</v>
      </c>
      <c r="B2995" s="6">
        <v>1</v>
      </c>
      <c r="C2995" s="7">
        <v>44598</v>
      </c>
      <c r="D2995" s="5" t="s">
        <v>31</v>
      </c>
      <c r="E2995" s="5" t="str">
        <f>VLOOKUP(D2995,J:K,2,0)</f>
        <v>PR</v>
      </c>
      <c r="F2995" s="8">
        <v>5300</v>
      </c>
      <c r="G2995" s="5" t="s">
        <v>2801</v>
      </c>
      <c r="H2995" s="5" t="s">
        <v>15</v>
      </c>
    </row>
    <row r="2996" spans="1:8">
      <c r="A2996" s="5" t="s">
        <v>12</v>
      </c>
      <c r="B2996" s="6">
        <v>1</v>
      </c>
      <c r="C2996" s="7">
        <v>44598</v>
      </c>
      <c r="D2996" s="5" t="s">
        <v>35</v>
      </c>
      <c r="E2996" s="5" t="str">
        <f>VLOOKUP(D2996,J:K,2,0)</f>
        <v>MG</v>
      </c>
      <c r="F2996" s="8">
        <v>5300</v>
      </c>
      <c r="G2996" s="5" t="s">
        <v>2802</v>
      </c>
      <c r="H2996" s="5" t="s">
        <v>15</v>
      </c>
    </row>
    <row r="2997" spans="1:8">
      <c r="A2997" s="5" t="s">
        <v>38</v>
      </c>
      <c r="B2997" s="6">
        <v>3</v>
      </c>
      <c r="C2997" s="7">
        <v>44598</v>
      </c>
      <c r="D2997" s="5" t="s">
        <v>61</v>
      </c>
      <c r="E2997" s="5" t="str">
        <f>VLOOKUP(D2997,J:K,2,0)</f>
        <v>SP</v>
      </c>
      <c r="F2997" s="8">
        <v>15900</v>
      </c>
      <c r="G2997" s="5" t="s">
        <v>2803</v>
      </c>
      <c r="H2997" s="5" t="s">
        <v>19</v>
      </c>
    </row>
    <row r="2998" spans="1:8">
      <c r="A2998" s="5" t="s">
        <v>25</v>
      </c>
      <c r="B2998" s="6">
        <v>4</v>
      </c>
      <c r="C2998" s="7">
        <v>44598</v>
      </c>
      <c r="D2998" s="5" t="s">
        <v>33</v>
      </c>
      <c r="E2998" s="5" t="str">
        <f>VLOOKUP(D2998,J:K,2,0)</f>
        <v>RS</v>
      </c>
      <c r="F2998" s="8">
        <v>21200</v>
      </c>
      <c r="G2998" s="5" t="s">
        <v>2804</v>
      </c>
      <c r="H2998" s="5" t="s">
        <v>15</v>
      </c>
    </row>
    <row r="2999" spans="1:8">
      <c r="A2999" s="5" t="s">
        <v>12</v>
      </c>
      <c r="B2999" s="6">
        <v>3</v>
      </c>
      <c r="C2999" s="7">
        <v>44599</v>
      </c>
      <c r="D2999" s="5" t="s">
        <v>13</v>
      </c>
      <c r="E2999" s="5" t="str">
        <f>VLOOKUP(D2999,J:K,2,0)</f>
        <v>SP</v>
      </c>
      <c r="F2999" s="8">
        <v>7500</v>
      </c>
      <c r="G2999" s="5" t="s">
        <v>237</v>
      </c>
      <c r="H2999" s="5" t="s">
        <v>15</v>
      </c>
    </row>
    <row r="3000" spans="1:8">
      <c r="A3000" s="5" t="s">
        <v>38</v>
      </c>
      <c r="B3000" s="6">
        <v>3</v>
      </c>
      <c r="C3000" s="7">
        <v>44600</v>
      </c>
      <c r="D3000" s="5" t="s">
        <v>26</v>
      </c>
      <c r="E3000" s="5" t="str">
        <f>VLOOKUP(D3000,J:K,2,0)</f>
        <v>RJ</v>
      </c>
      <c r="F3000" s="8">
        <v>10500</v>
      </c>
      <c r="G3000" s="5" t="s">
        <v>2805</v>
      </c>
      <c r="H3000" s="5" t="s">
        <v>15</v>
      </c>
    </row>
    <row r="3001" spans="1:8">
      <c r="A3001" s="5" t="s">
        <v>38</v>
      </c>
      <c r="B3001" s="6">
        <v>2</v>
      </c>
      <c r="C3001" s="7">
        <v>44600</v>
      </c>
      <c r="D3001" s="5" t="s">
        <v>42</v>
      </c>
      <c r="E3001" s="5" t="str">
        <f>VLOOKUP(D3001,J:K,2,0)</f>
        <v>SP</v>
      </c>
      <c r="F3001" s="8">
        <v>7000</v>
      </c>
      <c r="G3001" s="5" t="s">
        <v>1871</v>
      </c>
      <c r="H3001" s="5" t="s">
        <v>15</v>
      </c>
    </row>
    <row r="3002" spans="1:8">
      <c r="A3002" s="5" t="s">
        <v>12</v>
      </c>
      <c r="B3002" s="6">
        <v>2</v>
      </c>
      <c r="C3002" s="7">
        <v>44600</v>
      </c>
      <c r="D3002" s="5" t="s">
        <v>26</v>
      </c>
      <c r="E3002" s="5" t="str">
        <f>VLOOKUP(D3002,J:K,2,0)</f>
        <v>RJ</v>
      </c>
      <c r="F3002" s="8">
        <v>5000</v>
      </c>
      <c r="G3002" s="5" t="s">
        <v>2806</v>
      </c>
      <c r="H3002" s="5" t="s">
        <v>15</v>
      </c>
    </row>
    <row r="3003" spans="1:8">
      <c r="A3003" s="5" t="s">
        <v>25</v>
      </c>
      <c r="B3003" s="6">
        <v>5</v>
      </c>
      <c r="C3003" s="7">
        <v>44600</v>
      </c>
      <c r="D3003" s="5" t="s">
        <v>13</v>
      </c>
      <c r="E3003" s="5" t="str">
        <f>VLOOKUP(D3003,J:K,2,0)</f>
        <v>SP</v>
      </c>
      <c r="F3003" s="8">
        <v>26500</v>
      </c>
      <c r="G3003" s="5" t="s">
        <v>916</v>
      </c>
      <c r="H3003" s="5" t="s">
        <v>15</v>
      </c>
    </row>
    <row r="3004" spans="1:8">
      <c r="A3004" s="5" t="s">
        <v>38</v>
      </c>
      <c r="B3004" s="6">
        <v>3</v>
      </c>
      <c r="C3004" s="7">
        <v>44600</v>
      </c>
      <c r="D3004" s="5" t="s">
        <v>24</v>
      </c>
      <c r="E3004" s="5" t="str">
        <f>VLOOKUP(D3004,J:K,2,0)</f>
        <v>GO</v>
      </c>
      <c r="F3004" s="8">
        <v>10500</v>
      </c>
      <c r="G3004" s="5" t="s">
        <v>2807</v>
      </c>
      <c r="H3004" s="5" t="s">
        <v>19</v>
      </c>
    </row>
    <row r="3005" spans="1:8">
      <c r="A3005" s="5" t="s">
        <v>38</v>
      </c>
      <c r="B3005" s="6">
        <v>3</v>
      </c>
      <c r="C3005" s="7">
        <v>44600</v>
      </c>
      <c r="D3005" s="5" t="s">
        <v>24</v>
      </c>
      <c r="E3005" s="5" t="str">
        <f>VLOOKUP(D3005,J:K,2,0)</f>
        <v>GO</v>
      </c>
      <c r="F3005" s="8">
        <v>15900</v>
      </c>
      <c r="G3005" s="5" t="s">
        <v>2808</v>
      </c>
      <c r="H3005" s="5" t="s">
        <v>19</v>
      </c>
    </row>
    <row r="3006" spans="1:8">
      <c r="A3006" s="5" t="s">
        <v>12</v>
      </c>
      <c r="B3006" s="6">
        <v>3</v>
      </c>
      <c r="C3006" s="7">
        <v>44600</v>
      </c>
      <c r="D3006" s="5" t="s">
        <v>24</v>
      </c>
      <c r="E3006" s="5" t="str">
        <f>VLOOKUP(D3006,J:K,2,0)</f>
        <v>GO</v>
      </c>
      <c r="F3006" s="8">
        <v>7500</v>
      </c>
      <c r="G3006" s="5" t="s">
        <v>1185</v>
      </c>
      <c r="H3006" s="5" t="s">
        <v>19</v>
      </c>
    </row>
    <row r="3007" spans="1:8">
      <c r="A3007" s="5" t="s">
        <v>20</v>
      </c>
      <c r="B3007" s="6">
        <v>5</v>
      </c>
      <c r="C3007" s="7">
        <v>44600</v>
      </c>
      <c r="D3007" s="5" t="s">
        <v>42</v>
      </c>
      <c r="E3007" s="5" t="str">
        <f>VLOOKUP(D3007,J:K,2,0)</f>
        <v>SP</v>
      </c>
      <c r="F3007" s="8">
        <v>17000</v>
      </c>
      <c r="G3007" s="9" t="s">
        <v>2809</v>
      </c>
      <c r="H3007" s="9" t="s">
        <v>19</v>
      </c>
    </row>
    <row r="3008" spans="1:8">
      <c r="A3008" s="5" t="s">
        <v>38</v>
      </c>
      <c r="B3008" s="6">
        <v>2</v>
      </c>
      <c r="C3008" s="7">
        <v>44600</v>
      </c>
      <c r="D3008" s="5" t="s">
        <v>13</v>
      </c>
      <c r="E3008" s="5" t="str">
        <f>VLOOKUP(D3008,J:K,2,0)</f>
        <v>SP</v>
      </c>
      <c r="F3008" s="8">
        <v>10600</v>
      </c>
      <c r="G3008" s="9" t="s">
        <v>2286</v>
      </c>
      <c r="H3008" s="9" t="s">
        <v>15</v>
      </c>
    </row>
    <row r="3009" spans="1:8">
      <c r="A3009" s="5" t="s">
        <v>12</v>
      </c>
      <c r="B3009" s="6">
        <v>3</v>
      </c>
      <c r="C3009" s="7">
        <v>44600</v>
      </c>
      <c r="D3009" s="5" t="s">
        <v>42</v>
      </c>
      <c r="E3009" s="5" t="str">
        <f>VLOOKUP(D3009,J:K,2,0)</f>
        <v>SP</v>
      </c>
      <c r="F3009" s="8">
        <v>7500</v>
      </c>
      <c r="G3009" s="9" t="s">
        <v>2810</v>
      </c>
      <c r="H3009" s="9" t="s">
        <v>19</v>
      </c>
    </row>
    <row r="3010" spans="1:8">
      <c r="A3010" s="5" t="s">
        <v>38</v>
      </c>
      <c r="B3010" s="6">
        <v>4</v>
      </c>
      <c r="C3010" s="7">
        <v>44600</v>
      </c>
      <c r="D3010" s="5" t="s">
        <v>13</v>
      </c>
      <c r="E3010" s="5" t="str">
        <f>VLOOKUP(D3010,J:K,2,0)</f>
        <v>SP</v>
      </c>
      <c r="F3010" s="8">
        <v>14000</v>
      </c>
      <c r="G3010" s="9" t="s">
        <v>2811</v>
      </c>
      <c r="H3010" s="9" t="s">
        <v>15</v>
      </c>
    </row>
    <row r="3011" spans="1:8">
      <c r="A3011" s="5" t="s">
        <v>25</v>
      </c>
      <c r="B3011" s="6">
        <v>1</v>
      </c>
      <c r="C3011" s="7">
        <v>44600</v>
      </c>
      <c r="D3011" s="5" t="s">
        <v>61</v>
      </c>
      <c r="E3011" s="5" t="str">
        <f>VLOOKUP(D3011,J:K,2,0)</f>
        <v>SP</v>
      </c>
      <c r="F3011" s="8">
        <v>5300</v>
      </c>
      <c r="G3011" s="9" t="s">
        <v>2812</v>
      </c>
      <c r="H3011" s="9" t="s">
        <v>15</v>
      </c>
    </row>
    <row r="3012" spans="1:8">
      <c r="A3012" s="5" t="s">
        <v>25</v>
      </c>
      <c r="B3012" s="6">
        <v>4</v>
      </c>
      <c r="C3012" s="7">
        <v>44600</v>
      </c>
      <c r="D3012" s="5" t="s">
        <v>35</v>
      </c>
      <c r="E3012" s="5" t="str">
        <f>VLOOKUP(D3012,J:K,2,0)</f>
        <v>MG</v>
      </c>
      <c r="F3012" s="8">
        <v>21200</v>
      </c>
      <c r="G3012" s="9" t="s">
        <v>2813</v>
      </c>
      <c r="H3012" s="9" t="s">
        <v>15</v>
      </c>
    </row>
    <row r="3013" spans="1:8">
      <c r="A3013" s="5" t="s">
        <v>25</v>
      </c>
      <c r="B3013" s="6">
        <v>1</v>
      </c>
      <c r="C3013" s="7">
        <v>44600</v>
      </c>
      <c r="D3013" s="5" t="s">
        <v>21</v>
      </c>
      <c r="E3013" s="5" t="str">
        <f>VLOOKUP(D3013,J:K,2,0)</f>
        <v>RJ</v>
      </c>
      <c r="F3013" s="8">
        <v>5300</v>
      </c>
      <c r="G3013" s="9" t="s">
        <v>2814</v>
      </c>
      <c r="H3013" s="9" t="s">
        <v>19</v>
      </c>
    </row>
    <row r="3014" spans="1:8">
      <c r="A3014" s="5" t="s">
        <v>12</v>
      </c>
      <c r="B3014" s="6">
        <v>4</v>
      </c>
      <c r="C3014" s="7">
        <v>44600</v>
      </c>
      <c r="D3014" s="5" t="s">
        <v>35</v>
      </c>
      <c r="E3014" s="5" t="str">
        <f>VLOOKUP(D3014,J:K,2,0)</f>
        <v>MG</v>
      </c>
      <c r="F3014" s="8">
        <v>10000</v>
      </c>
      <c r="G3014" s="9" t="s">
        <v>2815</v>
      </c>
      <c r="H3014" s="9" t="s">
        <v>15</v>
      </c>
    </row>
    <row r="3015" spans="1:8">
      <c r="A3015" s="5" t="s">
        <v>25</v>
      </c>
      <c r="B3015" s="6">
        <v>5</v>
      </c>
      <c r="C3015" s="7">
        <v>44600</v>
      </c>
      <c r="D3015" s="5" t="s">
        <v>35</v>
      </c>
      <c r="E3015" s="5" t="str">
        <f>VLOOKUP(D3015,J:K,2,0)</f>
        <v>MG</v>
      </c>
      <c r="F3015" s="8">
        <v>26500</v>
      </c>
      <c r="G3015" s="5" t="s">
        <v>404</v>
      </c>
      <c r="H3015" s="5" t="s">
        <v>15</v>
      </c>
    </row>
    <row r="3016" spans="1:8">
      <c r="A3016" s="5" t="s">
        <v>25</v>
      </c>
      <c r="B3016" s="6">
        <v>4</v>
      </c>
      <c r="C3016" s="7">
        <v>44600</v>
      </c>
      <c r="D3016" s="5" t="s">
        <v>13</v>
      </c>
      <c r="E3016" s="5" t="str">
        <f>VLOOKUP(D3016,J:K,2,0)</f>
        <v>SP</v>
      </c>
      <c r="F3016" s="8">
        <v>21200</v>
      </c>
      <c r="G3016" s="5" t="s">
        <v>2816</v>
      </c>
      <c r="H3016" s="5" t="s">
        <v>19</v>
      </c>
    </row>
    <row r="3017" spans="1:8">
      <c r="A3017" s="5" t="s">
        <v>38</v>
      </c>
      <c r="B3017" s="6">
        <v>4</v>
      </c>
      <c r="C3017" s="7">
        <v>44600</v>
      </c>
      <c r="D3017" s="5" t="s">
        <v>24</v>
      </c>
      <c r="E3017" s="5" t="str">
        <f>VLOOKUP(D3017,J:K,2,0)</f>
        <v>GO</v>
      </c>
      <c r="F3017" s="8">
        <v>14000</v>
      </c>
      <c r="G3017" s="5" t="s">
        <v>2817</v>
      </c>
      <c r="H3017" s="5" t="s">
        <v>19</v>
      </c>
    </row>
    <row r="3018" spans="1:8">
      <c r="A3018" s="5" t="s">
        <v>23</v>
      </c>
      <c r="B3018" s="6">
        <v>3</v>
      </c>
      <c r="C3018" s="7">
        <v>44600</v>
      </c>
      <c r="D3018" s="5" t="s">
        <v>24</v>
      </c>
      <c r="E3018" s="5" t="str">
        <f>VLOOKUP(D3018,J:K,2,0)</f>
        <v>GO</v>
      </c>
      <c r="F3018" s="8">
        <v>4200</v>
      </c>
      <c r="G3018" s="5" t="s">
        <v>2818</v>
      </c>
      <c r="H3018" s="5" t="s">
        <v>15</v>
      </c>
    </row>
    <row r="3019" spans="1:8">
      <c r="A3019" s="5" t="s">
        <v>12</v>
      </c>
      <c r="B3019" s="6">
        <v>2</v>
      </c>
      <c r="C3019" s="7">
        <v>44600</v>
      </c>
      <c r="D3019" s="5" t="s">
        <v>35</v>
      </c>
      <c r="E3019" s="5" t="str">
        <f>VLOOKUP(D3019,J:K,2,0)</f>
        <v>MG</v>
      </c>
      <c r="F3019" s="8">
        <v>5000</v>
      </c>
      <c r="G3019" s="5" t="s">
        <v>2819</v>
      </c>
      <c r="H3019" s="5" t="s">
        <v>15</v>
      </c>
    </row>
    <row r="3020" spans="1:8">
      <c r="A3020" s="5" t="s">
        <v>20</v>
      </c>
      <c r="B3020" s="6">
        <v>2</v>
      </c>
      <c r="C3020" s="7">
        <v>44600</v>
      </c>
      <c r="D3020" s="5" t="s">
        <v>42</v>
      </c>
      <c r="E3020" s="5" t="str">
        <f>VLOOKUP(D3020,J:K,2,0)</f>
        <v>SP</v>
      </c>
      <c r="F3020" s="8">
        <v>6800</v>
      </c>
      <c r="G3020" s="5" t="s">
        <v>2820</v>
      </c>
      <c r="H3020" s="5" t="s">
        <v>15</v>
      </c>
    </row>
    <row r="3021" spans="1:8">
      <c r="A3021" s="5" t="s">
        <v>25</v>
      </c>
      <c r="B3021" s="6">
        <v>2</v>
      </c>
      <c r="C3021" s="7">
        <v>44600</v>
      </c>
      <c r="D3021" s="5" t="s">
        <v>35</v>
      </c>
      <c r="E3021" s="5" t="str">
        <f>VLOOKUP(D3021,J:K,2,0)</f>
        <v>MG</v>
      </c>
      <c r="F3021" s="8">
        <v>10600</v>
      </c>
      <c r="G3021" s="5" t="s">
        <v>2821</v>
      </c>
      <c r="H3021" s="5" t="s">
        <v>15</v>
      </c>
    </row>
    <row r="3022" spans="1:8">
      <c r="A3022" s="5" t="s">
        <v>25</v>
      </c>
      <c r="B3022" s="6">
        <v>4</v>
      </c>
      <c r="C3022" s="7">
        <v>44600</v>
      </c>
      <c r="D3022" s="5" t="s">
        <v>24</v>
      </c>
      <c r="E3022" s="5" t="str">
        <f>VLOOKUP(D3022,J:K,2,0)</f>
        <v>GO</v>
      </c>
      <c r="F3022" s="8">
        <v>21200</v>
      </c>
      <c r="G3022" s="5" t="s">
        <v>2822</v>
      </c>
      <c r="H3022" s="5" t="s">
        <v>15</v>
      </c>
    </row>
    <row r="3023" spans="1:8">
      <c r="A3023" s="5" t="s">
        <v>38</v>
      </c>
      <c r="B3023" s="6">
        <v>3</v>
      </c>
      <c r="C3023" s="7">
        <v>44600</v>
      </c>
      <c r="D3023" s="5" t="s">
        <v>42</v>
      </c>
      <c r="E3023" s="5" t="str">
        <f>VLOOKUP(D3023,J:K,2,0)</f>
        <v>SP</v>
      </c>
      <c r="F3023" s="8">
        <v>10500</v>
      </c>
      <c r="G3023" s="5" t="s">
        <v>2823</v>
      </c>
      <c r="H3023" s="5" t="s">
        <v>15</v>
      </c>
    </row>
    <row r="3024" spans="1:8">
      <c r="A3024" s="5" t="s">
        <v>12</v>
      </c>
      <c r="B3024" s="6">
        <v>4</v>
      </c>
      <c r="C3024" s="7">
        <v>44600</v>
      </c>
      <c r="D3024" s="5" t="s">
        <v>26</v>
      </c>
      <c r="E3024" s="5" t="str">
        <f>VLOOKUP(D3024,J:K,2,0)</f>
        <v>RJ</v>
      </c>
      <c r="F3024" s="8">
        <v>10000</v>
      </c>
      <c r="G3024" s="5" t="s">
        <v>2824</v>
      </c>
      <c r="H3024" s="5" t="s">
        <v>15</v>
      </c>
    </row>
    <row r="3025" spans="1:8">
      <c r="A3025" s="5" t="s">
        <v>20</v>
      </c>
      <c r="B3025" s="6">
        <v>4</v>
      </c>
      <c r="C3025" s="7">
        <v>44600</v>
      </c>
      <c r="D3025" s="5" t="s">
        <v>42</v>
      </c>
      <c r="E3025" s="5" t="str">
        <f>VLOOKUP(D3025,J:K,2,0)</f>
        <v>SP</v>
      </c>
      <c r="F3025" s="8">
        <v>13600</v>
      </c>
      <c r="G3025" s="5" t="s">
        <v>2825</v>
      </c>
      <c r="H3025" s="5" t="s">
        <v>19</v>
      </c>
    </row>
    <row r="3026" spans="1:8">
      <c r="A3026" s="5" t="s">
        <v>12</v>
      </c>
      <c r="B3026" s="6">
        <v>5</v>
      </c>
      <c r="C3026" s="7">
        <v>44601</v>
      </c>
      <c r="D3026" s="5" t="s">
        <v>61</v>
      </c>
      <c r="E3026" s="5" t="str">
        <f>VLOOKUP(D3026,J:K,2,0)</f>
        <v>SP</v>
      </c>
      <c r="F3026" s="8">
        <v>12500</v>
      </c>
      <c r="G3026" s="5" t="s">
        <v>1202</v>
      </c>
      <c r="H3026" s="5" t="s">
        <v>19</v>
      </c>
    </row>
    <row r="3027" spans="1:8">
      <c r="A3027" s="5" t="s">
        <v>28</v>
      </c>
      <c r="B3027" s="6">
        <v>2</v>
      </c>
      <c r="C3027" s="7">
        <v>44601</v>
      </c>
      <c r="D3027" s="5" t="s">
        <v>42</v>
      </c>
      <c r="E3027" s="5" t="str">
        <f>VLOOKUP(D3027,J:K,2,0)</f>
        <v>SP</v>
      </c>
      <c r="F3027" s="8">
        <v>3200</v>
      </c>
      <c r="G3027" s="5" t="s">
        <v>2826</v>
      </c>
      <c r="H3027" s="5" t="s">
        <v>15</v>
      </c>
    </row>
    <row r="3028" spans="1:8">
      <c r="A3028" s="5" t="s">
        <v>25</v>
      </c>
      <c r="B3028" s="6">
        <v>1</v>
      </c>
      <c r="C3028" s="7">
        <v>44601</v>
      </c>
      <c r="D3028" s="5" t="s">
        <v>42</v>
      </c>
      <c r="E3028" s="5" t="str">
        <f>VLOOKUP(D3028,J:K,2,0)</f>
        <v>SP</v>
      </c>
      <c r="F3028" s="8">
        <v>5300</v>
      </c>
      <c r="G3028" s="9" t="s">
        <v>2827</v>
      </c>
      <c r="H3028" s="9" t="s">
        <v>19</v>
      </c>
    </row>
    <row r="3029" spans="1:8">
      <c r="A3029" s="5" t="s">
        <v>16</v>
      </c>
      <c r="B3029" s="6">
        <v>5</v>
      </c>
      <c r="C3029" s="7">
        <v>44601</v>
      </c>
      <c r="D3029" s="5" t="s">
        <v>13</v>
      </c>
      <c r="E3029" s="5" t="str">
        <f>VLOOKUP(D3029,J:K,2,0)</f>
        <v>SP</v>
      </c>
      <c r="F3029" s="8">
        <v>10500</v>
      </c>
      <c r="G3029" s="9" t="s">
        <v>2828</v>
      </c>
      <c r="H3029" s="9" t="s">
        <v>19</v>
      </c>
    </row>
    <row r="3030" spans="1:8">
      <c r="A3030" s="5" t="s">
        <v>16</v>
      </c>
      <c r="B3030" s="6">
        <v>1</v>
      </c>
      <c r="C3030" s="7">
        <v>44602</v>
      </c>
      <c r="D3030" s="5" t="s">
        <v>13</v>
      </c>
      <c r="E3030" s="5" t="str">
        <f>VLOOKUP(D3030,J:K,2,0)</f>
        <v>SP</v>
      </c>
      <c r="F3030" s="8">
        <v>2100</v>
      </c>
      <c r="G3030" s="5" t="s">
        <v>2829</v>
      </c>
      <c r="H3030" s="5" t="s">
        <v>15</v>
      </c>
    </row>
    <row r="3031" spans="1:8">
      <c r="A3031" s="5" t="s">
        <v>16</v>
      </c>
      <c r="B3031" s="6">
        <v>4</v>
      </c>
      <c r="C3031" s="7">
        <v>44602</v>
      </c>
      <c r="D3031" s="5" t="s">
        <v>35</v>
      </c>
      <c r="E3031" s="5" t="str">
        <f>VLOOKUP(D3031,J:K,2,0)</f>
        <v>MG</v>
      </c>
      <c r="F3031" s="8">
        <v>8400</v>
      </c>
      <c r="G3031" s="5" t="s">
        <v>2593</v>
      </c>
      <c r="H3031" s="5" t="s">
        <v>19</v>
      </c>
    </row>
    <row r="3032" spans="1:8">
      <c r="A3032" s="5" t="s">
        <v>23</v>
      </c>
      <c r="B3032" s="6">
        <v>4</v>
      </c>
      <c r="C3032" s="7">
        <v>44602</v>
      </c>
      <c r="D3032" s="5" t="s">
        <v>13</v>
      </c>
      <c r="E3032" s="5" t="str">
        <f>VLOOKUP(D3032,J:K,2,0)</f>
        <v>SP</v>
      </c>
      <c r="F3032" s="8">
        <v>5600</v>
      </c>
      <c r="G3032" s="5" t="s">
        <v>2830</v>
      </c>
      <c r="H3032" s="5" t="s">
        <v>15</v>
      </c>
    </row>
    <row r="3033" spans="1:8">
      <c r="A3033" s="5" t="s">
        <v>25</v>
      </c>
      <c r="B3033" s="6">
        <v>5</v>
      </c>
      <c r="C3033" s="7">
        <v>44602</v>
      </c>
      <c r="D3033" s="5" t="s">
        <v>35</v>
      </c>
      <c r="E3033" s="5" t="str">
        <f>VLOOKUP(D3033,J:K,2,0)</f>
        <v>MG</v>
      </c>
      <c r="F3033" s="8">
        <v>26500</v>
      </c>
      <c r="G3033" s="5" t="s">
        <v>1336</v>
      </c>
      <c r="H3033" s="5" t="s">
        <v>15</v>
      </c>
    </row>
    <row r="3034" spans="1:8">
      <c r="A3034" s="5" t="s">
        <v>16</v>
      </c>
      <c r="B3034" s="6">
        <v>3</v>
      </c>
      <c r="C3034" s="7">
        <v>44602</v>
      </c>
      <c r="D3034" s="5" t="s">
        <v>31</v>
      </c>
      <c r="E3034" s="5" t="str">
        <f>VLOOKUP(D3034,J:K,2,0)</f>
        <v>PR</v>
      </c>
      <c r="F3034" s="8">
        <v>6300</v>
      </c>
      <c r="G3034" s="5" t="s">
        <v>2831</v>
      </c>
      <c r="H3034" s="5" t="s">
        <v>19</v>
      </c>
    </row>
    <row r="3035" spans="1:8">
      <c r="A3035" s="5" t="s">
        <v>12</v>
      </c>
      <c r="B3035" s="6">
        <v>1</v>
      </c>
      <c r="C3035" s="7">
        <v>44602</v>
      </c>
      <c r="D3035" s="5" t="s">
        <v>35</v>
      </c>
      <c r="E3035" s="5" t="str">
        <f>VLOOKUP(D3035,J:K,2,0)</f>
        <v>MG</v>
      </c>
      <c r="F3035" s="8">
        <v>2500</v>
      </c>
      <c r="G3035" s="5" t="s">
        <v>2832</v>
      </c>
      <c r="H3035" s="5" t="s">
        <v>19</v>
      </c>
    </row>
    <row r="3036" spans="1:8">
      <c r="A3036" s="5" t="s">
        <v>25</v>
      </c>
      <c r="B3036" s="6">
        <v>4</v>
      </c>
      <c r="C3036" s="7">
        <v>44603</v>
      </c>
      <c r="D3036" s="5" t="s">
        <v>35</v>
      </c>
      <c r="E3036" s="5" t="str">
        <f>VLOOKUP(D3036,J:K,2,0)</f>
        <v>MG</v>
      </c>
      <c r="F3036" s="8">
        <v>21200</v>
      </c>
      <c r="G3036" s="5" t="s">
        <v>2833</v>
      </c>
      <c r="H3036" s="5" t="s">
        <v>15</v>
      </c>
    </row>
    <row r="3037" spans="1:8">
      <c r="A3037" s="5" t="s">
        <v>12</v>
      </c>
      <c r="B3037" s="6">
        <v>3</v>
      </c>
      <c r="C3037" s="7">
        <v>44603</v>
      </c>
      <c r="D3037" s="5" t="s">
        <v>21</v>
      </c>
      <c r="E3037" s="5" t="str">
        <f>VLOOKUP(D3037,J:K,2,0)</f>
        <v>RJ</v>
      </c>
      <c r="F3037" s="8">
        <v>7500</v>
      </c>
      <c r="G3037" s="5" t="s">
        <v>2834</v>
      </c>
      <c r="H3037" s="5" t="s">
        <v>19</v>
      </c>
    </row>
    <row r="3038" spans="1:8">
      <c r="A3038" s="5" t="s">
        <v>23</v>
      </c>
      <c r="B3038" s="6">
        <v>2</v>
      </c>
      <c r="C3038" s="7">
        <v>44603</v>
      </c>
      <c r="D3038" s="5" t="s">
        <v>13</v>
      </c>
      <c r="E3038" s="5" t="str">
        <f>VLOOKUP(D3038,J:K,2,0)</f>
        <v>SP</v>
      </c>
      <c r="F3038" s="8">
        <v>2800</v>
      </c>
      <c r="G3038" s="5" t="s">
        <v>2835</v>
      </c>
      <c r="H3038" s="5" t="s">
        <v>15</v>
      </c>
    </row>
    <row r="3039" spans="1:8">
      <c r="A3039" s="5" t="s">
        <v>16</v>
      </c>
      <c r="B3039" s="6">
        <v>4</v>
      </c>
      <c r="C3039" s="7">
        <v>44604</v>
      </c>
      <c r="D3039" s="5" t="s">
        <v>26</v>
      </c>
      <c r="E3039" s="5" t="str">
        <f>VLOOKUP(D3039,J:K,2,0)</f>
        <v>RJ</v>
      </c>
      <c r="F3039" s="8">
        <v>8400</v>
      </c>
      <c r="G3039" s="9" t="s">
        <v>2836</v>
      </c>
      <c r="H3039" s="9" t="s">
        <v>19</v>
      </c>
    </row>
    <row r="3040" spans="1:8">
      <c r="A3040" s="5" t="s">
        <v>12</v>
      </c>
      <c r="B3040" s="6">
        <v>3</v>
      </c>
      <c r="C3040" s="7">
        <v>44604</v>
      </c>
      <c r="D3040" s="5" t="s">
        <v>13</v>
      </c>
      <c r="E3040" s="5" t="str">
        <f>VLOOKUP(D3040,J:K,2,0)</f>
        <v>SP</v>
      </c>
      <c r="F3040" s="8">
        <v>7500</v>
      </c>
      <c r="G3040" s="9" t="s">
        <v>2837</v>
      </c>
      <c r="H3040" s="9" t="s">
        <v>15</v>
      </c>
    </row>
    <row r="3041" spans="1:8">
      <c r="A3041" s="5" t="s">
        <v>16</v>
      </c>
      <c r="B3041" s="6">
        <v>2</v>
      </c>
      <c r="C3041" s="7">
        <v>44604</v>
      </c>
      <c r="D3041" s="5" t="s">
        <v>42</v>
      </c>
      <c r="E3041" s="5" t="str">
        <f>VLOOKUP(D3041,J:K,2,0)</f>
        <v>SP</v>
      </c>
      <c r="F3041" s="8">
        <v>4200</v>
      </c>
      <c r="G3041" s="5" t="s">
        <v>624</v>
      </c>
      <c r="H3041" s="5" t="s">
        <v>15</v>
      </c>
    </row>
    <row r="3042" spans="1:8">
      <c r="A3042" s="5" t="s">
        <v>12</v>
      </c>
      <c r="B3042" s="6">
        <v>5</v>
      </c>
      <c r="C3042" s="7">
        <v>44606</v>
      </c>
      <c r="D3042" s="5" t="s">
        <v>21</v>
      </c>
      <c r="E3042" s="5" t="str">
        <f>VLOOKUP(D3042,J:K,2,0)</f>
        <v>RJ</v>
      </c>
      <c r="F3042" s="8">
        <v>12500</v>
      </c>
      <c r="G3042" s="5" t="s">
        <v>2838</v>
      </c>
      <c r="H3042" s="5" t="s">
        <v>15</v>
      </c>
    </row>
    <row r="3043" spans="1:8">
      <c r="A3043" s="5" t="s">
        <v>12</v>
      </c>
      <c r="B3043" s="6">
        <v>1</v>
      </c>
      <c r="C3043" s="7">
        <v>44607</v>
      </c>
      <c r="D3043" s="5" t="s">
        <v>35</v>
      </c>
      <c r="E3043" s="5" t="str">
        <f>VLOOKUP(D3043,J:K,2,0)</f>
        <v>MG</v>
      </c>
      <c r="F3043" s="8">
        <v>2500</v>
      </c>
      <c r="G3043" s="5" t="s">
        <v>2839</v>
      </c>
      <c r="H3043" s="5" t="s">
        <v>19</v>
      </c>
    </row>
    <row r="3044" spans="1:8">
      <c r="A3044" s="5" t="s">
        <v>12</v>
      </c>
      <c r="B3044" s="6">
        <v>2</v>
      </c>
      <c r="C3044" s="7">
        <v>44607</v>
      </c>
      <c r="D3044" s="5" t="s">
        <v>35</v>
      </c>
      <c r="E3044" s="5" t="str">
        <f>VLOOKUP(D3044,J:K,2,0)</f>
        <v>MG</v>
      </c>
      <c r="F3044" s="8">
        <v>5000</v>
      </c>
      <c r="G3044" s="5" t="s">
        <v>2840</v>
      </c>
      <c r="H3044" s="5" t="s">
        <v>15</v>
      </c>
    </row>
    <row r="3045" spans="1:8">
      <c r="A3045" s="5" t="s">
        <v>16</v>
      </c>
      <c r="B3045" s="6">
        <v>4</v>
      </c>
      <c r="C3045" s="7">
        <v>44607</v>
      </c>
      <c r="D3045" s="5" t="s">
        <v>26</v>
      </c>
      <c r="E3045" s="5" t="str">
        <f>VLOOKUP(D3045,J:K,2,0)</f>
        <v>RJ</v>
      </c>
      <c r="F3045" s="8">
        <v>8400</v>
      </c>
      <c r="G3045" s="5" t="s">
        <v>2841</v>
      </c>
      <c r="H3045" s="5" t="s">
        <v>19</v>
      </c>
    </row>
    <row r="3046" spans="1:8">
      <c r="A3046" s="5" t="s">
        <v>20</v>
      </c>
      <c r="B3046" s="6">
        <v>2</v>
      </c>
      <c r="C3046" s="7">
        <v>44607</v>
      </c>
      <c r="D3046" s="5" t="s">
        <v>24</v>
      </c>
      <c r="E3046" s="5" t="str">
        <f>VLOOKUP(D3046,J:K,2,0)</f>
        <v>GO</v>
      </c>
      <c r="F3046" s="8">
        <v>6800</v>
      </c>
      <c r="G3046" s="5" t="s">
        <v>2842</v>
      </c>
      <c r="H3046" s="5" t="s">
        <v>15</v>
      </c>
    </row>
    <row r="3047" spans="1:8">
      <c r="A3047" s="5" t="s">
        <v>25</v>
      </c>
      <c r="B3047" s="6">
        <v>4</v>
      </c>
      <c r="C3047" s="7">
        <v>44608</v>
      </c>
      <c r="D3047" s="5" t="s">
        <v>35</v>
      </c>
      <c r="E3047" s="5" t="str">
        <f>VLOOKUP(D3047,J:K,2,0)</f>
        <v>MG</v>
      </c>
      <c r="F3047" s="8">
        <v>21200</v>
      </c>
      <c r="G3047" s="5" t="s">
        <v>2843</v>
      </c>
      <c r="H3047" s="5" t="s">
        <v>19</v>
      </c>
    </row>
    <row r="3048" spans="1:8">
      <c r="A3048" s="5" t="s">
        <v>12</v>
      </c>
      <c r="B3048" s="6">
        <v>2</v>
      </c>
      <c r="C3048" s="7">
        <v>44608</v>
      </c>
      <c r="D3048" s="5" t="s">
        <v>35</v>
      </c>
      <c r="E3048" s="5" t="str">
        <f>VLOOKUP(D3048,J:K,2,0)</f>
        <v>MG</v>
      </c>
      <c r="F3048" s="8">
        <v>10600</v>
      </c>
      <c r="G3048" s="5" t="s">
        <v>2844</v>
      </c>
      <c r="H3048" s="5" t="s">
        <v>19</v>
      </c>
    </row>
    <row r="3049" spans="1:8">
      <c r="A3049" s="5" t="s">
        <v>12</v>
      </c>
      <c r="B3049" s="6">
        <v>4</v>
      </c>
      <c r="C3049" s="7">
        <v>44608</v>
      </c>
      <c r="D3049" s="5" t="s">
        <v>24</v>
      </c>
      <c r="E3049" s="5" t="str">
        <f>VLOOKUP(D3049,J:K,2,0)</f>
        <v>GO</v>
      </c>
      <c r="F3049" s="8">
        <v>10000</v>
      </c>
      <c r="G3049" s="5" t="s">
        <v>2845</v>
      </c>
      <c r="H3049" s="5" t="s">
        <v>19</v>
      </c>
    </row>
    <row r="3050" spans="1:8">
      <c r="A3050" s="5" t="s">
        <v>12</v>
      </c>
      <c r="B3050" s="6">
        <v>5</v>
      </c>
      <c r="C3050" s="7">
        <v>44609</v>
      </c>
      <c r="D3050" s="5" t="s">
        <v>61</v>
      </c>
      <c r="E3050" s="5" t="str">
        <f>VLOOKUP(D3050,J:K,2,0)</f>
        <v>SP</v>
      </c>
      <c r="F3050" s="8">
        <v>12500</v>
      </c>
      <c r="G3050" s="5" t="s">
        <v>2846</v>
      </c>
      <c r="H3050" s="5" t="s">
        <v>19</v>
      </c>
    </row>
    <row r="3051" spans="1:8">
      <c r="A3051" s="5" t="s">
        <v>38</v>
      </c>
      <c r="B3051" s="6">
        <v>3</v>
      </c>
      <c r="C3051" s="7">
        <v>44609</v>
      </c>
      <c r="D3051" s="5" t="s">
        <v>61</v>
      </c>
      <c r="E3051" s="5" t="str">
        <f>VLOOKUP(D3051,J:K,2,0)</f>
        <v>SP</v>
      </c>
      <c r="F3051" s="8">
        <v>15900</v>
      </c>
      <c r="G3051" s="5" t="s">
        <v>2847</v>
      </c>
      <c r="H3051" s="5" t="s">
        <v>15</v>
      </c>
    </row>
    <row r="3052" spans="1:8">
      <c r="A3052" s="5" t="s">
        <v>12</v>
      </c>
      <c r="B3052" s="6">
        <v>1</v>
      </c>
      <c r="C3052" s="7">
        <v>44609</v>
      </c>
      <c r="D3052" s="5" t="s">
        <v>31</v>
      </c>
      <c r="E3052" s="5" t="str">
        <f>VLOOKUP(D3052,J:K,2,0)</f>
        <v>PR</v>
      </c>
      <c r="F3052" s="8">
        <v>2500</v>
      </c>
      <c r="G3052" s="5" t="s">
        <v>2848</v>
      </c>
      <c r="H3052" s="5" t="s">
        <v>19</v>
      </c>
    </row>
    <row r="3053" spans="1:8">
      <c r="A3053" s="5" t="s">
        <v>38</v>
      </c>
      <c r="B3053" s="6">
        <v>1</v>
      </c>
      <c r="C3053" s="7">
        <v>44609</v>
      </c>
      <c r="D3053" s="5" t="s">
        <v>26</v>
      </c>
      <c r="E3053" s="5" t="str">
        <f>VLOOKUP(D3053,J:K,2,0)</f>
        <v>RJ</v>
      </c>
      <c r="F3053" s="8">
        <v>3500</v>
      </c>
      <c r="G3053" s="5" t="s">
        <v>2849</v>
      </c>
      <c r="H3053" s="5" t="s">
        <v>15</v>
      </c>
    </row>
    <row r="3054" spans="1:8">
      <c r="A3054" s="5" t="s">
        <v>25</v>
      </c>
      <c r="B3054" s="6">
        <v>1</v>
      </c>
      <c r="C3054" s="7">
        <v>44609</v>
      </c>
      <c r="D3054" s="5" t="s">
        <v>24</v>
      </c>
      <c r="E3054" s="5" t="str">
        <f>VLOOKUP(D3054,J:K,2,0)</f>
        <v>GO</v>
      </c>
      <c r="F3054" s="8">
        <v>5300</v>
      </c>
      <c r="G3054" s="5" t="s">
        <v>2850</v>
      </c>
      <c r="H3054" s="5" t="s">
        <v>19</v>
      </c>
    </row>
    <row r="3055" spans="1:8">
      <c r="A3055" s="5" t="s">
        <v>16</v>
      </c>
      <c r="B3055" s="6">
        <v>1</v>
      </c>
      <c r="C3055" s="7">
        <v>44609</v>
      </c>
      <c r="D3055" s="5" t="s">
        <v>61</v>
      </c>
      <c r="E3055" s="5" t="str">
        <f>VLOOKUP(D3055,J:K,2,0)</f>
        <v>SP</v>
      </c>
      <c r="F3055" s="8">
        <v>2100</v>
      </c>
      <c r="G3055" s="5" t="s">
        <v>2851</v>
      </c>
      <c r="H3055" s="5" t="s">
        <v>15</v>
      </c>
    </row>
    <row r="3056" spans="1:8">
      <c r="A3056" s="5" t="s">
        <v>23</v>
      </c>
      <c r="B3056" s="6">
        <v>3</v>
      </c>
      <c r="C3056" s="7">
        <v>44610</v>
      </c>
      <c r="D3056" s="5" t="s">
        <v>24</v>
      </c>
      <c r="E3056" s="5" t="str">
        <f>VLOOKUP(D3056,J:K,2,0)</f>
        <v>GO</v>
      </c>
      <c r="F3056" s="8">
        <v>4200</v>
      </c>
      <c r="G3056" s="5" t="s">
        <v>2852</v>
      </c>
      <c r="H3056" s="5" t="s">
        <v>15</v>
      </c>
    </row>
    <row r="3057" spans="1:8">
      <c r="A3057" s="5" t="s">
        <v>16</v>
      </c>
      <c r="B3057" s="6">
        <v>1</v>
      </c>
      <c r="C3057" s="7">
        <v>44610</v>
      </c>
      <c r="D3057" s="5" t="s">
        <v>31</v>
      </c>
      <c r="E3057" s="5" t="str">
        <f>VLOOKUP(D3057,J:K,2,0)</f>
        <v>PR</v>
      </c>
      <c r="F3057" s="8">
        <v>2100</v>
      </c>
      <c r="G3057" s="9" t="s">
        <v>650</v>
      </c>
      <c r="H3057" s="9" t="s">
        <v>15</v>
      </c>
    </row>
    <row r="3058" spans="1:8">
      <c r="A3058" s="5" t="s">
        <v>20</v>
      </c>
      <c r="B3058" s="6">
        <v>1</v>
      </c>
      <c r="C3058" s="7">
        <v>44610</v>
      </c>
      <c r="D3058" s="5" t="s">
        <v>33</v>
      </c>
      <c r="E3058" s="5" t="str">
        <f>VLOOKUP(D3058,J:K,2,0)</f>
        <v>RS</v>
      </c>
      <c r="F3058" s="8">
        <v>3400</v>
      </c>
      <c r="G3058" s="5" t="s">
        <v>2853</v>
      </c>
      <c r="H3058" s="5" t="s">
        <v>15</v>
      </c>
    </row>
    <row r="3059" spans="1:8">
      <c r="A3059" s="5" t="s">
        <v>16</v>
      </c>
      <c r="B3059" s="6">
        <v>4</v>
      </c>
      <c r="C3059" s="7">
        <v>44611</v>
      </c>
      <c r="D3059" s="5" t="s">
        <v>35</v>
      </c>
      <c r="E3059" s="5" t="str">
        <f>VLOOKUP(D3059,J:K,2,0)</f>
        <v>MG</v>
      </c>
      <c r="F3059" s="8">
        <v>8400</v>
      </c>
      <c r="G3059" s="5" t="s">
        <v>2854</v>
      </c>
      <c r="H3059" s="5" t="s">
        <v>15</v>
      </c>
    </row>
    <row r="3060" spans="1:8">
      <c r="A3060" s="5" t="s">
        <v>12</v>
      </c>
      <c r="B3060" s="6">
        <v>1</v>
      </c>
      <c r="C3060" s="7">
        <v>44611</v>
      </c>
      <c r="D3060" s="5" t="s">
        <v>26</v>
      </c>
      <c r="E3060" s="5" t="str">
        <f>VLOOKUP(D3060,J:K,2,0)</f>
        <v>RJ</v>
      </c>
      <c r="F3060" s="8">
        <v>5300</v>
      </c>
      <c r="G3060" s="5" t="s">
        <v>712</v>
      </c>
      <c r="H3060" s="5" t="s">
        <v>15</v>
      </c>
    </row>
    <row r="3061" spans="1:8">
      <c r="A3061" s="5" t="s">
        <v>38</v>
      </c>
      <c r="B3061" s="6">
        <v>3</v>
      </c>
      <c r="C3061" s="7">
        <v>44612</v>
      </c>
      <c r="D3061" s="5" t="s">
        <v>42</v>
      </c>
      <c r="E3061" s="5" t="str">
        <f>VLOOKUP(D3061,J:K,2,0)</f>
        <v>SP</v>
      </c>
      <c r="F3061" s="8">
        <v>10500</v>
      </c>
      <c r="G3061" s="5" t="s">
        <v>2855</v>
      </c>
      <c r="H3061" s="5" t="s">
        <v>15</v>
      </c>
    </row>
    <row r="3062" spans="1:8">
      <c r="A3062" s="5" t="s">
        <v>28</v>
      </c>
      <c r="B3062" s="6">
        <v>2</v>
      </c>
      <c r="C3062" s="7">
        <v>44613</v>
      </c>
      <c r="D3062" s="5" t="s">
        <v>48</v>
      </c>
      <c r="E3062" s="5" t="str">
        <f>VLOOKUP(D3062,J:K,2,0)</f>
        <v>PE</v>
      </c>
      <c r="F3062" s="8">
        <v>3200</v>
      </c>
      <c r="G3062" s="5" t="s">
        <v>2856</v>
      </c>
      <c r="H3062" s="5" t="s">
        <v>15</v>
      </c>
    </row>
    <row r="3063" spans="1:8">
      <c r="A3063" s="5" t="s">
        <v>25</v>
      </c>
      <c r="B3063" s="6">
        <v>3</v>
      </c>
      <c r="C3063" s="7">
        <v>44613</v>
      </c>
      <c r="D3063" s="5" t="s">
        <v>13</v>
      </c>
      <c r="E3063" s="5" t="str">
        <f>VLOOKUP(D3063,J:K,2,0)</f>
        <v>SP</v>
      </c>
      <c r="F3063" s="8">
        <v>15900</v>
      </c>
      <c r="G3063" s="5" t="s">
        <v>2857</v>
      </c>
      <c r="H3063" s="5" t="s">
        <v>19</v>
      </c>
    </row>
    <row r="3064" spans="1:8">
      <c r="A3064" s="5" t="s">
        <v>25</v>
      </c>
      <c r="B3064" s="6">
        <v>2</v>
      </c>
      <c r="C3064" s="7">
        <v>44613</v>
      </c>
      <c r="D3064" s="5" t="s">
        <v>42</v>
      </c>
      <c r="E3064" s="5" t="str">
        <f>VLOOKUP(D3064,J:K,2,0)</f>
        <v>SP</v>
      </c>
      <c r="F3064" s="8">
        <v>10600</v>
      </c>
      <c r="G3064" s="5" t="s">
        <v>2858</v>
      </c>
      <c r="H3064" s="5" t="s">
        <v>15</v>
      </c>
    </row>
    <row r="3065" spans="1:8">
      <c r="A3065" s="5" t="s">
        <v>38</v>
      </c>
      <c r="B3065" s="6">
        <v>2</v>
      </c>
      <c r="C3065" s="7">
        <v>44614</v>
      </c>
      <c r="D3065" s="5" t="s">
        <v>24</v>
      </c>
      <c r="E3065" s="5" t="str">
        <f>VLOOKUP(D3065,J:K,2,0)</f>
        <v>GO</v>
      </c>
      <c r="F3065" s="8">
        <v>7000</v>
      </c>
      <c r="G3065" s="5" t="s">
        <v>2859</v>
      </c>
      <c r="H3065" s="5" t="s">
        <v>19</v>
      </c>
    </row>
    <row r="3066" spans="1:8">
      <c r="A3066" s="5" t="s">
        <v>12</v>
      </c>
      <c r="B3066" s="6">
        <v>5</v>
      </c>
      <c r="C3066" s="7">
        <v>44614</v>
      </c>
      <c r="D3066" s="5" t="s">
        <v>13</v>
      </c>
      <c r="E3066" s="5" t="str">
        <f>VLOOKUP(D3066,J:K,2,0)</f>
        <v>SP</v>
      </c>
      <c r="F3066" s="8">
        <v>12500</v>
      </c>
      <c r="G3066" s="5" t="s">
        <v>2860</v>
      </c>
      <c r="H3066" s="5" t="s">
        <v>15</v>
      </c>
    </row>
    <row r="3067" spans="1:8">
      <c r="A3067" s="5" t="s">
        <v>28</v>
      </c>
      <c r="B3067" s="6">
        <v>5</v>
      </c>
      <c r="C3067" s="7">
        <v>44614</v>
      </c>
      <c r="D3067" s="5" t="s">
        <v>61</v>
      </c>
      <c r="E3067" s="5" t="str">
        <f>VLOOKUP(D3067,J:K,2,0)</f>
        <v>SP</v>
      </c>
      <c r="F3067" s="8">
        <v>8000</v>
      </c>
      <c r="G3067" s="5" t="s">
        <v>286</v>
      </c>
      <c r="H3067" s="5" t="s">
        <v>19</v>
      </c>
    </row>
    <row r="3068" spans="1:8">
      <c r="A3068" s="5" t="s">
        <v>25</v>
      </c>
      <c r="B3068" s="6">
        <v>4</v>
      </c>
      <c r="C3068" s="7">
        <v>44614</v>
      </c>
      <c r="D3068" s="5" t="s">
        <v>48</v>
      </c>
      <c r="E3068" s="5" t="str">
        <f>VLOOKUP(D3068,J:K,2,0)</f>
        <v>PE</v>
      </c>
      <c r="F3068" s="8">
        <v>21200</v>
      </c>
      <c r="G3068" s="5" t="s">
        <v>2861</v>
      </c>
      <c r="H3068" s="5" t="s">
        <v>19</v>
      </c>
    </row>
    <row r="3069" spans="1:8">
      <c r="A3069" s="5" t="s">
        <v>38</v>
      </c>
      <c r="B3069" s="6">
        <v>2</v>
      </c>
      <c r="C3069" s="7">
        <v>44614</v>
      </c>
      <c r="D3069" s="5" t="s">
        <v>48</v>
      </c>
      <c r="E3069" s="5" t="str">
        <f>VLOOKUP(D3069,J:K,2,0)</f>
        <v>PE</v>
      </c>
      <c r="F3069" s="8">
        <v>7000</v>
      </c>
      <c r="G3069" s="5" t="s">
        <v>2862</v>
      </c>
      <c r="H3069" s="5" t="s">
        <v>15</v>
      </c>
    </row>
    <row r="3070" spans="1:8">
      <c r="A3070" s="5" t="s">
        <v>12</v>
      </c>
      <c r="B3070" s="6">
        <v>2</v>
      </c>
      <c r="C3070" s="7">
        <v>44614</v>
      </c>
      <c r="D3070" s="5" t="s">
        <v>26</v>
      </c>
      <c r="E3070" s="5" t="str">
        <f>VLOOKUP(D3070,J:K,2,0)</f>
        <v>RJ</v>
      </c>
      <c r="F3070" s="8">
        <v>5000</v>
      </c>
      <c r="G3070" s="5" t="s">
        <v>2863</v>
      </c>
      <c r="H3070" s="5" t="s">
        <v>19</v>
      </c>
    </row>
    <row r="3071" spans="1:8">
      <c r="A3071" s="5" t="s">
        <v>38</v>
      </c>
      <c r="B3071" s="6">
        <v>1</v>
      </c>
      <c r="C3071" s="7">
        <v>44615</v>
      </c>
      <c r="D3071" s="5" t="s">
        <v>42</v>
      </c>
      <c r="E3071" s="5" t="str">
        <f>VLOOKUP(D3071,J:K,2,0)</f>
        <v>SP</v>
      </c>
      <c r="F3071" s="8">
        <v>3500</v>
      </c>
      <c r="G3071" s="5" t="s">
        <v>2864</v>
      </c>
      <c r="H3071" s="5" t="s">
        <v>15</v>
      </c>
    </row>
    <row r="3072" spans="1:8">
      <c r="A3072" s="5" t="s">
        <v>12</v>
      </c>
      <c r="B3072" s="6">
        <v>5</v>
      </c>
      <c r="C3072" s="7">
        <v>44615</v>
      </c>
      <c r="D3072" s="5" t="s">
        <v>24</v>
      </c>
      <c r="E3072" s="5" t="str">
        <f>VLOOKUP(D3072,J:K,2,0)</f>
        <v>GO</v>
      </c>
      <c r="F3072" s="8">
        <v>12500</v>
      </c>
      <c r="G3072" s="9" t="s">
        <v>2865</v>
      </c>
      <c r="H3072" s="9" t="s">
        <v>19</v>
      </c>
    </row>
    <row r="3073" spans="1:8">
      <c r="A3073" s="5" t="s">
        <v>12</v>
      </c>
      <c r="B3073" s="6">
        <v>2</v>
      </c>
      <c r="C3073" s="7">
        <v>44616</v>
      </c>
      <c r="D3073" s="5" t="s">
        <v>35</v>
      </c>
      <c r="E3073" s="5" t="str">
        <f>VLOOKUP(D3073,J:K,2,0)</f>
        <v>MG</v>
      </c>
      <c r="F3073" s="8">
        <v>5000</v>
      </c>
      <c r="G3073" s="9" t="s">
        <v>2866</v>
      </c>
      <c r="H3073" s="9" t="s">
        <v>15</v>
      </c>
    </row>
    <row r="3074" spans="1:8">
      <c r="A3074" s="5" t="s">
        <v>20</v>
      </c>
      <c r="B3074" s="6">
        <v>4</v>
      </c>
      <c r="C3074" s="7">
        <v>44616</v>
      </c>
      <c r="D3074" s="5" t="s">
        <v>24</v>
      </c>
      <c r="E3074" s="5" t="str">
        <f>VLOOKUP(D3074,J:K,2,0)</f>
        <v>GO</v>
      </c>
      <c r="F3074" s="8">
        <v>13600</v>
      </c>
      <c r="G3074" s="9" t="s">
        <v>2867</v>
      </c>
      <c r="H3074" s="9" t="s">
        <v>19</v>
      </c>
    </row>
    <row r="3075" spans="1:8">
      <c r="A3075" s="5" t="s">
        <v>12</v>
      </c>
      <c r="B3075" s="6">
        <v>1</v>
      </c>
      <c r="C3075" s="7">
        <v>44616</v>
      </c>
      <c r="D3075" s="5" t="s">
        <v>24</v>
      </c>
      <c r="E3075" s="5" t="str">
        <f>VLOOKUP(D3075,J:K,2,0)</f>
        <v>GO</v>
      </c>
      <c r="F3075" s="8">
        <v>2500</v>
      </c>
      <c r="G3075" s="9" t="s">
        <v>2868</v>
      </c>
      <c r="H3075" s="9" t="s">
        <v>19</v>
      </c>
    </row>
    <row r="3076" spans="1:8">
      <c r="A3076" s="5" t="s">
        <v>23</v>
      </c>
      <c r="B3076" s="6">
        <v>5</v>
      </c>
      <c r="C3076" s="7">
        <v>44616</v>
      </c>
      <c r="D3076" s="5" t="s">
        <v>31</v>
      </c>
      <c r="E3076" s="5" t="str">
        <f>VLOOKUP(D3076,J:K,2,0)</f>
        <v>PR</v>
      </c>
      <c r="F3076" s="8">
        <v>7000</v>
      </c>
      <c r="G3076" s="5" t="s">
        <v>2869</v>
      </c>
      <c r="H3076" s="5" t="s">
        <v>15</v>
      </c>
    </row>
    <row r="3077" spans="1:8">
      <c r="A3077" s="5" t="s">
        <v>25</v>
      </c>
      <c r="B3077" s="6">
        <v>1</v>
      </c>
      <c r="C3077" s="7">
        <v>44616</v>
      </c>
      <c r="D3077" s="5" t="s">
        <v>26</v>
      </c>
      <c r="E3077" s="5" t="str">
        <f>VLOOKUP(D3077,J:K,2,0)</f>
        <v>RJ</v>
      </c>
      <c r="F3077" s="8">
        <v>5300</v>
      </c>
      <c r="G3077" s="5" t="s">
        <v>2870</v>
      </c>
      <c r="H3077" s="5" t="s">
        <v>15</v>
      </c>
    </row>
    <row r="3078" spans="1:8">
      <c r="A3078" s="5" t="s">
        <v>25</v>
      </c>
      <c r="B3078" s="6">
        <v>3</v>
      </c>
      <c r="C3078" s="7">
        <v>44616</v>
      </c>
      <c r="D3078" s="5" t="s">
        <v>35</v>
      </c>
      <c r="E3078" s="5" t="str">
        <f>VLOOKUP(D3078,J:K,2,0)</f>
        <v>MG</v>
      </c>
      <c r="F3078" s="8">
        <v>15900</v>
      </c>
      <c r="G3078" s="5" t="s">
        <v>2871</v>
      </c>
      <c r="H3078" s="5" t="s">
        <v>19</v>
      </c>
    </row>
    <row r="3079" spans="1:8">
      <c r="A3079" s="5" t="s">
        <v>25</v>
      </c>
      <c r="B3079" s="6">
        <v>3</v>
      </c>
      <c r="C3079" s="7">
        <v>44616</v>
      </c>
      <c r="D3079" s="5" t="s">
        <v>61</v>
      </c>
      <c r="E3079" s="5" t="str">
        <f>VLOOKUP(D3079,J:K,2,0)</f>
        <v>SP</v>
      </c>
      <c r="F3079" s="8">
        <v>15900</v>
      </c>
      <c r="G3079" s="5" t="s">
        <v>2872</v>
      </c>
      <c r="H3079" s="5" t="s">
        <v>15</v>
      </c>
    </row>
    <row r="3080" spans="1:8">
      <c r="A3080" s="5" t="s">
        <v>23</v>
      </c>
      <c r="B3080" s="6">
        <v>1</v>
      </c>
      <c r="C3080" s="7">
        <v>44617</v>
      </c>
      <c r="D3080" s="5" t="s">
        <v>21</v>
      </c>
      <c r="E3080" s="5" t="str">
        <f>VLOOKUP(D3080,J:K,2,0)</f>
        <v>RJ</v>
      </c>
      <c r="F3080" s="8">
        <v>1400</v>
      </c>
      <c r="G3080" s="5" t="s">
        <v>2873</v>
      </c>
      <c r="H3080" s="5" t="s">
        <v>15</v>
      </c>
    </row>
    <row r="3081" spans="1:8">
      <c r="A3081" s="5" t="s">
        <v>25</v>
      </c>
      <c r="B3081" s="6">
        <v>2</v>
      </c>
      <c r="C3081" s="7">
        <v>44617</v>
      </c>
      <c r="D3081" s="5" t="s">
        <v>42</v>
      </c>
      <c r="E3081" s="5" t="str">
        <f>VLOOKUP(D3081,J:K,2,0)</f>
        <v>SP</v>
      </c>
      <c r="F3081" s="8">
        <v>10600</v>
      </c>
      <c r="G3081" s="5" t="s">
        <v>950</v>
      </c>
      <c r="H3081" s="5" t="s">
        <v>19</v>
      </c>
    </row>
    <row r="3082" spans="1:8">
      <c r="A3082" s="5" t="s">
        <v>23</v>
      </c>
      <c r="B3082" s="6">
        <v>4</v>
      </c>
      <c r="C3082" s="7">
        <v>44617</v>
      </c>
      <c r="D3082" s="5" t="s">
        <v>35</v>
      </c>
      <c r="E3082" s="5" t="str">
        <f>VLOOKUP(D3082,J:K,2,0)</f>
        <v>MG</v>
      </c>
      <c r="F3082" s="8">
        <v>5600</v>
      </c>
      <c r="G3082" s="5" t="s">
        <v>2874</v>
      </c>
      <c r="H3082" s="5" t="s">
        <v>15</v>
      </c>
    </row>
    <row r="3083" spans="1:8">
      <c r="A3083" s="5" t="s">
        <v>12</v>
      </c>
      <c r="B3083" s="6">
        <v>4</v>
      </c>
      <c r="C3083" s="7">
        <v>44617</v>
      </c>
      <c r="D3083" s="5" t="s">
        <v>24</v>
      </c>
      <c r="E3083" s="5" t="str">
        <f>VLOOKUP(D3083,J:K,2,0)</f>
        <v>GO</v>
      </c>
      <c r="F3083" s="8">
        <v>10000</v>
      </c>
      <c r="G3083" s="5" t="s">
        <v>2875</v>
      </c>
      <c r="H3083" s="5" t="s">
        <v>15</v>
      </c>
    </row>
    <row r="3084" spans="1:8">
      <c r="A3084" s="5" t="s">
        <v>25</v>
      </c>
      <c r="B3084" s="6">
        <v>1</v>
      </c>
      <c r="C3084" s="7">
        <v>44617</v>
      </c>
      <c r="D3084" s="5" t="s">
        <v>21</v>
      </c>
      <c r="E3084" s="5" t="str">
        <f>VLOOKUP(D3084,J:K,2,0)</f>
        <v>RJ</v>
      </c>
      <c r="F3084" s="8">
        <v>5300</v>
      </c>
      <c r="G3084" s="5" t="s">
        <v>2876</v>
      </c>
      <c r="H3084" s="5" t="s">
        <v>15</v>
      </c>
    </row>
    <row r="3085" spans="1:8">
      <c r="A3085" s="5" t="s">
        <v>12</v>
      </c>
      <c r="B3085" s="6">
        <v>2</v>
      </c>
      <c r="C3085" s="7">
        <v>44617</v>
      </c>
      <c r="D3085" s="5" t="s">
        <v>13</v>
      </c>
      <c r="E3085" s="5" t="str">
        <f>VLOOKUP(D3085,J:K,2,0)</f>
        <v>SP</v>
      </c>
      <c r="F3085" s="8">
        <v>5000</v>
      </c>
      <c r="G3085" s="5" t="s">
        <v>2877</v>
      </c>
      <c r="H3085" s="5" t="s">
        <v>19</v>
      </c>
    </row>
    <row r="3086" spans="1:8">
      <c r="A3086" s="5" t="s">
        <v>23</v>
      </c>
      <c r="B3086" s="6">
        <v>5</v>
      </c>
      <c r="C3086" s="7">
        <v>44617</v>
      </c>
      <c r="D3086" s="5" t="s">
        <v>35</v>
      </c>
      <c r="E3086" s="5" t="str">
        <f>VLOOKUP(D3086,J:K,2,0)</f>
        <v>MG</v>
      </c>
      <c r="F3086" s="8">
        <v>7000</v>
      </c>
      <c r="G3086" s="5" t="s">
        <v>2878</v>
      </c>
      <c r="H3086" s="5" t="s">
        <v>15</v>
      </c>
    </row>
    <row r="3087" spans="1:8">
      <c r="A3087" s="5" t="s">
        <v>25</v>
      </c>
      <c r="B3087" s="6">
        <v>5</v>
      </c>
      <c r="C3087" s="7">
        <v>44617</v>
      </c>
      <c r="D3087" s="5" t="s">
        <v>13</v>
      </c>
      <c r="E3087" s="5" t="str">
        <f>VLOOKUP(D3087,J:K,2,0)</f>
        <v>SP</v>
      </c>
      <c r="F3087" s="8">
        <v>26500</v>
      </c>
      <c r="G3087" s="5" t="s">
        <v>2879</v>
      </c>
      <c r="H3087" s="5" t="s">
        <v>15</v>
      </c>
    </row>
    <row r="3088" spans="1:8">
      <c r="A3088" s="5" t="s">
        <v>38</v>
      </c>
      <c r="B3088" s="6">
        <v>3</v>
      </c>
      <c r="C3088" s="7">
        <v>44618</v>
      </c>
      <c r="D3088" s="5" t="s">
        <v>48</v>
      </c>
      <c r="E3088" s="5" t="str">
        <f>VLOOKUP(D3088,J:K,2,0)</f>
        <v>PE</v>
      </c>
      <c r="F3088" s="8">
        <v>10500</v>
      </c>
      <c r="G3088" s="5" t="s">
        <v>2880</v>
      </c>
      <c r="H3088" s="5" t="s">
        <v>15</v>
      </c>
    </row>
    <row r="3089" spans="1:8">
      <c r="A3089" s="5" t="s">
        <v>25</v>
      </c>
      <c r="B3089" s="6">
        <v>4</v>
      </c>
      <c r="C3089" s="7">
        <v>44618</v>
      </c>
      <c r="D3089" s="5" t="s">
        <v>33</v>
      </c>
      <c r="E3089" s="5" t="str">
        <f>VLOOKUP(D3089,J:K,2,0)</f>
        <v>RS</v>
      </c>
      <c r="F3089" s="8">
        <v>21200</v>
      </c>
      <c r="G3089" s="5" t="s">
        <v>2881</v>
      </c>
      <c r="H3089" s="5" t="s">
        <v>15</v>
      </c>
    </row>
    <row r="3090" spans="1:8">
      <c r="A3090" s="5" t="s">
        <v>12</v>
      </c>
      <c r="B3090" s="6">
        <v>4</v>
      </c>
      <c r="C3090" s="7">
        <v>44618</v>
      </c>
      <c r="D3090" s="5" t="s">
        <v>42</v>
      </c>
      <c r="E3090" s="5" t="str">
        <f>VLOOKUP(D3090,J:K,2,0)</f>
        <v>SP</v>
      </c>
      <c r="F3090" s="8">
        <v>10000</v>
      </c>
      <c r="G3090" s="5" t="s">
        <v>2882</v>
      </c>
      <c r="H3090" s="5" t="s">
        <v>19</v>
      </c>
    </row>
    <row r="3091" spans="1:8">
      <c r="A3091" s="5" t="s">
        <v>16</v>
      </c>
      <c r="B3091" s="6">
        <v>2</v>
      </c>
      <c r="C3091" s="7">
        <v>44619</v>
      </c>
      <c r="D3091" s="5" t="s">
        <v>24</v>
      </c>
      <c r="E3091" s="5" t="str">
        <f>VLOOKUP(D3091,J:K,2,0)</f>
        <v>GO</v>
      </c>
      <c r="F3091" s="8">
        <v>4200</v>
      </c>
      <c r="G3091" s="5" t="s">
        <v>2883</v>
      </c>
      <c r="H3091" s="5" t="s">
        <v>19</v>
      </c>
    </row>
    <row r="3092" spans="1:8">
      <c r="A3092" s="5" t="s">
        <v>25</v>
      </c>
      <c r="B3092" s="6">
        <v>3</v>
      </c>
      <c r="C3092" s="7">
        <v>44620</v>
      </c>
      <c r="D3092" s="5" t="s">
        <v>42</v>
      </c>
      <c r="E3092" s="5" t="str">
        <f>VLOOKUP(D3092,J:K,2,0)</f>
        <v>SP</v>
      </c>
      <c r="F3092" s="8">
        <v>15900</v>
      </c>
      <c r="G3092" s="5" t="s">
        <v>2884</v>
      </c>
      <c r="H3092" s="5" t="s">
        <v>15</v>
      </c>
    </row>
    <row r="3093" spans="1:8">
      <c r="A3093" s="5" t="s">
        <v>12</v>
      </c>
      <c r="B3093" s="6">
        <v>1</v>
      </c>
      <c r="C3093" s="7">
        <v>44620</v>
      </c>
      <c r="D3093" s="5" t="s">
        <v>35</v>
      </c>
      <c r="E3093" s="5" t="str">
        <f>VLOOKUP(D3093,J:K,2,0)</f>
        <v>MG</v>
      </c>
      <c r="F3093" s="8">
        <v>2500</v>
      </c>
      <c r="G3093" s="5" t="s">
        <v>2885</v>
      </c>
      <c r="H3093" s="5" t="s">
        <v>19</v>
      </c>
    </row>
    <row r="3094" spans="1:8">
      <c r="A3094" s="5" t="s">
        <v>20</v>
      </c>
      <c r="B3094" s="6">
        <v>2</v>
      </c>
      <c r="C3094" s="7">
        <v>44621</v>
      </c>
      <c r="D3094" s="5" t="s">
        <v>26</v>
      </c>
      <c r="E3094" s="5" t="str">
        <f>VLOOKUP(D3094,J:K,2,0)</f>
        <v>RJ</v>
      </c>
      <c r="F3094" s="8">
        <v>6800</v>
      </c>
      <c r="G3094" s="5" t="s">
        <v>241</v>
      </c>
      <c r="H3094" s="5" t="s">
        <v>19</v>
      </c>
    </row>
    <row r="3095" spans="1:8">
      <c r="A3095" s="5" t="s">
        <v>25</v>
      </c>
      <c r="B3095" s="6">
        <v>5</v>
      </c>
      <c r="C3095" s="7">
        <v>44622</v>
      </c>
      <c r="D3095" s="5" t="s">
        <v>31</v>
      </c>
      <c r="E3095" s="5" t="str">
        <f>VLOOKUP(D3095,J:K,2,0)</f>
        <v>PR</v>
      </c>
      <c r="F3095" s="8">
        <v>26500</v>
      </c>
      <c r="G3095" s="9" t="s">
        <v>2886</v>
      </c>
      <c r="H3095" s="9" t="s">
        <v>19</v>
      </c>
    </row>
    <row r="3096" spans="1:8">
      <c r="A3096" s="5" t="s">
        <v>12</v>
      </c>
      <c r="B3096" s="6">
        <v>3</v>
      </c>
      <c r="C3096" s="7">
        <v>44622</v>
      </c>
      <c r="D3096" s="5" t="s">
        <v>42</v>
      </c>
      <c r="E3096" s="5" t="str">
        <f>VLOOKUP(D3096,J:K,2,0)</f>
        <v>SP</v>
      </c>
      <c r="F3096" s="8">
        <v>7500</v>
      </c>
      <c r="G3096" s="9" t="s">
        <v>2887</v>
      </c>
      <c r="H3096" s="9" t="s">
        <v>15</v>
      </c>
    </row>
    <row r="3097" spans="1:8">
      <c r="A3097" s="5" t="s">
        <v>12</v>
      </c>
      <c r="B3097" s="6">
        <v>4</v>
      </c>
      <c r="C3097" s="7">
        <v>44622</v>
      </c>
      <c r="D3097" s="5" t="s">
        <v>35</v>
      </c>
      <c r="E3097" s="5" t="str">
        <f>VLOOKUP(D3097,J:K,2,0)</f>
        <v>MG</v>
      </c>
      <c r="F3097" s="8">
        <v>10000</v>
      </c>
      <c r="G3097" s="5" t="s">
        <v>2888</v>
      </c>
      <c r="H3097" s="5" t="s">
        <v>19</v>
      </c>
    </row>
    <row r="3098" spans="1:8">
      <c r="A3098" s="5" t="s">
        <v>23</v>
      </c>
      <c r="B3098" s="6">
        <v>5</v>
      </c>
      <c r="C3098" s="7">
        <v>44622</v>
      </c>
      <c r="D3098" s="5" t="s">
        <v>61</v>
      </c>
      <c r="E3098" s="5" t="str">
        <f>VLOOKUP(D3098,J:K,2,0)</f>
        <v>SP</v>
      </c>
      <c r="F3098" s="8">
        <v>7000</v>
      </c>
      <c r="G3098" s="5" t="s">
        <v>2889</v>
      </c>
      <c r="H3098" s="5" t="s">
        <v>19</v>
      </c>
    </row>
    <row r="3099" spans="1:8">
      <c r="A3099" s="5" t="s">
        <v>12</v>
      </c>
      <c r="B3099" s="6">
        <v>3</v>
      </c>
      <c r="C3099" s="7">
        <v>44622</v>
      </c>
      <c r="D3099" s="5" t="s">
        <v>21</v>
      </c>
      <c r="E3099" s="5" t="str">
        <f>VLOOKUP(D3099,J:K,2,0)</f>
        <v>RJ</v>
      </c>
      <c r="F3099" s="8">
        <v>15900</v>
      </c>
      <c r="G3099" s="5" t="s">
        <v>2890</v>
      </c>
      <c r="H3099" s="5" t="s">
        <v>19</v>
      </c>
    </row>
    <row r="3100" spans="1:8">
      <c r="A3100" s="5" t="s">
        <v>20</v>
      </c>
      <c r="B3100" s="6">
        <v>4</v>
      </c>
      <c r="C3100" s="7">
        <v>44622</v>
      </c>
      <c r="D3100" s="5" t="s">
        <v>13</v>
      </c>
      <c r="E3100" s="5" t="str">
        <f>VLOOKUP(D3100,J:K,2,0)</f>
        <v>SP</v>
      </c>
      <c r="F3100" s="8">
        <v>13600</v>
      </c>
      <c r="G3100" s="5" t="s">
        <v>2891</v>
      </c>
      <c r="H3100" s="5" t="s">
        <v>15</v>
      </c>
    </row>
    <row r="3101" spans="1:8">
      <c r="A3101" s="5" t="s">
        <v>16</v>
      </c>
      <c r="B3101" s="6">
        <v>3</v>
      </c>
      <c r="C3101" s="7">
        <v>44622</v>
      </c>
      <c r="D3101" s="5" t="s">
        <v>26</v>
      </c>
      <c r="E3101" s="5" t="str">
        <f>VLOOKUP(D3101,J:K,2,0)</f>
        <v>RJ</v>
      </c>
      <c r="F3101" s="8">
        <v>6300</v>
      </c>
      <c r="G3101" s="5" t="s">
        <v>781</v>
      </c>
      <c r="H3101" s="5" t="s">
        <v>19</v>
      </c>
    </row>
    <row r="3102" spans="1:8">
      <c r="A3102" s="5" t="s">
        <v>28</v>
      </c>
      <c r="B3102" s="6">
        <v>4</v>
      </c>
      <c r="C3102" s="7">
        <v>44623</v>
      </c>
      <c r="D3102" s="5" t="s">
        <v>21</v>
      </c>
      <c r="E3102" s="5" t="str">
        <f>VLOOKUP(D3102,J:K,2,0)</f>
        <v>RJ</v>
      </c>
      <c r="F3102" s="8">
        <v>6400</v>
      </c>
      <c r="G3102" s="5" t="s">
        <v>2892</v>
      </c>
      <c r="H3102" s="5" t="s">
        <v>19</v>
      </c>
    </row>
    <row r="3103" spans="1:8">
      <c r="A3103" s="5" t="s">
        <v>12</v>
      </c>
      <c r="B3103" s="6">
        <v>4</v>
      </c>
      <c r="C3103" s="7">
        <v>44623</v>
      </c>
      <c r="D3103" s="5" t="s">
        <v>13</v>
      </c>
      <c r="E3103" s="5" t="str">
        <f>VLOOKUP(D3103,J:K,2,0)</f>
        <v>SP</v>
      </c>
      <c r="F3103" s="8">
        <v>21200</v>
      </c>
      <c r="G3103" s="5" t="s">
        <v>2893</v>
      </c>
      <c r="H3103" s="5" t="s">
        <v>15</v>
      </c>
    </row>
    <row r="3104" spans="1:8">
      <c r="A3104" s="5" t="s">
        <v>23</v>
      </c>
      <c r="B3104" s="6">
        <v>1</v>
      </c>
      <c r="C3104" s="7">
        <v>44623</v>
      </c>
      <c r="D3104" s="5" t="s">
        <v>35</v>
      </c>
      <c r="E3104" s="5" t="str">
        <f>VLOOKUP(D3104,J:K,2,0)</f>
        <v>MG</v>
      </c>
      <c r="F3104" s="8">
        <v>1400</v>
      </c>
      <c r="G3104" s="5" t="s">
        <v>2894</v>
      </c>
      <c r="H3104" s="5" t="s">
        <v>19</v>
      </c>
    </row>
    <row r="3105" spans="1:8">
      <c r="A3105" s="5" t="s">
        <v>38</v>
      </c>
      <c r="B3105" s="6">
        <v>4</v>
      </c>
      <c r="C3105" s="7">
        <v>44623</v>
      </c>
      <c r="D3105" s="5" t="s">
        <v>35</v>
      </c>
      <c r="E3105" s="5" t="str">
        <f>VLOOKUP(D3105,J:K,2,0)</f>
        <v>MG</v>
      </c>
      <c r="F3105" s="8">
        <v>14000</v>
      </c>
      <c r="G3105" s="5" t="s">
        <v>2895</v>
      </c>
      <c r="H3105" s="5" t="s">
        <v>15</v>
      </c>
    </row>
    <row r="3106" spans="1:8">
      <c r="A3106" s="5" t="s">
        <v>12</v>
      </c>
      <c r="B3106" s="6">
        <v>5</v>
      </c>
      <c r="C3106" s="7">
        <v>44623</v>
      </c>
      <c r="D3106" s="5" t="s">
        <v>26</v>
      </c>
      <c r="E3106" s="5" t="str">
        <f>VLOOKUP(D3106,J:K,2,0)</f>
        <v>RJ</v>
      </c>
      <c r="F3106" s="8">
        <v>12500</v>
      </c>
      <c r="G3106" s="5" t="s">
        <v>268</v>
      </c>
      <c r="H3106" s="5" t="s">
        <v>15</v>
      </c>
    </row>
    <row r="3107" spans="1:8">
      <c r="A3107" s="5" t="s">
        <v>12</v>
      </c>
      <c r="B3107" s="6">
        <v>5</v>
      </c>
      <c r="C3107" s="7">
        <v>44623</v>
      </c>
      <c r="D3107" s="5" t="s">
        <v>61</v>
      </c>
      <c r="E3107" s="5" t="str">
        <f>VLOOKUP(D3107,J:K,2,0)</f>
        <v>SP</v>
      </c>
      <c r="F3107" s="8">
        <v>12500</v>
      </c>
      <c r="G3107" s="5" t="s">
        <v>2896</v>
      </c>
      <c r="H3107" s="5" t="s">
        <v>15</v>
      </c>
    </row>
    <row r="3108" spans="1:8">
      <c r="A3108" s="5" t="s">
        <v>25</v>
      </c>
      <c r="B3108" s="6">
        <v>2</v>
      </c>
      <c r="C3108" s="7">
        <v>44623</v>
      </c>
      <c r="D3108" s="5" t="s">
        <v>26</v>
      </c>
      <c r="E3108" s="5" t="str">
        <f>VLOOKUP(D3108,J:K,2,0)</f>
        <v>RJ</v>
      </c>
      <c r="F3108" s="8">
        <v>10600</v>
      </c>
      <c r="G3108" s="5" t="s">
        <v>2897</v>
      </c>
      <c r="H3108" s="5" t="s">
        <v>15</v>
      </c>
    </row>
    <row r="3109" spans="1:8">
      <c r="A3109" s="5" t="s">
        <v>25</v>
      </c>
      <c r="B3109" s="6">
        <v>3</v>
      </c>
      <c r="C3109" s="7">
        <v>44623</v>
      </c>
      <c r="D3109" s="5" t="s">
        <v>24</v>
      </c>
      <c r="E3109" s="5" t="str">
        <f>VLOOKUP(D3109,J:K,2,0)</f>
        <v>GO</v>
      </c>
      <c r="F3109" s="8">
        <v>15900</v>
      </c>
      <c r="G3109" s="5" t="s">
        <v>2898</v>
      </c>
      <c r="H3109" s="5" t="s">
        <v>15</v>
      </c>
    </row>
    <row r="3110" spans="1:8">
      <c r="A3110" s="5" t="s">
        <v>25</v>
      </c>
      <c r="B3110" s="6">
        <v>4</v>
      </c>
      <c r="C3110" s="7">
        <v>44624</v>
      </c>
      <c r="D3110" s="5" t="s">
        <v>24</v>
      </c>
      <c r="E3110" s="5" t="str">
        <f>VLOOKUP(D3110,J:K,2,0)</f>
        <v>GO</v>
      </c>
      <c r="F3110" s="8">
        <v>21200</v>
      </c>
      <c r="G3110" s="5" t="s">
        <v>775</v>
      </c>
      <c r="H3110" s="5" t="s">
        <v>19</v>
      </c>
    </row>
    <row r="3111" spans="1:8">
      <c r="A3111" s="5" t="s">
        <v>12</v>
      </c>
      <c r="B3111" s="6">
        <v>3</v>
      </c>
      <c r="C3111" s="7">
        <v>44624</v>
      </c>
      <c r="D3111" s="5" t="s">
        <v>13</v>
      </c>
      <c r="E3111" s="5" t="str">
        <f>VLOOKUP(D3111,J:K,2,0)</f>
        <v>SP</v>
      </c>
      <c r="F3111" s="8">
        <v>7500</v>
      </c>
      <c r="G3111" s="5" t="s">
        <v>2899</v>
      </c>
      <c r="H3111" s="5" t="s">
        <v>19</v>
      </c>
    </row>
    <row r="3112" spans="1:8">
      <c r="A3112" s="5" t="s">
        <v>16</v>
      </c>
      <c r="B3112" s="6">
        <v>2</v>
      </c>
      <c r="C3112" s="7">
        <v>44624</v>
      </c>
      <c r="D3112" s="5" t="s">
        <v>33</v>
      </c>
      <c r="E3112" s="5" t="str">
        <f>VLOOKUP(D3112,J:K,2,0)</f>
        <v>RS</v>
      </c>
      <c r="F3112" s="8">
        <v>4200</v>
      </c>
      <c r="G3112" s="5" t="s">
        <v>2900</v>
      </c>
      <c r="H3112" s="5" t="s">
        <v>15</v>
      </c>
    </row>
    <row r="3113" spans="1:8">
      <c r="A3113" s="5" t="s">
        <v>23</v>
      </c>
      <c r="B3113" s="6">
        <v>2</v>
      </c>
      <c r="C3113" s="7">
        <v>44624</v>
      </c>
      <c r="D3113" s="5" t="s">
        <v>48</v>
      </c>
      <c r="E3113" s="5" t="str">
        <f>VLOOKUP(D3113,J:K,2,0)</f>
        <v>PE</v>
      </c>
      <c r="F3113" s="8">
        <v>2800</v>
      </c>
      <c r="G3113" s="5" t="s">
        <v>2901</v>
      </c>
      <c r="H3113" s="5" t="s">
        <v>15</v>
      </c>
    </row>
    <row r="3114" spans="1:8">
      <c r="A3114" s="5" t="s">
        <v>28</v>
      </c>
      <c r="B3114" s="6">
        <v>2</v>
      </c>
      <c r="C3114" s="7">
        <v>44625</v>
      </c>
      <c r="D3114" s="5" t="s">
        <v>13</v>
      </c>
      <c r="E3114" s="5" t="str">
        <f>VLOOKUP(D3114,J:K,2,0)</f>
        <v>SP</v>
      </c>
      <c r="F3114" s="8">
        <v>3200</v>
      </c>
      <c r="G3114" s="5" t="s">
        <v>2902</v>
      </c>
      <c r="H3114" s="5" t="s">
        <v>19</v>
      </c>
    </row>
    <row r="3115" spans="1:8">
      <c r="A3115" s="5" t="s">
        <v>25</v>
      </c>
      <c r="B3115" s="6">
        <v>1</v>
      </c>
      <c r="C3115" s="7">
        <v>44625</v>
      </c>
      <c r="D3115" s="5" t="s">
        <v>13</v>
      </c>
      <c r="E3115" s="5" t="str">
        <f>VLOOKUP(D3115,J:K,2,0)</f>
        <v>SP</v>
      </c>
      <c r="F3115" s="8">
        <v>5300</v>
      </c>
      <c r="G3115" s="5" t="s">
        <v>2903</v>
      </c>
      <c r="H3115" s="5" t="s">
        <v>15</v>
      </c>
    </row>
    <row r="3116" spans="1:8">
      <c r="A3116" s="5" t="s">
        <v>23</v>
      </c>
      <c r="B3116" s="6">
        <v>3</v>
      </c>
      <c r="C3116" s="7">
        <v>44625</v>
      </c>
      <c r="D3116" s="5" t="s">
        <v>35</v>
      </c>
      <c r="E3116" s="5" t="str">
        <f>VLOOKUP(D3116,J:K,2,0)</f>
        <v>MG</v>
      </c>
      <c r="F3116" s="8">
        <v>4200</v>
      </c>
      <c r="G3116" s="5" t="s">
        <v>2904</v>
      </c>
      <c r="H3116" s="5" t="s">
        <v>19</v>
      </c>
    </row>
    <row r="3117" spans="1:8">
      <c r="A3117" s="5" t="s">
        <v>38</v>
      </c>
      <c r="B3117" s="6">
        <v>3</v>
      </c>
      <c r="C3117" s="7">
        <v>44625</v>
      </c>
      <c r="D3117" s="5" t="s">
        <v>13</v>
      </c>
      <c r="E3117" s="5" t="str">
        <f>VLOOKUP(D3117,J:K,2,0)</f>
        <v>SP</v>
      </c>
      <c r="F3117" s="8">
        <v>10500</v>
      </c>
      <c r="G3117" s="9" t="s">
        <v>2905</v>
      </c>
      <c r="H3117" s="9" t="s">
        <v>15</v>
      </c>
    </row>
    <row r="3118" spans="1:8">
      <c r="A3118" s="5" t="s">
        <v>23</v>
      </c>
      <c r="B3118" s="6">
        <v>1</v>
      </c>
      <c r="C3118" s="7">
        <v>44625</v>
      </c>
      <c r="D3118" s="5" t="s">
        <v>13</v>
      </c>
      <c r="E3118" s="5" t="str">
        <f>VLOOKUP(D3118,J:K,2,0)</f>
        <v>SP</v>
      </c>
      <c r="F3118" s="8">
        <v>1400</v>
      </c>
      <c r="G3118" s="9" t="s">
        <v>2906</v>
      </c>
      <c r="H3118" s="9" t="s">
        <v>19</v>
      </c>
    </row>
    <row r="3119" spans="1:8">
      <c r="A3119" s="5" t="s">
        <v>12</v>
      </c>
      <c r="B3119" s="6">
        <v>5</v>
      </c>
      <c r="C3119" s="7">
        <v>44625</v>
      </c>
      <c r="D3119" s="5" t="s">
        <v>31</v>
      </c>
      <c r="E3119" s="5" t="str">
        <f>VLOOKUP(D3119,J:K,2,0)</f>
        <v>PR</v>
      </c>
      <c r="F3119" s="8">
        <v>12500</v>
      </c>
      <c r="G3119" s="9" t="s">
        <v>2907</v>
      </c>
      <c r="H3119" s="9" t="s">
        <v>15</v>
      </c>
    </row>
    <row r="3120" spans="1:8">
      <c r="A3120" s="5" t="s">
        <v>28</v>
      </c>
      <c r="B3120" s="6">
        <v>1</v>
      </c>
      <c r="C3120" s="7">
        <v>44625</v>
      </c>
      <c r="D3120" s="5" t="s">
        <v>13</v>
      </c>
      <c r="E3120" s="5" t="str">
        <f>VLOOKUP(D3120,J:K,2,0)</f>
        <v>SP</v>
      </c>
      <c r="F3120" s="8">
        <v>1600</v>
      </c>
      <c r="G3120" s="9" t="s">
        <v>2908</v>
      </c>
      <c r="H3120" s="9" t="s">
        <v>15</v>
      </c>
    </row>
    <row r="3121" spans="1:8">
      <c r="A3121" s="5" t="s">
        <v>16</v>
      </c>
      <c r="B3121" s="6">
        <v>3</v>
      </c>
      <c r="C3121" s="7">
        <v>44626</v>
      </c>
      <c r="D3121" s="5" t="s">
        <v>21</v>
      </c>
      <c r="E3121" s="5" t="str">
        <f>VLOOKUP(D3121,J:K,2,0)</f>
        <v>RJ</v>
      </c>
      <c r="F3121" s="8">
        <v>6300</v>
      </c>
      <c r="G3121" s="9" t="s">
        <v>2909</v>
      </c>
      <c r="H3121" s="9" t="s">
        <v>19</v>
      </c>
    </row>
    <row r="3122" spans="1:8">
      <c r="A3122" s="5" t="s">
        <v>20</v>
      </c>
      <c r="B3122" s="6">
        <v>3</v>
      </c>
      <c r="C3122" s="7">
        <v>44626</v>
      </c>
      <c r="D3122" s="5" t="s">
        <v>24</v>
      </c>
      <c r="E3122" s="5" t="str">
        <f>VLOOKUP(D3122,J:K,2,0)</f>
        <v>GO</v>
      </c>
      <c r="F3122" s="8">
        <v>10200</v>
      </c>
      <c r="G3122" s="9" t="s">
        <v>2910</v>
      </c>
      <c r="H3122" s="9" t="s">
        <v>15</v>
      </c>
    </row>
    <row r="3123" spans="1:8">
      <c r="A3123" s="5" t="s">
        <v>38</v>
      </c>
      <c r="B3123" s="6">
        <v>1</v>
      </c>
      <c r="C3123" s="7">
        <v>44626</v>
      </c>
      <c r="D3123" s="5" t="s">
        <v>61</v>
      </c>
      <c r="E3123" s="5" t="str">
        <f>VLOOKUP(D3123,J:K,2,0)</f>
        <v>SP</v>
      </c>
      <c r="F3123" s="8">
        <v>5300</v>
      </c>
      <c r="G3123" s="5" t="s">
        <v>2911</v>
      </c>
      <c r="H3123" s="5" t="s">
        <v>15</v>
      </c>
    </row>
    <row r="3124" spans="1:8">
      <c r="A3124" s="5" t="s">
        <v>25</v>
      </c>
      <c r="B3124" s="6">
        <v>3</v>
      </c>
      <c r="C3124" s="7">
        <v>44626</v>
      </c>
      <c r="D3124" s="5" t="s">
        <v>61</v>
      </c>
      <c r="E3124" s="5" t="str">
        <f>VLOOKUP(D3124,J:K,2,0)</f>
        <v>SP</v>
      </c>
      <c r="F3124" s="8">
        <v>15900</v>
      </c>
      <c r="G3124" s="5" t="s">
        <v>2912</v>
      </c>
      <c r="H3124" s="5" t="s">
        <v>19</v>
      </c>
    </row>
    <row r="3125" spans="1:8">
      <c r="A3125" s="5" t="s">
        <v>25</v>
      </c>
      <c r="B3125" s="6">
        <v>2</v>
      </c>
      <c r="C3125" s="7">
        <v>44626</v>
      </c>
      <c r="D3125" s="5" t="s">
        <v>33</v>
      </c>
      <c r="E3125" s="5" t="str">
        <f>VLOOKUP(D3125,J:K,2,0)</f>
        <v>RS</v>
      </c>
      <c r="F3125" s="8">
        <v>10600</v>
      </c>
      <c r="G3125" s="5" t="s">
        <v>2913</v>
      </c>
      <c r="H3125" s="5" t="s">
        <v>19</v>
      </c>
    </row>
    <row r="3126" spans="1:8">
      <c r="A3126" s="5" t="s">
        <v>12</v>
      </c>
      <c r="B3126" s="6">
        <v>2</v>
      </c>
      <c r="C3126" s="7">
        <v>44626</v>
      </c>
      <c r="D3126" s="5" t="s">
        <v>33</v>
      </c>
      <c r="E3126" s="5" t="str">
        <f>VLOOKUP(D3126,J:K,2,0)</f>
        <v>RS</v>
      </c>
      <c r="F3126" s="8">
        <v>5000</v>
      </c>
      <c r="G3126" s="5" t="s">
        <v>2914</v>
      </c>
      <c r="H3126" s="5" t="s">
        <v>15</v>
      </c>
    </row>
    <row r="3127" spans="1:8">
      <c r="A3127" s="5" t="s">
        <v>25</v>
      </c>
      <c r="B3127" s="6">
        <v>2</v>
      </c>
      <c r="C3127" s="7">
        <v>44627</v>
      </c>
      <c r="D3127" s="5" t="s">
        <v>13</v>
      </c>
      <c r="E3127" s="5" t="str">
        <f>VLOOKUP(D3127,J:K,2,0)</f>
        <v>SP</v>
      </c>
      <c r="F3127" s="8">
        <v>10600</v>
      </c>
      <c r="G3127" s="5" t="s">
        <v>2915</v>
      </c>
      <c r="H3127" s="5" t="s">
        <v>15</v>
      </c>
    </row>
    <row r="3128" spans="1:8">
      <c r="A3128" s="5" t="s">
        <v>25</v>
      </c>
      <c r="B3128" s="6">
        <v>5</v>
      </c>
      <c r="C3128" s="7">
        <v>44628</v>
      </c>
      <c r="D3128" s="5" t="s">
        <v>31</v>
      </c>
      <c r="E3128" s="5" t="str">
        <f>VLOOKUP(D3128,J:K,2,0)</f>
        <v>PR</v>
      </c>
      <c r="F3128" s="8">
        <v>26500</v>
      </c>
      <c r="G3128" s="5" t="s">
        <v>2916</v>
      </c>
      <c r="H3128" s="5" t="s">
        <v>15</v>
      </c>
    </row>
    <row r="3129" spans="1:8">
      <c r="A3129" s="5" t="s">
        <v>16</v>
      </c>
      <c r="B3129" s="6">
        <v>3</v>
      </c>
      <c r="C3129" s="7">
        <v>44629</v>
      </c>
      <c r="D3129" s="5" t="s">
        <v>26</v>
      </c>
      <c r="E3129" s="5" t="str">
        <f>VLOOKUP(D3129,J:K,2,0)</f>
        <v>RJ</v>
      </c>
      <c r="F3129" s="8">
        <v>6300</v>
      </c>
      <c r="G3129" s="5" t="s">
        <v>2917</v>
      </c>
      <c r="H3129" s="5" t="s">
        <v>19</v>
      </c>
    </row>
    <row r="3130" spans="1:8">
      <c r="A3130" s="5" t="s">
        <v>38</v>
      </c>
      <c r="B3130" s="6">
        <v>3</v>
      </c>
      <c r="C3130" s="7">
        <v>44629</v>
      </c>
      <c r="D3130" s="5" t="s">
        <v>13</v>
      </c>
      <c r="E3130" s="5" t="str">
        <f>VLOOKUP(D3130,J:K,2,0)</f>
        <v>SP</v>
      </c>
      <c r="F3130" s="8">
        <v>15900</v>
      </c>
      <c r="G3130" s="5" t="s">
        <v>1674</v>
      </c>
      <c r="H3130" s="5" t="s">
        <v>15</v>
      </c>
    </row>
    <row r="3131" spans="1:8">
      <c r="A3131" s="5" t="s">
        <v>25</v>
      </c>
      <c r="B3131" s="6">
        <v>3</v>
      </c>
      <c r="C3131" s="7">
        <v>44629</v>
      </c>
      <c r="D3131" s="5" t="s">
        <v>61</v>
      </c>
      <c r="E3131" s="5" t="str">
        <f>VLOOKUP(D3131,J:K,2,0)</f>
        <v>SP</v>
      </c>
      <c r="F3131" s="8">
        <v>15900</v>
      </c>
      <c r="G3131" s="5" t="s">
        <v>2918</v>
      </c>
      <c r="H3131" s="5" t="s">
        <v>19</v>
      </c>
    </row>
    <row r="3132" spans="1:8">
      <c r="A3132" s="5" t="s">
        <v>12</v>
      </c>
      <c r="B3132" s="6">
        <v>1</v>
      </c>
      <c r="C3132" s="7">
        <v>44629</v>
      </c>
      <c r="D3132" s="5" t="s">
        <v>61</v>
      </c>
      <c r="E3132" s="5" t="str">
        <f>VLOOKUP(D3132,J:K,2,0)</f>
        <v>SP</v>
      </c>
      <c r="F3132" s="8">
        <v>2500</v>
      </c>
      <c r="G3132" s="5" t="s">
        <v>2919</v>
      </c>
      <c r="H3132" s="5" t="s">
        <v>19</v>
      </c>
    </row>
    <row r="3133" spans="1:8">
      <c r="A3133" s="5" t="s">
        <v>12</v>
      </c>
      <c r="B3133" s="6">
        <v>4</v>
      </c>
      <c r="C3133" s="7">
        <v>44629</v>
      </c>
      <c r="D3133" s="5" t="s">
        <v>13</v>
      </c>
      <c r="E3133" s="5" t="str">
        <f>VLOOKUP(D3133,J:K,2,0)</f>
        <v>SP</v>
      </c>
      <c r="F3133" s="8">
        <v>10000</v>
      </c>
      <c r="G3133" s="5" t="s">
        <v>2920</v>
      </c>
      <c r="H3133" s="5" t="s">
        <v>15</v>
      </c>
    </row>
    <row r="3134" spans="1:8">
      <c r="A3134" s="5" t="s">
        <v>25</v>
      </c>
      <c r="B3134" s="6">
        <v>1</v>
      </c>
      <c r="C3134" s="7">
        <v>44629</v>
      </c>
      <c r="D3134" s="5" t="s">
        <v>13</v>
      </c>
      <c r="E3134" s="5" t="str">
        <f>VLOOKUP(D3134,J:K,2,0)</f>
        <v>SP</v>
      </c>
      <c r="F3134" s="8">
        <v>5300</v>
      </c>
      <c r="G3134" s="5" t="s">
        <v>2921</v>
      </c>
      <c r="H3134" s="5" t="s">
        <v>15</v>
      </c>
    </row>
    <row r="3135" spans="1:8">
      <c r="A3135" s="5" t="s">
        <v>38</v>
      </c>
      <c r="B3135" s="6">
        <v>1</v>
      </c>
      <c r="C3135" s="7">
        <v>44629</v>
      </c>
      <c r="D3135" s="5" t="s">
        <v>61</v>
      </c>
      <c r="E3135" s="5" t="str">
        <f>VLOOKUP(D3135,J:K,2,0)</f>
        <v>SP</v>
      </c>
      <c r="F3135" s="8">
        <v>3500</v>
      </c>
      <c r="G3135" s="5" t="s">
        <v>2922</v>
      </c>
      <c r="H3135" s="5" t="s">
        <v>15</v>
      </c>
    </row>
    <row r="3136" spans="1:8">
      <c r="A3136" s="5" t="s">
        <v>25</v>
      </c>
      <c r="B3136" s="6">
        <v>1</v>
      </c>
      <c r="C3136" s="7">
        <v>44629</v>
      </c>
      <c r="D3136" s="5" t="s">
        <v>13</v>
      </c>
      <c r="E3136" s="5" t="str">
        <f>VLOOKUP(D3136,J:K,2,0)</f>
        <v>SP</v>
      </c>
      <c r="F3136" s="8">
        <v>5300</v>
      </c>
      <c r="G3136" s="5" t="s">
        <v>2923</v>
      </c>
      <c r="H3136" s="5" t="s">
        <v>19</v>
      </c>
    </row>
    <row r="3137" spans="1:8">
      <c r="A3137" s="5" t="s">
        <v>25</v>
      </c>
      <c r="B3137" s="6">
        <v>5</v>
      </c>
      <c r="C3137" s="7">
        <v>44629</v>
      </c>
      <c r="D3137" s="5" t="s">
        <v>33</v>
      </c>
      <c r="E3137" s="5" t="str">
        <f>VLOOKUP(D3137,J:K,2,0)</f>
        <v>RS</v>
      </c>
      <c r="F3137" s="8">
        <v>26500</v>
      </c>
      <c r="G3137" s="5" t="s">
        <v>2924</v>
      </c>
      <c r="H3137" s="5" t="s">
        <v>15</v>
      </c>
    </row>
    <row r="3138" spans="1:8">
      <c r="A3138" s="5" t="s">
        <v>12</v>
      </c>
      <c r="B3138" s="6">
        <v>5</v>
      </c>
      <c r="C3138" s="7">
        <v>44629</v>
      </c>
      <c r="D3138" s="5" t="s">
        <v>13</v>
      </c>
      <c r="E3138" s="5" t="str">
        <f>VLOOKUP(D3138,J:K,2,0)</f>
        <v>SP</v>
      </c>
      <c r="F3138" s="8">
        <v>12500</v>
      </c>
      <c r="G3138" s="5" t="s">
        <v>2925</v>
      </c>
      <c r="H3138" s="5" t="s">
        <v>15</v>
      </c>
    </row>
    <row r="3139" spans="1:8">
      <c r="A3139" s="5" t="s">
        <v>28</v>
      </c>
      <c r="B3139" s="6">
        <v>4</v>
      </c>
      <c r="C3139" s="7">
        <v>44629</v>
      </c>
      <c r="D3139" s="5" t="s">
        <v>21</v>
      </c>
      <c r="E3139" s="5" t="str">
        <f>VLOOKUP(D3139,J:K,2,0)</f>
        <v>RJ</v>
      </c>
      <c r="F3139" s="8">
        <v>6400</v>
      </c>
      <c r="G3139" s="9" t="s">
        <v>2926</v>
      </c>
      <c r="H3139" s="9" t="s">
        <v>15</v>
      </c>
    </row>
    <row r="3140" spans="1:8">
      <c r="A3140" s="5" t="s">
        <v>23</v>
      </c>
      <c r="B3140" s="6">
        <v>3</v>
      </c>
      <c r="C3140" s="7">
        <v>44630</v>
      </c>
      <c r="D3140" s="5" t="s">
        <v>13</v>
      </c>
      <c r="E3140" s="5" t="str">
        <f>VLOOKUP(D3140,J:K,2,0)</f>
        <v>SP</v>
      </c>
      <c r="F3140" s="8">
        <v>4200</v>
      </c>
      <c r="G3140" s="9" t="s">
        <v>2927</v>
      </c>
      <c r="H3140" s="9" t="s">
        <v>19</v>
      </c>
    </row>
    <row r="3141" spans="1:8">
      <c r="A3141" s="5" t="s">
        <v>38</v>
      </c>
      <c r="B3141" s="6">
        <v>3</v>
      </c>
      <c r="C3141" s="7">
        <v>44630</v>
      </c>
      <c r="D3141" s="5" t="s">
        <v>35</v>
      </c>
      <c r="E3141" s="5" t="str">
        <f>VLOOKUP(D3141,J:K,2,0)</f>
        <v>MG</v>
      </c>
      <c r="F3141" s="8">
        <v>15900</v>
      </c>
      <c r="G3141" s="9" t="s">
        <v>2928</v>
      </c>
      <c r="H3141" s="9" t="s">
        <v>19</v>
      </c>
    </row>
    <row r="3142" spans="1:8">
      <c r="A3142" s="5" t="s">
        <v>25</v>
      </c>
      <c r="B3142" s="6">
        <v>5</v>
      </c>
      <c r="C3142" s="7">
        <v>44630</v>
      </c>
      <c r="D3142" s="5" t="s">
        <v>35</v>
      </c>
      <c r="E3142" s="5" t="str">
        <f>VLOOKUP(D3142,J:K,2,0)</f>
        <v>MG</v>
      </c>
      <c r="F3142" s="8">
        <v>26500</v>
      </c>
      <c r="G3142" s="9" t="s">
        <v>2929</v>
      </c>
      <c r="H3142" s="9" t="s">
        <v>15</v>
      </c>
    </row>
    <row r="3143" spans="1:8">
      <c r="A3143" s="5" t="s">
        <v>28</v>
      </c>
      <c r="B3143" s="6">
        <v>1</v>
      </c>
      <c r="C3143" s="7">
        <v>44630</v>
      </c>
      <c r="D3143" s="5" t="s">
        <v>61</v>
      </c>
      <c r="E3143" s="5" t="str">
        <f>VLOOKUP(D3143,J:K,2,0)</f>
        <v>SP</v>
      </c>
      <c r="F3143" s="8">
        <v>1600</v>
      </c>
      <c r="G3143" s="9" t="s">
        <v>2930</v>
      </c>
      <c r="H3143" s="9" t="s">
        <v>19</v>
      </c>
    </row>
    <row r="3144" spans="1:8">
      <c r="A3144" s="5" t="s">
        <v>12</v>
      </c>
      <c r="B3144" s="6">
        <v>1</v>
      </c>
      <c r="C3144" s="7">
        <v>44630</v>
      </c>
      <c r="D3144" s="5" t="s">
        <v>13</v>
      </c>
      <c r="E3144" s="5" t="str">
        <f>VLOOKUP(D3144,J:K,2,0)</f>
        <v>SP</v>
      </c>
      <c r="F3144" s="8">
        <v>2500</v>
      </c>
      <c r="G3144" s="9" t="s">
        <v>2931</v>
      </c>
      <c r="H3144" s="9" t="s">
        <v>19</v>
      </c>
    </row>
    <row r="3145" spans="1:8">
      <c r="A3145" s="5" t="s">
        <v>38</v>
      </c>
      <c r="B3145" s="6">
        <v>5</v>
      </c>
      <c r="C3145" s="7">
        <v>44630</v>
      </c>
      <c r="D3145" s="5" t="s">
        <v>13</v>
      </c>
      <c r="E3145" s="5" t="str">
        <f>VLOOKUP(D3145,J:K,2,0)</f>
        <v>SP</v>
      </c>
      <c r="F3145" s="8">
        <v>17500</v>
      </c>
      <c r="G3145" s="9" t="s">
        <v>2932</v>
      </c>
      <c r="H3145" s="9" t="s">
        <v>19</v>
      </c>
    </row>
    <row r="3146" spans="1:8">
      <c r="A3146" s="5" t="s">
        <v>38</v>
      </c>
      <c r="B3146" s="6">
        <v>1</v>
      </c>
      <c r="C3146" s="7">
        <v>44630</v>
      </c>
      <c r="D3146" s="5" t="s">
        <v>21</v>
      </c>
      <c r="E3146" s="5" t="str">
        <f>VLOOKUP(D3146,J:K,2,0)</f>
        <v>RJ</v>
      </c>
      <c r="F3146" s="8">
        <v>3500</v>
      </c>
      <c r="G3146" s="5" t="s">
        <v>2933</v>
      </c>
      <c r="H3146" s="5" t="s">
        <v>15</v>
      </c>
    </row>
    <row r="3147" spans="1:8">
      <c r="A3147" s="5" t="s">
        <v>20</v>
      </c>
      <c r="B3147" s="6">
        <v>1</v>
      </c>
      <c r="C3147" s="7">
        <v>44630</v>
      </c>
      <c r="D3147" s="5" t="s">
        <v>35</v>
      </c>
      <c r="E3147" s="5" t="str">
        <f>VLOOKUP(D3147,J:K,2,0)</f>
        <v>MG</v>
      </c>
      <c r="F3147" s="8">
        <v>3400</v>
      </c>
      <c r="G3147" s="5" t="s">
        <v>2934</v>
      </c>
      <c r="H3147" s="5" t="s">
        <v>19</v>
      </c>
    </row>
    <row r="3148" spans="1:8">
      <c r="A3148" s="5" t="s">
        <v>23</v>
      </c>
      <c r="B3148" s="6">
        <v>5</v>
      </c>
      <c r="C3148" s="7">
        <v>44630</v>
      </c>
      <c r="D3148" s="5" t="s">
        <v>33</v>
      </c>
      <c r="E3148" s="5" t="str">
        <f>VLOOKUP(D3148,J:K,2,0)</f>
        <v>RS</v>
      </c>
      <c r="F3148" s="8">
        <v>7000</v>
      </c>
      <c r="G3148" s="5" t="s">
        <v>2935</v>
      </c>
      <c r="H3148" s="5" t="s">
        <v>15</v>
      </c>
    </row>
    <row r="3149" spans="1:8">
      <c r="A3149" s="5" t="s">
        <v>25</v>
      </c>
      <c r="B3149" s="6">
        <v>2</v>
      </c>
      <c r="C3149" s="7">
        <v>44631</v>
      </c>
      <c r="D3149" s="5" t="s">
        <v>35</v>
      </c>
      <c r="E3149" s="5" t="str">
        <f>VLOOKUP(D3149,J:K,2,0)</f>
        <v>MG</v>
      </c>
      <c r="F3149" s="8">
        <v>10600</v>
      </c>
      <c r="G3149" s="5" t="s">
        <v>2936</v>
      </c>
      <c r="H3149" s="5" t="s">
        <v>19</v>
      </c>
    </row>
    <row r="3150" spans="1:8">
      <c r="A3150" s="5" t="s">
        <v>38</v>
      </c>
      <c r="B3150" s="6">
        <v>1</v>
      </c>
      <c r="C3150" s="7">
        <v>44632</v>
      </c>
      <c r="D3150" s="5" t="s">
        <v>24</v>
      </c>
      <c r="E3150" s="5" t="str">
        <f>VLOOKUP(D3150,J:K,2,0)</f>
        <v>GO</v>
      </c>
      <c r="F3150" s="8">
        <v>5300</v>
      </c>
      <c r="G3150" s="5" t="s">
        <v>1898</v>
      </c>
      <c r="H3150" s="5" t="s">
        <v>15</v>
      </c>
    </row>
    <row r="3151" spans="1:8">
      <c r="A3151" s="5" t="s">
        <v>25</v>
      </c>
      <c r="B3151" s="6">
        <v>2</v>
      </c>
      <c r="C3151" s="7">
        <v>44632</v>
      </c>
      <c r="D3151" s="5" t="s">
        <v>13</v>
      </c>
      <c r="E3151" s="5" t="str">
        <f>VLOOKUP(D3151,J:K,2,0)</f>
        <v>SP</v>
      </c>
      <c r="F3151" s="8">
        <v>10600</v>
      </c>
      <c r="G3151" s="5" t="s">
        <v>2937</v>
      </c>
      <c r="H3151" s="5" t="s">
        <v>15</v>
      </c>
    </row>
    <row r="3152" spans="1:8">
      <c r="A3152" s="5" t="s">
        <v>38</v>
      </c>
      <c r="B3152" s="6">
        <v>3</v>
      </c>
      <c r="C3152" s="7">
        <v>44632</v>
      </c>
      <c r="D3152" s="5" t="s">
        <v>21</v>
      </c>
      <c r="E3152" s="5" t="str">
        <f>VLOOKUP(D3152,J:K,2,0)</f>
        <v>RJ</v>
      </c>
      <c r="F3152" s="8">
        <v>10500</v>
      </c>
      <c r="G3152" s="5" t="s">
        <v>1839</v>
      </c>
      <c r="H3152" s="5" t="s">
        <v>15</v>
      </c>
    </row>
    <row r="3153" spans="1:8">
      <c r="A3153" s="5" t="s">
        <v>12</v>
      </c>
      <c r="B3153" s="6">
        <v>5</v>
      </c>
      <c r="C3153" s="7">
        <v>44632</v>
      </c>
      <c r="D3153" s="5" t="s">
        <v>24</v>
      </c>
      <c r="E3153" s="5" t="str">
        <f>VLOOKUP(D3153,J:K,2,0)</f>
        <v>GO</v>
      </c>
      <c r="F3153" s="8">
        <v>26500</v>
      </c>
      <c r="G3153" s="5" t="s">
        <v>2938</v>
      </c>
      <c r="H3153" s="5" t="s">
        <v>15</v>
      </c>
    </row>
    <row r="3154" spans="1:8">
      <c r="A3154" s="5" t="s">
        <v>12</v>
      </c>
      <c r="B3154" s="6">
        <v>3</v>
      </c>
      <c r="C3154" s="7">
        <v>44632</v>
      </c>
      <c r="D3154" s="5" t="s">
        <v>26</v>
      </c>
      <c r="E3154" s="5" t="str">
        <f>VLOOKUP(D3154,J:K,2,0)</f>
        <v>RJ</v>
      </c>
      <c r="F3154" s="8">
        <v>7500</v>
      </c>
      <c r="G3154" s="5" t="s">
        <v>2939</v>
      </c>
      <c r="H3154" s="5" t="s">
        <v>15</v>
      </c>
    </row>
    <row r="3155" spans="1:8">
      <c r="A3155" s="5" t="s">
        <v>28</v>
      </c>
      <c r="B3155" s="6">
        <v>4</v>
      </c>
      <c r="C3155" s="7">
        <v>44632</v>
      </c>
      <c r="D3155" s="5" t="s">
        <v>48</v>
      </c>
      <c r="E3155" s="5" t="str">
        <f>VLOOKUP(D3155,J:K,2,0)</f>
        <v>PE</v>
      </c>
      <c r="F3155" s="8">
        <v>6400</v>
      </c>
      <c r="G3155" s="5" t="s">
        <v>2940</v>
      </c>
      <c r="H3155" s="5" t="s">
        <v>15</v>
      </c>
    </row>
    <row r="3156" spans="1:8">
      <c r="A3156" s="5" t="s">
        <v>38</v>
      </c>
      <c r="B3156" s="6">
        <v>4</v>
      </c>
      <c r="C3156" s="7">
        <v>44632</v>
      </c>
      <c r="D3156" s="5" t="s">
        <v>35</v>
      </c>
      <c r="E3156" s="5" t="str">
        <f>VLOOKUP(D3156,J:K,2,0)</f>
        <v>MG</v>
      </c>
      <c r="F3156" s="8">
        <v>14000</v>
      </c>
      <c r="G3156" s="5" t="s">
        <v>2941</v>
      </c>
      <c r="H3156" s="5" t="s">
        <v>19</v>
      </c>
    </row>
    <row r="3157" spans="1:8">
      <c r="A3157" s="5" t="s">
        <v>16</v>
      </c>
      <c r="B3157" s="6">
        <v>4</v>
      </c>
      <c r="C3157" s="7">
        <v>44632</v>
      </c>
      <c r="D3157" s="5" t="s">
        <v>21</v>
      </c>
      <c r="E3157" s="5" t="str">
        <f>VLOOKUP(D3157,J:K,2,0)</f>
        <v>RJ</v>
      </c>
      <c r="F3157" s="8">
        <v>8400</v>
      </c>
      <c r="G3157" s="9" t="s">
        <v>2942</v>
      </c>
      <c r="H3157" s="9" t="s">
        <v>15</v>
      </c>
    </row>
    <row r="3158" spans="1:8">
      <c r="A3158" s="5" t="s">
        <v>38</v>
      </c>
      <c r="B3158" s="6">
        <v>1</v>
      </c>
      <c r="C3158" s="7">
        <v>44632</v>
      </c>
      <c r="D3158" s="5" t="s">
        <v>61</v>
      </c>
      <c r="E3158" s="5" t="str">
        <f>VLOOKUP(D3158,J:K,2,0)</f>
        <v>SP</v>
      </c>
      <c r="F3158" s="8">
        <v>3500</v>
      </c>
      <c r="G3158" s="9" t="s">
        <v>2943</v>
      </c>
      <c r="H3158" s="9" t="s">
        <v>15</v>
      </c>
    </row>
    <row r="3159" spans="1:8">
      <c r="A3159" s="5" t="s">
        <v>16</v>
      </c>
      <c r="B3159" s="6">
        <v>3</v>
      </c>
      <c r="C3159" s="7">
        <v>44632</v>
      </c>
      <c r="D3159" s="5" t="s">
        <v>33</v>
      </c>
      <c r="E3159" s="5" t="str">
        <f>VLOOKUP(D3159,J:K,2,0)</f>
        <v>RS</v>
      </c>
      <c r="F3159" s="8">
        <v>6300</v>
      </c>
      <c r="G3159" s="9" t="s">
        <v>2944</v>
      </c>
      <c r="H3159" s="9" t="s">
        <v>19</v>
      </c>
    </row>
    <row r="3160" spans="1:8">
      <c r="A3160" s="5" t="s">
        <v>20</v>
      </c>
      <c r="B3160" s="6">
        <v>5</v>
      </c>
      <c r="C3160" s="7">
        <v>44633</v>
      </c>
      <c r="D3160" s="5" t="s">
        <v>21</v>
      </c>
      <c r="E3160" s="5" t="str">
        <f>VLOOKUP(D3160,J:K,2,0)</f>
        <v>RJ</v>
      </c>
      <c r="F3160" s="8">
        <v>17000</v>
      </c>
      <c r="G3160" s="5" t="s">
        <v>2945</v>
      </c>
      <c r="H3160" s="5" t="s">
        <v>19</v>
      </c>
    </row>
    <row r="3161" spans="1:8">
      <c r="A3161" s="5" t="s">
        <v>12</v>
      </c>
      <c r="B3161" s="6">
        <v>1</v>
      </c>
      <c r="C3161" s="7">
        <v>44633</v>
      </c>
      <c r="D3161" s="5" t="s">
        <v>61</v>
      </c>
      <c r="E3161" s="5" t="str">
        <f>VLOOKUP(D3161,J:K,2,0)</f>
        <v>SP</v>
      </c>
      <c r="F3161" s="8">
        <v>2500</v>
      </c>
      <c r="G3161" s="5" t="s">
        <v>2946</v>
      </c>
      <c r="H3161" s="5" t="s">
        <v>15</v>
      </c>
    </row>
    <row r="3162" spans="1:8">
      <c r="A3162" s="5" t="s">
        <v>20</v>
      </c>
      <c r="B3162" s="6">
        <v>1</v>
      </c>
      <c r="C3162" s="7">
        <v>44633</v>
      </c>
      <c r="D3162" s="5" t="s">
        <v>42</v>
      </c>
      <c r="E3162" s="5" t="str">
        <f>VLOOKUP(D3162,J:K,2,0)</f>
        <v>SP</v>
      </c>
      <c r="F3162" s="8">
        <v>3400</v>
      </c>
      <c r="G3162" s="5" t="s">
        <v>2947</v>
      </c>
      <c r="H3162" s="5" t="s">
        <v>19</v>
      </c>
    </row>
    <row r="3163" spans="1:8">
      <c r="A3163" s="5" t="s">
        <v>25</v>
      </c>
      <c r="B3163" s="6">
        <v>4</v>
      </c>
      <c r="C3163" s="7">
        <v>44633</v>
      </c>
      <c r="D3163" s="5" t="s">
        <v>42</v>
      </c>
      <c r="E3163" s="5" t="str">
        <f>VLOOKUP(D3163,J:K,2,0)</f>
        <v>SP</v>
      </c>
      <c r="F3163" s="8">
        <v>21200</v>
      </c>
      <c r="G3163" s="5" t="s">
        <v>2948</v>
      </c>
      <c r="H3163" s="5" t="s">
        <v>15</v>
      </c>
    </row>
    <row r="3164" spans="1:8">
      <c r="A3164" s="5" t="s">
        <v>16</v>
      </c>
      <c r="B3164" s="6">
        <v>1</v>
      </c>
      <c r="C3164" s="7">
        <v>44633</v>
      </c>
      <c r="D3164" s="5" t="s">
        <v>31</v>
      </c>
      <c r="E3164" s="5" t="str">
        <f>VLOOKUP(D3164,J:K,2,0)</f>
        <v>PR</v>
      </c>
      <c r="F3164" s="8">
        <v>2100</v>
      </c>
      <c r="G3164" s="5" t="s">
        <v>2949</v>
      </c>
      <c r="H3164" s="5" t="s">
        <v>19</v>
      </c>
    </row>
    <row r="3165" spans="1:8">
      <c r="A3165" s="5" t="s">
        <v>20</v>
      </c>
      <c r="B3165" s="6">
        <v>5</v>
      </c>
      <c r="C3165" s="7">
        <v>44633</v>
      </c>
      <c r="D3165" s="5" t="s">
        <v>26</v>
      </c>
      <c r="E3165" s="5" t="str">
        <f>VLOOKUP(D3165,J:K,2,0)</f>
        <v>RJ</v>
      </c>
      <c r="F3165" s="8">
        <v>17000</v>
      </c>
      <c r="G3165" s="5" t="s">
        <v>814</v>
      </c>
      <c r="H3165" s="5" t="s">
        <v>19</v>
      </c>
    </row>
    <row r="3166" spans="1:8">
      <c r="A3166" s="5" t="s">
        <v>25</v>
      </c>
      <c r="B3166" s="6">
        <v>1</v>
      </c>
      <c r="C3166" s="7">
        <v>44633</v>
      </c>
      <c r="D3166" s="5" t="s">
        <v>35</v>
      </c>
      <c r="E3166" s="5" t="str">
        <f>VLOOKUP(D3166,J:K,2,0)</f>
        <v>MG</v>
      </c>
      <c r="F3166" s="8">
        <v>5300</v>
      </c>
      <c r="G3166" s="5" t="s">
        <v>826</v>
      </c>
      <c r="H3166" s="5" t="s">
        <v>15</v>
      </c>
    </row>
    <row r="3167" spans="1:8">
      <c r="A3167" s="5" t="s">
        <v>20</v>
      </c>
      <c r="B3167" s="6">
        <v>4</v>
      </c>
      <c r="C3167" s="7">
        <v>44633</v>
      </c>
      <c r="D3167" s="5" t="s">
        <v>21</v>
      </c>
      <c r="E3167" s="5" t="str">
        <f>VLOOKUP(D3167,J:K,2,0)</f>
        <v>RJ</v>
      </c>
      <c r="F3167" s="8">
        <v>13600</v>
      </c>
      <c r="G3167" s="5" t="s">
        <v>1722</v>
      </c>
      <c r="H3167" s="5" t="s">
        <v>19</v>
      </c>
    </row>
    <row r="3168" spans="1:8">
      <c r="A3168" s="5" t="s">
        <v>23</v>
      </c>
      <c r="B3168" s="6">
        <v>3</v>
      </c>
      <c r="C3168" s="7">
        <v>44634</v>
      </c>
      <c r="D3168" s="5" t="s">
        <v>35</v>
      </c>
      <c r="E3168" s="5" t="str">
        <f>VLOOKUP(D3168,J:K,2,0)</f>
        <v>MG</v>
      </c>
      <c r="F3168" s="8">
        <v>4200</v>
      </c>
      <c r="G3168" s="5" t="s">
        <v>2950</v>
      </c>
      <c r="H3168" s="5" t="s">
        <v>19</v>
      </c>
    </row>
    <row r="3169" spans="1:8">
      <c r="A3169" s="5" t="s">
        <v>25</v>
      </c>
      <c r="B3169" s="6">
        <v>3</v>
      </c>
      <c r="C3169" s="7">
        <v>44635</v>
      </c>
      <c r="D3169" s="5" t="s">
        <v>13</v>
      </c>
      <c r="E3169" s="5" t="str">
        <f>VLOOKUP(D3169,J:K,2,0)</f>
        <v>SP</v>
      </c>
      <c r="F3169" s="8">
        <v>15900</v>
      </c>
      <c r="G3169" s="5" t="s">
        <v>2951</v>
      </c>
      <c r="H3169" s="5" t="s">
        <v>15</v>
      </c>
    </row>
    <row r="3170" spans="1:8">
      <c r="A3170" s="5" t="s">
        <v>25</v>
      </c>
      <c r="B3170" s="6">
        <v>5</v>
      </c>
      <c r="C3170" s="7">
        <v>44635</v>
      </c>
      <c r="D3170" s="5" t="s">
        <v>42</v>
      </c>
      <c r="E3170" s="5" t="str">
        <f>VLOOKUP(D3170,J:K,2,0)</f>
        <v>SP</v>
      </c>
      <c r="F3170" s="8">
        <v>26500</v>
      </c>
      <c r="G3170" s="5" t="s">
        <v>2952</v>
      </c>
      <c r="H3170" s="5" t="s">
        <v>15</v>
      </c>
    </row>
    <row r="3171" spans="1:8">
      <c r="A3171" s="5" t="s">
        <v>20</v>
      </c>
      <c r="B3171" s="6">
        <v>5</v>
      </c>
      <c r="C3171" s="7">
        <v>44635</v>
      </c>
      <c r="D3171" s="5" t="s">
        <v>48</v>
      </c>
      <c r="E3171" s="5" t="str">
        <f>VLOOKUP(D3171,J:K,2,0)</f>
        <v>PE</v>
      </c>
      <c r="F3171" s="8">
        <v>17000</v>
      </c>
      <c r="G3171" s="5" t="s">
        <v>2953</v>
      </c>
      <c r="H3171" s="5" t="s">
        <v>15</v>
      </c>
    </row>
    <row r="3172" spans="1:8">
      <c r="A3172" s="5" t="s">
        <v>20</v>
      </c>
      <c r="B3172" s="6">
        <v>2</v>
      </c>
      <c r="C3172" s="7">
        <v>44635</v>
      </c>
      <c r="D3172" s="5" t="s">
        <v>24</v>
      </c>
      <c r="E3172" s="5" t="str">
        <f>VLOOKUP(D3172,J:K,2,0)</f>
        <v>GO</v>
      </c>
      <c r="F3172" s="8">
        <v>6800</v>
      </c>
      <c r="G3172" s="5" t="s">
        <v>2829</v>
      </c>
      <c r="H3172" s="5" t="s">
        <v>15</v>
      </c>
    </row>
    <row r="3173" spans="1:8">
      <c r="A3173" s="5" t="s">
        <v>23</v>
      </c>
      <c r="B3173" s="6">
        <v>4</v>
      </c>
      <c r="C3173" s="7">
        <v>44636</v>
      </c>
      <c r="D3173" s="5" t="s">
        <v>48</v>
      </c>
      <c r="E3173" s="5" t="str">
        <f>VLOOKUP(D3173,J:K,2,0)</f>
        <v>PE</v>
      </c>
      <c r="F3173" s="8">
        <v>5600</v>
      </c>
      <c r="G3173" s="5" t="s">
        <v>2954</v>
      </c>
      <c r="H3173" s="5" t="s">
        <v>19</v>
      </c>
    </row>
    <row r="3174" spans="1:8">
      <c r="A3174" s="5" t="s">
        <v>23</v>
      </c>
      <c r="B3174" s="6">
        <v>1</v>
      </c>
      <c r="C3174" s="7">
        <v>44636</v>
      </c>
      <c r="D3174" s="5" t="s">
        <v>26</v>
      </c>
      <c r="E3174" s="5" t="str">
        <f>VLOOKUP(D3174,J:K,2,0)</f>
        <v>RJ</v>
      </c>
      <c r="F3174" s="8">
        <v>1400</v>
      </c>
      <c r="G3174" s="5" t="s">
        <v>2955</v>
      </c>
      <c r="H3174" s="5" t="s">
        <v>15</v>
      </c>
    </row>
    <row r="3175" spans="1:8">
      <c r="A3175" s="5" t="s">
        <v>25</v>
      </c>
      <c r="B3175" s="6">
        <v>5</v>
      </c>
      <c r="C3175" s="7">
        <v>44636</v>
      </c>
      <c r="D3175" s="5" t="s">
        <v>42</v>
      </c>
      <c r="E3175" s="5" t="str">
        <f>VLOOKUP(D3175,J:K,2,0)</f>
        <v>SP</v>
      </c>
      <c r="F3175" s="8">
        <v>26500</v>
      </c>
      <c r="G3175" s="5" t="s">
        <v>2956</v>
      </c>
      <c r="H3175" s="5" t="s">
        <v>19</v>
      </c>
    </row>
    <row r="3176" spans="1:8">
      <c r="A3176" s="5" t="s">
        <v>28</v>
      </c>
      <c r="B3176" s="6">
        <v>4</v>
      </c>
      <c r="C3176" s="7">
        <v>44637</v>
      </c>
      <c r="D3176" s="5" t="s">
        <v>35</v>
      </c>
      <c r="E3176" s="5" t="str">
        <f>VLOOKUP(D3176,J:K,2,0)</f>
        <v>MG</v>
      </c>
      <c r="F3176" s="8">
        <v>6400</v>
      </c>
      <c r="G3176" s="5" t="s">
        <v>2957</v>
      </c>
      <c r="H3176" s="5" t="s">
        <v>15</v>
      </c>
    </row>
    <row r="3177" spans="1:8">
      <c r="A3177" s="5" t="s">
        <v>16</v>
      </c>
      <c r="B3177" s="6">
        <v>3</v>
      </c>
      <c r="C3177" s="7">
        <v>44637</v>
      </c>
      <c r="D3177" s="5" t="s">
        <v>24</v>
      </c>
      <c r="E3177" s="5" t="str">
        <f>VLOOKUP(D3177,J:K,2,0)</f>
        <v>GO</v>
      </c>
      <c r="F3177" s="8">
        <v>6300</v>
      </c>
      <c r="G3177" s="5" t="s">
        <v>2958</v>
      </c>
      <c r="H3177" s="5" t="s">
        <v>15</v>
      </c>
    </row>
    <row r="3178" spans="1:8">
      <c r="A3178" s="5" t="s">
        <v>20</v>
      </c>
      <c r="B3178" s="6">
        <v>1</v>
      </c>
      <c r="C3178" s="7">
        <v>44637</v>
      </c>
      <c r="D3178" s="5" t="s">
        <v>26</v>
      </c>
      <c r="E3178" s="5" t="str">
        <f>VLOOKUP(D3178,J:K,2,0)</f>
        <v>RJ</v>
      </c>
      <c r="F3178" s="8">
        <v>3400</v>
      </c>
      <c r="G3178" s="5" t="s">
        <v>2959</v>
      </c>
      <c r="H3178" s="5" t="s">
        <v>19</v>
      </c>
    </row>
    <row r="3179" spans="1:8">
      <c r="A3179" s="5" t="s">
        <v>25</v>
      </c>
      <c r="B3179" s="6">
        <v>1</v>
      </c>
      <c r="C3179" s="7">
        <v>44637</v>
      </c>
      <c r="D3179" s="5" t="s">
        <v>26</v>
      </c>
      <c r="E3179" s="5" t="str">
        <f>VLOOKUP(D3179,J:K,2,0)</f>
        <v>RJ</v>
      </c>
      <c r="F3179" s="8">
        <v>5300</v>
      </c>
      <c r="G3179" s="5" t="s">
        <v>2960</v>
      </c>
      <c r="H3179" s="5" t="s">
        <v>19</v>
      </c>
    </row>
    <row r="3180" spans="1:8">
      <c r="A3180" s="5" t="s">
        <v>25</v>
      </c>
      <c r="B3180" s="6">
        <v>2</v>
      </c>
      <c r="C3180" s="7">
        <v>44637</v>
      </c>
      <c r="D3180" s="5" t="s">
        <v>13</v>
      </c>
      <c r="E3180" s="5" t="str">
        <f>VLOOKUP(D3180,J:K,2,0)</f>
        <v>SP</v>
      </c>
      <c r="F3180" s="8">
        <v>10600</v>
      </c>
      <c r="G3180" s="5" t="s">
        <v>1347</v>
      </c>
      <c r="H3180" s="5" t="s">
        <v>15</v>
      </c>
    </row>
    <row r="3181" spans="1:8">
      <c r="A3181" s="5" t="s">
        <v>16</v>
      </c>
      <c r="B3181" s="6">
        <v>2</v>
      </c>
      <c r="C3181" s="7">
        <v>44637</v>
      </c>
      <c r="D3181" s="5" t="s">
        <v>35</v>
      </c>
      <c r="E3181" s="5" t="str">
        <f>VLOOKUP(D3181,J:K,2,0)</f>
        <v>MG</v>
      </c>
      <c r="F3181" s="8">
        <v>4200</v>
      </c>
      <c r="G3181" s="5" t="s">
        <v>2961</v>
      </c>
      <c r="H3181" s="5" t="s">
        <v>19</v>
      </c>
    </row>
    <row r="3182" spans="1:8">
      <c r="A3182" s="5" t="s">
        <v>28</v>
      </c>
      <c r="B3182" s="6">
        <v>3</v>
      </c>
      <c r="C3182" s="7">
        <v>44637</v>
      </c>
      <c r="D3182" s="5" t="s">
        <v>24</v>
      </c>
      <c r="E3182" s="5" t="str">
        <f>VLOOKUP(D3182,J:K,2,0)</f>
        <v>GO</v>
      </c>
      <c r="F3182" s="8">
        <v>4800</v>
      </c>
      <c r="G3182" s="9" t="s">
        <v>2962</v>
      </c>
      <c r="H3182" s="9" t="s">
        <v>19</v>
      </c>
    </row>
    <row r="3183" spans="1:8">
      <c r="A3183" s="5" t="s">
        <v>12</v>
      </c>
      <c r="B3183" s="6">
        <v>2</v>
      </c>
      <c r="C3183" s="7">
        <v>44637</v>
      </c>
      <c r="D3183" s="5" t="s">
        <v>13</v>
      </c>
      <c r="E3183" s="5" t="str">
        <f>VLOOKUP(D3183,J:K,2,0)</f>
        <v>SP</v>
      </c>
      <c r="F3183" s="8">
        <v>5000</v>
      </c>
      <c r="G3183" s="9" t="s">
        <v>2963</v>
      </c>
      <c r="H3183" s="9" t="s">
        <v>15</v>
      </c>
    </row>
    <row r="3184" spans="1:8">
      <c r="A3184" s="5" t="s">
        <v>38</v>
      </c>
      <c r="B3184" s="6">
        <v>4</v>
      </c>
      <c r="C3184" s="7">
        <v>44637</v>
      </c>
      <c r="D3184" s="5" t="s">
        <v>13</v>
      </c>
      <c r="E3184" s="5" t="str">
        <f>VLOOKUP(D3184,J:K,2,0)</f>
        <v>SP</v>
      </c>
      <c r="F3184" s="8">
        <v>14000</v>
      </c>
      <c r="G3184" s="9" t="s">
        <v>2964</v>
      </c>
      <c r="H3184" s="9" t="s">
        <v>19</v>
      </c>
    </row>
    <row r="3185" spans="1:8">
      <c r="A3185" s="5" t="s">
        <v>12</v>
      </c>
      <c r="B3185" s="6">
        <v>3</v>
      </c>
      <c r="C3185" s="7">
        <v>44637</v>
      </c>
      <c r="D3185" s="5" t="s">
        <v>13</v>
      </c>
      <c r="E3185" s="5" t="str">
        <f>VLOOKUP(D3185,J:K,2,0)</f>
        <v>SP</v>
      </c>
      <c r="F3185" s="8">
        <v>7500</v>
      </c>
      <c r="G3185" s="9" t="s">
        <v>2965</v>
      </c>
      <c r="H3185" s="9" t="s">
        <v>19</v>
      </c>
    </row>
    <row r="3186" spans="1:8">
      <c r="A3186" s="5" t="s">
        <v>20</v>
      </c>
      <c r="B3186" s="6">
        <v>4</v>
      </c>
      <c r="C3186" s="7">
        <v>44638</v>
      </c>
      <c r="D3186" s="5" t="s">
        <v>35</v>
      </c>
      <c r="E3186" s="5" t="str">
        <f>VLOOKUP(D3186,J:K,2,0)</f>
        <v>MG</v>
      </c>
      <c r="F3186" s="8">
        <v>13600</v>
      </c>
      <c r="G3186" s="9" t="s">
        <v>864</v>
      </c>
      <c r="H3186" s="9" t="s">
        <v>15</v>
      </c>
    </row>
    <row r="3187" spans="1:8">
      <c r="A3187" s="5" t="s">
        <v>23</v>
      </c>
      <c r="B3187" s="6">
        <v>4</v>
      </c>
      <c r="C3187" s="7">
        <v>44638</v>
      </c>
      <c r="D3187" s="5" t="s">
        <v>35</v>
      </c>
      <c r="E3187" s="5" t="str">
        <f>VLOOKUP(D3187,J:K,2,0)</f>
        <v>MG</v>
      </c>
      <c r="F3187" s="8">
        <v>5600</v>
      </c>
      <c r="G3187" s="9" t="s">
        <v>2966</v>
      </c>
      <c r="H3187" s="9" t="s">
        <v>15</v>
      </c>
    </row>
    <row r="3188" spans="1:8">
      <c r="A3188" s="5" t="s">
        <v>38</v>
      </c>
      <c r="B3188" s="6">
        <v>2</v>
      </c>
      <c r="C3188" s="7">
        <v>44638</v>
      </c>
      <c r="D3188" s="5" t="s">
        <v>61</v>
      </c>
      <c r="E3188" s="5" t="str">
        <f>VLOOKUP(D3188,J:K,2,0)</f>
        <v>SP</v>
      </c>
      <c r="F3188" s="8">
        <v>7000</v>
      </c>
      <c r="G3188" s="5" t="s">
        <v>2560</v>
      </c>
      <c r="H3188" s="5" t="s">
        <v>19</v>
      </c>
    </row>
    <row r="3189" spans="1:8">
      <c r="A3189" s="5" t="s">
        <v>23</v>
      </c>
      <c r="B3189" s="6">
        <v>1</v>
      </c>
      <c r="C3189" s="7">
        <v>44638</v>
      </c>
      <c r="D3189" s="5" t="s">
        <v>33</v>
      </c>
      <c r="E3189" s="5" t="str">
        <f>VLOOKUP(D3189,J:K,2,0)</f>
        <v>RS</v>
      </c>
      <c r="F3189" s="8">
        <v>1400</v>
      </c>
      <c r="G3189" s="5" t="s">
        <v>2967</v>
      </c>
      <c r="H3189" s="5" t="s">
        <v>19</v>
      </c>
    </row>
    <row r="3190" spans="1:8">
      <c r="A3190" s="5" t="s">
        <v>25</v>
      </c>
      <c r="B3190" s="6">
        <v>4</v>
      </c>
      <c r="C3190" s="7">
        <v>44638</v>
      </c>
      <c r="D3190" s="5" t="s">
        <v>21</v>
      </c>
      <c r="E3190" s="5" t="str">
        <f>VLOOKUP(D3190,J:K,2,0)</f>
        <v>RJ</v>
      </c>
      <c r="F3190" s="8">
        <v>21200</v>
      </c>
      <c r="G3190" s="5" t="s">
        <v>2968</v>
      </c>
      <c r="H3190" s="5" t="s">
        <v>15</v>
      </c>
    </row>
    <row r="3191" spans="1:8">
      <c r="A3191" s="5" t="s">
        <v>12</v>
      </c>
      <c r="B3191" s="6">
        <v>5</v>
      </c>
      <c r="C3191" s="7">
        <v>44638</v>
      </c>
      <c r="D3191" s="5" t="s">
        <v>13</v>
      </c>
      <c r="E3191" s="5" t="str">
        <f>VLOOKUP(D3191,J:K,2,0)</f>
        <v>SP</v>
      </c>
      <c r="F3191" s="8">
        <v>12500</v>
      </c>
      <c r="G3191" s="5" t="s">
        <v>2969</v>
      </c>
      <c r="H3191" s="5" t="s">
        <v>15</v>
      </c>
    </row>
    <row r="3192" spans="1:8">
      <c r="A3192" s="5" t="s">
        <v>12</v>
      </c>
      <c r="B3192" s="6">
        <v>1</v>
      </c>
      <c r="C3192" s="7">
        <v>44638</v>
      </c>
      <c r="D3192" s="5" t="s">
        <v>35</v>
      </c>
      <c r="E3192" s="5" t="str">
        <f>VLOOKUP(D3192,J:K,2,0)</f>
        <v>MG</v>
      </c>
      <c r="F3192" s="8">
        <v>2500</v>
      </c>
      <c r="G3192" s="5" t="s">
        <v>2970</v>
      </c>
      <c r="H3192" s="5" t="s">
        <v>19</v>
      </c>
    </row>
    <row r="3193" spans="1:8">
      <c r="A3193" s="5" t="s">
        <v>25</v>
      </c>
      <c r="B3193" s="6">
        <v>4</v>
      </c>
      <c r="C3193" s="7">
        <v>44638</v>
      </c>
      <c r="D3193" s="5" t="s">
        <v>13</v>
      </c>
      <c r="E3193" s="5" t="str">
        <f>VLOOKUP(D3193,J:K,2,0)</f>
        <v>SP</v>
      </c>
      <c r="F3193" s="8">
        <v>21200</v>
      </c>
      <c r="G3193" s="5" t="s">
        <v>2971</v>
      </c>
      <c r="H3193" s="5" t="s">
        <v>19</v>
      </c>
    </row>
    <row r="3194" spans="1:8">
      <c r="A3194" s="5" t="s">
        <v>23</v>
      </c>
      <c r="B3194" s="6">
        <v>5</v>
      </c>
      <c r="C3194" s="7">
        <v>44639</v>
      </c>
      <c r="D3194" s="5" t="s">
        <v>26</v>
      </c>
      <c r="E3194" s="5" t="str">
        <f>VLOOKUP(D3194,J:K,2,0)</f>
        <v>RJ</v>
      </c>
      <c r="F3194" s="8">
        <v>7000</v>
      </c>
      <c r="G3194" s="5" t="s">
        <v>2972</v>
      </c>
      <c r="H3194" s="5" t="s">
        <v>19</v>
      </c>
    </row>
    <row r="3195" spans="1:8">
      <c r="A3195" s="5" t="s">
        <v>16</v>
      </c>
      <c r="B3195" s="6">
        <v>1</v>
      </c>
      <c r="C3195" s="7">
        <v>44639</v>
      </c>
      <c r="D3195" s="5" t="s">
        <v>33</v>
      </c>
      <c r="E3195" s="5" t="str">
        <f>VLOOKUP(D3195,J:K,2,0)</f>
        <v>RS</v>
      </c>
      <c r="F3195" s="8">
        <v>2100</v>
      </c>
      <c r="G3195" s="5" t="s">
        <v>2728</v>
      </c>
      <c r="H3195" s="5" t="s">
        <v>19</v>
      </c>
    </row>
    <row r="3196" spans="1:8">
      <c r="A3196" s="5" t="s">
        <v>28</v>
      </c>
      <c r="B3196" s="6">
        <v>3</v>
      </c>
      <c r="C3196" s="7">
        <v>44639</v>
      </c>
      <c r="D3196" s="5" t="s">
        <v>35</v>
      </c>
      <c r="E3196" s="5" t="str">
        <f>VLOOKUP(D3196,J:K,2,0)</f>
        <v>MG</v>
      </c>
      <c r="F3196" s="8">
        <v>4800</v>
      </c>
      <c r="G3196" s="5" t="s">
        <v>2973</v>
      </c>
      <c r="H3196" s="5" t="s">
        <v>15</v>
      </c>
    </row>
    <row r="3197" spans="1:8">
      <c r="A3197" s="5" t="s">
        <v>38</v>
      </c>
      <c r="B3197" s="6">
        <v>5</v>
      </c>
      <c r="C3197" s="7">
        <v>44640</v>
      </c>
      <c r="D3197" s="5" t="s">
        <v>61</v>
      </c>
      <c r="E3197" s="5" t="str">
        <f>VLOOKUP(D3197,J:K,2,0)</f>
        <v>SP</v>
      </c>
      <c r="F3197" s="8">
        <v>17500</v>
      </c>
      <c r="G3197" s="5" t="s">
        <v>2974</v>
      </c>
      <c r="H3197" s="5" t="s">
        <v>19</v>
      </c>
    </row>
    <row r="3198" spans="1:8">
      <c r="A3198" s="5" t="s">
        <v>25</v>
      </c>
      <c r="B3198" s="6">
        <v>2</v>
      </c>
      <c r="C3198" s="7">
        <v>44640</v>
      </c>
      <c r="D3198" s="5" t="s">
        <v>13</v>
      </c>
      <c r="E3198" s="5" t="str">
        <f>VLOOKUP(D3198,J:K,2,0)</f>
        <v>SP</v>
      </c>
      <c r="F3198" s="8">
        <v>10600</v>
      </c>
      <c r="G3198" s="5" t="s">
        <v>2975</v>
      </c>
      <c r="H3198" s="5" t="s">
        <v>19</v>
      </c>
    </row>
    <row r="3199" spans="1:8">
      <c r="A3199" s="5" t="s">
        <v>25</v>
      </c>
      <c r="B3199" s="6">
        <v>2</v>
      </c>
      <c r="C3199" s="7">
        <v>44640</v>
      </c>
      <c r="D3199" s="5" t="s">
        <v>35</v>
      </c>
      <c r="E3199" s="5" t="str">
        <f>VLOOKUP(D3199,J:K,2,0)</f>
        <v>MG</v>
      </c>
      <c r="F3199" s="8">
        <v>10600</v>
      </c>
      <c r="G3199" s="9" t="s">
        <v>596</v>
      </c>
      <c r="H3199" s="9" t="s">
        <v>19</v>
      </c>
    </row>
    <row r="3200" spans="1:8">
      <c r="A3200" s="5" t="s">
        <v>38</v>
      </c>
      <c r="B3200" s="6">
        <v>1</v>
      </c>
      <c r="C3200" s="7">
        <v>44641</v>
      </c>
      <c r="D3200" s="5" t="s">
        <v>61</v>
      </c>
      <c r="E3200" s="5" t="str">
        <f>VLOOKUP(D3200,J:K,2,0)</f>
        <v>SP</v>
      </c>
      <c r="F3200" s="8">
        <v>3500</v>
      </c>
      <c r="G3200" s="9" t="s">
        <v>2976</v>
      </c>
      <c r="H3200" s="9" t="s">
        <v>15</v>
      </c>
    </row>
    <row r="3201" spans="1:8">
      <c r="A3201" s="5" t="s">
        <v>16</v>
      </c>
      <c r="B3201" s="6">
        <v>1</v>
      </c>
      <c r="C3201" s="7">
        <v>44641</v>
      </c>
      <c r="D3201" s="5" t="s">
        <v>13</v>
      </c>
      <c r="E3201" s="5" t="str">
        <f>VLOOKUP(D3201,J:K,2,0)</f>
        <v>SP</v>
      </c>
      <c r="F3201" s="8">
        <v>2100</v>
      </c>
      <c r="G3201" s="5" t="s">
        <v>2977</v>
      </c>
      <c r="H3201" s="5" t="s">
        <v>19</v>
      </c>
    </row>
    <row r="3202" spans="1:8">
      <c r="A3202" s="5" t="s">
        <v>12</v>
      </c>
      <c r="B3202" s="6">
        <v>4</v>
      </c>
      <c r="C3202" s="7">
        <v>44641</v>
      </c>
      <c r="D3202" s="5" t="s">
        <v>24</v>
      </c>
      <c r="E3202" s="5" t="str">
        <f>VLOOKUP(D3202,J:K,2,0)</f>
        <v>GO</v>
      </c>
      <c r="F3202" s="8">
        <v>21200</v>
      </c>
      <c r="G3202" s="5" t="s">
        <v>826</v>
      </c>
      <c r="H3202" s="5" t="s">
        <v>15</v>
      </c>
    </row>
    <row r="3203" spans="1:8">
      <c r="A3203" s="5" t="s">
        <v>20</v>
      </c>
      <c r="B3203" s="6">
        <v>4</v>
      </c>
      <c r="C3203" s="7">
        <v>44641</v>
      </c>
      <c r="D3203" s="5" t="s">
        <v>61</v>
      </c>
      <c r="E3203" s="5" t="str">
        <f>VLOOKUP(D3203,J:K,2,0)</f>
        <v>SP</v>
      </c>
      <c r="F3203" s="8">
        <v>13600</v>
      </c>
      <c r="G3203" s="5" t="s">
        <v>2978</v>
      </c>
      <c r="H3203" s="5" t="s">
        <v>19</v>
      </c>
    </row>
    <row r="3204" spans="1:8">
      <c r="A3204" s="5" t="s">
        <v>20</v>
      </c>
      <c r="B3204" s="6">
        <v>3</v>
      </c>
      <c r="C3204" s="7">
        <v>44641</v>
      </c>
      <c r="D3204" s="5" t="s">
        <v>35</v>
      </c>
      <c r="E3204" s="5" t="str">
        <f>VLOOKUP(D3204,J:K,2,0)</f>
        <v>MG</v>
      </c>
      <c r="F3204" s="8">
        <v>10200</v>
      </c>
      <c r="G3204" s="5" t="s">
        <v>1120</v>
      </c>
      <c r="H3204" s="5" t="s">
        <v>15</v>
      </c>
    </row>
    <row r="3205" spans="1:8">
      <c r="A3205" s="5" t="s">
        <v>16</v>
      </c>
      <c r="B3205" s="6">
        <v>3</v>
      </c>
      <c r="C3205" s="7">
        <v>44641</v>
      </c>
      <c r="D3205" s="5" t="s">
        <v>61</v>
      </c>
      <c r="E3205" s="5" t="str">
        <f>VLOOKUP(D3205,J:K,2,0)</f>
        <v>SP</v>
      </c>
      <c r="F3205" s="8">
        <v>6300</v>
      </c>
      <c r="G3205" s="5" t="s">
        <v>2979</v>
      </c>
      <c r="H3205" s="5" t="s">
        <v>15</v>
      </c>
    </row>
    <row r="3206" spans="1:8">
      <c r="A3206" s="5" t="s">
        <v>25</v>
      </c>
      <c r="B3206" s="6">
        <v>1</v>
      </c>
      <c r="C3206" s="7">
        <v>44641</v>
      </c>
      <c r="D3206" s="5" t="s">
        <v>35</v>
      </c>
      <c r="E3206" s="5" t="str">
        <f>VLOOKUP(D3206,J:K,2,0)</f>
        <v>MG</v>
      </c>
      <c r="F3206" s="8">
        <v>5300</v>
      </c>
      <c r="G3206" s="5" t="s">
        <v>2980</v>
      </c>
      <c r="H3206" s="5" t="s">
        <v>15</v>
      </c>
    </row>
    <row r="3207" spans="1:8">
      <c r="A3207" s="5" t="s">
        <v>12</v>
      </c>
      <c r="B3207" s="6">
        <v>5</v>
      </c>
      <c r="C3207" s="7">
        <v>44641</v>
      </c>
      <c r="D3207" s="5" t="s">
        <v>13</v>
      </c>
      <c r="E3207" s="5" t="str">
        <f>VLOOKUP(D3207,J:K,2,0)</f>
        <v>SP</v>
      </c>
      <c r="F3207" s="8">
        <v>12500</v>
      </c>
      <c r="G3207" s="5" t="s">
        <v>2981</v>
      </c>
      <c r="H3207" s="5" t="s">
        <v>19</v>
      </c>
    </row>
    <row r="3208" spans="1:8">
      <c r="A3208" s="5" t="s">
        <v>12</v>
      </c>
      <c r="B3208" s="6">
        <v>5</v>
      </c>
      <c r="C3208" s="7">
        <v>44641</v>
      </c>
      <c r="D3208" s="5" t="s">
        <v>13</v>
      </c>
      <c r="E3208" s="5" t="str">
        <f>VLOOKUP(D3208,J:K,2,0)</f>
        <v>SP</v>
      </c>
      <c r="F3208" s="8">
        <v>12500</v>
      </c>
      <c r="G3208" s="5" t="s">
        <v>2982</v>
      </c>
      <c r="H3208" s="5" t="s">
        <v>19</v>
      </c>
    </row>
    <row r="3209" spans="1:8">
      <c r="A3209" s="5" t="s">
        <v>25</v>
      </c>
      <c r="B3209" s="6">
        <v>3</v>
      </c>
      <c r="C3209" s="7">
        <v>44641</v>
      </c>
      <c r="D3209" s="5" t="s">
        <v>61</v>
      </c>
      <c r="E3209" s="5" t="str">
        <f>VLOOKUP(D3209,J:K,2,0)</f>
        <v>SP</v>
      </c>
      <c r="F3209" s="8">
        <v>15900</v>
      </c>
      <c r="G3209" s="5" t="s">
        <v>2983</v>
      </c>
      <c r="H3209" s="5" t="s">
        <v>19</v>
      </c>
    </row>
    <row r="3210" spans="1:8">
      <c r="A3210" s="5" t="s">
        <v>23</v>
      </c>
      <c r="B3210" s="6">
        <v>5</v>
      </c>
      <c r="C3210" s="7">
        <v>44641</v>
      </c>
      <c r="D3210" s="5" t="s">
        <v>35</v>
      </c>
      <c r="E3210" s="5" t="str">
        <f>VLOOKUP(D3210,J:K,2,0)</f>
        <v>MG</v>
      </c>
      <c r="F3210" s="8">
        <v>7000</v>
      </c>
      <c r="G3210" s="5" t="s">
        <v>2984</v>
      </c>
      <c r="H3210" s="5" t="s">
        <v>19</v>
      </c>
    </row>
    <row r="3211" spans="1:8">
      <c r="A3211" s="5" t="s">
        <v>12</v>
      </c>
      <c r="B3211" s="6">
        <v>5</v>
      </c>
      <c r="C3211" s="7">
        <v>44642</v>
      </c>
      <c r="D3211" s="5" t="s">
        <v>13</v>
      </c>
      <c r="E3211" s="5" t="str">
        <f>VLOOKUP(D3211,J:K,2,0)</f>
        <v>SP</v>
      </c>
      <c r="F3211" s="8">
        <v>12500</v>
      </c>
      <c r="G3211" s="5" t="s">
        <v>2985</v>
      </c>
      <c r="H3211" s="5" t="s">
        <v>19</v>
      </c>
    </row>
    <row r="3212" spans="1:8">
      <c r="A3212" s="5" t="s">
        <v>16</v>
      </c>
      <c r="B3212" s="6">
        <v>1</v>
      </c>
      <c r="C3212" s="7">
        <v>44642</v>
      </c>
      <c r="D3212" s="5" t="s">
        <v>13</v>
      </c>
      <c r="E3212" s="5" t="str">
        <f>VLOOKUP(D3212,J:K,2,0)</f>
        <v>SP</v>
      </c>
      <c r="F3212" s="8">
        <v>2100</v>
      </c>
      <c r="G3212" s="5" t="s">
        <v>2986</v>
      </c>
      <c r="H3212" s="5" t="s">
        <v>15</v>
      </c>
    </row>
    <row r="3213" spans="1:8">
      <c r="A3213" s="5" t="s">
        <v>16</v>
      </c>
      <c r="B3213" s="6">
        <v>4</v>
      </c>
      <c r="C3213" s="7">
        <v>44642</v>
      </c>
      <c r="D3213" s="5" t="s">
        <v>33</v>
      </c>
      <c r="E3213" s="5" t="str">
        <f>VLOOKUP(D3213,J:K,2,0)</f>
        <v>RS</v>
      </c>
      <c r="F3213" s="8">
        <v>8400</v>
      </c>
      <c r="G3213" s="5" t="s">
        <v>2987</v>
      </c>
      <c r="H3213" s="5" t="s">
        <v>15</v>
      </c>
    </row>
    <row r="3214" spans="1:8">
      <c r="A3214" s="5" t="s">
        <v>16</v>
      </c>
      <c r="B3214" s="6">
        <v>5</v>
      </c>
      <c r="C3214" s="7">
        <v>44642</v>
      </c>
      <c r="D3214" s="5" t="s">
        <v>21</v>
      </c>
      <c r="E3214" s="5" t="str">
        <f>VLOOKUP(D3214,J:K,2,0)</f>
        <v>RJ</v>
      </c>
      <c r="F3214" s="8">
        <v>10500</v>
      </c>
      <c r="G3214" s="5" t="s">
        <v>2988</v>
      </c>
      <c r="H3214" s="5" t="s">
        <v>19</v>
      </c>
    </row>
    <row r="3215" spans="1:8">
      <c r="A3215" s="5" t="s">
        <v>12</v>
      </c>
      <c r="B3215" s="6">
        <v>1</v>
      </c>
      <c r="C3215" s="7">
        <v>44642</v>
      </c>
      <c r="D3215" s="5" t="s">
        <v>26</v>
      </c>
      <c r="E3215" s="5" t="str">
        <f>VLOOKUP(D3215,J:K,2,0)</f>
        <v>RJ</v>
      </c>
      <c r="F3215" s="8">
        <v>2500</v>
      </c>
      <c r="G3215" s="5" t="s">
        <v>2989</v>
      </c>
      <c r="H3215" s="5" t="s">
        <v>15</v>
      </c>
    </row>
    <row r="3216" spans="1:8">
      <c r="A3216" s="5" t="s">
        <v>28</v>
      </c>
      <c r="B3216" s="6">
        <v>5</v>
      </c>
      <c r="C3216" s="7">
        <v>44642</v>
      </c>
      <c r="D3216" s="5" t="s">
        <v>42</v>
      </c>
      <c r="E3216" s="5" t="str">
        <f>VLOOKUP(D3216,J:K,2,0)</f>
        <v>SP</v>
      </c>
      <c r="F3216" s="8">
        <v>8000</v>
      </c>
      <c r="G3216" s="9" t="s">
        <v>2990</v>
      </c>
      <c r="H3216" s="9" t="s">
        <v>15</v>
      </c>
    </row>
    <row r="3217" spans="1:8">
      <c r="A3217" s="5" t="s">
        <v>38</v>
      </c>
      <c r="B3217" s="6">
        <v>5</v>
      </c>
      <c r="C3217" s="7">
        <v>44643</v>
      </c>
      <c r="D3217" s="5" t="s">
        <v>13</v>
      </c>
      <c r="E3217" s="5" t="str">
        <f>VLOOKUP(D3217,J:K,2,0)</f>
        <v>SP</v>
      </c>
      <c r="F3217" s="8">
        <v>17500</v>
      </c>
      <c r="G3217" s="9" t="s">
        <v>2991</v>
      </c>
      <c r="H3217" s="9" t="s">
        <v>15</v>
      </c>
    </row>
    <row r="3218" spans="1:8">
      <c r="A3218" s="5" t="s">
        <v>25</v>
      </c>
      <c r="B3218" s="6">
        <v>3</v>
      </c>
      <c r="C3218" s="7">
        <v>44644</v>
      </c>
      <c r="D3218" s="5" t="s">
        <v>13</v>
      </c>
      <c r="E3218" s="5" t="str">
        <f>VLOOKUP(D3218,J:K,2,0)</f>
        <v>SP</v>
      </c>
      <c r="F3218" s="8">
        <v>15900</v>
      </c>
      <c r="G3218" s="9" t="s">
        <v>2992</v>
      </c>
      <c r="H3218" s="9" t="s">
        <v>19</v>
      </c>
    </row>
    <row r="3219" spans="1:8">
      <c r="A3219" s="5" t="s">
        <v>28</v>
      </c>
      <c r="B3219" s="6">
        <v>2</v>
      </c>
      <c r="C3219" s="7">
        <v>44645</v>
      </c>
      <c r="D3219" s="5" t="s">
        <v>35</v>
      </c>
      <c r="E3219" s="5" t="str">
        <f>VLOOKUP(D3219,J:K,2,0)</f>
        <v>MG</v>
      </c>
      <c r="F3219" s="8">
        <v>3200</v>
      </c>
      <c r="G3219" s="9" t="s">
        <v>2993</v>
      </c>
      <c r="H3219" s="9" t="s">
        <v>15</v>
      </c>
    </row>
    <row r="3220" spans="1:8">
      <c r="A3220" s="5" t="s">
        <v>12</v>
      </c>
      <c r="B3220" s="6">
        <v>4</v>
      </c>
      <c r="C3220" s="7">
        <v>44645</v>
      </c>
      <c r="D3220" s="5" t="s">
        <v>35</v>
      </c>
      <c r="E3220" s="5" t="str">
        <f>VLOOKUP(D3220,J:K,2,0)</f>
        <v>MG</v>
      </c>
      <c r="F3220" s="8">
        <v>10000</v>
      </c>
      <c r="G3220" s="9" t="s">
        <v>2994</v>
      </c>
      <c r="H3220" s="9" t="s">
        <v>15</v>
      </c>
    </row>
    <row r="3221" spans="1:8">
      <c r="A3221" s="5" t="s">
        <v>38</v>
      </c>
      <c r="B3221" s="6">
        <v>3</v>
      </c>
      <c r="C3221" s="7">
        <v>44645</v>
      </c>
      <c r="D3221" s="5" t="s">
        <v>33</v>
      </c>
      <c r="E3221" s="5" t="str">
        <f>VLOOKUP(D3221,J:K,2,0)</f>
        <v>RS</v>
      </c>
      <c r="F3221" s="8">
        <v>15900</v>
      </c>
      <c r="G3221" s="9" t="s">
        <v>2995</v>
      </c>
      <c r="H3221" s="9" t="s">
        <v>15</v>
      </c>
    </row>
    <row r="3222" spans="1:8">
      <c r="A3222" s="5" t="s">
        <v>12</v>
      </c>
      <c r="B3222" s="6">
        <v>1</v>
      </c>
      <c r="C3222" s="7">
        <v>44645</v>
      </c>
      <c r="D3222" s="5" t="s">
        <v>35</v>
      </c>
      <c r="E3222" s="5" t="str">
        <f>VLOOKUP(D3222,J:K,2,0)</f>
        <v>MG</v>
      </c>
      <c r="F3222" s="8">
        <v>2500</v>
      </c>
      <c r="G3222" s="5" t="s">
        <v>2996</v>
      </c>
      <c r="H3222" s="5" t="s">
        <v>19</v>
      </c>
    </row>
    <row r="3223" spans="1:8">
      <c r="A3223" s="5" t="s">
        <v>25</v>
      </c>
      <c r="B3223" s="6">
        <v>2</v>
      </c>
      <c r="C3223" s="7">
        <v>44646</v>
      </c>
      <c r="D3223" s="5" t="s">
        <v>13</v>
      </c>
      <c r="E3223" s="5" t="str">
        <f>VLOOKUP(D3223,J:K,2,0)</f>
        <v>SP</v>
      </c>
      <c r="F3223" s="8">
        <v>10600</v>
      </c>
      <c r="G3223" s="5" t="s">
        <v>2997</v>
      </c>
      <c r="H3223" s="5" t="s">
        <v>15</v>
      </c>
    </row>
    <row r="3224" spans="1:8">
      <c r="A3224" s="5" t="s">
        <v>25</v>
      </c>
      <c r="B3224" s="6">
        <v>4</v>
      </c>
      <c r="C3224" s="7">
        <v>44646</v>
      </c>
      <c r="D3224" s="5" t="s">
        <v>13</v>
      </c>
      <c r="E3224" s="5" t="str">
        <f>VLOOKUP(D3224,J:K,2,0)</f>
        <v>SP</v>
      </c>
      <c r="F3224" s="8">
        <v>21200</v>
      </c>
      <c r="G3224" s="5" t="s">
        <v>2998</v>
      </c>
      <c r="H3224" s="5" t="s">
        <v>15</v>
      </c>
    </row>
    <row r="3225" spans="1:8">
      <c r="A3225" s="5" t="s">
        <v>28</v>
      </c>
      <c r="B3225" s="6">
        <v>4</v>
      </c>
      <c r="C3225" s="7">
        <v>44646</v>
      </c>
      <c r="D3225" s="5" t="s">
        <v>13</v>
      </c>
      <c r="E3225" s="5" t="str">
        <f>VLOOKUP(D3225,J:K,2,0)</f>
        <v>SP</v>
      </c>
      <c r="F3225" s="8">
        <v>6400</v>
      </c>
      <c r="G3225" s="5" t="s">
        <v>1512</v>
      </c>
      <c r="H3225" s="5" t="s">
        <v>19</v>
      </c>
    </row>
    <row r="3226" spans="1:8">
      <c r="A3226" s="5" t="s">
        <v>38</v>
      </c>
      <c r="B3226" s="6">
        <v>5</v>
      </c>
      <c r="C3226" s="7">
        <v>44646</v>
      </c>
      <c r="D3226" s="5" t="s">
        <v>21</v>
      </c>
      <c r="E3226" s="5" t="str">
        <f>VLOOKUP(D3226,J:K,2,0)</f>
        <v>RJ</v>
      </c>
      <c r="F3226" s="8">
        <v>17500</v>
      </c>
      <c r="G3226" s="5" t="s">
        <v>2999</v>
      </c>
      <c r="H3226" s="5" t="s">
        <v>15</v>
      </c>
    </row>
    <row r="3227" spans="1:8">
      <c r="A3227" s="5" t="s">
        <v>23</v>
      </c>
      <c r="B3227" s="6">
        <v>4</v>
      </c>
      <c r="C3227" s="7">
        <v>44646</v>
      </c>
      <c r="D3227" s="5" t="s">
        <v>13</v>
      </c>
      <c r="E3227" s="5" t="str">
        <f>VLOOKUP(D3227,J:K,2,0)</f>
        <v>SP</v>
      </c>
      <c r="F3227" s="8">
        <v>5600</v>
      </c>
      <c r="G3227" s="5" t="s">
        <v>3000</v>
      </c>
      <c r="H3227" s="5" t="s">
        <v>15</v>
      </c>
    </row>
    <row r="3228" spans="1:8">
      <c r="A3228" s="5" t="s">
        <v>20</v>
      </c>
      <c r="B3228" s="6">
        <v>5</v>
      </c>
      <c r="C3228" s="7">
        <v>44647</v>
      </c>
      <c r="D3228" s="5" t="s">
        <v>21</v>
      </c>
      <c r="E3228" s="5" t="str">
        <f>VLOOKUP(D3228,J:K,2,0)</f>
        <v>RJ</v>
      </c>
      <c r="F3228" s="8">
        <v>17000</v>
      </c>
      <c r="G3228" s="5" t="s">
        <v>3001</v>
      </c>
      <c r="H3228" s="5" t="s">
        <v>15</v>
      </c>
    </row>
    <row r="3229" spans="1:8">
      <c r="A3229" s="5" t="s">
        <v>25</v>
      </c>
      <c r="B3229" s="6">
        <v>5</v>
      </c>
      <c r="C3229" s="7">
        <v>44647</v>
      </c>
      <c r="D3229" s="5" t="s">
        <v>33</v>
      </c>
      <c r="E3229" s="5" t="str">
        <f>VLOOKUP(D3229,J:K,2,0)</f>
        <v>RS</v>
      </c>
      <c r="F3229" s="8">
        <v>26500</v>
      </c>
      <c r="G3229" s="5" t="s">
        <v>3002</v>
      </c>
      <c r="H3229" s="5" t="s">
        <v>19</v>
      </c>
    </row>
    <row r="3230" spans="1:8">
      <c r="A3230" s="5" t="s">
        <v>20</v>
      </c>
      <c r="B3230" s="6">
        <v>2</v>
      </c>
      <c r="C3230" s="7">
        <v>44647</v>
      </c>
      <c r="D3230" s="5" t="s">
        <v>35</v>
      </c>
      <c r="E3230" s="5" t="str">
        <f>VLOOKUP(D3230,J:K,2,0)</f>
        <v>MG</v>
      </c>
      <c r="F3230" s="8">
        <v>6800</v>
      </c>
      <c r="G3230" s="5" t="s">
        <v>3003</v>
      </c>
      <c r="H3230" s="5" t="s">
        <v>15</v>
      </c>
    </row>
    <row r="3231" spans="1:8">
      <c r="A3231" s="5" t="s">
        <v>25</v>
      </c>
      <c r="B3231" s="6">
        <v>1</v>
      </c>
      <c r="C3231" s="7">
        <v>44647</v>
      </c>
      <c r="D3231" s="5" t="s">
        <v>61</v>
      </c>
      <c r="E3231" s="5" t="str">
        <f>VLOOKUP(D3231,J:K,2,0)</f>
        <v>SP</v>
      </c>
      <c r="F3231" s="8">
        <v>5300</v>
      </c>
      <c r="G3231" s="5" t="s">
        <v>3004</v>
      </c>
      <c r="H3231" s="5" t="s">
        <v>19</v>
      </c>
    </row>
    <row r="3232" spans="1:8">
      <c r="A3232" s="5" t="s">
        <v>25</v>
      </c>
      <c r="B3232" s="6">
        <v>4</v>
      </c>
      <c r="C3232" s="7">
        <v>44647</v>
      </c>
      <c r="D3232" s="5" t="s">
        <v>42</v>
      </c>
      <c r="E3232" s="5" t="str">
        <f>VLOOKUP(D3232,J:K,2,0)</f>
        <v>SP</v>
      </c>
      <c r="F3232" s="8">
        <v>21200</v>
      </c>
      <c r="G3232" s="5" t="s">
        <v>3005</v>
      </c>
      <c r="H3232" s="5" t="s">
        <v>15</v>
      </c>
    </row>
    <row r="3233" spans="1:8">
      <c r="A3233" s="5" t="s">
        <v>20</v>
      </c>
      <c r="B3233" s="6">
        <v>1</v>
      </c>
      <c r="C3233" s="7">
        <v>44647</v>
      </c>
      <c r="D3233" s="5" t="s">
        <v>13</v>
      </c>
      <c r="E3233" s="5" t="str">
        <f>VLOOKUP(D3233,J:K,2,0)</f>
        <v>SP</v>
      </c>
      <c r="F3233" s="8">
        <v>3400</v>
      </c>
      <c r="G3233" s="9" t="s">
        <v>3006</v>
      </c>
      <c r="H3233" s="9" t="s">
        <v>19</v>
      </c>
    </row>
    <row r="3234" spans="1:8">
      <c r="A3234" s="5" t="s">
        <v>25</v>
      </c>
      <c r="B3234" s="6">
        <v>5</v>
      </c>
      <c r="C3234" s="7">
        <v>44647</v>
      </c>
      <c r="D3234" s="5" t="s">
        <v>24</v>
      </c>
      <c r="E3234" s="5" t="str">
        <f>VLOOKUP(D3234,J:K,2,0)</f>
        <v>GO</v>
      </c>
      <c r="F3234" s="8">
        <v>26500</v>
      </c>
      <c r="G3234" s="9" t="s">
        <v>3007</v>
      </c>
      <c r="H3234" s="9" t="s">
        <v>19</v>
      </c>
    </row>
    <row r="3235" spans="1:8">
      <c r="A3235" s="5" t="s">
        <v>12</v>
      </c>
      <c r="B3235" s="6">
        <v>1</v>
      </c>
      <c r="C3235" s="7">
        <v>44647</v>
      </c>
      <c r="D3235" s="5" t="s">
        <v>13</v>
      </c>
      <c r="E3235" s="5" t="str">
        <f>VLOOKUP(D3235,J:K,2,0)</f>
        <v>SP</v>
      </c>
      <c r="F3235" s="8">
        <v>2500</v>
      </c>
      <c r="G3235" s="9" t="s">
        <v>3008</v>
      </c>
      <c r="H3235" s="9" t="s">
        <v>19</v>
      </c>
    </row>
    <row r="3236" spans="1:8">
      <c r="A3236" s="5" t="s">
        <v>23</v>
      </c>
      <c r="B3236" s="6">
        <v>3</v>
      </c>
      <c r="C3236" s="7">
        <v>44647</v>
      </c>
      <c r="D3236" s="5" t="s">
        <v>21</v>
      </c>
      <c r="E3236" s="5" t="str">
        <f>VLOOKUP(D3236,J:K,2,0)</f>
        <v>RJ</v>
      </c>
      <c r="F3236" s="8">
        <v>4200</v>
      </c>
      <c r="G3236" s="5" t="s">
        <v>3009</v>
      </c>
      <c r="H3236" s="5" t="s">
        <v>19</v>
      </c>
    </row>
    <row r="3237" spans="1:8">
      <c r="A3237" s="5" t="s">
        <v>12</v>
      </c>
      <c r="B3237" s="6">
        <v>3</v>
      </c>
      <c r="C3237" s="7">
        <v>44647</v>
      </c>
      <c r="D3237" s="5" t="s">
        <v>42</v>
      </c>
      <c r="E3237" s="5" t="str">
        <f>VLOOKUP(D3237,J:K,2,0)</f>
        <v>SP</v>
      </c>
      <c r="F3237" s="8">
        <v>7500</v>
      </c>
      <c r="G3237" s="5" t="s">
        <v>3010</v>
      </c>
      <c r="H3237" s="5" t="s">
        <v>15</v>
      </c>
    </row>
    <row r="3238" spans="1:8">
      <c r="A3238" s="5" t="s">
        <v>25</v>
      </c>
      <c r="B3238" s="6">
        <v>4</v>
      </c>
      <c r="C3238" s="7">
        <v>44647</v>
      </c>
      <c r="D3238" s="5" t="s">
        <v>35</v>
      </c>
      <c r="E3238" s="5" t="str">
        <f>VLOOKUP(D3238,J:K,2,0)</f>
        <v>MG</v>
      </c>
      <c r="F3238" s="8">
        <v>21200</v>
      </c>
      <c r="G3238" s="5" t="s">
        <v>3011</v>
      </c>
      <c r="H3238" s="5" t="s">
        <v>19</v>
      </c>
    </row>
    <row r="3239" spans="1:8">
      <c r="A3239" s="5" t="s">
        <v>12</v>
      </c>
      <c r="B3239" s="6">
        <v>5</v>
      </c>
      <c r="C3239" s="7">
        <v>44647</v>
      </c>
      <c r="D3239" s="5" t="s">
        <v>61</v>
      </c>
      <c r="E3239" s="5" t="str">
        <f>VLOOKUP(D3239,J:K,2,0)</f>
        <v>SP</v>
      </c>
      <c r="F3239" s="8">
        <v>12500</v>
      </c>
      <c r="G3239" s="5" t="s">
        <v>34</v>
      </c>
      <c r="H3239" s="5" t="s">
        <v>19</v>
      </c>
    </row>
    <row r="3240" spans="1:8">
      <c r="A3240" s="5" t="s">
        <v>23</v>
      </c>
      <c r="B3240" s="6">
        <v>4</v>
      </c>
      <c r="C3240" s="7">
        <v>44647</v>
      </c>
      <c r="D3240" s="5" t="s">
        <v>31</v>
      </c>
      <c r="E3240" s="5" t="str">
        <f>VLOOKUP(D3240,J:K,2,0)</f>
        <v>PR</v>
      </c>
      <c r="F3240" s="8">
        <v>5600</v>
      </c>
      <c r="G3240" s="5" t="s">
        <v>3012</v>
      </c>
      <c r="H3240" s="5" t="s">
        <v>19</v>
      </c>
    </row>
    <row r="3241" spans="1:8">
      <c r="A3241" s="5" t="s">
        <v>12</v>
      </c>
      <c r="B3241" s="6">
        <v>5</v>
      </c>
      <c r="C3241" s="7">
        <v>44647</v>
      </c>
      <c r="D3241" s="5" t="s">
        <v>24</v>
      </c>
      <c r="E3241" s="5" t="str">
        <f>VLOOKUP(D3241,J:K,2,0)</f>
        <v>GO</v>
      </c>
      <c r="F3241" s="8">
        <v>12500</v>
      </c>
      <c r="G3241" s="5" t="s">
        <v>3013</v>
      </c>
      <c r="H3241" s="5" t="s">
        <v>15</v>
      </c>
    </row>
    <row r="3242" spans="1:8">
      <c r="A3242" s="5" t="s">
        <v>20</v>
      </c>
      <c r="B3242" s="6">
        <v>4</v>
      </c>
      <c r="C3242" s="7">
        <v>44647</v>
      </c>
      <c r="D3242" s="5" t="s">
        <v>35</v>
      </c>
      <c r="E3242" s="5" t="str">
        <f>VLOOKUP(D3242,J:K,2,0)</f>
        <v>MG</v>
      </c>
      <c r="F3242" s="8">
        <v>13600</v>
      </c>
      <c r="G3242" s="5" t="s">
        <v>849</v>
      </c>
      <c r="H3242" s="5" t="s">
        <v>15</v>
      </c>
    </row>
    <row r="3243" spans="1:8">
      <c r="A3243" s="5" t="s">
        <v>38</v>
      </c>
      <c r="B3243" s="6">
        <v>4</v>
      </c>
      <c r="C3243" s="7">
        <v>44648</v>
      </c>
      <c r="D3243" s="5" t="s">
        <v>61</v>
      </c>
      <c r="E3243" s="5" t="str">
        <f>VLOOKUP(D3243,J:K,2,0)</f>
        <v>SP</v>
      </c>
      <c r="F3243" s="8">
        <v>14000</v>
      </c>
      <c r="G3243" s="5" t="s">
        <v>3014</v>
      </c>
      <c r="H3243" s="5" t="s">
        <v>15</v>
      </c>
    </row>
    <row r="3244" spans="1:8">
      <c r="A3244" s="5" t="s">
        <v>23</v>
      </c>
      <c r="B3244" s="6">
        <v>2</v>
      </c>
      <c r="C3244" s="7">
        <v>44648</v>
      </c>
      <c r="D3244" s="5" t="s">
        <v>21</v>
      </c>
      <c r="E3244" s="5" t="str">
        <f>VLOOKUP(D3244,J:K,2,0)</f>
        <v>RJ</v>
      </c>
      <c r="F3244" s="8">
        <v>2800</v>
      </c>
      <c r="G3244" s="5" t="s">
        <v>3015</v>
      </c>
      <c r="H3244" s="5" t="s">
        <v>19</v>
      </c>
    </row>
    <row r="3245" spans="1:8">
      <c r="A3245" s="5" t="s">
        <v>25</v>
      </c>
      <c r="B3245" s="6">
        <v>5</v>
      </c>
      <c r="C3245" s="7">
        <v>44648</v>
      </c>
      <c r="D3245" s="5" t="s">
        <v>13</v>
      </c>
      <c r="E3245" s="5" t="str">
        <f>VLOOKUP(D3245,J:K,2,0)</f>
        <v>SP</v>
      </c>
      <c r="F3245" s="8">
        <v>26500</v>
      </c>
      <c r="G3245" s="5" t="s">
        <v>3016</v>
      </c>
      <c r="H3245" s="5" t="s">
        <v>19</v>
      </c>
    </row>
    <row r="3246" spans="1:8">
      <c r="A3246" s="5" t="s">
        <v>12</v>
      </c>
      <c r="B3246" s="6">
        <v>5</v>
      </c>
      <c r="C3246" s="7">
        <v>44648</v>
      </c>
      <c r="D3246" s="5" t="s">
        <v>42</v>
      </c>
      <c r="E3246" s="5" t="str">
        <f>VLOOKUP(D3246,J:K,2,0)</f>
        <v>SP</v>
      </c>
      <c r="F3246" s="8">
        <v>12500</v>
      </c>
      <c r="G3246" s="5" t="s">
        <v>745</v>
      </c>
      <c r="H3246" s="5" t="s">
        <v>15</v>
      </c>
    </row>
    <row r="3247" spans="1:8">
      <c r="A3247" s="5" t="s">
        <v>23</v>
      </c>
      <c r="B3247" s="6">
        <v>5</v>
      </c>
      <c r="C3247" s="7">
        <v>44648</v>
      </c>
      <c r="D3247" s="5" t="s">
        <v>24</v>
      </c>
      <c r="E3247" s="5" t="str">
        <f>VLOOKUP(D3247,J:K,2,0)</f>
        <v>GO</v>
      </c>
      <c r="F3247" s="8">
        <v>7000</v>
      </c>
      <c r="G3247" s="5" t="s">
        <v>3017</v>
      </c>
      <c r="H3247" s="5" t="s">
        <v>19</v>
      </c>
    </row>
    <row r="3248" spans="1:8">
      <c r="A3248" s="5" t="s">
        <v>25</v>
      </c>
      <c r="B3248" s="6">
        <v>5</v>
      </c>
      <c r="C3248" s="7">
        <v>44648</v>
      </c>
      <c r="D3248" s="5" t="s">
        <v>42</v>
      </c>
      <c r="E3248" s="5" t="str">
        <f>VLOOKUP(D3248,J:K,2,0)</f>
        <v>SP</v>
      </c>
      <c r="F3248" s="8">
        <v>26500</v>
      </c>
      <c r="G3248" s="5" t="s">
        <v>3018</v>
      </c>
      <c r="H3248" s="5" t="s">
        <v>15</v>
      </c>
    </row>
    <row r="3249" spans="1:8">
      <c r="A3249" s="5" t="s">
        <v>25</v>
      </c>
      <c r="B3249" s="6">
        <v>3</v>
      </c>
      <c r="C3249" s="7">
        <v>44648</v>
      </c>
      <c r="D3249" s="5" t="s">
        <v>24</v>
      </c>
      <c r="E3249" s="5" t="str">
        <f>VLOOKUP(D3249,J:K,2,0)</f>
        <v>GO</v>
      </c>
      <c r="F3249" s="8">
        <v>15900</v>
      </c>
      <c r="G3249" s="5" t="s">
        <v>3019</v>
      </c>
      <c r="H3249" s="5" t="s">
        <v>15</v>
      </c>
    </row>
    <row r="3250" spans="1:8">
      <c r="A3250" s="5" t="s">
        <v>12</v>
      </c>
      <c r="B3250" s="6">
        <v>3</v>
      </c>
      <c r="C3250" s="7">
        <v>44648</v>
      </c>
      <c r="D3250" s="5" t="s">
        <v>35</v>
      </c>
      <c r="E3250" s="5" t="str">
        <f>VLOOKUP(D3250,J:K,2,0)</f>
        <v>MG</v>
      </c>
      <c r="F3250" s="8">
        <v>15900</v>
      </c>
      <c r="G3250" s="5" t="s">
        <v>832</v>
      </c>
      <c r="H3250" s="5" t="s">
        <v>19</v>
      </c>
    </row>
    <row r="3251" spans="1:8">
      <c r="A3251" s="5" t="s">
        <v>25</v>
      </c>
      <c r="B3251" s="6">
        <v>5</v>
      </c>
      <c r="C3251" s="7">
        <v>44648</v>
      </c>
      <c r="D3251" s="5" t="s">
        <v>48</v>
      </c>
      <c r="E3251" s="5" t="str">
        <f>VLOOKUP(D3251,J:K,2,0)</f>
        <v>PE</v>
      </c>
      <c r="F3251" s="8">
        <v>26500</v>
      </c>
      <c r="G3251" s="5" t="s">
        <v>2564</v>
      </c>
      <c r="H3251" s="5" t="s">
        <v>15</v>
      </c>
    </row>
    <row r="3252" spans="1:8">
      <c r="A3252" s="5" t="s">
        <v>20</v>
      </c>
      <c r="B3252" s="6">
        <v>4</v>
      </c>
      <c r="C3252" s="7">
        <v>44648</v>
      </c>
      <c r="D3252" s="5" t="s">
        <v>35</v>
      </c>
      <c r="E3252" s="5" t="str">
        <f>VLOOKUP(D3252,J:K,2,0)</f>
        <v>MG</v>
      </c>
      <c r="F3252" s="8">
        <v>13600</v>
      </c>
      <c r="G3252" s="5" t="s">
        <v>3020</v>
      </c>
      <c r="H3252" s="5" t="s">
        <v>19</v>
      </c>
    </row>
    <row r="3253" spans="1:8">
      <c r="A3253" s="5" t="s">
        <v>28</v>
      </c>
      <c r="B3253" s="6">
        <v>2</v>
      </c>
      <c r="C3253" s="7">
        <v>44648</v>
      </c>
      <c r="D3253" s="5" t="s">
        <v>61</v>
      </c>
      <c r="E3253" s="5" t="str">
        <f>VLOOKUP(D3253,J:K,2,0)</f>
        <v>SP</v>
      </c>
      <c r="F3253" s="8">
        <v>3200</v>
      </c>
      <c r="G3253" s="5" t="s">
        <v>3021</v>
      </c>
      <c r="H3253" s="5" t="s">
        <v>15</v>
      </c>
    </row>
    <row r="3254" spans="1:8">
      <c r="A3254" s="5" t="s">
        <v>12</v>
      </c>
      <c r="B3254" s="6">
        <v>2</v>
      </c>
      <c r="C3254" s="7">
        <v>44648</v>
      </c>
      <c r="D3254" s="5" t="s">
        <v>35</v>
      </c>
      <c r="E3254" s="5" t="str">
        <f>VLOOKUP(D3254,J:K,2,0)</f>
        <v>MG</v>
      </c>
      <c r="F3254" s="8">
        <v>5000</v>
      </c>
      <c r="G3254" s="5" t="s">
        <v>3017</v>
      </c>
      <c r="H3254" s="5" t="s">
        <v>19</v>
      </c>
    </row>
    <row r="3255" spans="1:8">
      <c r="A3255" s="5" t="s">
        <v>23</v>
      </c>
      <c r="B3255" s="6">
        <v>5</v>
      </c>
      <c r="C3255" s="7">
        <v>44648</v>
      </c>
      <c r="D3255" s="5" t="s">
        <v>61</v>
      </c>
      <c r="E3255" s="5" t="str">
        <f>VLOOKUP(D3255,J:K,2,0)</f>
        <v>SP</v>
      </c>
      <c r="F3255" s="8">
        <v>7000</v>
      </c>
      <c r="G3255" s="9" t="s">
        <v>3022</v>
      </c>
      <c r="H3255" s="9" t="s">
        <v>15</v>
      </c>
    </row>
    <row r="3256" spans="1:8">
      <c r="A3256" s="5" t="s">
        <v>25</v>
      </c>
      <c r="B3256" s="6">
        <v>1</v>
      </c>
      <c r="C3256" s="7">
        <v>44648</v>
      </c>
      <c r="D3256" s="5" t="s">
        <v>24</v>
      </c>
      <c r="E3256" s="5" t="str">
        <f>VLOOKUP(D3256,J:K,2,0)</f>
        <v>GO</v>
      </c>
      <c r="F3256" s="8">
        <v>5300</v>
      </c>
      <c r="G3256" s="9" t="s">
        <v>3023</v>
      </c>
      <c r="H3256" s="9" t="s">
        <v>15</v>
      </c>
    </row>
    <row r="3257" spans="1:8">
      <c r="A3257" s="5" t="s">
        <v>20</v>
      </c>
      <c r="B3257" s="6">
        <v>1</v>
      </c>
      <c r="C3257" s="7">
        <v>44648</v>
      </c>
      <c r="D3257" s="5" t="s">
        <v>13</v>
      </c>
      <c r="E3257" s="5" t="str">
        <f>VLOOKUP(D3257,J:K,2,0)</f>
        <v>SP</v>
      </c>
      <c r="F3257" s="8">
        <v>3400</v>
      </c>
      <c r="G3257" s="9" t="s">
        <v>3024</v>
      </c>
      <c r="H3257" s="9" t="s">
        <v>15</v>
      </c>
    </row>
    <row r="3258" spans="1:8">
      <c r="A3258" s="5" t="s">
        <v>20</v>
      </c>
      <c r="B3258" s="6">
        <v>3</v>
      </c>
      <c r="C3258" s="7">
        <v>44648</v>
      </c>
      <c r="D3258" s="5" t="s">
        <v>24</v>
      </c>
      <c r="E3258" s="5" t="str">
        <f>VLOOKUP(D3258,J:K,2,0)</f>
        <v>GO</v>
      </c>
      <c r="F3258" s="8">
        <v>10200</v>
      </c>
      <c r="G3258" s="9" t="s">
        <v>3025</v>
      </c>
      <c r="H3258" s="9" t="s">
        <v>19</v>
      </c>
    </row>
    <row r="3259" spans="1:8">
      <c r="A3259" s="5" t="s">
        <v>16</v>
      </c>
      <c r="B3259" s="6">
        <v>4</v>
      </c>
      <c r="C3259" s="7">
        <v>44648</v>
      </c>
      <c r="D3259" s="5" t="s">
        <v>21</v>
      </c>
      <c r="E3259" s="5" t="str">
        <f>VLOOKUP(D3259,J:K,2,0)</f>
        <v>RJ</v>
      </c>
      <c r="F3259" s="8">
        <v>8400</v>
      </c>
      <c r="G3259" s="9" t="s">
        <v>3026</v>
      </c>
      <c r="H3259" s="9" t="s">
        <v>15</v>
      </c>
    </row>
    <row r="3260" spans="1:8">
      <c r="A3260" s="5" t="s">
        <v>16</v>
      </c>
      <c r="B3260" s="6">
        <v>5</v>
      </c>
      <c r="C3260" s="7">
        <v>44648</v>
      </c>
      <c r="D3260" s="5" t="s">
        <v>21</v>
      </c>
      <c r="E3260" s="5" t="str">
        <f>VLOOKUP(D3260,J:K,2,0)</f>
        <v>RJ</v>
      </c>
      <c r="F3260" s="8">
        <v>10500</v>
      </c>
      <c r="G3260" s="9" t="s">
        <v>3027</v>
      </c>
      <c r="H3260" s="9" t="s">
        <v>15</v>
      </c>
    </row>
    <row r="3261" spans="1:8">
      <c r="A3261" s="5" t="s">
        <v>12</v>
      </c>
      <c r="B3261" s="6">
        <v>2</v>
      </c>
      <c r="C3261" s="7">
        <v>44648</v>
      </c>
      <c r="D3261" s="5" t="s">
        <v>13</v>
      </c>
      <c r="E3261" s="5" t="str">
        <f>VLOOKUP(D3261,J:K,2,0)</f>
        <v>SP</v>
      </c>
      <c r="F3261" s="8">
        <v>5000</v>
      </c>
      <c r="G3261" s="5" t="s">
        <v>850</v>
      </c>
      <c r="H3261" s="5" t="s">
        <v>15</v>
      </c>
    </row>
    <row r="3262" spans="1:8">
      <c r="A3262" s="5" t="s">
        <v>23</v>
      </c>
      <c r="B3262" s="6">
        <v>2</v>
      </c>
      <c r="C3262" s="7">
        <v>44648</v>
      </c>
      <c r="D3262" s="5" t="s">
        <v>13</v>
      </c>
      <c r="E3262" s="5" t="str">
        <f>VLOOKUP(D3262,J:K,2,0)</f>
        <v>SP</v>
      </c>
      <c r="F3262" s="8">
        <v>2800</v>
      </c>
      <c r="G3262" s="5" t="s">
        <v>3028</v>
      </c>
      <c r="H3262" s="5" t="s">
        <v>19</v>
      </c>
    </row>
    <row r="3263" spans="1:8">
      <c r="A3263" s="5" t="s">
        <v>25</v>
      </c>
      <c r="B3263" s="6">
        <v>1</v>
      </c>
      <c r="C3263" s="7">
        <v>44648</v>
      </c>
      <c r="D3263" s="5" t="s">
        <v>61</v>
      </c>
      <c r="E3263" s="5" t="str">
        <f>VLOOKUP(D3263,J:K,2,0)</f>
        <v>SP</v>
      </c>
      <c r="F3263" s="8">
        <v>5300</v>
      </c>
      <c r="G3263" s="5" t="s">
        <v>1315</v>
      </c>
      <c r="H3263" s="5" t="s">
        <v>19</v>
      </c>
    </row>
    <row r="3264" spans="1:8">
      <c r="A3264" s="5" t="s">
        <v>25</v>
      </c>
      <c r="B3264" s="6">
        <v>3</v>
      </c>
      <c r="C3264" s="7">
        <v>44648</v>
      </c>
      <c r="D3264" s="5" t="s">
        <v>31</v>
      </c>
      <c r="E3264" s="5" t="str">
        <f>VLOOKUP(D3264,J:K,2,0)</f>
        <v>PR</v>
      </c>
      <c r="F3264" s="8">
        <v>15900</v>
      </c>
      <c r="G3264" s="5" t="s">
        <v>3029</v>
      </c>
      <c r="H3264" s="5" t="s">
        <v>15</v>
      </c>
    </row>
    <row r="3265" spans="1:8">
      <c r="A3265" s="5" t="s">
        <v>38</v>
      </c>
      <c r="B3265" s="6">
        <v>5</v>
      </c>
      <c r="C3265" s="7">
        <v>44648</v>
      </c>
      <c r="D3265" s="5" t="s">
        <v>26</v>
      </c>
      <c r="E3265" s="5" t="str">
        <f>VLOOKUP(D3265,J:K,2,0)</f>
        <v>RJ</v>
      </c>
      <c r="F3265" s="8">
        <v>17500</v>
      </c>
      <c r="G3265" s="5" t="s">
        <v>3030</v>
      </c>
      <c r="H3265" s="5" t="s">
        <v>15</v>
      </c>
    </row>
    <row r="3266" spans="1:8">
      <c r="A3266" s="5" t="s">
        <v>28</v>
      </c>
      <c r="B3266" s="6">
        <v>4</v>
      </c>
      <c r="C3266" s="7">
        <v>44648</v>
      </c>
      <c r="D3266" s="5" t="s">
        <v>26</v>
      </c>
      <c r="E3266" s="5" t="str">
        <f>VLOOKUP(D3266,J:K,2,0)</f>
        <v>RJ</v>
      </c>
      <c r="F3266" s="8">
        <v>6400</v>
      </c>
      <c r="G3266" s="5" t="s">
        <v>3031</v>
      </c>
      <c r="H3266" s="5" t="s">
        <v>15</v>
      </c>
    </row>
    <row r="3267" spans="1:8">
      <c r="A3267" s="5" t="s">
        <v>25</v>
      </c>
      <c r="B3267" s="6">
        <v>4</v>
      </c>
      <c r="C3267" s="7">
        <v>44648</v>
      </c>
      <c r="D3267" s="5" t="s">
        <v>24</v>
      </c>
      <c r="E3267" s="5" t="str">
        <f>VLOOKUP(D3267,J:K,2,0)</f>
        <v>GO</v>
      </c>
      <c r="F3267" s="8">
        <v>21200</v>
      </c>
      <c r="G3267" s="5" t="s">
        <v>3032</v>
      </c>
      <c r="H3267" s="5" t="s">
        <v>15</v>
      </c>
    </row>
    <row r="3268" spans="1:8">
      <c r="A3268" s="5" t="s">
        <v>28</v>
      </c>
      <c r="B3268" s="6">
        <v>5</v>
      </c>
      <c r="C3268" s="7">
        <v>44648</v>
      </c>
      <c r="D3268" s="5" t="s">
        <v>35</v>
      </c>
      <c r="E3268" s="5" t="str">
        <f>VLOOKUP(D3268,J:K,2,0)</f>
        <v>MG</v>
      </c>
      <c r="F3268" s="8">
        <v>8000</v>
      </c>
      <c r="G3268" s="5" t="s">
        <v>3033</v>
      </c>
      <c r="H3268" s="5" t="s">
        <v>15</v>
      </c>
    </row>
    <row r="3269" spans="1:8">
      <c r="A3269" s="5" t="s">
        <v>38</v>
      </c>
      <c r="B3269" s="6">
        <v>5</v>
      </c>
      <c r="C3269" s="7">
        <v>44648</v>
      </c>
      <c r="D3269" s="5" t="s">
        <v>13</v>
      </c>
      <c r="E3269" s="5" t="str">
        <f>VLOOKUP(D3269,J:K,2,0)</f>
        <v>SP</v>
      </c>
      <c r="F3269" s="8">
        <v>17500</v>
      </c>
      <c r="G3269" s="5" t="s">
        <v>3034</v>
      </c>
      <c r="H3269" s="5" t="s">
        <v>19</v>
      </c>
    </row>
    <row r="3270" spans="1:8">
      <c r="A3270" s="5" t="s">
        <v>12</v>
      </c>
      <c r="B3270" s="6">
        <v>1</v>
      </c>
      <c r="C3270" s="7">
        <v>44648</v>
      </c>
      <c r="D3270" s="5" t="s">
        <v>24</v>
      </c>
      <c r="E3270" s="5" t="str">
        <f>VLOOKUP(D3270,J:K,2,0)</f>
        <v>GO</v>
      </c>
      <c r="F3270" s="8">
        <v>2500</v>
      </c>
      <c r="G3270" s="5" t="s">
        <v>3035</v>
      </c>
      <c r="H3270" s="5" t="s">
        <v>15</v>
      </c>
    </row>
    <row r="3271" spans="1:8">
      <c r="A3271" s="5" t="s">
        <v>12</v>
      </c>
      <c r="B3271" s="6">
        <v>4</v>
      </c>
      <c r="C3271" s="7">
        <v>44648</v>
      </c>
      <c r="D3271" s="5" t="s">
        <v>26</v>
      </c>
      <c r="E3271" s="5" t="str">
        <f>VLOOKUP(D3271,J:K,2,0)</f>
        <v>RJ</v>
      </c>
      <c r="F3271" s="8">
        <v>10000</v>
      </c>
      <c r="G3271" s="5" t="s">
        <v>3036</v>
      </c>
      <c r="H3271" s="5" t="s">
        <v>19</v>
      </c>
    </row>
    <row r="3272" spans="1:8">
      <c r="A3272" s="5" t="s">
        <v>16</v>
      </c>
      <c r="B3272" s="6">
        <v>3</v>
      </c>
      <c r="C3272" s="7">
        <v>44648</v>
      </c>
      <c r="D3272" s="5" t="s">
        <v>26</v>
      </c>
      <c r="E3272" s="5" t="str">
        <f>VLOOKUP(D3272,J:K,2,0)</f>
        <v>RJ</v>
      </c>
      <c r="F3272" s="8">
        <v>6300</v>
      </c>
      <c r="G3272" s="5" t="s">
        <v>3037</v>
      </c>
      <c r="H3272" s="5" t="s">
        <v>19</v>
      </c>
    </row>
    <row r="3273" spans="1:8">
      <c r="A3273" s="5" t="s">
        <v>25</v>
      </c>
      <c r="B3273" s="6">
        <v>1</v>
      </c>
      <c r="C3273" s="7">
        <v>44648</v>
      </c>
      <c r="D3273" s="5" t="s">
        <v>33</v>
      </c>
      <c r="E3273" s="5" t="str">
        <f>VLOOKUP(D3273,J:K,2,0)</f>
        <v>RS</v>
      </c>
      <c r="F3273" s="8">
        <v>5300</v>
      </c>
      <c r="G3273" s="5" t="s">
        <v>3038</v>
      </c>
      <c r="H3273" s="5" t="s">
        <v>15</v>
      </c>
    </row>
    <row r="3274" spans="1:8">
      <c r="A3274" s="5" t="s">
        <v>38</v>
      </c>
      <c r="B3274" s="6">
        <v>5</v>
      </c>
      <c r="C3274" s="7">
        <v>44648</v>
      </c>
      <c r="D3274" s="5" t="s">
        <v>35</v>
      </c>
      <c r="E3274" s="5" t="str">
        <f>VLOOKUP(D3274,J:K,2,0)</f>
        <v>MG</v>
      </c>
      <c r="F3274" s="8">
        <v>17500</v>
      </c>
      <c r="G3274" s="5" t="s">
        <v>3039</v>
      </c>
      <c r="H3274" s="5" t="s">
        <v>19</v>
      </c>
    </row>
    <row r="3275" spans="1:8">
      <c r="A3275" s="5" t="s">
        <v>25</v>
      </c>
      <c r="B3275" s="6">
        <v>4</v>
      </c>
      <c r="C3275" s="7">
        <v>44648</v>
      </c>
      <c r="D3275" s="5" t="s">
        <v>13</v>
      </c>
      <c r="E3275" s="5" t="str">
        <f>VLOOKUP(D3275,J:K,2,0)</f>
        <v>SP</v>
      </c>
      <c r="F3275" s="8">
        <v>21200</v>
      </c>
      <c r="G3275" s="5" t="s">
        <v>3040</v>
      </c>
      <c r="H3275" s="5" t="s">
        <v>15</v>
      </c>
    </row>
    <row r="3276" spans="1:8">
      <c r="A3276" s="5" t="s">
        <v>28</v>
      </c>
      <c r="B3276" s="6">
        <v>2</v>
      </c>
      <c r="C3276" s="7">
        <v>44648</v>
      </c>
      <c r="D3276" s="5" t="s">
        <v>13</v>
      </c>
      <c r="E3276" s="5" t="str">
        <f>VLOOKUP(D3276,J:K,2,0)</f>
        <v>SP</v>
      </c>
      <c r="F3276" s="8">
        <v>3200</v>
      </c>
      <c r="G3276" s="5" t="s">
        <v>1060</v>
      </c>
      <c r="H3276" s="5" t="s">
        <v>19</v>
      </c>
    </row>
    <row r="3277" spans="1:8">
      <c r="A3277" s="5" t="s">
        <v>16</v>
      </c>
      <c r="B3277" s="6">
        <v>1</v>
      </c>
      <c r="C3277" s="7">
        <v>44648</v>
      </c>
      <c r="D3277" s="5" t="s">
        <v>35</v>
      </c>
      <c r="E3277" s="5" t="str">
        <f>VLOOKUP(D3277,J:K,2,0)</f>
        <v>MG</v>
      </c>
      <c r="F3277" s="8">
        <v>2100</v>
      </c>
      <c r="G3277" s="9" t="s">
        <v>3041</v>
      </c>
      <c r="H3277" s="9" t="s">
        <v>15</v>
      </c>
    </row>
    <row r="3278" spans="1:8">
      <c r="A3278" s="5" t="s">
        <v>25</v>
      </c>
      <c r="B3278" s="6">
        <v>4</v>
      </c>
      <c r="C3278" s="7">
        <v>44648</v>
      </c>
      <c r="D3278" s="5" t="s">
        <v>31</v>
      </c>
      <c r="E3278" s="5" t="str">
        <f>VLOOKUP(D3278,J:K,2,0)</f>
        <v>PR</v>
      </c>
      <c r="F3278" s="8">
        <v>21200</v>
      </c>
      <c r="G3278" s="9" t="s">
        <v>3042</v>
      </c>
      <c r="H3278" s="9" t="s">
        <v>15</v>
      </c>
    </row>
    <row r="3279" spans="1:8">
      <c r="A3279" s="5" t="s">
        <v>16</v>
      </c>
      <c r="B3279" s="6">
        <v>2</v>
      </c>
      <c r="C3279" s="7">
        <v>44648</v>
      </c>
      <c r="D3279" s="5" t="s">
        <v>26</v>
      </c>
      <c r="E3279" s="5" t="str">
        <f>VLOOKUP(D3279,J:K,2,0)</f>
        <v>RJ</v>
      </c>
      <c r="F3279" s="8">
        <v>4200</v>
      </c>
      <c r="G3279" s="9" t="s">
        <v>3043</v>
      </c>
      <c r="H3279" s="9" t="s">
        <v>19</v>
      </c>
    </row>
    <row r="3280" spans="1:8">
      <c r="A3280" s="5" t="s">
        <v>20</v>
      </c>
      <c r="B3280" s="6">
        <v>2</v>
      </c>
      <c r="C3280" s="7">
        <v>44649</v>
      </c>
      <c r="D3280" s="5" t="s">
        <v>21</v>
      </c>
      <c r="E3280" s="5" t="str">
        <f>VLOOKUP(D3280,J:K,2,0)</f>
        <v>RJ</v>
      </c>
      <c r="F3280" s="8">
        <v>6800</v>
      </c>
      <c r="G3280" s="9" t="s">
        <v>3044</v>
      </c>
      <c r="H3280" s="9" t="s">
        <v>19</v>
      </c>
    </row>
    <row r="3281" spans="1:8">
      <c r="A3281" s="5" t="s">
        <v>23</v>
      </c>
      <c r="B3281" s="6">
        <v>3</v>
      </c>
      <c r="C3281" s="7">
        <v>44649</v>
      </c>
      <c r="D3281" s="5" t="s">
        <v>31</v>
      </c>
      <c r="E3281" s="5" t="str">
        <f>VLOOKUP(D3281,J:K,2,0)</f>
        <v>PR</v>
      </c>
      <c r="F3281" s="8">
        <v>4200</v>
      </c>
      <c r="G3281" s="9" t="s">
        <v>3045</v>
      </c>
      <c r="H3281" s="9" t="s">
        <v>19</v>
      </c>
    </row>
    <row r="3282" spans="1:8">
      <c r="A3282" s="5" t="s">
        <v>23</v>
      </c>
      <c r="B3282" s="6">
        <v>5</v>
      </c>
      <c r="C3282" s="7">
        <v>44649</v>
      </c>
      <c r="D3282" s="5" t="s">
        <v>33</v>
      </c>
      <c r="E3282" s="5" t="str">
        <f>VLOOKUP(D3282,J:K,2,0)</f>
        <v>RS</v>
      </c>
      <c r="F3282" s="8">
        <v>7000</v>
      </c>
      <c r="G3282" s="9" t="s">
        <v>3046</v>
      </c>
      <c r="H3282" s="9" t="s">
        <v>15</v>
      </c>
    </row>
    <row r="3283" spans="1:8">
      <c r="A3283" s="5" t="s">
        <v>16</v>
      </c>
      <c r="B3283" s="6">
        <v>2</v>
      </c>
      <c r="C3283" s="7">
        <v>44649</v>
      </c>
      <c r="D3283" s="5" t="s">
        <v>13</v>
      </c>
      <c r="E3283" s="5" t="str">
        <f>VLOOKUP(D3283,J:K,2,0)</f>
        <v>SP</v>
      </c>
      <c r="F3283" s="8">
        <v>4200</v>
      </c>
      <c r="G3283" s="9" t="s">
        <v>3047</v>
      </c>
      <c r="H3283" s="9" t="s">
        <v>15</v>
      </c>
    </row>
    <row r="3284" spans="1:8">
      <c r="A3284" s="5" t="s">
        <v>20</v>
      </c>
      <c r="B3284" s="6">
        <v>1</v>
      </c>
      <c r="C3284" s="7">
        <v>44649</v>
      </c>
      <c r="D3284" s="5" t="s">
        <v>42</v>
      </c>
      <c r="E3284" s="5" t="str">
        <f>VLOOKUP(D3284,J:K,2,0)</f>
        <v>SP</v>
      </c>
      <c r="F3284" s="8">
        <v>3400</v>
      </c>
      <c r="G3284" s="9" t="s">
        <v>3048</v>
      </c>
      <c r="H3284" s="9" t="s">
        <v>15</v>
      </c>
    </row>
    <row r="3285" spans="1:8">
      <c r="A3285" s="5" t="s">
        <v>23</v>
      </c>
      <c r="B3285" s="6">
        <v>3</v>
      </c>
      <c r="C3285" s="7">
        <v>44649</v>
      </c>
      <c r="D3285" s="5" t="s">
        <v>42</v>
      </c>
      <c r="E3285" s="5" t="str">
        <f>VLOOKUP(D3285,J:K,2,0)</f>
        <v>SP</v>
      </c>
      <c r="F3285" s="8">
        <v>4200</v>
      </c>
      <c r="G3285" s="9" t="s">
        <v>3049</v>
      </c>
      <c r="H3285" s="9" t="s">
        <v>15</v>
      </c>
    </row>
    <row r="3286" spans="1:8">
      <c r="A3286" s="5" t="s">
        <v>28</v>
      </c>
      <c r="B3286" s="6">
        <v>3</v>
      </c>
      <c r="C3286" s="7">
        <v>44649</v>
      </c>
      <c r="D3286" s="5" t="s">
        <v>26</v>
      </c>
      <c r="E3286" s="5" t="str">
        <f>VLOOKUP(D3286,J:K,2,0)</f>
        <v>RJ</v>
      </c>
      <c r="F3286" s="8">
        <v>4800</v>
      </c>
      <c r="G3286" s="5" t="s">
        <v>3050</v>
      </c>
      <c r="H3286" s="5" t="s">
        <v>15</v>
      </c>
    </row>
    <row r="3287" spans="1:8">
      <c r="A3287" s="5" t="s">
        <v>23</v>
      </c>
      <c r="B3287" s="6">
        <v>4</v>
      </c>
      <c r="C3287" s="7">
        <v>44649</v>
      </c>
      <c r="D3287" s="5" t="s">
        <v>31</v>
      </c>
      <c r="E3287" s="5" t="str">
        <f>VLOOKUP(D3287,J:K,2,0)</f>
        <v>PR</v>
      </c>
      <c r="F3287" s="8">
        <v>5600</v>
      </c>
      <c r="G3287" s="5" t="s">
        <v>3051</v>
      </c>
      <c r="H3287" s="5" t="s">
        <v>19</v>
      </c>
    </row>
    <row r="3288" spans="1:8">
      <c r="A3288" s="5" t="s">
        <v>12</v>
      </c>
      <c r="B3288" s="6">
        <v>1</v>
      </c>
      <c r="C3288" s="7">
        <v>44649</v>
      </c>
      <c r="D3288" s="5" t="s">
        <v>13</v>
      </c>
      <c r="E3288" s="5" t="str">
        <f>VLOOKUP(D3288,J:K,2,0)</f>
        <v>SP</v>
      </c>
      <c r="F3288" s="8">
        <v>2500</v>
      </c>
      <c r="G3288" s="5" t="s">
        <v>3052</v>
      </c>
      <c r="H3288" s="5" t="s">
        <v>19</v>
      </c>
    </row>
    <row r="3289" spans="1:8">
      <c r="A3289" s="5" t="s">
        <v>25</v>
      </c>
      <c r="B3289" s="6">
        <v>2</v>
      </c>
      <c r="C3289" s="7">
        <v>44649</v>
      </c>
      <c r="D3289" s="5" t="s">
        <v>61</v>
      </c>
      <c r="E3289" s="5" t="str">
        <f>VLOOKUP(D3289,J:K,2,0)</f>
        <v>SP</v>
      </c>
      <c r="F3289" s="8">
        <v>10600</v>
      </c>
      <c r="G3289" s="5" t="s">
        <v>3053</v>
      </c>
      <c r="H3289" s="5" t="s">
        <v>15</v>
      </c>
    </row>
    <row r="3290" spans="1:8">
      <c r="A3290" s="5" t="s">
        <v>28</v>
      </c>
      <c r="B3290" s="6">
        <v>2</v>
      </c>
      <c r="C3290" s="7">
        <v>44649</v>
      </c>
      <c r="D3290" s="5" t="s">
        <v>61</v>
      </c>
      <c r="E3290" s="5" t="str">
        <f>VLOOKUP(D3290,J:K,2,0)</f>
        <v>SP</v>
      </c>
      <c r="F3290" s="8">
        <v>3200</v>
      </c>
      <c r="G3290" s="5" t="s">
        <v>3054</v>
      </c>
      <c r="H3290" s="5" t="s">
        <v>15</v>
      </c>
    </row>
    <row r="3291" spans="1:8">
      <c r="A3291" s="5" t="s">
        <v>25</v>
      </c>
      <c r="B3291" s="6">
        <v>2</v>
      </c>
      <c r="C3291" s="7">
        <v>44649</v>
      </c>
      <c r="D3291" s="5" t="s">
        <v>13</v>
      </c>
      <c r="E3291" s="5" t="str">
        <f>VLOOKUP(D3291,J:K,2,0)</f>
        <v>SP</v>
      </c>
      <c r="F3291" s="8">
        <v>10600</v>
      </c>
      <c r="G3291" s="5" t="s">
        <v>3055</v>
      </c>
      <c r="H3291" s="5" t="s">
        <v>15</v>
      </c>
    </row>
    <row r="3292" spans="1:8">
      <c r="A3292" s="5" t="s">
        <v>20</v>
      </c>
      <c r="B3292" s="6">
        <v>5</v>
      </c>
      <c r="C3292" s="7">
        <v>44649</v>
      </c>
      <c r="D3292" s="5" t="s">
        <v>13</v>
      </c>
      <c r="E3292" s="5" t="str">
        <f>VLOOKUP(D3292,J:K,2,0)</f>
        <v>SP</v>
      </c>
      <c r="F3292" s="8">
        <v>17000</v>
      </c>
      <c r="G3292" s="5" t="s">
        <v>3056</v>
      </c>
      <c r="H3292" s="5" t="s">
        <v>15</v>
      </c>
    </row>
    <row r="3293" spans="1:8">
      <c r="A3293" s="5" t="s">
        <v>12</v>
      </c>
      <c r="B3293" s="6">
        <v>5</v>
      </c>
      <c r="C3293" s="7">
        <v>44649</v>
      </c>
      <c r="D3293" s="5" t="s">
        <v>13</v>
      </c>
      <c r="E3293" s="5" t="str">
        <f>VLOOKUP(D3293,J:K,2,0)</f>
        <v>SP</v>
      </c>
      <c r="F3293" s="8">
        <v>12500</v>
      </c>
      <c r="G3293" s="5" t="s">
        <v>3057</v>
      </c>
      <c r="H3293" s="5" t="s">
        <v>19</v>
      </c>
    </row>
    <row r="3294" spans="1:8">
      <c r="A3294" s="5" t="s">
        <v>12</v>
      </c>
      <c r="B3294" s="6">
        <v>5</v>
      </c>
      <c r="C3294" s="7">
        <v>44649</v>
      </c>
      <c r="D3294" s="5" t="s">
        <v>13</v>
      </c>
      <c r="E3294" s="5" t="str">
        <f>VLOOKUP(D3294,J:K,2,0)</f>
        <v>SP</v>
      </c>
      <c r="F3294" s="8">
        <v>12500</v>
      </c>
      <c r="G3294" s="5" t="s">
        <v>3058</v>
      </c>
      <c r="H3294" s="5" t="s">
        <v>19</v>
      </c>
    </row>
    <row r="3295" spans="1:8">
      <c r="A3295" s="5" t="s">
        <v>12</v>
      </c>
      <c r="B3295" s="6">
        <v>3</v>
      </c>
      <c r="C3295" s="7">
        <v>44649</v>
      </c>
      <c r="D3295" s="5" t="s">
        <v>31</v>
      </c>
      <c r="E3295" s="5" t="str">
        <f>VLOOKUP(D3295,J:K,2,0)</f>
        <v>PR</v>
      </c>
      <c r="F3295" s="8">
        <v>7500</v>
      </c>
      <c r="G3295" s="5" t="s">
        <v>1707</v>
      </c>
      <c r="H3295" s="5" t="s">
        <v>15</v>
      </c>
    </row>
    <row r="3296" spans="1:8">
      <c r="A3296" s="5" t="s">
        <v>25</v>
      </c>
      <c r="B3296" s="6">
        <v>1</v>
      </c>
      <c r="C3296" s="7">
        <v>44649</v>
      </c>
      <c r="D3296" s="5" t="s">
        <v>42</v>
      </c>
      <c r="E3296" s="5" t="str">
        <f>VLOOKUP(D3296,J:K,2,0)</f>
        <v>SP</v>
      </c>
      <c r="F3296" s="8">
        <v>5300</v>
      </c>
      <c r="G3296" s="5" t="s">
        <v>3059</v>
      </c>
      <c r="H3296" s="5" t="s">
        <v>15</v>
      </c>
    </row>
    <row r="3297" spans="1:8">
      <c r="A3297" s="5" t="s">
        <v>25</v>
      </c>
      <c r="B3297" s="6">
        <v>5</v>
      </c>
      <c r="C3297" s="7">
        <v>44650</v>
      </c>
      <c r="D3297" s="5" t="s">
        <v>35</v>
      </c>
      <c r="E3297" s="5" t="str">
        <f>VLOOKUP(D3297,J:K,2,0)</f>
        <v>MG</v>
      </c>
      <c r="F3297" s="8">
        <v>26500</v>
      </c>
      <c r="G3297" s="5" t="s">
        <v>2621</v>
      </c>
      <c r="H3297" s="5" t="s">
        <v>15</v>
      </c>
    </row>
    <row r="3298" spans="1:8">
      <c r="A3298" s="5" t="s">
        <v>28</v>
      </c>
      <c r="B3298" s="6">
        <v>2</v>
      </c>
      <c r="C3298" s="7">
        <v>44650</v>
      </c>
      <c r="D3298" s="5" t="s">
        <v>35</v>
      </c>
      <c r="E3298" s="5" t="str">
        <f>VLOOKUP(D3298,J:K,2,0)</f>
        <v>MG</v>
      </c>
      <c r="F3298" s="8">
        <v>3200</v>
      </c>
      <c r="G3298" s="5" t="s">
        <v>3060</v>
      </c>
      <c r="H3298" s="5" t="s">
        <v>19</v>
      </c>
    </row>
    <row r="3299" spans="1:8">
      <c r="A3299" s="5" t="s">
        <v>12</v>
      </c>
      <c r="B3299" s="6">
        <v>5</v>
      </c>
      <c r="C3299" s="7">
        <v>44650</v>
      </c>
      <c r="D3299" s="5" t="s">
        <v>35</v>
      </c>
      <c r="E3299" s="5" t="str">
        <f>VLOOKUP(D3299,J:K,2,0)</f>
        <v>MG</v>
      </c>
      <c r="F3299" s="8">
        <v>12500</v>
      </c>
      <c r="G3299" s="5" t="s">
        <v>3061</v>
      </c>
      <c r="H3299" s="5" t="s">
        <v>15</v>
      </c>
    </row>
    <row r="3300" spans="1:8">
      <c r="A3300" s="5" t="s">
        <v>23</v>
      </c>
      <c r="B3300" s="6">
        <v>1</v>
      </c>
      <c r="C3300" s="7">
        <v>44650</v>
      </c>
      <c r="D3300" s="5" t="s">
        <v>24</v>
      </c>
      <c r="E3300" s="5" t="str">
        <f>VLOOKUP(D3300,J:K,2,0)</f>
        <v>GO</v>
      </c>
      <c r="F3300" s="8">
        <v>1400</v>
      </c>
      <c r="G3300" s="9" t="s">
        <v>3062</v>
      </c>
      <c r="H3300" s="9" t="s">
        <v>19</v>
      </c>
    </row>
    <row r="3301" spans="1:8">
      <c r="A3301" s="5" t="s">
        <v>12</v>
      </c>
      <c r="B3301" s="6">
        <v>3</v>
      </c>
      <c r="C3301" s="7">
        <v>44650</v>
      </c>
      <c r="D3301" s="5" t="s">
        <v>24</v>
      </c>
      <c r="E3301" s="5" t="str">
        <f>VLOOKUP(D3301,J:K,2,0)</f>
        <v>GO</v>
      </c>
      <c r="F3301" s="8">
        <v>15900</v>
      </c>
      <c r="G3301" s="9" t="s">
        <v>3063</v>
      </c>
      <c r="H3301" s="9" t="s">
        <v>15</v>
      </c>
    </row>
    <row r="3302" spans="1:8">
      <c r="A3302" s="5" t="s">
        <v>38</v>
      </c>
      <c r="B3302" s="6">
        <v>4</v>
      </c>
      <c r="C3302" s="7">
        <v>44651</v>
      </c>
      <c r="D3302" s="5" t="s">
        <v>13</v>
      </c>
      <c r="E3302" s="5" t="str">
        <f>VLOOKUP(D3302,J:K,2,0)</f>
        <v>SP</v>
      </c>
      <c r="F3302" s="8">
        <v>14000</v>
      </c>
      <c r="G3302" s="9" t="s">
        <v>3064</v>
      </c>
      <c r="H3302" s="9" t="s">
        <v>15</v>
      </c>
    </row>
    <row r="3303" spans="1:8">
      <c r="A3303" s="5" t="s">
        <v>23</v>
      </c>
      <c r="B3303" s="6">
        <v>3</v>
      </c>
      <c r="C3303" s="7">
        <v>44651</v>
      </c>
      <c r="D3303" s="5" t="s">
        <v>21</v>
      </c>
      <c r="E3303" s="5" t="str">
        <f>VLOOKUP(D3303,J:K,2,0)</f>
        <v>RJ</v>
      </c>
      <c r="F3303" s="8">
        <v>4200</v>
      </c>
      <c r="G3303" s="5" t="s">
        <v>1994</v>
      </c>
      <c r="H3303" s="5" t="s">
        <v>15</v>
      </c>
    </row>
    <row r="3304" spans="1:8">
      <c r="A3304" s="5" t="s">
        <v>25</v>
      </c>
      <c r="B3304" s="6">
        <v>3</v>
      </c>
      <c r="C3304" s="7">
        <v>44651</v>
      </c>
      <c r="D3304" s="5" t="s">
        <v>13</v>
      </c>
      <c r="E3304" s="5" t="str">
        <f>VLOOKUP(D3304,J:K,2,0)</f>
        <v>SP</v>
      </c>
      <c r="F3304" s="8">
        <v>15900</v>
      </c>
      <c r="G3304" s="5" t="s">
        <v>1206</v>
      </c>
      <c r="H3304" s="5" t="s">
        <v>19</v>
      </c>
    </row>
    <row r="3305" spans="1:8">
      <c r="A3305" s="5" t="s">
        <v>28</v>
      </c>
      <c r="B3305" s="6">
        <v>1</v>
      </c>
      <c r="C3305" s="7">
        <v>44651</v>
      </c>
      <c r="D3305" s="5" t="s">
        <v>13</v>
      </c>
      <c r="E3305" s="5" t="str">
        <f>VLOOKUP(D3305,J:K,2,0)</f>
        <v>SP</v>
      </c>
      <c r="F3305" s="8">
        <v>1600</v>
      </c>
      <c r="G3305" s="5" t="s">
        <v>3065</v>
      </c>
      <c r="H3305" s="5" t="s">
        <v>19</v>
      </c>
    </row>
    <row r="3306" spans="1:8">
      <c r="A3306" s="5" t="s">
        <v>38</v>
      </c>
      <c r="B3306" s="6">
        <v>5</v>
      </c>
      <c r="C3306" s="7">
        <v>44651</v>
      </c>
      <c r="D3306" s="5" t="s">
        <v>31</v>
      </c>
      <c r="E3306" s="5" t="str">
        <f>VLOOKUP(D3306,J:K,2,0)</f>
        <v>PR</v>
      </c>
      <c r="F3306" s="8">
        <v>17500</v>
      </c>
      <c r="G3306" s="5" t="s">
        <v>3066</v>
      </c>
      <c r="H3306" s="5" t="s">
        <v>15</v>
      </c>
    </row>
    <row r="3307" spans="1:8">
      <c r="A3307" s="5" t="s">
        <v>16</v>
      </c>
      <c r="B3307" s="6">
        <v>1</v>
      </c>
      <c r="C3307" s="7">
        <v>44651</v>
      </c>
      <c r="D3307" s="5" t="s">
        <v>31</v>
      </c>
      <c r="E3307" s="5" t="str">
        <f>VLOOKUP(D3307,J:K,2,0)</f>
        <v>PR</v>
      </c>
      <c r="F3307" s="8">
        <v>2100</v>
      </c>
      <c r="G3307" s="5" t="s">
        <v>3067</v>
      </c>
      <c r="H3307" s="5" t="s">
        <v>15</v>
      </c>
    </row>
    <row r="3308" spans="1:8">
      <c r="A3308" s="5" t="s">
        <v>20</v>
      </c>
      <c r="B3308" s="6">
        <v>3</v>
      </c>
      <c r="C3308" s="7">
        <v>44651</v>
      </c>
      <c r="D3308" s="5" t="s">
        <v>21</v>
      </c>
      <c r="E3308" s="5" t="str">
        <f>VLOOKUP(D3308,J:K,2,0)</f>
        <v>RJ</v>
      </c>
      <c r="F3308" s="8">
        <v>10200</v>
      </c>
      <c r="G3308" s="5" t="s">
        <v>3068</v>
      </c>
      <c r="H3308" s="5" t="s">
        <v>15</v>
      </c>
    </row>
    <row r="3309" spans="1:8">
      <c r="A3309" s="5" t="s">
        <v>25</v>
      </c>
      <c r="B3309" s="6">
        <v>3</v>
      </c>
      <c r="C3309" s="7">
        <v>44651</v>
      </c>
      <c r="D3309" s="5" t="s">
        <v>35</v>
      </c>
      <c r="E3309" s="5" t="str">
        <f>VLOOKUP(D3309,J:K,2,0)</f>
        <v>MG</v>
      </c>
      <c r="F3309" s="8">
        <v>15900</v>
      </c>
      <c r="G3309" s="5" t="s">
        <v>3069</v>
      </c>
      <c r="H3309" s="5" t="s">
        <v>19</v>
      </c>
    </row>
    <row r="3310" spans="1:8">
      <c r="A3310" s="5" t="s">
        <v>25</v>
      </c>
      <c r="B3310" s="6">
        <v>4</v>
      </c>
      <c r="C3310" s="7">
        <v>44651</v>
      </c>
      <c r="D3310" s="5" t="s">
        <v>13</v>
      </c>
      <c r="E3310" s="5" t="str">
        <f>VLOOKUP(D3310,J:K,2,0)</f>
        <v>SP</v>
      </c>
      <c r="F3310" s="8">
        <v>21200</v>
      </c>
      <c r="G3310" s="5" t="s">
        <v>3070</v>
      </c>
      <c r="H3310" s="5" t="s">
        <v>15</v>
      </c>
    </row>
    <row r="3311" spans="1:8">
      <c r="A3311" s="5" t="s">
        <v>25</v>
      </c>
      <c r="B3311" s="6">
        <v>5</v>
      </c>
      <c r="C3311" s="7">
        <v>44651</v>
      </c>
      <c r="D3311" s="5" t="s">
        <v>13</v>
      </c>
      <c r="E3311" s="5" t="str">
        <f>VLOOKUP(D3311,J:K,2,0)</f>
        <v>SP</v>
      </c>
      <c r="F3311" s="8">
        <v>26500</v>
      </c>
      <c r="G3311" s="5" t="s">
        <v>3071</v>
      </c>
      <c r="H3311" s="5" t="s">
        <v>15</v>
      </c>
    </row>
    <row r="3312" spans="1:8">
      <c r="A3312" s="5" t="s">
        <v>25</v>
      </c>
      <c r="B3312" s="6">
        <v>1</v>
      </c>
      <c r="C3312" s="7">
        <v>44651</v>
      </c>
      <c r="D3312" s="5" t="s">
        <v>13</v>
      </c>
      <c r="E3312" s="5" t="str">
        <f>VLOOKUP(D3312,J:K,2,0)</f>
        <v>SP</v>
      </c>
      <c r="F3312" s="8">
        <v>5300</v>
      </c>
      <c r="G3312" s="5" t="s">
        <v>3072</v>
      </c>
      <c r="H3312" s="5" t="s">
        <v>19</v>
      </c>
    </row>
    <row r="3313" spans="1:8">
      <c r="A3313" s="5" t="s">
        <v>16</v>
      </c>
      <c r="B3313" s="6">
        <v>2</v>
      </c>
      <c r="C3313" s="7">
        <v>44651</v>
      </c>
      <c r="D3313" s="5" t="s">
        <v>21</v>
      </c>
      <c r="E3313" s="5" t="str">
        <f>VLOOKUP(D3313,J:K,2,0)</f>
        <v>RJ</v>
      </c>
      <c r="F3313" s="8">
        <v>4200</v>
      </c>
      <c r="G3313" s="5" t="s">
        <v>3073</v>
      </c>
      <c r="H3313" s="5" t="s">
        <v>15</v>
      </c>
    </row>
    <row r="3314" spans="1:8">
      <c r="A3314" s="5" t="s">
        <v>20</v>
      </c>
      <c r="B3314" s="6">
        <v>1</v>
      </c>
      <c r="C3314" s="7">
        <v>44651</v>
      </c>
      <c r="D3314" s="5" t="s">
        <v>35</v>
      </c>
      <c r="E3314" s="5" t="str">
        <f>VLOOKUP(D3314,J:K,2,0)</f>
        <v>MG</v>
      </c>
      <c r="F3314" s="8">
        <v>3400</v>
      </c>
      <c r="G3314" s="5" t="s">
        <v>3074</v>
      </c>
      <c r="H3314" s="5" t="s">
        <v>19</v>
      </c>
    </row>
    <row r="3315" spans="1:8">
      <c r="A3315" s="5" t="s">
        <v>25</v>
      </c>
      <c r="B3315" s="6">
        <v>2</v>
      </c>
      <c r="C3315" s="7">
        <v>44651</v>
      </c>
      <c r="D3315" s="5" t="s">
        <v>35</v>
      </c>
      <c r="E3315" s="5" t="str">
        <f>VLOOKUP(D3315,J:K,2,0)</f>
        <v>MG</v>
      </c>
      <c r="F3315" s="8">
        <v>10600</v>
      </c>
      <c r="G3315" s="5" t="s">
        <v>3075</v>
      </c>
      <c r="H3315" s="5" t="s">
        <v>15</v>
      </c>
    </row>
    <row r="3316" spans="1:8">
      <c r="A3316" s="5" t="s">
        <v>23</v>
      </c>
      <c r="B3316" s="6">
        <v>3</v>
      </c>
      <c r="C3316" s="7">
        <v>44651</v>
      </c>
      <c r="D3316" s="5" t="s">
        <v>48</v>
      </c>
      <c r="E3316" s="5" t="str">
        <f>VLOOKUP(D3316,J:K,2,0)</f>
        <v>PE</v>
      </c>
      <c r="F3316" s="8">
        <v>4200</v>
      </c>
      <c r="G3316" s="5" t="s">
        <v>3076</v>
      </c>
      <c r="H3316" s="5" t="s">
        <v>19</v>
      </c>
    </row>
    <row r="3317" spans="1:8">
      <c r="A3317" s="5" t="s">
        <v>25</v>
      </c>
      <c r="B3317" s="6">
        <v>1</v>
      </c>
      <c r="C3317" s="7">
        <v>44651</v>
      </c>
      <c r="D3317" s="5" t="s">
        <v>13</v>
      </c>
      <c r="E3317" s="5" t="str">
        <f>VLOOKUP(D3317,J:K,2,0)</f>
        <v>SP</v>
      </c>
      <c r="F3317" s="8">
        <v>5300</v>
      </c>
      <c r="G3317" s="5" t="s">
        <v>1200</v>
      </c>
      <c r="H3317" s="5" t="s">
        <v>15</v>
      </c>
    </row>
    <row r="3318" spans="1:8">
      <c r="A3318" s="5" t="s">
        <v>28</v>
      </c>
      <c r="B3318" s="6">
        <v>1</v>
      </c>
      <c r="C3318" s="7">
        <v>44651</v>
      </c>
      <c r="D3318" s="5" t="s">
        <v>13</v>
      </c>
      <c r="E3318" s="5" t="str">
        <f>VLOOKUP(D3318,J:K,2,0)</f>
        <v>SP</v>
      </c>
      <c r="F3318" s="8">
        <v>1600</v>
      </c>
      <c r="G3318" s="5" t="s">
        <v>1576</v>
      </c>
      <c r="H3318" s="5" t="s">
        <v>15</v>
      </c>
    </row>
    <row r="3319" spans="1:8">
      <c r="A3319" s="5" t="s">
        <v>12</v>
      </c>
      <c r="B3319" s="6">
        <v>4</v>
      </c>
      <c r="C3319" s="7">
        <v>44651</v>
      </c>
      <c r="D3319" s="5" t="s">
        <v>61</v>
      </c>
      <c r="E3319" s="5" t="str">
        <f>VLOOKUP(D3319,J:K,2,0)</f>
        <v>SP</v>
      </c>
      <c r="F3319" s="8">
        <v>10000</v>
      </c>
      <c r="G3319" s="5" t="s">
        <v>3077</v>
      </c>
      <c r="H3319" s="5" t="s">
        <v>19</v>
      </c>
    </row>
    <row r="3320" spans="1:8">
      <c r="A3320" s="5" t="s">
        <v>23</v>
      </c>
      <c r="B3320" s="6">
        <v>2</v>
      </c>
      <c r="C3320" s="7">
        <v>44651</v>
      </c>
      <c r="D3320" s="5" t="s">
        <v>26</v>
      </c>
      <c r="E3320" s="5" t="str">
        <f>VLOOKUP(D3320,J:K,2,0)</f>
        <v>RJ</v>
      </c>
      <c r="F3320" s="8">
        <v>2800</v>
      </c>
      <c r="G3320" s="5" t="s">
        <v>3078</v>
      </c>
      <c r="H3320" s="5" t="s">
        <v>19</v>
      </c>
    </row>
    <row r="3321" spans="1:8">
      <c r="A3321" s="5" t="s">
        <v>12</v>
      </c>
      <c r="B3321" s="6">
        <v>2</v>
      </c>
      <c r="C3321" s="7">
        <v>44651</v>
      </c>
      <c r="D3321" s="5" t="s">
        <v>24</v>
      </c>
      <c r="E3321" s="5" t="str">
        <f>VLOOKUP(D3321,J:K,2,0)</f>
        <v>GO</v>
      </c>
      <c r="F3321" s="8">
        <v>5000</v>
      </c>
      <c r="G3321" s="5" t="s">
        <v>3079</v>
      </c>
      <c r="H3321" s="5" t="s">
        <v>15</v>
      </c>
    </row>
    <row r="3322" spans="1:8">
      <c r="A3322" s="5" t="s">
        <v>20</v>
      </c>
      <c r="B3322" s="6">
        <v>5</v>
      </c>
      <c r="C3322" s="7">
        <v>44652</v>
      </c>
      <c r="D3322" s="5" t="s">
        <v>13</v>
      </c>
      <c r="E3322" s="5" t="str">
        <f>VLOOKUP(D3322,J:K,2,0)</f>
        <v>SP</v>
      </c>
      <c r="F3322" s="8">
        <v>17000</v>
      </c>
      <c r="G3322" s="5" t="s">
        <v>3080</v>
      </c>
      <c r="H3322" s="5" t="s">
        <v>19</v>
      </c>
    </row>
    <row r="3323" spans="1:8">
      <c r="A3323" s="5" t="s">
        <v>12</v>
      </c>
      <c r="B3323" s="6">
        <v>3</v>
      </c>
      <c r="C3323" s="7">
        <v>44653</v>
      </c>
      <c r="D3323" s="5" t="s">
        <v>61</v>
      </c>
      <c r="E3323" s="5" t="str">
        <f>VLOOKUP(D3323,J:K,2,0)</f>
        <v>SP</v>
      </c>
      <c r="F3323" s="8">
        <v>7500</v>
      </c>
      <c r="G3323" s="5" t="s">
        <v>3081</v>
      </c>
      <c r="H3323" s="5" t="s">
        <v>15</v>
      </c>
    </row>
    <row r="3324" spans="1:8">
      <c r="A3324" s="5" t="s">
        <v>38</v>
      </c>
      <c r="B3324" s="6">
        <v>4</v>
      </c>
      <c r="C3324" s="7">
        <v>44653</v>
      </c>
      <c r="D3324" s="5" t="s">
        <v>61</v>
      </c>
      <c r="E3324" s="5" t="str">
        <f>VLOOKUP(D3324,J:K,2,0)</f>
        <v>SP</v>
      </c>
      <c r="F3324" s="8">
        <v>14000</v>
      </c>
      <c r="G3324" s="5" t="s">
        <v>3082</v>
      </c>
      <c r="H3324" s="5" t="s">
        <v>15</v>
      </c>
    </row>
    <row r="3325" spans="1:8">
      <c r="A3325" s="5" t="s">
        <v>25</v>
      </c>
      <c r="B3325" s="6">
        <v>4</v>
      </c>
      <c r="C3325" s="7">
        <v>44653</v>
      </c>
      <c r="D3325" s="5" t="s">
        <v>35</v>
      </c>
      <c r="E3325" s="5" t="str">
        <f>VLOOKUP(D3325,J:K,2,0)</f>
        <v>MG</v>
      </c>
      <c r="F3325" s="8">
        <v>21200</v>
      </c>
      <c r="G3325" s="5" t="s">
        <v>3083</v>
      </c>
      <c r="H3325" s="5" t="s">
        <v>15</v>
      </c>
    </row>
    <row r="3326" spans="1:8">
      <c r="A3326" s="5" t="s">
        <v>16</v>
      </c>
      <c r="B3326" s="6">
        <v>1</v>
      </c>
      <c r="C3326" s="7">
        <v>44653</v>
      </c>
      <c r="D3326" s="5" t="s">
        <v>13</v>
      </c>
      <c r="E3326" s="5" t="str">
        <f>VLOOKUP(D3326,J:K,2,0)</f>
        <v>SP</v>
      </c>
      <c r="F3326" s="8">
        <v>2100</v>
      </c>
      <c r="G3326" s="5" t="s">
        <v>3084</v>
      </c>
      <c r="H3326" s="5" t="s">
        <v>15</v>
      </c>
    </row>
    <row r="3327" spans="1:8">
      <c r="A3327" s="5" t="s">
        <v>20</v>
      </c>
      <c r="B3327" s="6">
        <v>1</v>
      </c>
      <c r="C3327" s="7">
        <v>44653</v>
      </c>
      <c r="D3327" s="5" t="s">
        <v>13</v>
      </c>
      <c r="E3327" s="5" t="str">
        <f>VLOOKUP(D3327,J:K,2,0)</f>
        <v>SP</v>
      </c>
      <c r="F3327" s="8">
        <v>3400</v>
      </c>
      <c r="G3327" s="5" t="s">
        <v>3085</v>
      </c>
      <c r="H3327" s="5" t="s">
        <v>15</v>
      </c>
    </row>
    <row r="3328" spans="1:8">
      <c r="A3328" s="5" t="s">
        <v>20</v>
      </c>
      <c r="B3328" s="6">
        <v>2</v>
      </c>
      <c r="C3328" s="7">
        <v>44653</v>
      </c>
      <c r="D3328" s="5" t="s">
        <v>42</v>
      </c>
      <c r="E3328" s="5" t="str">
        <f>VLOOKUP(D3328,J:K,2,0)</f>
        <v>SP</v>
      </c>
      <c r="F3328" s="8">
        <v>6800</v>
      </c>
      <c r="G3328" s="5" t="s">
        <v>3086</v>
      </c>
      <c r="H3328" s="5" t="s">
        <v>15</v>
      </c>
    </row>
    <row r="3329" spans="1:8">
      <c r="A3329" s="5" t="s">
        <v>12</v>
      </c>
      <c r="B3329" s="6">
        <v>3</v>
      </c>
      <c r="C3329" s="7">
        <v>44654</v>
      </c>
      <c r="D3329" s="5" t="s">
        <v>33</v>
      </c>
      <c r="E3329" s="5" t="str">
        <f>VLOOKUP(D3329,J:K,2,0)</f>
        <v>RS</v>
      </c>
      <c r="F3329" s="8">
        <v>7500</v>
      </c>
      <c r="G3329" s="5" t="s">
        <v>3087</v>
      </c>
      <c r="H3329" s="5" t="s">
        <v>15</v>
      </c>
    </row>
    <row r="3330" spans="1:8">
      <c r="A3330" s="5" t="s">
        <v>38</v>
      </c>
      <c r="B3330" s="6">
        <v>4</v>
      </c>
      <c r="C3330" s="7">
        <v>44654</v>
      </c>
      <c r="D3330" s="5" t="s">
        <v>61</v>
      </c>
      <c r="E3330" s="5" t="str">
        <f>VLOOKUP(D3330,J:K,2,0)</f>
        <v>SP</v>
      </c>
      <c r="F3330" s="8">
        <v>14000</v>
      </c>
      <c r="G3330" s="5" t="s">
        <v>3088</v>
      </c>
      <c r="H3330" s="5" t="s">
        <v>19</v>
      </c>
    </row>
    <row r="3331" spans="1:8">
      <c r="A3331" s="5" t="s">
        <v>28</v>
      </c>
      <c r="B3331" s="6">
        <v>2</v>
      </c>
      <c r="C3331" s="7">
        <v>44654</v>
      </c>
      <c r="D3331" s="5" t="s">
        <v>13</v>
      </c>
      <c r="E3331" s="5" t="str">
        <f>VLOOKUP(D3331,J:K,2,0)</f>
        <v>SP</v>
      </c>
      <c r="F3331" s="8">
        <v>3200</v>
      </c>
      <c r="G3331" s="5" t="s">
        <v>3089</v>
      </c>
      <c r="H3331" s="5" t="s">
        <v>15</v>
      </c>
    </row>
    <row r="3332" spans="1:8">
      <c r="A3332" s="5" t="s">
        <v>38</v>
      </c>
      <c r="B3332" s="6">
        <v>1</v>
      </c>
      <c r="C3332" s="7">
        <v>44654</v>
      </c>
      <c r="D3332" s="5" t="s">
        <v>26</v>
      </c>
      <c r="E3332" s="5" t="str">
        <f>VLOOKUP(D3332,J:K,2,0)</f>
        <v>RJ</v>
      </c>
      <c r="F3332" s="8">
        <v>3500</v>
      </c>
      <c r="G3332" s="9" t="s">
        <v>3090</v>
      </c>
      <c r="H3332" s="9" t="s">
        <v>15</v>
      </c>
    </row>
    <row r="3333" spans="1:8">
      <c r="A3333" s="5" t="s">
        <v>20</v>
      </c>
      <c r="B3333" s="6">
        <v>4</v>
      </c>
      <c r="C3333" s="7">
        <v>44654</v>
      </c>
      <c r="D3333" s="5" t="s">
        <v>13</v>
      </c>
      <c r="E3333" s="5" t="str">
        <f>VLOOKUP(D3333,J:K,2,0)</f>
        <v>SP</v>
      </c>
      <c r="F3333" s="8">
        <v>13600</v>
      </c>
      <c r="G3333" s="9" t="s">
        <v>2481</v>
      </c>
      <c r="H3333" s="9" t="s">
        <v>15</v>
      </c>
    </row>
    <row r="3334" spans="1:8">
      <c r="A3334" s="5" t="s">
        <v>20</v>
      </c>
      <c r="B3334" s="6">
        <v>5</v>
      </c>
      <c r="C3334" s="7">
        <v>44654</v>
      </c>
      <c r="D3334" s="5" t="s">
        <v>42</v>
      </c>
      <c r="E3334" s="5" t="str">
        <f>VLOOKUP(D3334,J:K,2,0)</f>
        <v>SP</v>
      </c>
      <c r="F3334" s="8">
        <v>17000</v>
      </c>
      <c r="G3334" s="9" t="s">
        <v>2042</v>
      </c>
      <c r="H3334" s="9" t="s">
        <v>19</v>
      </c>
    </row>
    <row r="3335" spans="1:8">
      <c r="A3335" s="5" t="s">
        <v>25</v>
      </c>
      <c r="B3335" s="6">
        <v>4</v>
      </c>
      <c r="C3335" s="7">
        <v>44655</v>
      </c>
      <c r="D3335" s="5" t="s">
        <v>21</v>
      </c>
      <c r="E3335" s="5" t="str">
        <f>VLOOKUP(D3335,J:K,2,0)</f>
        <v>RJ</v>
      </c>
      <c r="F3335" s="8">
        <v>21200</v>
      </c>
      <c r="G3335" s="9" t="s">
        <v>3091</v>
      </c>
      <c r="H3335" s="9" t="s">
        <v>15</v>
      </c>
    </row>
    <row r="3336" spans="1:8">
      <c r="A3336" s="5" t="s">
        <v>38</v>
      </c>
      <c r="B3336" s="6">
        <v>2</v>
      </c>
      <c r="C3336" s="7">
        <v>44655</v>
      </c>
      <c r="D3336" s="5" t="s">
        <v>13</v>
      </c>
      <c r="E3336" s="5" t="str">
        <f>VLOOKUP(D3336,J:K,2,0)</f>
        <v>SP</v>
      </c>
      <c r="F3336" s="8">
        <v>7000</v>
      </c>
      <c r="G3336" s="9" t="s">
        <v>3092</v>
      </c>
      <c r="H3336" s="9" t="s">
        <v>15</v>
      </c>
    </row>
    <row r="3337" spans="1:8">
      <c r="A3337" s="5" t="s">
        <v>25</v>
      </c>
      <c r="B3337" s="6">
        <v>3</v>
      </c>
      <c r="C3337" s="7">
        <v>44655</v>
      </c>
      <c r="D3337" s="5" t="s">
        <v>61</v>
      </c>
      <c r="E3337" s="5" t="str">
        <f>VLOOKUP(D3337,J:K,2,0)</f>
        <v>SP</v>
      </c>
      <c r="F3337" s="8">
        <v>15900</v>
      </c>
      <c r="G3337" s="5" t="s">
        <v>3093</v>
      </c>
      <c r="H3337" s="5" t="s">
        <v>15</v>
      </c>
    </row>
    <row r="3338" spans="1:8">
      <c r="A3338" s="5" t="s">
        <v>25</v>
      </c>
      <c r="B3338" s="6">
        <v>1</v>
      </c>
      <c r="C3338" s="7">
        <v>44655</v>
      </c>
      <c r="D3338" s="5" t="s">
        <v>13</v>
      </c>
      <c r="E3338" s="5" t="str">
        <f>VLOOKUP(D3338,J:K,2,0)</f>
        <v>SP</v>
      </c>
      <c r="F3338" s="8">
        <v>5300</v>
      </c>
      <c r="G3338" s="5" t="s">
        <v>406</v>
      </c>
      <c r="H3338" s="5" t="s">
        <v>15</v>
      </c>
    </row>
    <row r="3339" spans="1:8">
      <c r="A3339" s="5" t="s">
        <v>28</v>
      </c>
      <c r="B3339" s="6">
        <v>1</v>
      </c>
      <c r="C3339" s="7">
        <v>44655</v>
      </c>
      <c r="D3339" s="5" t="s">
        <v>35</v>
      </c>
      <c r="E3339" s="5" t="str">
        <f>VLOOKUP(D3339,J:K,2,0)</f>
        <v>MG</v>
      </c>
      <c r="F3339" s="8">
        <v>1600</v>
      </c>
      <c r="G3339" s="5" t="s">
        <v>1213</v>
      </c>
      <c r="H3339" s="5" t="s">
        <v>15</v>
      </c>
    </row>
    <row r="3340" spans="1:8">
      <c r="A3340" s="5" t="s">
        <v>23</v>
      </c>
      <c r="B3340" s="6">
        <v>2</v>
      </c>
      <c r="C3340" s="7">
        <v>44656</v>
      </c>
      <c r="D3340" s="5" t="s">
        <v>33</v>
      </c>
      <c r="E3340" s="5" t="str">
        <f>VLOOKUP(D3340,J:K,2,0)</f>
        <v>RS</v>
      </c>
      <c r="F3340" s="8">
        <v>2800</v>
      </c>
      <c r="G3340" s="5" t="s">
        <v>3094</v>
      </c>
      <c r="H3340" s="5" t="s">
        <v>19</v>
      </c>
    </row>
    <row r="3341" spans="1:8">
      <c r="A3341" s="5" t="s">
        <v>25</v>
      </c>
      <c r="B3341" s="6">
        <v>4</v>
      </c>
      <c r="C3341" s="7">
        <v>44656</v>
      </c>
      <c r="D3341" s="5" t="s">
        <v>13</v>
      </c>
      <c r="E3341" s="5" t="str">
        <f>VLOOKUP(D3341,J:K,2,0)</f>
        <v>SP</v>
      </c>
      <c r="F3341" s="8">
        <v>21200</v>
      </c>
      <c r="G3341" s="5" t="s">
        <v>3095</v>
      </c>
      <c r="H3341" s="5" t="s">
        <v>19</v>
      </c>
    </row>
    <row r="3342" spans="1:8">
      <c r="A3342" s="5" t="s">
        <v>20</v>
      </c>
      <c r="B3342" s="6">
        <v>1</v>
      </c>
      <c r="C3342" s="7">
        <v>44656</v>
      </c>
      <c r="D3342" s="5" t="s">
        <v>24</v>
      </c>
      <c r="E3342" s="5" t="str">
        <f>VLOOKUP(D3342,J:K,2,0)</f>
        <v>GO</v>
      </c>
      <c r="F3342" s="8">
        <v>3400</v>
      </c>
      <c r="G3342" s="5" t="s">
        <v>3096</v>
      </c>
      <c r="H3342" s="5" t="s">
        <v>19</v>
      </c>
    </row>
    <row r="3343" spans="1:8">
      <c r="A3343" s="5" t="s">
        <v>25</v>
      </c>
      <c r="B3343" s="6">
        <v>3</v>
      </c>
      <c r="C3343" s="7">
        <v>44656</v>
      </c>
      <c r="D3343" s="5" t="s">
        <v>61</v>
      </c>
      <c r="E3343" s="5" t="str">
        <f>VLOOKUP(D3343,J:K,2,0)</f>
        <v>SP</v>
      </c>
      <c r="F3343" s="8">
        <v>15900</v>
      </c>
      <c r="G3343" s="5" t="s">
        <v>900</v>
      </c>
      <c r="H3343" s="5" t="s">
        <v>15</v>
      </c>
    </row>
    <row r="3344" spans="1:8">
      <c r="A3344" s="5" t="s">
        <v>20</v>
      </c>
      <c r="B3344" s="6">
        <v>1</v>
      </c>
      <c r="C3344" s="7">
        <v>44656</v>
      </c>
      <c r="D3344" s="5" t="s">
        <v>13</v>
      </c>
      <c r="E3344" s="5" t="str">
        <f>VLOOKUP(D3344,J:K,2,0)</f>
        <v>SP</v>
      </c>
      <c r="F3344" s="8">
        <v>3400</v>
      </c>
      <c r="G3344" s="5" t="s">
        <v>2356</v>
      </c>
      <c r="H3344" s="5" t="s">
        <v>15</v>
      </c>
    </row>
    <row r="3345" spans="1:8">
      <c r="A3345" s="5" t="s">
        <v>12</v>
      </c>
      <c r="B3345" s="6">
        <v>3</v>
      </c>
      <c r="C3345" s="7">
        <v>44656</v>
      </c>
      <c r="D3345" s="5" t="s">
        <v>13</v>
      </c>
      <c r="E3345" s="5" t="str">
        <f>VLOOKUP(D3345,J:K,2,0)</f>
        <v>SP</v>
      </c>
      <c r="F3345" s="8">
        <v>7500</v>
      </c>
      <c r="G3345" s="5" t="s">
        <v>3097</v>
      </c>
      <c r="H3345" s="5" t="s">
        <v>19</v>
      </c>
    </row>
    <row r="3346" spans="1:8">
      <c r="A3346" s="5" t="s">
        <v>28</v>
      </c>
      <c r="B3346" s="6">
        <v>1</v>
      </c>
      <c r="C3346" s="7">
        <v>44656</v>
      </c>
      <c r="D3346" s="5" t="s">
        <v>13</v>
      </c>
      <c r="E3346" s="5" t="str">
        <f>VLOOKUP(D3346,J:K,2,0)</f>
        <v>SP</v>
      </c>
      <c r="F3346" s="8">
        <v>1600</v>
      </c>
      <c r="G3346" s="5" t="s">
        <v>1056</v>
      </c>
      <c r="H3346" s="5" t="s">
        <v>15</v>
      </c>
    </row>
    <row r="3347" spans="1:8">
      <c r="A3347" s="5" t="s">
        <v>12</v>
      </c>
      <c r="B3347" s="6">
        <v>3</v>
      </c>
      <c r="C3347" s="7">
        <v>44656</v>
      </c>
      <c r="D3347" s="5" t="s">
        <v>61</v>
      </c>
      <c r="E3347" s="5" t="str">
        <f>VLOOKUP(D3347,J:K,2,0)</f>
        <v>SP</v>
      </c>
      <c r="F3347" s="8">
        <v>7500</v>
      </c>
      <c r="G3347" s="5" t="s">
        <v>3098</v>
      </c>
      <c r="H3347" s="5" t="s">
        <v>15</v>
      </c>
    </row>
    <row r="3348" spans="1:8">
      <c r="A3348" s="5" t="s">
        <v>23</v>
      </c>
      <c r="B3348" s="6">
        <v>2</v>
      </c>
      <c r="C3348" s="7">
        <v>44656</v>
      </c>
      <c r="D3348" s="5" t="s">
        <v>13</v>
      </c>
      <c r="E3348" s="5" t="str">
        <f>VLOOKUP(D3348,J:K,2,0)</f>
        <v>SP</v>
      </c>
      <c r="F3348" s="8">
        <v>2800</v>
      </c>
      <c r="G3348" s="5" t="s">
        <v>3099</v>
      </c>
      <c r="H3348" s="5" t="s">
        <v>15</v>
      </c>
    </row>
    <row r="3349" spans="1:8">
      <c r="A3349" s="5" t="s">
        <v>23</v>
      </c>
      <c r="B3349" s="6">
        <v>2</v>
      </c>
      <c r="C3349" s="7">
        <v>44656</v>
      </c>
      <c r="D3349" s="5" t="s">
        <v>31</v>
      </c>
      <c r="E3349" s="5" t="str">
        <f>VLOOKUP(D3349,J:K,2,0)</f>
        <v>PR</v>
      </c>
      <c r="F3349" s="8">
        <v>2800</v>
      </c>
      <c r="G3349" s="5" t="s">
        <v>3100</v>
      </c>
      <c r="H3349" s="5" t="s">
        <v>19</v>
      </c>
    </row>
    <row r="3350" spans="1:8">
      <c r="A3350" s="5" t="s">
        <v>28</v>
      </c>
      <c r="B3350" s="6">
        <v>4</v>
      </c>
      <c r="C3350" s="7">
        <v>44656</v>
      </c>
      <c r="D3350" s="5" t="s">
        <v>24</v>
      </c>
      <c r="E3350" s="5" t="str">
        <f>VLOOKUP(D3350,J:K,2,0)</f>
        <v>GO</v>
      </c>
      <c r="F3350" s="8">
        <v>6400</v>
      </c>
      <c r="G3350" s="5" t="s">
        <v>3101</v>
      </c>
      <c r="H3350" s="5" t="s">
        <v>15</v>
      </c>
    </row>
    <row r="3351" spans="1:8">
      <c r="A3351" s="5" t="s">
        <v>25</v>
      </c>
      <c r="B3351" s="6">
        <v>2</v>
      </c>
      <c r="C3351" s="7">
        <v>44656</v>
      </c>
      <c r="D3351" s="5" t="s">
        <v>13</v>
      </c>
      <c r="E3351" s="5" t="str">
        <f>VLOOKUP(D3351,J:K,2,0)</f>
        <v>SP</v>
      </c>
      <c r="F3351" s="8">
        <v>10600</v>
      </c>
      <c r="G3351" s="5" t="s">
        <v>3102</v>
      </c>
      <c r="H3351" s="5" t="s">
        <v>19</v>
      </c>
    </row>
    <row r="3352" spans="1:8">
      <c r="A3352" s="5" t="s">
        <v>38</v>
      </c>
      <c r="B3352" s="6">
        <v>1</v>
      </c>
      <c r="C3352" s="7">
        <v>44657</v>
      </c>
      <c r="D3352" s="5" t="s">
        <v>35</v>
      </c>
      <c r="E3352" s="5" t="str">
        <f>VLOOKUP(D3352,J:K,2,0)</f>
        <v>MG</v>
      </c>
      <c r="F3352" s="8">
        <v>5300</v>
      </c>
      <c r="G3352" s="5" t="s">
        <v>1159</v>
      </c>
      <c r="H3352" s="5" t="s">
        <v>15</v>
      </c>
    </row>
    <row r="3353" spans="1:8">
      <c r="A3353" s="5" t="s">
        <v>12</v>
      </c>
      <c r="B3353" s="6">
        <v>4</v>
      </c>
      <c r="C3353" s="7">
        <v>44658</v>
      </c>
      <c r="D3353" s="5" t="s">
        <v>21</v>
      </c>
      <c r="E3353" s="5" t="str">
        <f>VLOOKUP(D3353,J:K,2,0)</f>
        <v>RJ</v>
      </c>
      <c r="F3353" s="8">
        <v>21200</v>
      </c>
      <c r="G3353" s="5" t="s">
        <v>3103</v>
      </c>
      <c r="H3353" s="5" t="s">
        <v>15</v>
      </c>
    </row>
    <row r="3354" spans="1:8">
      <c r="A3354" s="5" t="s">
        <v>20</v>
      </c>
      <c r="B3354" s="6">
        <v>1</v>
      </c>
      <c r="C3354" s="7">
        <v>44658</v>
      </c>
      <c r="D3354" s="5" t="s">
        <v>35</v>
      </c>
      <c r="E3354" s="5" t="str">
        <f>VLOOKUP(D3354,J:K,2,0)</f>
        <v>MG</v>
      </c>
      <c r="F3354" s="8">
        <v>3400</v>
      </c>
      <c r="G3354" s="5" t="s">
        <v>3104</v>
      </c>
      <c r="H3354" s="5" t="s">
        <v>15</v>
      </c>
    </row>
    <row r="3355" spans="1:8">
      <c r="A3355" s="5" t="s">
        <v>12</v>
      </c>
      <c r="B3355" s="6">
        <v>4</v>
      </c>
      <c r="C3355" s="7">
        <v>44659</v>
      </c>
      <c r="D3355" s="5" t="s">
        <v>61</v>
      </c>
      <c r="E3355" s="5" t="str">
        <f>VLOOKUP(D3355,J:K,2,0)</f>
        <v>SP</v>
      </c>
      <c r="F3355" s="8">
        <v>10000</v>
      </c>
      <c r="G3355" s="9" t="s">
        <v>3105</v>
      </c>
      <c r="H3355" s="9" t="s">
        <v>15</v>
      </c>
    </row>
    <row r="3356" spans="1:8">
      <c r="A3356" s="5" t="s">
        <v>12</v>
      </c>
      <c r="B3356" s="6">
        <v>5</v>
      </c>
      <c r="C3356" s="7">
        <v>44659</v>
      </c>
      <c r="D3356" s="5" t="s">
        <v>42</v>
      </c>
      <c r="E3356" s="5" t="str">
        <f>VLOOKUP(D3356,J:K,2,0)</f>
        <v>SP</v>
      </c>
      <c r="F3356" s="8">
        <v>26500</v>
      </c>
      <c r="G3356" s="5" t="s">
        <v>34</v>
      </c>
      <c r="H3356" s="5" t="s">
        <v>19</v>
      </c>
    </row>
    <row r="3357" spans="1:8">
      <c r="A3357" s="5" t="s">
        <v>12</v>
      </c>
      <c r="B3357" s="6">
        <v>3</v>
      </c>
      <c r="C3357" s="7">
        <v>44660</v>
      </c>
      <c r="D3357" s="5" t="s">
        <v>21</v>
      </c>
      <c r="E3357" s="5" t="str">
        <f>VLOOKUP(D3357,J:K,2,0)</f>
        <v>RJ</v>
      </c>
      <c r="F3357" s="8">
        <v>7500</v>
      </c>
      <c r="G3357" s="5" t="s">
        <v>3106</v>
      </c>
      <c r="H3357" s="5" t="s">
        <v>19</v>
      </c>
    </row>
    <row r="3358" spans="1:8">
      <c r="A3358" s="5" t="s">
        <v>16</v>
      </c>
      <c r="B3358" s="6">
        <v>3</v>
      </c>
      <c r="C3358" s="7">
        <v>44661</v>
      </c>
      <c r="D3358" s="5" t="s">
        <v>42</v>
      </c>
      <c r="E3358" s="5" t="str">
        <f>VLOOKUP(D3358,J:K,2,0)</f>
        <v>SP</v>
      </c>
      <c r="F3358" s="8">
        <v>6300</v>
      </c>
      <c r="G3358" s="5" t="s">
        <v>3107</v>
      </c>
      <c r="H3358" s="5" t="s">
        <v>15</v>
      </c>
    </row>
    <row r="3359" spans="1:8">
      <c r="A3359" s="5" t="s">
        <v>20</v>
      </c>
      <c r="B3359" s="6">
        <v>5</v>
      </c>
      <c r="C3359" s="7">
        <v>44661</v>
      </c>
      <c r="D3359" s="5" t="s">
        <v>35</v>
      </c>
      <c r="E3359" s="5" t="str">
        <f>VLOOKUP(D3359,J:K,2,0)</f>
        <v>MG</v>
      </c>
      <c r="F3359" s="8">
        <v>17000</v>
      </c>
      <c r="G3359" s="5" t="s">
        <v>3108</v>
      </c>
      <c r="H3359" s="5" t="s">
        <v>19</v>
      </c>
    </row>
    <row r="3360" spans="1:8">
      <c r="A3360" s="5" t="s">
        <v>25</v>
      </c>
      <c r="B3360" s="6">
        <v>2</v>
      </c>
      <c r="C3360" s="7">
        <v>44661</v>
      </c>
      <c r="D3360" s="5" t="s">
        <v>33</v>
      </c>
      <c r="E3360" s="5" t="str">
        <f>VLOOKUP(D3360,J:K,2,0)</f>
        <v>RS</v>
      </c>
      <c r="F3360" s="8">
        <v>10600</v>
      </c>
      <c r="G3360" s="5" t="s">
        <v>3109</v>
      </c>
      <c r="H3360" s="5" t="s">
        <v>15</v>
      </c>
    </row>
    <row r="3361" spans="1:8">
      <c r="A3361" s="5" t="s">
        <v>28</v>
      </c>
      <c r="B3361" s="6">
        <v>3</v>
      </c>
      <c r="C3361" s="7">
        <v>44661</v>
      </c>
      <c r="D3361" s="5" t="s">
        <v>13</v>
      </c>
      <c r="E3361" s="5" t="str">
        <f>VLOOKUP(D3361,J:K,2,0)</f>
        <v>SP</v>
      </c>
      <c r="F3361" s="8">
        <v>4800</v>
      </c>
      <c r="G3361" s="5" t="s">
        <v>3110</v>
      </c>
      <c r="H3361" s="5" t="s">
        <v>15</v>
      </c>
    </row>
    <row r="3362" spans="1:8">
      <c r="A3362" s="5" t="s">
        <v>12</v>
      </c>
      <c r="B3362" s="6">
        <v>4</v>
      </c>
      <c r="C3362" s="7">
        <v>44661</v>
      </c>
      <c r="D3362" s="5" t="s">
        <v>24</v>
      </c>
      <c r="E3362" s="5" t="str">
        <f>VLOOKUP(D3362,J:K,2,0)</f>
        <v>GO</v>
      </c>
      <c r="F3362" s="8">
        <v>21200</v>
      </c>
      <c r="G3362" s="5" t="s">
        <v>3111</v>
      </c>
      <c r="H3362" s="5" t="s">
        <v>15</v>
      </c>
    </row>
    <row r="3363" spans="1:8">
      <c r="A3363" s="5" t="s">
        <v>20</v>
      </c>
      <c r="B3363" s="6">
        <v>1</v>
      </c>
      <c r="C3363" s="7">
        <v>44661</v>
      </c>
      <c r="D3363" s="5" t="s">
        <v>24</v>
      </c>
      <c r="E3363" s="5" t="str">
        <f>VLOOKUP(D3363,J:K,2,0)</f>
        <v>GO</v>
      </c>
      <c r="F3363" s="8">
        <v>3400</v>
      </c>
      <c r="G3363" s="5" t="s">
        <v>3112</v>
      </c>
      <c r="H3363" s="5" t="s">
        <v>15</v>
      </c>
    </row>
    <row r="3364" spans="1:8">
      <c r="A3364" s="5" t="s">
        <v>25</v>
      </c>
      <c r="B3364" s="6">
        <v>1</v>
      </c>
      <c r="C3364" s="7">
        <v>44661</v>
      </c>
      <c r="D3364" s="5" t="s">
        <v>35</v>
      </c>
      <c r="E3364" s="5" t="str">
        <f>VLOOKUP(D3364,J:K,2,0)</f>
        <v>MG</v>
      </c>
      <c r="F3364" s="8">
        <v>5300</v>
      </c>
      <c r="G3364" s="5" t="s">
        <v>3113</v>
      </c>
      <c r="H3364" s="5" t="s">
        <v>15</v>
      </c>
    </row>
    <row r="3365" spans="1:8">
      <c r="A3365" s="5" t="s">
        <v>23</v>
      </c>
      <c r="B3365" s="6">
        <v>4</v>
      </c>
      <c r="C3365" s="7">
        <v>44661</v>
      </c>
      <c r="D3365" s="5" t="s">
        <v>31</v>
      </c>
      <c r="E3365" s="5" t="str">
        <f>VLOOKUP(D3365,J:K,2,0)</f>
        <v>PR</v>
      </c>
      <c r="F3365" s="8">
        <v>5600</v>
      </c>
      <c r="G3365" s="5" t="s">
        <v>3114</v>
      </c>
      <c r="H3365" s="5" t="s">
        <v>19</v>
      </c>
    </row>
    <row r="3366" spans="1:8">
      <c r="A3366" s="5" t="s">
        <v>28</v>
      </c>
      <c r="B3366" s="6">
        <v>4</v>
      </c>
      <c r="C3366" s="7">
        <v>44662</v>
      </c>
      <c r="D3366" s="5" t="s">
        <v>26</v>
      </c>
      <c r="E3366" s="5" t="str">
        <f>VLOOKUP(D3366,J:K,2,0)</f>
        <v>RJ</v>
      </c>
      <c r="F3366" s="8">
        <v>6400</v>
      </c>
      <c r="G3366" s="5" t="s">
        <v>3115</v>
      </c>
      <c r="H3366" s="5" t="s">
        <v>15</v>
      </c>
    </row>
    <row r="3367" spans="1:8">
      <c r="A3367" s="5" t="s">
        <v>25</v>
      </c>
      <c r="B3367" s="6">
        <v>2</v>
      </c>
      <c r="C3367" s="7">
        <v>44662</v>
      </c>
      <c r="D3367" s="5" t="s">
        <v>61</v>
      </c>
      <c r="E3367" s="5" t="str">
        <f>VLOOKUP(D3367,J:K,2,0)</f>
        <v>SP</v>
      </c>
      <c r="F3367" s="8">
        <v>10600</v>
      </c>
      <c r="G3367" s="5" t="s">
        <v>3116</v>
      </c>
      <c r="H3367" s="5" t="s">
        <v>19</v>
      </c>
    </row>
    <row r="3368" spans="1:8">
      <c r="A3368" s="5" t="s">
        <v>25</v>
      </c>
      <c r="B3368" s="6">
        <v>3</v>
      </c>
      <c r="C3368" s="7">
        <v>44662</v>
      </c>
      <c r="D3368" s="5" t="s">
        <v>13</v>
      </c>
      <c r="E3368" s="5" t="str">
        <f>VLOOKUP(D3368,J:K,2,0)</f>
        <v>SP</v>
      </c>
      <c r="F3368" s="8">
        <v>15900</v>
      </c>
      <c r="G3368" s="5" t="s">
        <v>3117</v>
      </c>
      <c r="H3368" s="5" t="s">
        <v>15</v>
      </c>
    </row>
    <row r="3369" spans="1:8">
      <c r="A3369" s="5" t="s">
        <v>16</v>
      </c>
      <c r="B3369" s="6">
        <v>5</v>
      </c>
      <c r="C3369" s="7">
        <v>44663</v>
      </c>
      <c r="D3369" s="5" t="s">
        <v>24</v>
      </c>
      <c r="E3369" s="5" t="str">
        <f>VLOOKUP(D3369,J:K,2,0)</f>
        <v>GO</v>
      </c>
      <c r="F3369" s="8">
        <v>10500</v>
      </c>
      <c r="G3369" s="5" t="s">
        <v>3118</v>
      </c>
      <c r="H3369" s="5" t="s">
        <v>15</v>
      </c>
    </row>
    <row r="3370" spans="1:8">
      <c r="A3370" s="5" t="s">
        <v>20</v>
      </c>
      <c r="B3370" s="6">
        <v>3</v>
      </c>
      <c r="C3370" s="7">
        <v>44663</v>
      </c>
      <c r="D3370" s="5" t="s">
        <v>26</v>
      </c>
      <c r="E3370" s="5" t="str">
        <f>VLOOKUP(D3370,J:K,2,0)</f>
        <v>RJ</v>
      </c>
      <c r="F3370" s="8">
        <v>10200</v>
      </c>
      <c r="G3370" s="9" t="s">
        <v>3119</v>
      </c>
      <c r="H3370" s="9" t="s">
        <v>15</v>
      </c>
    </row>
    <row r="3371" spans="1:8">
      <c r="A3371" s="5" t="s">
        <v>25</v>
      </c>
      <c r="B3371" s="6">
        <v>1</v>
      </c>
      <c r="C3371" s="7">
        <v>44663</v>
      </c>
      <c r="D3371" s="5" t="s">
        <v>24</v>
      </c>
      <c r="E3371" s="5" t="str">
        <f>VLOOKUP(D3371,J:K,2,0)</f>
        <v>GO</v>
      </c>
      <c r="F3371" s="8">
        <v>5300</v>
      </c>
      <c r="G3371" s="9" t="s">
        <v>3120</v>
      </c>
      <c r="H3371" s="9" t="s">
        <v>15</v>
      </c>
    </row>
    <row r="3372" spans="1:8">
      <c r="A3372" s="5" t="s">
        <v>12</v>
      </c>
      <c r="B3372" s="6">
        <v>5</v>
      </c>
      <c r="C3372" s="7">
        <v>44663</v>
      </c>
      <c r="D3372" s="5" t="s">
        <v>33</v>
      </c>
      <c r="E3372" s="5" t="str">
        <f>VLOOKUP(D3372,J:K,2,0)</f>
        <v>RS</v>
      </c>
      <c r="F3372" s="8">
        <v>12500</v>
      </c>
      <c r="G3372" s="5" t="s">
        <v>3121</v>
      </c>
      <c r="H3372" s="5" t="s">
        <v>15</v>
      </c>
    </row>
    <row r="3373" spans="1:8">
      <c r="A3373" s="5" t="s">
        <v>28</v>
      </c>
      <c r="B3373" s="6">
        <v>5</v>
      </c>
      <c r="C3373" s="7">
        <v>44663</v>
      </c>
      <c r="D3373" s="5" t="s">
        <v>35</v>
      </c>
      <c r="E3373" s="5" t="str">
        <f>VLOOKUP(D3373,J:K,2,0)</f>
        <v>MG</v>
      </c>
      <c r="F3373" s="8">
        <v>8000</v>
      </c>
      <c r="G3373" s="5" t="s">
        <v>1867</v>
      </c>
      <c r="H3373" s="5" t="s">
        <v>19</v>
      </c>
    </row>
    <row r="3374" spans="1:8">
      <c r="A3374" s="5" t="s">
        <v>25</v>
      </c>
      <c r="B3374" s="6">
        <v>2</v>
      </c>
      <c r="C3374" s="7">
        <v>44663</v>
      </c>
      <c r="D3374" s="5" t="s">
        <v>33</v>
      </c>
      <c r="E3374" s="5" t="str">
        <f>VLOOKUP(D3374,J:K,2,0)</f>
        <v>RS</v>
      </c>
      <c r="F3374" s="8">
        <v>10600</v>
      </c>
      <c r="G3374" s="5" t="s">
        <v>3122</v>
      </c>
      <c r="H3374" s="5" t="s">
        <v>15</v>
      </c>
    </row>
    <row r="3375" spans="1:8">
      <c r="A3375" s="5" t="s">
        <v>25</v>
      </c>
      <c r="B3375" s="6">
        <v>4</v>
      </c>
      <c r="C3375" s="7">
        <v>44663</v>
      </c>
      <c r="D3375" s="5" t="s">
        <v>35</v>
      </c>
      <c r="E3375" s="5" t="str">
        <f>VLOOKUP(D3375,J:K,2,0)</f>
        <v>MG</v>
      </c>
      <c r="F3375" s="8">
        <v>21200</v>
      </c>
      <c r="G3375" s="5" t="s">
        <v>2272</v>
      </c>
      <c r="H3375" s="5" t="s">
        <v>19</v>
      </c>
    </row>
    <row r="3376" spans="1:8">
      <c r="A3376" s="5" t="s">
        <v>20</v>
      </c>
      <c r="B3376" s="6">
        <v>3</v>
      </c>
      <c r="C3376" s="7">
        <v>44664</v>
      </c>
      <c r="D3376" s="5" t="s">
        <v>61</v>
      </c>
      <c r="E3376" s="5" t="str">
        <f>VLOOKUP(D3376,J:K,2,0)</f>
        <v>SP</v>
      </c>
      <c r="F3376" s="8">
        <v>10200</v>
      </c>
      <c r="G3376" s="5" t="s">
        <v>3123</v>
      </c>
      <c r="H3376" s="5" t="s">
        <v>15</v>
      </c>
    </row>
    <row r="3377" spans="1:8">
      <c r="A3377" s="5" t="s">
        <v>25</v>
      </c>
      <c r="B3377" s="6">
        <v>5</v>
      </c>
      <c r="C3377" s="7">
        <v>44664</v>
      </c>
      <c r="D3377" s="5" t="s">
        <v>13</v>
      </c>
      <c r="E3377" s="5" t="str">
        <f>VLOOKUP(D3377,J:K,2,0)</f>
        <v>SP</v>
      </c>
      <c r="F3377" s="8">
        <v>26500</v>
      </c>
      <c r="G3377" s="5" t="s">
        <v>3124</v>
      </c>
      <c r="H3377" s="5" t="s">
        <v>15</v>
      </c>
    </row>
    <row r="3378" spans="1:8">
      <c r="A3378" s="5" t="s">
        <v>12</v>
      </c>
      <c r="B3378" s="6">
        <v>3</v>
      </c>
      <c r="C3378" s="7">
        <v>44664</v>
      </c>
      <c r="D3378" s="5" t="s">
        <v>24</v>
      </c>
      <c r="E3378" s="5" t="str">
        <f>VLOOKUP(D3378,J:K,2,0)</f>
        <v>GO</v>
      </c>
      <c r="F3378" s="8">
        <v>7500</v>
      </c>
      <c r="G3378" s="5" t="s">
        <v>852</v>
      </c>
      <c r="H3378" s="5" t="s">
        <v>19</v>
      </c>
    </row>
    <row r="3379" spans="1:8">
      <c r="A3379" s="5" t="s">
        <v>25</v>
      </c>
      <c r="B3379" s="6">
        <v>1</v>
      </c>
      <c r="C3379" s="7">
        <v>44664</v>
      </c>
      <c r="D3379" s="5" t="s">
        <v>21</v>
      </c>
      <c r="E3379" s="5" t="str">
        <f>VLOOKUP(D3379,J:K,2,0)</f>
        <v>RJ</v>
      </c>
      <c r="F3379" s="8">
        <v>5300</v>
      </c>
      <c r="G3379" s="5" t="s">
        <v>3125</v>
      </c>
      <c r="H3379" s="5" t="s">
        <v>19</v>
      </c>
    </row>
    <row r="3380" spans="1:8">
      <c r="A3380" s="5" t="s">
        <v>25</v>
      </c>
      <c r="B3380" s="6">
        <v>5</v>
      </c>
      <c r="C3380" s="7">
        <v>44665</v>
      </c>
      <c r="D3380" s="5" t="s">
        <v>48</v>
      </c>
      <c r="E3380" s="5" t="str">
        <f>VLOOKUP(D3380,J:K,2,0)</f>
        <v>PE</v>
      </c>
      <c r="F3380" s="8">
        <v>26500</v>
      </c>
      <c r="G3380" s="5" t="s">
        <v>3126</v>
      </c>
      <c r="H3380" s="5" t="s">
        <v>15</v>
      </c>
    </row>
    <row r="3381" spans="1:8">
      <c r="A3381" s="5" t="s">
        <v>12</v>
      </c>
      <c r="B3381" s="6">
        <v>2</v>
      </c>
      <c r="C3381" s="7">
        <v>44665</v>
      </c>
      <c r="D3381" s="5" t="s">
        <v>35</v>
      </c>
      <c r="E3381" s="5" t="str">
        <f>VLOOKUP(D3381,J:K,2,0)</f>
        <v>MG</v>
      </c>
      <c r="F3381" s="8">
        <v>5000</v>
      </c>
      <c r="G3381" s="5" t="s">
        <v>3127</v>
      </c>
      <c r="H3381" s="5" t="s">
        <v>15</v>
      </c>
    </row>
    <row r="3382" spans="1:8">
      <c r="A3382" s="5" t="s">
        <v>12</v>
      </c>
      <c r="B3382" s="6">
        <v>5</v>
      </c>
      <c r="C3382" s="7">
        <v>44665</v>
      </c>
      <c r="D3382" s="5" t="s">
        <v>61</v>
      </c>
      <c r="E3382" s="5" t="str">
        <f>VLOOKUP(D3382,J:K,2,0)</f>
        <v>SP</v>
      </c>
      <c r="F3382" s="8">
        <v>12500</v>
      </c>
      <c r="G3382" s="5" t="s">
        <v>3128</v>
      </c>
      <c r="H3382" s="5" t="s">
        <v>15</v>
      </c>
    </row>
    <row r="3383" spans="1:8">
      <c r="A3383" s="5" t="s">
        <v>38</v>
      </c>
      <c r="B3383" s="6">
        <v>1</v>
      </c>
      <c r="C3383" s="7">
        <v>44665</v>
      </c>
      <c r="D3383" s="5" t="s">
        <v>35</v>
      </c>
      <c r="E3383" s="5" t="str">
        <f>VLOOKUP(D3383,J:K,2,0)</f>
        <v>MG</v>
      </c>
      <c r="F3383" s="8">
        <v>3500</v>
      </c>
      <c r="G3383" s="5" t="s">
        <v>3129</v>
      </c>
      <c r="H3383" s="5" t="s">
        <v>19</v>
      </c>
    </row>
    <row r="3384" spans="1:8">
      <c r="A3384" s="5" t="s">
        <v>16</v>
      </c>
      <c r="B3384" s="6">
        <v>1</v>
      </c>
      <c r="C3384" s="7">
        <v>44666</v>
      </c>
      <c r="D3384" s="5" t="s">
        <v>61</v>
      </c>
      <c r="E3384" s="5" t="str">
        <f>VLOOKUP(D3384,J:K,2,0)</f>
        <v>SP</v>
      </c>
      <c r="F3384" s="8">
        <v>2100</v>
      </c>
      <c r="G3384" s="5" t="s">
        <v>3130</v>
      </c>
      <c r="H3384" s="5" t="s">
        <v>15</v>
      </c>
    </row>
    <row r="3385" spans="1:8">
      <c r="A3385" s="5" t="s">
        <v>16</v>
      </c>
      <c r="B3385" s="6">
        <v>2</v>
      </c>
      <c r="C3385" s="7">
        <v>44666</v>
      </c>
      <c r="D3385" s="5" t="s">
        <v>31</v>
      </c>
      <c r="E3385" s="5" t="str">
        <f>VLOOKUP(D3385,J:K,2,0)</f>
        <v>PR</v>
      </c>
      <c r="F3385" s="8">
        <v>4200</v>
      </c>
      <c r="G3385" s="5" t="s">
        <v>3131</v>
      </c>
      <c r="H3385" s="5" t="s">
        <v>15</v>
      </c>
    </row>
    <row r="3386" spans="1:8">
      <c r="A3386" s="5" t="s">
        <v>16</v>
      </c>
      <c r="B3386" s="6">
        <v>1</v>
      </c>
      <c r="C3386" s="7">
        <v>44666</v>
      </c>
      <c r="D3386" s="5" t="s">
        <v>35</v>
      </c>
      <c r="E3386" s="5" t="str">
        <f>VLOOKUP(D3386,J:K,2,0)</f>
        <v>MG</v>
      </c>
      <c r="F3386" s="8">
        <v>2100</v>
      </c>
      <c r="G3386" s="5" t="s">
        <v>3132</v>
      </c>
      <c r="H3386" s="5" t="s">
        <v>19</v>
      </c>
    </row>
    <row r="3387" spans="1:8">
      <c r="A3387" s="5" t="s">
        <v>12</v>
      </c>
      <c r="B3387" s="6">
        <v>2</v>
      </c>
      <c r="C3387" s="7">
        <v>44666</v>
      </c>
      <c r="D3387" s="5" t="s">
        <v>13</v>
      </c>
      <c r="E3387" s="5" t="str">
        <f>VLOOKUP(D3387,J:K,2,0)</f>
        <v>SP</v>
      </c>
      <c r="F3387" s="8">
        <v>10600</v>
      </c>
      <c r="G3387" s="5" t="s">
        <v>3133</v>
      </c>
      <c r="H3387" s="5" t="s">
        <v>15</v>
      </c>
    </row>
    <row r="3388" spans="1:8">
      <c r="A3388" s="5" t="s">
        <v>25</v>
      </c>
      <c r="B3388" s="6">
        <v>2</v>
      </c>
      <c r="C3388" s="7">
        <v>44666</v>
      </c>
      <c r="D3388" s="5" t="s">
        <v>24</v>
      </c>
      <c r="E3388" s="5" t="str">
        <f>VLOOKUP(D3388,J:K,2,0)</f>
        <v>GO</v>
      </c>
      <c r="F3388" s="8">
        <v>10600</v>
      </c>
      <c r="G3388" s="5" t="s">
        <v>3134</v>
      </c>
      <c r="H3388" s="5" t="s">
        <v>19</v>
      </c>
    </row>
    <row r="3389" spans="1:8">
      <c r="A3389" s="5" t="s">
        <v>25</v>
      </c>
      <c r="B3389" s="6">
        <v>2</v>
      </c>
      <c r="C3389" s="7">
        <v>44666</v>
      </c>
      <c r="D3389" s="5" t="s">
        <v>42</v>
      </c>
      <c r="E3389" s="5" t="str">
        <f>VLOOKUP(D3389,J:K,2,0)</f>
        <v>SP</v>
      </c>
      <c r="F3389" s="8">
        <v>10600</v>
      </c>
      <c r="G3389" s="5" t="s">
        <v>3135</v>
      </c>
      <c r="H3389" s="5" t="s">
        <v>15</v>
      </c>
    </row>
    <row r="3390" spans="1:8">
      <c r="A3390" s="5" t="s">
        <v>28</v>
      </c>
      <c r="B3390" s="6">
        <v>2</v>
      </c>
      <c r="C3390" s="7">
        <v>44666</v>
      </c>
      <c r="D3390" s="5" t="s">
        <v>42</v>
      </c>
      <c r="E3390" s="5" t="str">
        <f>VLOOKUP(D3390,J:K,2,0)</f>
        <v>SP</v>
      </c>
      <c r="F3390" s="8">
        <v>3200</v>
      </c>
      <c r="G3390" s="5" t="s">
        <v>3136</v>
      </c>
      <c r="H3390" s="5" t="s">
        <v>15</v>
      </c>
    </row>
    <row r="3391" spans="1:8">
      <c r="A3391" s="5" t="s">
        <v>25</v>
      </c>
      <c r="B3391" s="6">
        <v>1</v>
      </c>
      <c r="C3391" s="7">
        <v>44666</v>
      </c>
      <c r="D3391" s="5" t="s">
        <v>35</v>
      </c>
      <c r="E3391" s="5" t="str">
        <f>VLOOKUP(D3391,J:K,2,0)</f>
        <v>MG</v>
      </c>
      <c r="F3391" s="8">
        <v>5300</v>
      </c>
      <c r="G3391" s="5" t="s">
        <v>3137</v>
      </c>
      <c r="H3391" s="5" t="s">
        <v>15</v>
      </c>
    </row>
    <row r="3392" spans="1:8">
      <c r="A3392" s="5" t="s">
        <v>38</v>
      </c>
      <c r="B3392" s="6">
        <v>4</v>
      </c>
      <c r="C3392" s="7">
        <v>44666</v>
      </c>
      <c r="D3392" s="5" t="s">
        <v>35</v>
      </c>
      <c r="E3392" s="5" t="str">
        <f>VLOOKUP(D3392,J:K,2,0)</f>
        <v>MG</v>
      </c>
      <c r="F3392" s="8">
        <v>21200</v>
      </c>
      <c r="G3392" s="5" t="s">
        <v>1175</v>
      </c>
      <c r="H3392" s="5" t="s">
        <v>19</v>
      </c>
    </row>
    <row r="3393" spans="1:8">
      <c r="A3393" s="5" t="s">
        <v>12</v>
      </c>
      <c r="B3393" s="6">
        <v>3</v>
      </c>
      <c r="C3393" s="7">
        <v>44667</v>
      </c>
      <c r="D3393" s="5" t="s">
        <v>48</v>
      </c>
      <c r="E3393" s="5" t="str">
        <f>VLOOKUP(D3393,J:K,2,0)</f>
        <v>PE</v>
      </c>
      <c r="F3393" s="8">
        <v>7500</v>
      </c>
      <c r="G3393" s="5" t="s">
        <v>3138</v>
      </c>
      <c r="H3393" s="5" t="s">
        <v>19</v>
      </c>
    </row>
    <row r="3394" spans="1:8">
      <c r="A3394" s="5" t="s">
        <v>25</v>
      </c>
      <c r="B3394" s="6">
        <v>4</v>
      </c>
      <c r="C3394" s="7">
        <v>44668</v>
      </c>
      <c r="D3394" s="5" t="s">
        <v>35</v>
      </c>
      <c r="E3394" s="5" t="str">
        <f>VLOOKUP(D3394,J:K,2,0)</f>
        <v>MG</v>
      </c>
      <c r="F3394" s="8">
        <v>21200</v>
      </c>
      <c r="G3394" s="5" t="s">
        <v>952</v>
      </c>
      <c r="H3394" s="5" t="s">
        <v>19</v>
      </c>
    </row>
    <row r="3395" spans="1:8">
      <c r="A3395" s="5" t="s">
        <v>25</v>
      </c>
      <c r="B3395" s="6">
        <v>2</v>
      </c>
      <c r="C3395" s="7">
        <v>44668</v>
      </c>
      <c r="D3395" s="5" t="s">
        <v>13</v>
      </c>
      <c r="E3395" s="5" t="str">
        <f>VLOOKUP(D3395,J:K,2,0)</f>
        <v>SP</v>
      </c>
      <c r="F3395" s="8">
        <v>10600</v>
      </c>
      <c r="G3395" s="5" t="s">
        <v>3139</v>
      </c>
      <c r="H3395" s="5" t="s">
        <v>15</v>
      </c>
    </row>
    <row r="3396" spans="1:8">
      <c r="A3396" s="5" t="s">
        <v>20</v>
      </c>
      <c r="B3396" s="6">
        <v>3</v>
      </c>
      <c r="C3396" s="7">
        <v>44668</v>
      </c>
      <c r="D3396" s="5" t="s">
        <v>42</v>
      </c>
      <c r="E3396" s="5" t="str">
        <f>VLOOKUP(D3396,J:K,2,0)</f>
        <v>SP</v>
      </c>
      <c r="F3396" s="8">
        <v>10200</v>
      </c>
      <c r="G3396" s="5" t="s">
        <v>3140</v>
      </c>
      <c r="H3396" s="5" t="s">
        <v>15</v>
      </c>
    </row>
    <row r="3397" spans="1:8">
      <c r="A3397" s="5" t="s">
        <v>16</v>
      </c>
      <c r="B3397" s="6">
        <v>3</v>
      </c>
      <c r="C3397" s="7">
        <v>44668</v>
      </c>
      <c r="D3397" s="5" t="s">
        <v>42</v>
      </c>
      <c r="E3397" s="5" t="str">
        <f>VLOOKUP(D3397,J:K,2,0)</f>
        <v>SP</v>
      </c>
      <c r="F3397" s="8">
        <v>6300</v>
      </c>
      <c r="G3397" s="5" t="s">
        <v>3141</v>
      </c>
      <c r="H3397" s="5" t="s">
        <v>15</v>
      </c>
    </row>
    <row r="3398" spans="1:8">
      <c r="A3398" s="5" t="s">
        <v>12</v>
      </c>
      <c r="B3398" s="6">
        <v>2</v>
      </c>
      <c r="C3398" s="7">
        <v>44668</v>
      </c>
      <c r="D3398" s="5" t="s">
        <v>33</v>
      </c>
      <c r="E3398" s="5" t="str">
        <f>VLOOKUP(D3398,J:K,2,0)</f>
        <v>RS</v>
      </c>
      <c r="F3398" s="8">
        <v>5000</v>
      </c>
      <c r="G3398" s="5" t="s">
        <v>3142</v>
      </c>
      <c r="H3398" s="5" t="s">
        <v>15</v>
      </c>
    </row>
    <row r="3399" spans="1:8">
      <c r="A3399" s="5" t="s">
        <v>20</v>
      </c>
      <c r="B3399" s="6">
        <v>5</v>
      </c>
      <c r="C3399" s="7">
        <v>44668</v>
      </c>
      <c r="D3399" s="5" t="s">
        <v>24</v>
      </c>
      <c r="E3399" s="5" t="str">
        <f>VLOOKUP(D3399,J:K,2,0)</f>
        <v>GO</v>
      </c>
      <c r="F3399" s="8">
        <v>17000</v>
      </c>
      <c r="G3399" s="5" t="s">
        <v>3143</v>
      </c>
      <c r="H3399" s="5" t="s">
        <v>15</v>
      </c>
    </row>
    <row r="3400" spans="1:8">
      <c r="A3400" s="5" t="s">
        <v>25</v>
      </c>
      <c r="B3400" s="6">
        <v>3</v>
      </c>
      <c r="C3400" s="7">
        <v>44668</v>
      </c>
      <c r="D3400" s="5" t="s">
        <v>33</v>
      </c>
      <c r="E3400" s="5" t="str">
        <f>VLOOKUP(D3400,J:K,2,0)</f>
        <v>RS</v>
      </c>
      <c r="F3400" s="8">
        <v>15900</v>
      </c>
      <c r="G3400" s="5" t="s">
        <v>3144</v>
      </c>
      <c r="H3400" s="5" t="s">
        <v>15</v>
      </c>
    </row>
    <row r="3401" spans="1:8">
      <c r="A3401" s="5" t="s">
        <v>12</v>
      </c>
      <c r="B3401" s="6">
        <v>2</v>
      </c>
      <c r="C3401" s="7">
        <v>44668</v>
      </c>
      <c r="D3401" s="5" t="s">
        <v>24</v>
      </c>
      <c r="E3401" s="5" t="str">
        <f>VLOOKUP(D3401,J:K,2,0)</f>
        <v>GO</v>
      </c>
      <c r="F3401" s="8">
        <v>10600</v>
      </c>
      <c r="G3401" s="5" t="s">
        <v>999</v>
      </c>
      <c r="H3401" s="5" t="s">
        <v>15</v>
      </c>
    </row>
    <row r="3402" spans="1:8">
      <c r="A3402" s="5" t="s">
        <v>25</v>
      </c>
      <c r="B3402" s="6">
        <v>2</v>
      </c>
      <c r="C3402" s="7">
        <v>44668</v>
      </c>
      <c r="D3402" s="5" t="s">
        <v>31</v>
      </c>
      <c r="E3402" s="5" t="str">
        <f>VLOOKUP(D3402,J:K,2,0)</f>
        <v>PR</v>
      </c>
      <c r="F3402" s="8">
        <v>10600</v>
      </c>
      <c r="G3402" s="5" t="s">
        <v>3145</v>
      </c>
      <c r="H3402" s="5" t="s">
        <v>19</v>
      </c>
    </row>
    <row r="3403" spans="1:8">
      <c r="A3403" s="5" t="s">
        <v>20</v>
      </c>
      <c r="B3403" s="6">
        <v>3</v>
      </c>
      <c r="C3403" s="7">
        <v>44668</v>
      </c>
      <c r="D3403" s="5" t="s">
        <v>26</v>
      </c>
      <c r="E3403" s="5" t="str">
        <f>VLOOKUP(D3403,J:K,2,0)</f>
        <v>RJ</v>
      </c>
      <c r="F3403" s="8">
        <v>10200</v>
      </c>
      <c r="G3403" s="5" t="s">
        <v>3146</v>
      </c>
      <c r="H3403" s="5" t="s">
        <v>19</v>
      </c>
    </row>
    <row r="3404" spans="1:8">
      <c r="A3404" s="5" t="s">
        <v>12</v>
      </c>
      <c r="B3404" s="6">
        <v>5</v>
      </c>
      <c r="C3404" s="7">
        <v>44668</v>
      </c>
      <c r="D3404" s="5" t="s">
        <v>61</v>
      </c>
      <c r="E3404" s="5" t="str">
        <f>VLOOKUP(D3404,J:K,2,0)</f>
        <v>SP</v>
      </c>
      <c r="F3404" s="8">
        <v>12500</v>
      </c>
      <c r="G3404" s="5" t="s">
        <v>3147</v>
      </c>
      <c r="H3404" s="5" t="s">
        <v>19</v>
      </c>
    </row>
    <row r="3405" spans="1:8">
      <c r="A3405" s="5" t="s">
        <v>20</v>
      </c>
      <c r="B3405" s="6">
        <v>1</v>
      </c>
      <c r="C3405" s="7">
        <v>44669</v>
      </c>
      <c r="D3405" s="5" t="s">
        <v>13</v>
      </c>
      <c r="E3405" s="5" t="str">
        <f>VLOOKUP(D3405,J:K,2,0)</f>
        <v>SP</v>
      </c>
      <c r="F3405" s="8">
        <v>3400</v>
      </c>
      <c r="G3405" s="5" t="s">
        <v>303</v>
      </c>
      <c r="H3405" s="5" t="s">
        <v>19</v>
      </c>
    </row>
    <row r="3406" spans="1:8">
      <c r="A3406" s="5" t="s">
        <v>23</v>
      </c>
      <c r="B3406" s="6">
        <v>1</v>
      </c>
      <c r="C3406" s="7">
        <v>44669</v>
      </c>
      <c r="D3406" s="5" t="s">
        <v>24</v>
      </c>
      <c r="E3406" s="5" t="str">
        <f>VLOOKUP(D3406,J:K,2,0)</f>
        <v>GO</v>
      </c>
      <c r="F3406" s="8">
        <v>1400</v>
      </c>
      <c r="G3406" s="5" t="s">
        <v>3148</v>
      </c>
      <c r="H3406" s="5" t="s">
        <v>15</v>
      </c>
    </row>
    <row r="3407" spans="1:8">
      <c r="A3407" s="5" t="s">
        <v>12</v>
      </c>
      <c r="B3407" s="6">
        <v>5</v>
      </c>
      <c r="C3407" s="7">
        <v>44670</v>
      </c>
      <c r="D3407" s="5" t="s">
        <v>33</v>
      </c>
      <c r="E3407" s="5" t="str">
        <f>VLOOKUP(D3407,J:K,2,0)</f>
        <v>RS</v>
      </c>
      <c r="F3407" s="8">
        <v>12500</v>
      </c>
      <c r="G3407" s="9" t="s">
        <v>3149</v>
      </c>
      <c r="H3407" s="9" t="s">
        <v>15</v>
      </c>
    </row>
    <row r="3408" spans="1:8">
      <c r="A3408" s="5" t="s">
        <v>20</v>
      </c>
      <c r="B3408" s="6">
        <v>4</v>
      </c>
      <c r="C3408" s="7">
        <v>44670</v>
      </c>
      <c r="D3408" s="5" t="s">
        <v>35</v>
      </c>
      <c r="E3408" s="5" t="str">
        <f>VLOOKUP(D3408,J:K,2,0)</f>
        <v>MG</v>
      </c>
      <c r="F3408" s="8">
        <v>13600</v>
      </c>
      <c r="G3408" s="9" t="s">
        <v>3150</v>
      </c>
      <c r="H3408" s="9" t="s">
        <v>15</v>
      </c>
    </row>
    <row r="3409" spans="1:8">
      <c r="A3409" s="5" t="s">
        <v>25</v>
      </c>
      <c r="B3409" s="6">
        <v>1</v>
      </c>
      <c r="C3409" s="7">
        <v>44671</v>
      </c>
      <c r="D3409" s="5" t="s">
        <v>35</v>
      </c>
      <c r="E3409" s="5" t="str">
        <f>VLOOKUP(D3409,J:K,2,0)</f>
        <v>MG</v>
      </c>
      <c r="F3409" s="8">
        <v>5300</v>
      </c>
      <c r="G3409" s="9" t="s">
        <v>3151</v>
      </c>
      <c r="H3409" s="9" t="s">
        <v>19</v>
      </c>
    </row>
    <row r="3410" spans="1:8">
      <c r="A3410" s="5" t="s">
        <v>12</v>
      </c>
      <c r="B3410" s="6">
        <v>1</v>
      </c>
      <c r="C3410" s="7">
        <v>44671</v>
      </c>
      <c r="D3410" s="5" t="s">
        <v>13</v>
      </c>
      <c r="E3410" s="5" t="str">
        <f>VLOOKUP(D3410,J:K,2,0)</f>
        <v>SP</v>
      </c>
      <c r="F3410" s="8">
        <v>2500</v>
      </c>
      <c r="G3410" s="5" t="s">
        <v>3152</v>
      </c>
      <c r="H3410" s="5" t="s">
        <v>15</v>
      </c>
    </row>
    <row r="3411" spans="1:8">
      <c r="A3411" s="5" t="s">
        <v>20</v>
      </c>
      <c r="B3411" s="6">
        <v>2</v>
      </c>
      <c r="C3411" s="7">
        <v>44671</v>
      </c>
      <c r="D3411" s="5" t="s">
        <v>42</v>
      </c>
      <c r="E3411" s="5" t="str">
        <f>VLOOKUP(D3411,J:K,2,0)</f>
        <v>SP</v>
      </c>
      <c r="F3411" s="8">
        <v>6800</v>
      </c>
      <c r="G3411" s="5" t="s">
        <v>3153</v>
      </c>
      <c r="H3411" s="5" t="s">
        <v>19</v>
      </c>
    </row>
    <row r="3412" spans="1:8">
      <c r="A3412" s="5" t="s">
        <v>28</v>
      </c>
      <c r="B3412" s="6">
        <v>3</v>
      </c>
      <c r="C3412" s="7">
        <v>44671</v>
      </c>
      <c r="D3412" s="5" t="s">
        <v>31</v>
      </c>
      <c r="E3412" s="5" t="str">
        <f>VLOOKUP(D3412,J:K,2,0)</f>
        <v>PR</v>
      </c>
      <c r="F3412" s="8">
        <v>4800</v>
      </c>
      <c r="G3412" s="5" t="s">
        <v>3154</v>
      </c>
      <c r="H3412" s="5" t="s">
        <v>19</v>
      </c>
    </row>
    <row r="3413" spans="1:8">
      <c r="A3413" s="5" t="s">
        <v>12</v>
      </c>
      <c r="B3413" s="6">
        <v>3</v>
      </c>
      <c r="C3413" s="7">
        <v>44671</v>
      </c>
      <c r="D3413" s="5" t="s">
        <v>61</v>
      </c>
      <c r="E3413" s="5" t="str">
        <f>VLOOKUP(D3413,J:K,2,0)</f>
        <v>SP</v>
      </c>
      <c r="F3413" s="8">
        <v>15900</v>
      </c>
      <c r="G3413" s="5" t="s">
        <v>3155</v>
      </c>
      <c r="H3413" s="5" t="s">
        <v>15</v>
      </c>
    </row>
    <row r="3414" spans="1:8">
      <c r="A3414" s="5" t="s">
        <v>12</v>
      </c>
      <c r="B3414" s="6">
        <v>5</v>
      </c>
      <c r="C3414" s="7">
        <v>44672</v>
      </c>
      <c r="D3414" s="5" t="s">
        <v>21</v>
      </c>
      <c r="E3414" s="5" t="str">
        <f>VLOOKUP(D3414,J:K,2,0)</f>
        <v>RJ</v>
      </c>
      <c r="F3414" s="8">
        <v>12500</v>
      </c>
      <c r="G3414" s="5" t="s">
        <v>3156</v>
      </c>
      <c r="H3414" s="5" t="s">
        <v>19</v>
      </c>
    </row>
    <row r="3415" spans="1:8">
      <c r="A3415" s="5" t="s">
        <v>12</v>
      </c>
      <c r="B3415" s="6">
        <v>5</v>
      </c>
      <c r="C3415" s="7">
        <v>44673</v>
      </c>
      <c r="D3415" s="5" t="s">
        <v>35</v>
      </c>
      <c r="E3415" s="5" t="str">
        <f>VLOOKUP(D3415,J:K,2,0)</f>
        <v>MG</v>
      </c>
      <c r="F3415" s="8">
        <v>12500</v>
      </c>
      <c r="G3415" s="5" t="s">
        <v>3157</v>
      </c>
      <c r="H3415" s="5" t="s">
        <v>19</v>
      </c>
    </row>
    <row r="3416" spans="1:8">
      <c r="A3416" s="5" t="s">
        <v>28</v>
      </c>
      <c r="B3416" s="6">
        <v>2</v>
      </c>
      <c r="C3416" s="7">
        <v>44673</v>
      </c>
      <c r="D3416" s="5" t="s">
        <v>21</v>
      </c>
      <c r="E3416" s="5" t="str">
        <f>VLOOKUP(D3416,J:K,2,0)</f>
        <v>RJ</v>
      </c>
      <c r="F3416" s="8">
        <v>3200</v>
      </c>
      <c r="G3416" s="5" t="s">
        <v>3158</v>
      </c>
      <c r="H3416" s="5" t="s">
        <v>19</v>
      </c>
    </row>
    <row r="3417" spans="1:8">
      <c r="A3417" s="5" t="s">
        <v>12</v>
      </c>
      <c r="B3417" s="6">
        <v>5</v>
      </c>
      <c r="C3417" s="7">
        <v>44673</v>
      </c>
      <c r="D3417" s="5" t="s">
        <v>42</v>
      </c>
      <c r="E3417" s="5" t="str">
        <f>VLOOKUP(D3417,J:K,2,0)</f>
        <v>SP</v>
      </c>
      <c r="F3417" s="8">
        <v>12500</v>
      </c>
      <c r="G3417" s="5" t="s">
        <v>3159</v>
      </c>
      <c r="H3417" s="5" t="s">
        <v>19</v>
      </c>
    </row>
    <row r="3418" spans="1:8">
      <c r="A3418" s="5" t="s">
        <v>25</v>
      </c>
      <c r="B3418" s="6">
        <v>2</v>
      </c>
      <c r="C3418" s="7">
        <v>44673</v>
      </c>
      <c r="D3418" s="5" t="s">
        <v>13</v>
      </c>
      <c r="E3418" s="5" t="str">
        <f>VLOOKUP(D3418,J:K,2,0)</f>
        <v>SP</v>
      </c>
      <c r="F3418" s="8">
        <v>10600</v>
      </c>
      <c r="G3418" s="5" t="s">
        <v>975</v>
      </c>
      <c r="H3418" s="5" t="s">
        <v>15</v>
      </c>
    </row>
    <row r="3419" spans="1:8">
      <c r="A3419" s="5" t="s">
        <v>20</v>
      </c>
      <c r="B3419" s="6">
        <v>4</v>
      </c>
      <c r="C3419" s="7">
        <v>44673</v>
      </c>
      <c r="D3419" s="5" t="s">
        <v>31</v>
      </c>
      <c r="E3419" s="5" t="str">
        <f>VLOOKUP(D3419,J:K,2,0)</f>
        <v>PR</v>
      </c>
      <c r="F3419" s="8">
        <v>13600</v>
      </c>
      <c r="G3419" s="5" t="s">
        <v>2340</v>
      </c>
      <c r="H3419" s="5" t="s">
        <v>15</v>
      </c>
    </row>
    <row r="3420" spans="1:8">
      <c r="A3420" s="5" t="s">
        <v>12</v>
      </c>
      <c r="B3420" s="6">
        <v>4</v>
      </c>
      <c r="C3420" s="7">
        <v>44673</v>
      </c>
      <c r="D3420" s="5" t="s">
        <v>13</v>
      </c>
      <c r="E3420" s="5" t="str">
        <f>VLOOKUP(D3420,J:K,2,0)</f>
        <v>SP</v>
      </c>
      <c r="F3420" s="8">
        <v>10000</v>
      </c>
      <c r="G3420" s="5" t="s">
        <v>3160</v>
      </c>
      <c r="H3420" s="5" t="s">
        <v>15</v>
      </c>
    </row>
    <row r="3421" spans="1:8">
      <c r="A3421" s="5" t="s">
        <v>25</v>
      </c>
      <c r="B3421" s="6">
        <v>3</v>
      </c>
      <c r="C3421" s="7">
        <v>44673</v>
      </c>
      <c r="D3421" s="5" t="s">
        <v>31</v>
      </c>
      <c r="E3421" s="5" t="str">
        <f>VLOOKUP(D3421,J:K,2,0)</f>
        <v>PR</v>
      </c>
      <c r="F3421" s="8">
        <v>15900</v>
      </c>
      <c r="G3421" s="5" t="s">
        <v>3161</v>
      </c>
      <c r="H3421" s="5" t="s">
        <v>19</v>
      </c>
    </row>
    <row r="3422" spans="1:8">
      <c r="A3422" s="5" t="s">
        <v>25</v>
      </c>
      <c r="B3422" s="6">
        <v>4</v>
      </c>
      <c r="C3422" s="7">
        <v>44673</v>
      </c>
      <c r="D3422" s="5" t="s">
        <v>24</v>
      </c>
      <c r="E3422" s="5" t="str">
        <f>VLOOKUP(D3422,J:K,2,0)</f>
        <v>GO</v>
      </c>
      <c r="F3422" s="8">
        <v>21200</v>
      </c>
      <c r="G3422" s="5" t="s">
        <v>3162</v>
      </c>
      <c r="H3422" s="5" t="s">
        <v>15</v>
      </c>
    </row>
    <row r="3423" spans="1:8">
      <c r="A3423" s="5" t="s">
        <v>28</v>
      </c>
      <c r="B3423" s="6">
        <v>5</v>
      </c>
      <c r="C3423" s="7">
        <v>44673</v>
      </c>
      <c r="D3423" s="5" t="s">
        <v>42</v>
      </c>
      <c r="E3423" s="5" t="str">
        <f>VLOOKUP(D3423,J:K,2,0)</f>
        <v>SP</v>
      </c>
      <c r="F3423" s="8">
        <v>8000</v>
      </c>
      <c r="G3423" s="5" t="s">
        <v>3163</v>
      </c>
      <c r="H3423" s="5" t="s">
        <v>15</v>
      </c>
    </row>
    <row r="3424" spans="1:8">
      <c r="A3424" s="5" t="s">
        <v>25</v>
      </c>
      <c r="B3424" s="6">
        <v>2</v>
      </c>
      <c r="C3424" s="7">
        <v>44673</v>
      </c>
      <c r="D3424" s="5" t="s">
        <v>48</v>
      </c>
      <c r="E3424" s="5" t="str">
        <f>VLOOKUP(D3424,J:K,2,0)</f>
        <v>PE</v>
      </c>
      <c r="F3424" s="8">
        <v>10600</v>
      </c>
      <c r="G3424" s="5" t="s">
        <v>128</v>
      </c>
      <c r="H3424" s="5" t="s">
        <v>15</v>
      </c>
    </row>
    <row r="3425" spans="1:8">
      <c r="A3425" s="5" t="s">
        <v>25</v>
      </c>
      <c r="B3425" s="6">
        <v>5</v>
      </c>
      <c r="C3425" s="7">
        <v>44673</v>
      </c>
      <c r="D3425" s="5" t="s">
        <v>13</v>
      </c>
      <c r="E3425" s="5" t="str">
        <f>VLOOKUP(D3425,J:K,2,0)</f>
        <v>SP</v>
      </c>
      <c r="F3425" s="8">
        <v>26500</v>
      </c>
      <c r="G3425" s="5" t="s">
        <v>3164</v>
      </c>
      <c r="H3425" s="5" t="s">
        <v>15</v>
      </c>
    </row>
    <row r="3426" spans="1:8">
      <c r="A3426" s="5" t="s">
        <v>20</v>
      </c>
      <c r="B3426" s="6">
        <v>3</v>
      </c>
      <c r="C3426" s="7">
        <v>44673</v>
      </c>
      <c r="D3426" s="5" t="s">
        <v>13</v>
      </c>
      <c r="E3426" s="5" t="str">
        <f>VLOOKUP(D3426,J:K,2,0)</f>
        <v>SP</v>
      </c>
      <c r="F3426" s="8">
        <v>10200</v>
      </c>
      <c r="G3426" s="5" t="s">
        <v>3165</v>
      </c>
      <c r="H3426" s="5" t="s">
        <v>19</v>
      </c>
    </row>
    <row r="3427" spans="1:8">
      <c r="A3427" s="5" t="s">
        <v>12</v>
      </c>
      <c r="B3427" s="6">
        <v>1</v>
      </c>
      <c r="C3427" s="7">
        <v>44673</v>
      </c>
      <c r="D3427" s="5" t="s">
        <v>24</v>
      </c>
      <c r="E3427" s="5" t="str">
        <f>VLOOKUP(D3427,J:K,2,0)</f>
        <v>GO</v>
      </c>
      <c r="F3427" s="8">
        <v>2500</v>
      </c>
      <c r="G3427" s="5" t="s">
        <v>3166</v>
      </c>
      <c r="H3427" s="5" t="s">
        <v>19</v>
      </c>
    </row>
    <row r="3428" spans="1:8">
      <c r="A3428" s="5" t="s">
        <v>12</v>
      </c>
      <c r="B3428" s="6">
        <v>4</v>
      </c>
      <c r="C3428" s="7">
        <v>44673</v>
      </c>
      <c r="D3428" s="5" t="s">
        <v>13</v>
      </c>
      <c r="E3428" s="5" t="str">
        <f>VLOOKUP(D3428,J:K,2,0)</f>
        <v>SP</v>
      </c>
      <c r="F3428" s="8">
        <v>10000</v>
      </c>
      <c r="G3428" s="5" t="s">
        <v>1298</v>
      </c>
      <c r="H3428" s="5" t="s">
        <v>15</v>
      </c>
    </row>
    <row r="3429" spans="1:8">
      <c r="A3429" s="5" t="s">
        <v>25</v>
      </c>
      <c r="B3429" s="6">
        <v>1</v>
      </c>
      <c r="C3429" s="7">
        <v>44673</v>
      </c>
      <c r="D3429" s="5" t="s">
        <v>13</v>
      </c>
      <c r="E3429" s="5" t="str">
        <f>VLOOKUP(D3429,J:K,2,0)</f>
        <v>SP</v>
      </c>
      <c r="F3429" s="8">
        <v>5300</v>
      </c>
      <c r="G3429" s="5" t="s">
        <v>3167</v>
      </c>
      <c r="H3429" s="5" t="s">
        <v>19</v>
      </c>
    </row>
    <row r="3430" spans="1:8">
      <c r="A3430" s="5" t="s">
        <v>38</v>
      </c>
      <c r="B3430" s="6">
        <v>5</v>
      </c>
      <c r="C3430" s="7">
        <v>44673</v>
      </c>
      <c r="D3430" s="5" t="s">
        <v>42</v>
      </c>
      <c r="E3430" s="5" t="str">
        <f>VLOOKUP(D3430,J:K,2,0)</f>
        <v>SP</v>
      </c>
      <c r="F3430" s="8">
        <v>17500</v>
      </c>
      <c r="G3430" s="5" t="s">
        <v>3168</v>
      </c>
      <c r="H3430" s="5" t="s">
        <v>15</v>
      </c>
    </row>
    <row r="3431" spans="1:8">
      <c r="A3431" s="5" t="s">
        <v>16</v>
      </c>
      <c r="B3431" s="6">
        <v>3</v>
      </c>
      <c r="C3431" s="7">
        <v>44673</v>
      </c>
      <c r="D3431" s="5" t="s">
        <v>13</v>
      </c>
      <c r="E3431" s="5" t="str">
        <f>VLOOKUP(D3431,J:K,2,0)</f>
        <v>SP</v>
      </c>
      <c r="F3431" s="8">
        <v>6300</v>
      </c>
      <c r="G3431" s="9" t="s">
        <v>3169</v>
      </c>
      <c r="H3431" s="9" t="s">
        <v>19</v>
      </c>
    </row>
    <row r="3432" spans="1:8">
      <c r="A3432" s="5" t="s">
        <v>16</v>
      </c>
      <c r="B3432" s="6">
        <v>3</v>
      </c>
      <c r="C3432" s="7">
        <v>44673</v>
      </c>
      <c r="D3432" s="5" t="s">
        <v>35</v>
      </c>
      <c r="E3432" s="5" t="str">
        <f>VLOOKUP(D3432,J:K,2,0)</f>
        <v>MG</v>
      </c>
      <c r="F3432" s="8">
        <v>6300</v>
      </c>
      <c r="G3432" s="9" t="s">
        <v>3170</v>
      </c>
      <c r="H3432" s="9" t="s">
        <v>15</v>
      </c>
    </row>
    <row r="3433" spans="1:8">
      <c r="A3433" s="5" t="s">
        <v>20</v>
      </c>
      <c r="B3433" s="6">
        <v>5</v>
      </c>
      <c r="C3433" s="7">
        <v>44673</v>
      </c>
      <c r="D3433" s="5" t="s">
        <v>42</v>
      </c>
      <c r="E3433" s="5" t="str">
        <f>VLOOKUP(D3433,J:K,2,0)</f>
        <v>SP</v>
      </c>
      <c r="F3433" s="8">
        <v>17000</v>
      </c>
      <c r="G3433" s="9" t="s">
        <v>2695</v>
      </c>
      <c r="H3433" s="9" t="s">
        <v>19</v>
      </c>
    </row>
    <row r="3434" spans="1:8">
      <c r="A3434" s="5" t="s">
        <v>25</v>
      </c>
      <c r="B3434" s="6">
        <v>1</v>
      </c>
      <c r="C3434" s="7">
        <v>44673</v>
      </c>
      <c r="D3434" s="5" t="s">
        <v>24</v>
      </c>
      <c r="E3434" s="5" t="str">
        <f>VLOOKUP(D3434,J:K,2,0)</f>
        <v>GO</v>
      </c>
      <c r="F3434" s="8">
        <v>5300</v>
      </c>
      <c r="G3434" s="9" t="s">
        <v>452</v>
      </c>
      <c r="H3434" s="9" t="s">
        <v>19</v>
      </c>
    </row>
    <row r="3435" spans="1:8">
      <c r="A3435" s="5" t="s">
        <v>12</v>
      </c>
      <c r="B3435" s="6">
        <v>1</v>
      </c>
      <c r="C3435" s="7">
        <v>44673</v>
      </c>
      <c r="D3435" s="5" t="s">
        <v>13</v>
      </c>
      <c r="E3435" s="5" t="str">
        <f>VLOOKUP(D3435,J:K,2,0)</f>
        <v>SP</v>
      </c>
      <c r="F3435" s="8">
        <v>2500</v>
      </c>
      <c r="G3435" s="5" t="s">
        <v>3171</v>
      </c>
      <c r="H3435" s="5" t="s">
        <v>19</v>
      </c>
    </row>
    <row r="3436" spans="1:8">
      <c r="A3436" s="5" t="s">
        <v>12</v>
      </c>
      <c r="B3436" s="6">
        <v>5</v>
      </c>
      <c r="C3436" s="7">
        <v>44673</v>
      </c>
      <c r="D3436" s="5" t="s">
        <v>35</v>
      </c>
      <c r="E3436" s="5" t="str">
        <f>VLOOKUP(D3436,J:K,2,0)</f>
        <v>MG</v>
      </c>
      <c r="F3436" s="8">
        <v>12500</v>
      </c>
      <c r="G3436" s="5" t="s">
        <v>3172</v>
      </c>
      <c r="H3436" s="5" t="s">
        <v>15</v>
      </c>
    </row>
    <row r="3437" spans="1:8">
      <c r="A3437" s="5" t="s">
        <v>16</v>
      </c>
      <c r="B3437" s="6">
        <v>3</v>
      </c>
      <c r="C3437" s="7">
        <v>44673</v>
      </c>
      <c r="D3437" s="5" t="s">
        <v>21</v>
      </c>
      <c r="E3437" s="5" t="str">
        <f>VLOOKUP(D3437,J:K,2,0)</f>
        <v>RJ</v>
      </c>
      <c r="F3437" s="8">
        <v>6300</v>
      </c>
      <c r="G3437" s="5" t="s">
        <v>3173</v>
      </c>
      <c r="H3437" s="5" t="s">
        <v>15</v>
      </c>
    </row>
    <row r="3438" spans="1:8">
      <c r="A3438" s="5" t="s">
        <v>23</v>
      </c>
      <c r="B3438" s="6">
        <v>3</v>
      </c>
      <c r="C3438" s="7">
        <v>44673</v>
      </c>
      <c r="D3438" s="5" t="s">
        <v>35</v>
      </c>
      <c r="E3438" s="5" t="str">
        <f>VLOOKUP(D3438,J:K,2,0)</f>
        <v>MG</v>
      </c>
      <c r="F3438" s="8">
        <v>4200</v>
      </c>
      <c r="G3438" s="5" t="s">
        <v>3174</v>
      </c>
      <c r="H3438" s="5" t="s">
        <v>19</v>
      </c>
    </row>
    <row r="3439" spans="1:8">
      <c r="A3439" s="5" t="s">
        <v>25</v>
      </c>
      <c r="B3439" s="6">
        <v>3</v>
      </c>
      <c r="C3439" s="7">
        <v>44673</v>
      </c>
      <c r="D3439" s="5" t="s">
        <v>61</v>
      </c>
      <c r="E3439" s="5" t="str">
        <f>VLOOKUP(D3439,J:K,2,0)</f>
        <v>SP</v>
      </c>
      <c r="F3439" s="8">
        <v>15900</v>
      </c>
      <c r="G3439" s="5" t="s">
        <v>3175</v>
      </c>
      <c r="H3439" s="5" t="s">
        <v>19</v>
      </c>
    </row>
    <row r="3440" spans="1:8">
      <c r="A3440" s="5" t="s">
        <v>38</v>
      </c>
      <c r="B3440" s="6">
        <v>1</v>
      </c>
      <c r="C3440" s="7">
        <v>44673</v>
      </c>
      <c r="D3440" s="5" t="s">
        <v>33</v>
      </c>
      <c r="E3440" s="5" t="str">
        <f>VLOOKUP(D3440,J:K,2,0)</f>
        <v>RS</v>
      </c>
      <c r="F3440" s="8">
        <v>3500</v>
      </c>
      <c r="G3440" s="5" t="s">
        <v>3176</v>
      </c>
      <c r="H3440" s="5" t="s">
        <v>15</v>
      </c>
    </row>
    <row r="3441" spans="1:8">
      <c r="A3441" s="5" t="s">
        <v>25</v>
      </c>
      <c r="B3441" s="6">
        <v>1</v>
      </c>
      <c r="C3441" s="7">
        <v>44673</v>
      </c>
      <c r="D3441" s="5" t="s">
        <v>61</v>
      </c>
      <c r="E3441" s="5" t="str">
        <f>VLOOKUP(D3441,J:K,2,0)</f>
        <v>SP</v>
      </c>
      <c r="F3441" s="8">
        <v>5300</v>
      </c>
      <c r="G3441" s="5" t="s">
        <v>3177</v>
      </c>
      <c r="H3441" s="5" t="s">
        <v>19</v>
      </c>
    </row>
    <row r="3442" spans="1:8">
      <c r="A3442" s="5" t="s">
        <v>20</v>
      </c>
      <c r="B3442" s="6">
        <v>3</v>
      </c>
      <c r="C3442" s="7">
        <v>44673</v>
      </c>
      <c r="D3442" s="5" t="s">
        <v>21</v>
      </c>
      <c r="E3442" s="5" t="str">
        <f>VLOOKUP(D3442,J:K,2,0)</f>
        <v>RJ</v>
      </c>
      <c r="F3442" s="8">
        <v>10200</v>
      </c>
      <c r="G3442" s="5" t="s">
        <v>3178</v>
      </c>
      <c r="H3442" s="5" t="s">
        <v>15</v>
      </c>
    </row>
    <row r="3443" spans="1:8">
      <c r="A3443" s="5" t="s">
        <v>16</v>
      </c>
      <c r="B3443" s="6">
        <v>1</v>
      </c>
      <c r="C3443" s="7">
        <v>44673</v>
      </c>
      <c r="D3443" s="5" t="s">
        <v>13</v>
      </c>
      <c r="E3443" s="5" t="str">
        <f>VLOOKUP(D3443,J:K,2,0)</f>
        <v>SP</v>
      </c>
      <c r="F3443" s="8">
        <v>2100</v>
      </c>
      <c r="G3443" s="5" t="s">
        <v>3179</v>
      </c>
      <c r="H3443" s="5" t="s">
        <v>15</v>
      </c>
    </row>
    <row r="3444" spans="1:8">
      <c r="A3444" s="5" t="s">
        <v>25</v>
      </c>
      <c r="B3444" s="6">
        <v>2</v>
      </c>
      <c r="C3444" s="7">
        <v>44673</v>
      </c>
      <c r="D3444" s="5" t="s">
        <v>21</v>
      </c>
      <c r="E3444" s="5" t="str">
        <f>VLOOKUP(D3444,J:K,2,0)</f>
        <v>RJ</v>
      </c>
      <c r="F3444" s="8">
        <v>10600</v>
      </c>
      <c r="G3444" s="5" t="s">
        <v>3180</v>
      </c>
      <c r="H3444" s="5" t="s">
        <v>19</v>
      </c>
    </row>
    <row r="3445" spans="1:8">
      <c r="A3445" s="5" t="s">
        <v>38</v>
      </c>
      <c r="B3445" s="6">
        <v>3</v>
      </c>
      <c r="C3445" s="7">
        <v>44673</v>
      </c>
      <c r="D3445" s="5" t="s">
        <v>42</v>
      </c>
      <c r="E3445" s="5" t="str">
        <f>VLOOKUP(D3445,J:K,2,0)</f>
        <v>SP</v>
      </c>
      <c r="F3445" s="8">
        <v>15900</v>
      </c>
      <c r="G3445" s="5" t="s">
        <v>1863</v>
      </c>
      <c r="H3445" s="5" t="s">
        <v>15</v>
      </c>
    </row>
    <row r="3446" spans="1:8">
      <c r="A3446" s="5" t="s">
        <v>38</v>
      </c>
      <c r="B3446" s="6">
        <v>5</v>
      </c>
      <c r="C3446" s="7">
        <v>44673</v>
      </c>
      <c r="D3446" s="5" t="s">
        <v>21</v>
      </c>
      <c r="E3446" s="5" t="str">
        <f>VLOOKUP(D3446,J:K,2,0)</f>
        <v>RJ</v>
      </c>
      <c r="F3446" s="8">
        <v>26500</v>
      </c>
      <c r="G3446" s="9" t="s">
        <v>3181</v>
      </c>
      <c r="H3446" s="9" t="s">
        <v>15</v>
      </c>
    </row>
    <row r="3447" spans="1:8">
      <c r="A3447" s="5" t="s">
        <v>12</v>
      </c>
      <c r="B3447" s="6">
        <v>2</v>
      </c>
      <c r="C3447" s="7">
        <v>44673</v>
      </c>
      <c r="D3447" s="5" t="s">
        <v>13</v>
      </c>
      <c r="E3447" s="5" t="str">
        <f>VLOOKUP(D3447,J:K,2,0)</f>
        <v>SP</v>
      </c>
      <c r="F3447" s="8">
        <v>5000</v>
      </c>
      <c r="G3447" s="9" t="s">
        <v>3182</v>
      </c>
      <c r="H3447" s="9" t="s">
        <v>15</v>
      </c>
    </row>
    <row r="3448" spans="1:8">
      <c r="A3448" s="5" t="s">
        <v>38</v>
      </c>
      <c r="B3448" s="6">
        <v>3</v>
      </c>
      <c r="C3448" s="7">
        <v>44674</v>
      </c>
      <c r="D3448" s="5" t="s">
        <v>33</v>
      </c>
      <c r="E3448" s="5" t="str">
        <f>VLOOKUP(D3448,J:K,2,0)</f>
        <v>RS</v>
      </c>
      <c r="F3448" s="8">
        <v>10500</v>
      </c>
      <c r="G3448" s="9" t="s">
        <v>3183</v>
      </c>
      <c r="H3448" s="9" t="s">
        <v>19</v>
      </c>
    </row>
    <row r="3449" spans="1:8">
      <c r="A3449" s="5" t="s">
        <v>25</v>
      </c>
      <c r="B3449" s="6">
        <v>5</v>
      </c>
      <c r="C3449" s="7">
        <v>44674</v>
      </c>
      <c r="D3449" s="5" t="s">
        <v>33</v>
      </c>
      <c r="E3449" s="5" t="str">
        <f>VLOOKUP(D3449,J:K,2,0)</f>
        <v>RS</v>
      </c>
      <c r="F3449" s="8">
        <v>26500</v>
      </c>
      <c r="G3449" s="9" t="s">
        <v>3184</v>
      </c>
      <c r="H3449" s="9" t="s">
        <v>15</v>
      </c>
    </row>
    <row r="3450" spans="1:8">
      <c r="A3450" s="5" t="s">
        <v>25</v>
      </c>
      <c r="B3450" s="6">
        <v>1</v>
      </c>
      <c r="C3450" s="7">
        <v>44674</v>
      </c>
      <c r="D3450" s="5" t="s">
        <v>21</v>
      </c>
      <c r="E3450" s="5" t="str">
        <f>VLOOKUP(D3450,J:K,2,0)</f>
        <v>RJ</v>
      </c>
      <c r="F3450" s="8">
        <v>5300</v>
      </c>
      <c r="G3450" s="9" t="s">
        <v>3185</v>
      </c>
      <c r="H3450" s="9" t="s">
        <v>19</v>
      </c>
    </row>
    <row r="3451" spans="1:8">
      <c r="A3451" s="5" t="s">
        <v>38</v>
      </c>
      <c r="B3451" s="6">
        <v>1</v>
      </c>
      <c r="C3451" s="7">
        <v>44674</v>
      </c>
      <c r="D3451" s="5" t="s">
        <v>33</v>
      </c>
      <c r="E3451" s="5" t="str">
        <f>VLOOKUP(D3451,J:K,2,0)</f>
        <v>RS</v>
      </c>
      <c r="F3451" s="8">
        <v>3500</v>
      </c>
      <c r="G3451" s="5" t="s">
        <v>3186</v>
      </c>
      <c r="H3451" s="5" t="s">
        <v>19</v>
      </c>
    </row>
    <row r="3452" spans="1:8">
      <c r="A3452" s="5" t="s">
        <v>38</v>
      </c>
      <c r="B3452" s="6">
        <v>3</v>
      </c>
      <c r="C3452" s="7">
        <v>44674</v>
      </c>
      <c r="D3452" s="5" t="s">
        <v>13</v>
      </c>
      <c r="E3452" s="5" t="str">
        <f>VLOOKUP(D3452,J:K,2,0)</f>
        <v>SP</v>
      </c>
      <c r="F3452" s="8">
        <v>15900</v>
      </c>
      <c r="G3452" s="5" t="s">
        <v>3187</v>
      </c>
      <c r="H3452" s="5" t="s">
        <v>19</v>
      </c>
    </row>
    <row r="3453" spans="1:8">
      <c r="A3453" s="5" t="s">
        <v>25</v>
      </c>
      <c r="B3453" s="6">
        <v>3</v>
      </c>
      <c r="C3453" s="7">
        <v>44674</v>
      </c>
      <c r="D3453" s="5" t="s">
        <v>42</v>
      </c>
      <c r="E3453" s="5" t="str">
        <f>VLOOKUP(D3453,J:K,2,0)</f>
        <v>SP</v>
      </c>
      <c r="F3453" s="8">
        <v>15900</v>
      </c>
      <c r="G3453" s="5" t="s">
        <v>3188</v>
      </c>
      <c r="H3453" s="5" t="s">
        <v>15</v>
      </c>
    </row>
    <row r="3454" spans="1:8">
      <c r="A3454" s="5" t="s">
        <v>25</v>
      </c>
      <c r="B3454" s="6">
        <v>5</v>
      </c>
      <c r="C3454" s="7">
        <v>44674</v>
      </c>
      <c r="D3454" s="5" t="s">
        <v>21</v>
      </c>
      <c r="E3454" s="5" t="str">
        <f>VLOOKUP(D3454,J:K,2,0)</f>
        <v>RJ</v>
      </c>
      <c r="F3454" s="8">
        <v>26500</v>
      </c>
      <c r="G3454" s="5" t="s">
        <v>3189</v>
      </c>
      <c r="H3454" s="5" t="s">
        <v>15</v>
      </c>
    </row>
    <row r="3455" spans="1:8">
      <c r="A3455" s="5" t="s">
        <v>25</v>
      </c>
      <c r="B3455" s="6">
        <v>5</v>
      </c>
      <c r="C3455" s="7">
        <v>44674</v>
      </c>
      <c r="D3455" s="5" t="s">
        <v>48</v>
      </c>
      <c r="E3455" s="5" t="str">
        <f>VLOOKUP(D3455,J:K,2,0)</f>
        <v>PE</v>
      </c>
      <c r="F3455" s="8">
        <v>26500</v>
      </c>
      <c r="G3455" s="5" t="s">
        <v>3190</v>
      </c>
      <c r="H3455" s="5" t="s">
        <v>19</v>
      </c>
    </row>
    <row r="3456" spans="1:8">
      <c r="A3456" s="5" t="s">
        <v>38</v>
      </c>
      <c r="B3456" s="6">
        <v>5</v>
      </c>
      <c r="C3456" s="7">
        <v>44674</v>
      </c>
      <c r="D3456" s="5" t="s">
        <v>24</v>
      </c>
      <c r="E3456" s="5" t="str">
        <f>VLOOKUP(D3456,J:K,2,0)</f>
        <v>GO</v>
      </c>
      <c r="F3456" s="8">
        <v>17500</v>
      </c>
      <c r="G3456" s="5" t="s">
        <v>3191</v>
      </c>
      <c r="H3456" s="5" t="s">
        <v>15</v>
      </c>
    </row>
    <row r="3457" spans="1:8">
      <c r="A3457" s="5" t="s">
        <v>23</v>
      </c>
      <c r="B3457" s="6">
        <v>4</v>
      </c>
      <c r="C3457" s="7">
        <v>44675</v>
      </c>
      <c r="D3457" s="5" t="s">
        <v>33</v>
      </c>
      <c r="E3457" s="5" t="str">
        <f>VLOOKUP(D3457,J:K,2,0)</f>
        <v>RS</v>
      </c>
      <c r="F3457" s="8">
        <v>5600</v>
      </c>
      <c r="G3457" s="5" t="s">
        <v>3192</v>
      </c>
      <c r="H3457" s="5" t="s">
        <v>15</v>
      </c>
    </row>
    <row r="3458" spans="1:8">
      <c r="A3458" s="5" t="s">
        <v>28</v>
      </c>
      <c r="B3458" s="6">
        <v>5</v>
      </c>
      <c r="C3458" s="7">
        <v>44675</v>
      </c>
      <c r="D3458" s="5" t="s">
        <v>61</v>
      </c>
      <c r="E3458" s="5" t="str">
        <f>VLOOKUP(D3458,J:K,2,0)</f>
        <v>SP</v>
      </c>
      <c r="F3458" s="8">
        <v>8000</v>
      </c>
      <c r="G3458" s="5" t="s">
        <v>3193</v>
      </c>
      <c r="H3458" s="5" t="s">
        <v>15</v>
      </c>
    </row>
    <row r="3459" spans="1:8">
      <c r="A3459" s="5" t="s">
        <v>25</v>
      </c>
      <c r="B3459" s="6">
        <v>2</v>
      </c>
      <c r="C3459" s="7">
        <v>44675</v>
      </c>
      <c r="D3459" s="5" t="s">
        <v>33</v>
      </c>
      <c r="E3459" s="5" t="str">
        <f>VLOOKUP(D3459,J:K,2,0)</f>
        <v>RS</v>
      </c>
      <c r="F3459" s="8">
        <v>10600</v>
      </c>
      <c r="G3459" s="5" t="s">
        <v>3194</v>
      </c>
      <c r="H3459" s="5" t="s">
        <v>15</v>
      </c>
    </row>
    <row r="3460" spans="1:8">
      <c r="A3460" s="5" t="s">
        <v>20</v>
      </c>
      <c r="B3460" s="6">
        <v>2</v>
      </c>
      <c r="C3460" s="7">
        <v>44676</v>
      </c>
      <c r="D3460" s="5" t="s">
        <v>33</v>
      </c>
      <c r="E3460" s="5" t="str">
        <f>VLOOKUP(D3460,J:K,2,0)</f>
        <v>RS</v>
      </c>
      <c r="F3460" s="8">
        <v>6800</v>
      </c>
      <c r="G3460" s="5" t="s">
        <v>3195</v>
      </c>
      <c r="H3460" s="5" t="s">
        <v>19</v>
      </c>
    </row>
    <row r="3461" spans="1:8">
      <c r="A3461" s="5" t="s">
        <v>12</v>
      </c>
      <c r="B3461" s="6">
        <v>2</v>
      </c>
      <c r="C3461" s="7">
        <v>44676</v>
      </c>
      <c r="D3461" s="5" t="s">
        <v>26</v>
      </c>
      <c r="E3461" s="5" t="str">
        <f>VLOOKUP(D3461,J:K,2,0)</f>
        <v>RJ</v>
      </c>
      <c r="F3461" s="8">
        <v>5000</v>
      </c>
      <c r="G3461" s="5" t="s">
        <v>3196</v>
      </c>
      <c r="H3461" s="5" t="s">
        <v>19</v>
      </c>
    </row>
    <row r="3462" spans="1:8">
      <c r="A3462" s="5" t="s">
        <v>25</v>
      </c>
      <c r="B3462" s="6">
        <v>1</v>
      </c>
      <c r="C3462" s="7">
        <v>44676</v>
      </c>
      <c r="D3462" s="5" t="s">
        <v>24</v>
      </c>
      <c r="E3462" s="5" t="str">
        <f>VLOOKUP(D3462,J:K,2,0)</f>
        <v>GO</v>
      </c>
      <c r="F3462" s="8">
        <v>5300</v>
      </c>
      <c r="G3462" s="5" t="s">
        <v>3197</v>
      </c>
      <c r="H3462" s="5" t="s">
        <v>19</v>
      </c>
    </row>
    <row r="3463" spans="1:8">
      <c r="A3463" s="5" t="s">
        <v>25</v>
      </c>
      <c r="B3463" s="6">
        <v>2</v>
      </c>
      <c r="C3463" s="7">
        <v>44676</v>
      </c>
      <c r="D3463" s="5" t="s">
        <v>24</v>
      </c>
      <c r="E3463" s="5" t="str">
        <f>VLOOKUP(D3463,J:K,2,0)</f>
        <v>GO</v>
      </c>
      <c r="F3463" s="8">
        <v>10600</v>
      </c>
      <c r="G3463" s="5" t="s">
        <v>3198</v>
      </c>
      <c r="H3463" s="5" t="s">
        <v>15</v>
      </c>
    </row>
    <row r="3464" spans="1:8">
      <c r="A3464" s="5" t="s">
        <v>25</v>
      </c>
      <c r="B3464" s="6">
        <v>2</v>
      </c>
      <c r="C3464" s="7">
        <v>44676</v>
      </c>
      <c r="D3464" s="5" t="s">
        <v>31</v>
      </c>
      <c r="E3464" s="5" t="str">
        <f>VLOOKUP(D3464,J:K,2,0)</f>
        <v>PR</v>
      </c>
      <c r="F3464" s="8">
        <v>10600</v>
      </c>
      <c r="G3464" s="5" t="s">
        <v>3199</v>
      </c>
      <c r="H3464" s="5" t="s">
        <v>19</v>
      </c>
    </row>
    <row r="3465" spans="1:8">
      <c r="A3465" s="5" t="s">
        <v>38</v>
      </c>
      <c r="B3465" s="6">
        <v>4</v>
      </c>
      <c r="C3465" s="7">
        <v>44676</v>
      </c>
      <c r="D3465" s="5" t="s">
        <v>13</v>
      </c>
      <c r="E3465" s="5" t="str">
        <f>VLOOKUP(D3465,J:K,2,0)</f>
        <v>SP</v>
      </c>
      <c r="F3465" s="8">
        <v>14000</v>
      </c>
      <c r="G3465" s="5" t="s">
        <v>3200</v>
      </c>
      <c r="H3465" s="5" t="s">
        <v>19</v>
      </c>
    </row>
    <row r="3466" spans="1:8">
      <c r="A3466" s="5" t="s">
        <v>12</v>
      </c>
      <c r="B3466" s="6">
        <v>3</v>
      </c>
      <c r="C3466" s="7">
        <v>44676</v>
      </c>
      <c r="D3466" s="5" t="s">
        <v>61</v>
      </c>
      <c r="E3466" s="5" t="str">
        <f>VLOOKUP(D3466,J:K,2,0)</f>
        <v>SP</v>
      </c>
      <c r="F3466" s="8">
        <v>7500</v>
      </c>
      <c r="G3466" s="5" t="s">
        <v>3201</v>
      </c>
      <c r="H3466" s="5" t="s">
        <v>15</v>
      </c>
    </row>
    <row r="3467" spans="1:8">
      <c r="A3467" s="5" t="s">
        <v>16</v>
      </c>
      <c r="B3467" s="6">
        <v>5</v>
      </c>
      <c r="C3467" s="7">
        <v>44676</v>
      </c>
      <c r="D3467" s="5" t="s">
        <v>35</v>
      </c>
      <c r="E3467" s="5" t="str">
        <f>VLOOKUP(D3467,J:K,2,0)</f>
        <v>MG</v>
      </c>
      <c r="F3467" s="8">
        <v>10500</v>
      </c>
      <c r="G3467" s="9" t="s">
        <v>3202</v>
      </c>
      <c r="H3467" s="9" t="s">
        <v>15</v>
      </c>
    </row>
    <row r="3468" spans="1:8">
      <c r="A3468" s="5" t="s">
        <v>23</v>
      </c>
      <c r="B3468" s="6">
        <v>3</v>
      </c>
      <c r="C3468" s="7">
        <v>44677</v>
      </c>
      <c r="D3468" s="5" t="s">
        <v>24</v>
      </c>
      <c r="E3468" s="5" t="str">
        <f>VLOOKUP(D3468,J:K,2,0)</f>
        <v>GO</v>
      </c>
      <c r="F3468" s="8">
        <v>4200</v>
      </c>
      <c r="G3468" s="9" t="s">
        <v>3203</v>
      </c>
      <c r="H3468" s="9" t="s">
        <v>19</v>
      </c>
    </row>
    <row r="3469" spans="1:8">
      <c r="A3469" s="5" t="s">
        <v>23</v>
      </c>
      <c r="B3469" s="6">
        <v>5</v>
      </c>
      <c r="C3469" s="7">
        <v>44677</v>
      </c>
      <c r="D3469" s="5" t="s">
        <v>13</v>
      </c>
      <c r="E3469" s="5" t="str">
        <f>VLOOKUP(D3469,J:K,2,0)</f>
        <v>SP</v>
      </c>
      <c r="F3469" s="8">
        <v>7000</v>
      </c>
      <c r="G3469" s="9" t="s">
        <v>3204</v>
      </c>
      <c r="H3469" s="9" t="s">
        <v>15</v>
      </c>
    </row>
    <row r="3470" spans="1:8">
      <c r="A3470" s="5" t="s">
        <v>38</v>
      </c>
      <c r="B3470" s="6">
        <v>5</v>
      </c>
      <c r="C3470" s="7">
        <v>44677</v>
      </c>
      <c r="D3470" s="5" t="s">
        <v>21</v>
      </c>
      <c r="E3470" s="5" t="str">
        <f>VLOOKUP(D3470,J:K,2,0)</f>
        <v>RJ</v>
      </c>
      <c r="F3470" s="8">
        <v>26500</v>
      </c>
      <c r="G3470" s="9" t="s">
        <v>3205</v>
      </c>
      <c r="H3470" s="9" t="s">
        <v>19</v>
      </c>
    </row>
    <row r="3471" spans="1:8">
      <c r="A3471" s="5" t="s">
        <v>25</v>
      </c>
      <c r="B3471" s="6">
        <v>3</v>
      </c>
      <c r="C3471" s="7">
        <v>44677</v>
      </c>
      <c r="D3471" s="5" t="s">
        <v>61</v>
      </c>
      <c r="E3471" s="5" t="str">
        <f>VLOOKUP(D3471,J:K,2,0)</f>
        <v>SP</v>
      </c>
      <c r="F3471" s="8">
        <v>15900</v>
      </c>
      <c r="G3471" s="9" t="s">
        <v>3206</v>
      </c>
      <c r="H3471" s="9" t="s">
        <v>15</v>
      </c>
    </row>
    <row r="3472" spans="1:8">
      <c r="A3472" s="5" t="s">
        <v>12</v>
      </c>
      <c r="B3472" s="6">
        <v>4</v>
      </c>
      <c r="C3472" s="7">
        <v>44677</v>
      </c>
      <c r="D3472" s="5" t="s">
        <v>31</v>
      </c>
      <c r="E3472" s="5" t="str">
        <f>VLOOKUP(D3472,J:K,2,0)</f>
        <v>PR</v>
      </c>
      <c r="F3472" s="8">
        <v>10000</v>
      </c>
      <c r="G3472" s="9" t="s">
        <v>3207</v>
      </c>
      <c r="H3472" s="9" t="s">
        <v>19</v>
      </c>
    </row>
    <row r="3473" spans="1:8">
      <c r="A3473" s="5" t="s">
        <v>12</v>
      </c>
      <c r="B3473" s="6">
        <v>1</v>
      </c>
      <c r="C3473" s="7">
        <v>44678</v>
      </c>
      <c r="D3473" s="5" t="s">
        <v>24</v>
      </c>
      <c r="E3473" s="5" t="str">
        <f>VLOOKUP(D3473,J:K,2,0)</f>
        <v>GO</v>
      </c>
      <c r="F3473" s="8">
        <v>2500</v>
      </c>
      <c r="G3473" s="9" t="s">
        <v>3208</v>
      </c>
      <c r="H3473" s="9" t="s">
        <v>19</v>
      </c>
    </row>
    <row r="3474" spans="1:8">
      <c r="A3474" s="5" t="s">
        <v>20</v>
      </c>
      <c r="B3474" s="6">
        <v>5</v>
      </c>
      <c r="C3474" s="7">
        <v>44678</v>
      </c>
      <c r="D3474" s="5" t="s">
        <v>35</v>
      </c>
      <c r="E3474" s="5" t="str">
        <f>VLOOKUP(D3474,J:K,2,0)</f>
        <v>MG</v>
      </c>
      <c r="F3474" s="8">
        <v>17000</v>
      </c>
      <c r="G3474" s="5" t="s">
        <v>3209</v>
      </c>
      <c r="H3474" s="5" t="s">
        <v>15</v>
      </c>
    </row>
    <row r="3475" spans="1:8">
      <c r="A3475" s="5" t="s">
        <v>12</v>
      </c>
      <c r="B3475" s="6">
        <v>4</v>
      </c>
      <c r="C3475" s="7">
        <v>44678</v>
      </c>
      <c r="D3475" s="5" t="s">
        <v>42</v>
      </c>
      <c r="E3475" s="5" t="str">
        <f>VLOOKUP(D3475,J:K,2,0)</f>
        <v>SP</v>
      </c>
      <c r="F3475" s="8">
        <v>10000</v>
      </c>
      <c r="G3475" s="5" t="s">
        <v>3210</v>
      </c>
      <c r="H3475" s="5" t="s">
        <v>15</v>
      </c>
    </row>
    <row r="3476" spans="1:8">
      <c r="A3476" s="5" t="s">
        <v>20</v>
      </c>
      <c r="B3476" s="6">
        <v>4</v>
      </c>
      <c r="C3476" s="7">
        <v>44678</v>
      </c>
      <c r="D3476" s="5" t="s">
        <v>13</v>
      </c>
      <c r="E3476" s="5" t="str">
        <f>VLOOKUP(D3476,J:K,2,0)</f>
        <v>SP</v>
      </c>
      <c r="F3476" s="8">
        <v>13600</v>
      </c>
      <c r="G3476" s="5" t="s">
        <v>3211</v>
      </c>
      <c r="H3476" s="5" t="s">
        <v>15</v>
      </c>
    </row>
    <row r="3477" spans="1:8">
      <c r="A3477" s="5" t="s">
        <v>25</v>
      </c>
      <c r="B3477" s="6">
        <v>1</v>
      </c>
      <c r="C3477" s="7">
        <v>44678</v>
      </c>
      <c r="D3477" s="5" t="s">
        <v>42</v>
      </c>
      <c r="E3477" s="5" t="str">
        <f>VLOOKUP(D3477,J:K,2,0)</f>
        <v>SP</v>
      </c>
      <c r="F3477" s="8">
        <v>5300</v>
      </c>
      <c r="G3477" s="5" t="s">
        <v>3212</v>
      </c>
      <c r="H3477" s="5" t="s">
        <v>19</v>
      </c>
    </row>
    <row r="3478" spans="1:8">
      <c r="A3478" s="5" t="s">
        <v>20</v>
      </c>
      <c r="B3478" s="6">
        <v>1</v>
      </c>
      <c r="C3478" s="7">
        <v>44678</v>
      </c>
      <c r="D3478" s="5" t="s">
        <v>35</v>
      </c>
      <c r="E3478" s="5" t="str">
        <f>VLOOKUP(D3478,J:K,2,0)</f>
        <v>MG</v>
      </c>
      <c r="F3478" s="8">
        <v>3400</v>
      </c>
      <c r="G3478" s="5" t="s">
        <v>3213</v>
      </c>
      <c r="H3478" s="5" t="s">
        <v>19</v>
      </c>
    </row>
    <row r="3479" spans="1:8">
      <c r="A3479" s="5" t="s">
        <v>20</v>
      </c>
      <c r="B3479" s="6">
        <v>3</v>
      </c>
      <c r="C3479" s="7">
        <v>44678</v>
      </c>
      <c r="D3479" s="5" t="s">
        <v>33</v>
      </c>
      <c r="E3479" s="5" t="str">
        <f>VLOOKUP(D3479,J:K,2,0)</f>
        <v>RS</v>
      </c>
      <c r="F3479" s="8">
        <v>10200</v>
      </c>
      <c r="G3479" s="5" t="s">
        <v>3214</v>
      </c>
      <c r="H3479" s="5" t="s">
        <v>19</v>
      </c>
    </row>
    <row r="3480" spans="1:8">
      <c r="A3480" s="5" t="s">
        <v>12</v>
      </c>
      <c r="B3480" s="6">
        <v>4</v>
      </c>
      <c r="C3480" s="7">
        <v>44678</v>
      </c>
      <c r="D3480" s="5" t="s">
        <v>31</v>
      </c>
      <c r="E3480" s="5" t="str">
        <f>VLOOKUP(D3480,J:K,2,0)</f>
        <v>PR</v>
      </c>
      <c r="F3480" s="8">
        <v>10000</v>
      </c>
      <c r="G3480" s="5" t="s">
        <v>3215</v>
      </c>
      <c r="H3480" s="5" t="s">
        <v>19</v>
      </c>
    </row>
    <row r="3481" spans="1:8">
      <c r="A3481" s="5" t="s">
        <v>12</v>
      </c>
      <c r="B3481" s="6">
        <v>3</v>
      </c>
      <c r="C3481" s="7">
        <v>44678</v>
      </c>
      <c r="D3481" s="5" t="s">
        <v>24</v>
      </c>
      <c r="E3481" s="5" t="str">
        <f>VLOOKUP(D3481,J:K,2,0)</f>
        <v>GO</v>
      </c>
      <c r="F3481" s="8">
        <v>7500</v>
      </c>
      <c r="G3481" s="5" t="s">
        <v>3216</v>
      </c>
      <c r="H3481" s="5" t="s">
        <v>15</v>
      </c>
    </row>
    <row r="3482" spans="1:8">
      <c r="A3482" s="5" t="s">
        <v>28</v>
      </c>
      <c r="B3482" s="6">
        <v>1</v>
      </c>
      <c r="C3482" s="7">
        <v>44679</v>
      </c>
      <c r="D3482" s="5" t="s">
        <v>13</v>
      </c>
      <c r="E3482" s="5" t="str">
        <f>VLOOKUP(D3482,J:K,2,0)</f>
        <v>SP</v>
      </c>
      <c r="F3482" s="8">
        <v>1600</v>
      </c>
      <c r="G3482" s="5" t="s">
        <v>2088</v>
      </c>
      <c r="H3482" s="5" t="s">
        <v>15</v>
      </c>
    </row>
    <row r="3483" spans="1:8">
      <c r="A3483" s="5" t="s">
        <v>25</v>
      </c>
      <c r="B3483" s="6">
        <v>4</v>
      </c>
      <c r="C3483" s="7">
        <v>44679</v>
      </c>
      <c r="D3483" s="5" t="s">
        <v>13</v>
      </c>
      <c r="E3483" s="5" t="str">
        <f>VLOOKUP(D3483,J:K,2,0)</f>
        <v>SP</v>
      </c>
      <c r="F3483" s="8">
        <v>21200</v>
      </c>
      <c r="G3483" s="5" t="s">
        <v>3217</v>
      </c>
      <c r="H3483" s="5" t="s">
        <v>19</v>
      </c>
    </row>
    <row r="3484" spans="1:8">
      <c r="A3484" s="5" t="s">
        <v>12</v>
      </c>
      <c r="B3484" s="6">
        <v>1</v>
      </c>
      <c r="C3484" s="7">
        <v>44679</v>
      </c>
      <c r="D3484" s="5" t="s">
        <v>13</v>
      </c>
      <c r="E3484" s="5" t="str">
        <f>VLOOKUP(D3484,J:K,2,0)</f>
        <v>SP</v>
      </c>
      <c r="F3484" s="8">
        <v>5300</v>
      </c>
      <c r="G3484" s="5" t="s">
        <v>3218</v>
      </c>
      <c r="H3484" s="5" t="s">
        <v>19</v>
      </c>
    </row>
    <row r="3485" spans="1:8">
      <c r="A3485" s="5" t="s">
        <v>16</v>
      </c>
      <c r="B3485" s="6">
        <v>3</v>
      </c>
      <c r="C3485" s="7">
        <v>44679</v>
      </c>
      <c r="D3485" s="5" t="s">
        <v>13</v>
      </c>
      <c r="E3485" s="5" t="str">
        <f>VLOOKUP(D3485,J:K,2,0)</f>
        <v>SP</v>
      </c>
      <c r="F3485" s="8">
        <v>6300</v>
      </c>
      <c r="G3485" s="5" t="s">
        <v>3219</v>
      </c>
      <c r="H3485" s="5" t="s">
        <v>15</v>
      </c>
    </row>
    <row r="3486" spans="1:8">
      <c r="A3486" s="5" t="s">
        <v>16</v>
      </c>
      <c r="B3486" s="6">
        <v>5</v>
      </c>
      <c r="C3486" s="7">
        <v>44679</v>
      </c>
      <c r="D3486" s="5" t="s">
        <v>24</v>
      </c>
      <c r="E3486" s="5" t="str">
        <f>VLOOKUP(D3486,J:K,2,0)</f>
        <v>GO</v>
      </c>
      <c r="F3486" s="8">
        <v>10500</v>
      </c>
      <c r="G3486" s="5" t="s">
        <v>3220</v>
      </c>
      <c r="H3486" s="5" t="s">
        <v>15</v>
      </c>
    </row>
    <row r="3487" spans="1:8">
      <c r="A3487" s="5" t="s">
        <v>38</v>
      </c>
      <c r="B3487" s="6">
        <v>4</v>
      </c>
      <c r="C3487" s="7">
        <v>44679</v>
      </c>
      <c r="D3487" s="5" t="s">
        <v>33</v>
      </c>
      <c r="E3487" s="5" t="str">
        <f>VLOOKUP(D3487,J:K,2,0)</f>
        <v>RS</v>
      </c>
      <c r="F3487" s="8">
        <v>21200</v>
      </c>
      <c r="G3487" s="5" t="s">
        <v>3221</v>
      </c>
      <c r="H3487" s="5" t="s">
        <v>19</v>
      </c>
    </row>
    <row r="3488" spans="1:8">
      <c r="A3488" s="5" t="s">
        <v>25</v>
      </c>
      <c r="B3488" s="6">
        <v>4</v>
      </c>
      <c r="C3488" s="7">
        <v>44679</v>
      </c>
      <c r="D3488" s="5" t="s">
        <v>24</v>
      </c>
      <c r="E3488" s="5" t="str">
        <f>VLOOKUP(D3488,J:K,2,0)</f>
        <v>GO</v>
      </c>
      <c r="F3488" s="8">
        <v>21200</v>
      </c>
      <c r="G3488" s="5" t="s">
        <v>3222</v>
      </c>
      <c r="H3488" s="5" t="s">
        <v>15</v>
      </c>
    </row>
    <row r="3489" spans="1:8">
      <c r="A3489" s="5" t="s">
        <v>12</v>
      </c>
      <c r="B3489" s="6">
        <v>2</v>
      </c>
      <c r="C3489" s="7">
        <v>44679</v>
      </c>
      <c r="D3489" s="5" t="s">
        <v>13</v>
      </c>
      <c r="E3489" s="5" t="str">
        <f>VLOOKUP(D3489,J:K,2,0)</f>
        <v>SP</v>
      </c>
      <c r="F3489" s="8">
        <v>5000</v>
      </c>
      <c r="G3489" s="5" t="s">
        <v>3223</v>
      </c>
      <c r="H3489" s="5" t="s">
        <v>19</v>
      </c>
    </row>
    <row r="3490" spans="1:8">
      <c r="A3490" s="5" t="s">
        <v>12</v>
      </c>
      <c r="B3490" s="6">
        <v>1</v>
      </c>
      <c r="C3490" s="7">
        <v>44679</v>
      </c>
      <c r="D3490" s="5" t="s">
        <v>42</v>
      </c>
      <c r="E3490" s="5" t="str">
        <f>VLOOKUP(D3490,J:K,2,0)</f>
        <v>SP</v>
      </c>
      <c r="F3490" s="8">
        <v>2500</v>
      </c>
      <c r="G3490" s="5" t="s">
        <v>3224</v>
      </c>
      <c r="H3490" s="5" t="s">
        <v>15</v>
      </c>
    </row>
    <row r="3491" spans="1:8">
      <c r="A3491" s="5" t="s">
        <v>16</v>
      </c>
      <c r="B3491" s="6">
        <v>5</v>
      </c>
      <c r="C3491" s="7">
        <v>44679</v>
      </c>
      <c r="D3491" s="5" t="s">
        <v>31</v>
      </c>
      <c r="E3491" s="5" t="str">
        <f>VLOOKUP(D3491,J:K,2,0)</f>
        <v>PR</v>
      </c>
      <c r="F3491" s="8">
        <v>10500</v>
      </c>
      <c r="G3491" s="5" t="s">
        <v>3225</v>
      </c>
      <c r="H3491" s="5" t="s">
        <v>19</v>
      </c>
    </row>
    <row r="3492" spans="1:8">
      <c r="A3492" s="5" t="s">
        <v>12</v>
      </c>
      <c r="B3492" s="6">
        <v>2</v>
      </c>
      <c r="C3492" s="7">
        <v>44679</v>
      </c>
      <c r="D3492" s="5" t="s">
        <v>24</v>
      </c>
      <c r="E3492" s="5" t="str">
        <f>VLOOKUP(D3492,J:K,2,0)</f>
        <v>GO</v>
      </c>
      <c r="F3492" s="8">
        <v>5000</v>
      </c>
      <c r="G3492" s="5" t="s">
        <v>3226</v>
      </c>
      <c r="H3492" s="5" t="s">
        <v>15</v>
      </c>
    </row>
    <row r="3493" spans="1:8">
      <c r="A3493" s="5" t="s">
        <v>12</v>
      </c>
      <c r="B3493" s="6">
        <v>1</v>
      </c>
      <c r="C3493" s="7">
        <v>44679</v>
      </c>
      <c r="D3493" s="5" t="s">
        <v>21</v>
      </c>
      <c r="E3493" s="5" t="str">
        <f>VLOOKUP(D3493,J:K,2,0)</f>
        <v>RJ</v>
      </c>
      <c r="F3493" s="8">
        <v>2500</v>
      </c>
      <c r="G3493" s="5" t="s">
        <v>3227</v>
      </c>
      <c r="H3493" s="5" t="s">
        <v>19</v>
      </c>
    </row>
    <row r="3494" spans="1:8">
      <c r="A3494" s="5" t="s">
        <v>25</v>
      </c>
      <c r="B3494" s="6">
        <v>1</v>
      </c>
      <c r="C3494" s="7">
        <v>44679</v>
      </c>
      <c r="D3494" s="5" t="s">
        <v>13</v>
      </c>
      <c r="E3494" s="5" t="str">
        <f>VLOOKUP(D3494,J:K,2,0)</f>
        <v>SP</v>
      </c>
      <c r="F3494" s="8">
        <v>5300</v>
      </c>
      <c r="G3494" s="9" t="s">
        <v>687</v>
      </c>
      <c r="H3494" s="9" t="s">
        <v>19</v>
      </c>
    </row>
    <row r="3495" spans="1:8">
      <c r="A3495" s="5" t="s">
        <v>25</v>
      </c>
      <c r="B3495" s="6">
        <v>3</v>
      </c>
      <c r="C3495" s="7">
        <v>44679</v>
      </c>
      <c r="D3495" s="5" t="s">
        <v>26</v>
      </c>
      <c r="E3495" s="5" t="str">
        <f>VLOOKUP(D3495,J:K,2,0)</f>
        <v>RJ</v>
      </c>
      <c r="F3495" s="8">
        <v>15900</v>
      </c>
      <c r="G3495" s="9" t="s">
        <v>665</v>
      </c>
      <c r="H3495" s="9" t="s">
        <v>19</v>
      </c>
    </row>
    <row r="3496" spans="1:8">
      <c r="A3496" s="5" t="s">
        <v>25</v>
      </c>
      <c r="B3496" s="6">
        <v>3</v>
      </c>
      <c r="C3496" s="7">
        <v>44679</v>
      </c>
      <c r="D3496" s="5" t="s">
        <v>26</v>
      </c>
      <c r="E3496" s="5" t="str">
        <f>VLOOKUP(D3496,J:K,2,0)</f>
        <v>RJ</v>
      </c>
      <c r="F3496" s="8">
        <v>15900</v>
      </c>
      <c r="G3496" s="9" t="s">
        <v>3228</v>
      </c>
      <c r="H3496" s="9" t="s">
        <v>15</v>
      </c>
    </row>
    <row r="3497" spans="1:8">
      <c r="A3497" s="5" t="s">
        <v>25</v>
      </c>
      <c r="B3497" s="6">
        <v>3</v>
      </c>
      <c r="C3497" s="7">
        <v>44679</v>
      </c>
      <c r="D3497" s="5" t="s">
        <v>42</v>
      </c>
      <c r="E3497" s="5" t="str">
        <f>VLOOKUP(D3497,J:K,2,0)</f>
        <v>SP</v>
      </c>
      <c r="F3497" s="8">
        <v>15900</v>
      </c>
      <c r="G3497" s="9" t="s">
        <v>3229</v>
      </c>
      <c r="H3497" s="9" t="s">
        <v>15</v>
      </c>
    </row>
    <row r="3498" spans="1:8">
      <c r="A3498" s="5" t="s">
        <v>25</v>
      </c>
      <c r="B3498" s="6">
        <v>5</v>
      </c>
      <c r="C3498" s="7">
        <v>44679</v>
      </c>
      <c r="D3498" s="5" t="s">
        <v>24</v>
      </c>
      <c r="E3498" s="5" t="str">
        <f>VLOOKUP(D3498,J:K,2,0)</f>
        <v>GO</v>
      </c>
      <c r="F3498" s="8">
        <v>26500</v>
      </c>
      <c r="G3498" s="5" t="s">
        <v>3230</v>
      </c>
      <c r="H3498" s="5" t="s">
        <v>19</v>
      </c>
    </row>
    <row r="3499" spans="1:8">
      <c r="A3499" s="5" t="s">
        <v>25</v>
      </c>
      <c r="B3499" s="6">
        <v>1</v>
      </c>
      <c r="C3499" s="7">
        <v>44679</v>
      </c>
      <c r="D3499" s="5" t="s">
        <v>48</v>
      </c>
      <c r="E3499" s="5" t="str">
        <f>VLOOKUP(D3499,J:K,2,0)</f>
        <v>PE</v>
      </c>
      <c r="F3499" s="8">
        <v>5300</v>
      </c>
      <c r="G3499" s="5" t="s">
        <v>3231</v>
      </c>
      <c r="H3499" s="5" t="s">
        <v>15</v>
      </c>
    </row>
    <row r="3500" spans="1:8">
      <c r="A3500" s="5" t="s">
        <v>25</v>
      </c>
      <c r="B3500" s="6">
        <v>4</v>
      </c>
      <c r="C3500" s="7">
        <v>44679</v>
      </c>
      <c r="D3500" s="5" t="s">
        <v>31</v>
      </c>
      <c r="E3500" s="5" t="str">
        <f>VLOOKUP(D3500,J:K,2,0)</f>
        <v>PR</v>
      </c>
      <c r="F3500" s="8">
        <v>21200</v>
      </c>
      <c r="G3500" s="5" t="s">
        <v>3232</v>
      </c>
      <c r="H3500" s="5" t="s">
        <v>15</v>
      </c>
    </row>
    <row r="3501" spans="1:8">
      <c r="A3501" s="5" t="s">
        <v>38</v>
      </c>
      <c r="B3501" s="6">
        <v>5</v>
      </c>
      <c r="C3501" s="7">
        <v>44679</v>
      </c>
      <c r="D3501" s="5" t="s">
        <v>33</v>
      </c>
      <c r="E3501" s="5" t="str">
        <f>VLOOKUP(D3501,J:K,2,0)</f>
        <v>RS</v>
      </c>
      <c r="F3501" s="8">
        <v>17500</v>
      </c>
      <c r="G3501" s="5" t="s">
        <v>3233</v>
      </c>
      <c r="H3501" s="5" t="s">
        <v>15</v>
      </c>
    </row>
    <row r="3502" spans="1:8">
      <c r="A3502" s="5" t="s">
        <v>38</v>
      </c>
      <c r="B3502" s="6">
        <v>2</v>
      </c>
      <c r="C3502" s="7">
        <v>44679</v>
      </c>
      <c r="D3502" s="5" t="s">
        <v>24</v>
      </c>
      <c r="E3502" s="5" t="str">
        <f>VLOOKUP(D3502,J:K,2,0)</f>
        <v>GO</v>
      </c>
      <c r="F3502" s="8">
        <v>7000</v>
      </c>
      <c r="G3502" s="5" t="s">
        <v>3234</v>
      </c>
      <c r="H3502" s="5" t="s">
        <v>15</v>
      </c>
    </row>
    <row r="3503" spans="1:8">
      <c r="A3503" s="5" t="s">
        <v>38</v>
      </c>
      <c r="B3503" s="6">
        <v>3</v>
      </c>
      <c r="C3503" s="7">
        <v>44679</v>
      </c>
      <c r="D3503" s="5" t="s">
        <v>13</v>
      </c>
      <c r="E3503" s="5" t="str">
        <f>VLOOKUP(D3503,J:K,2,0)</f>
        <v>SP</v>
      </c>
      <c r="F3503" s="8">
        <v>10500</v>
      </c>
      <c r="G3503" s="5" t="s">
        <v>3235</v>
      </c>
      <c r="H3503" s="5" t="s">
        <v>15</v>
      </c>
    </row>
    <row r="3504" spans="1:8">
      <c r="A3504" s="5" t="s">
        <v>28</v>
      </c>
      <c r="B3504" s="6">
        <v>5</v>
      </c>
      <c r="C3504" s="7">
        <v>44679</v>
      </c>
      <c r="D3504" s="5" t="s">
        <v>13</v>
      </c>
      <c r="E3504" s="5" t="str">
        <f>VLOOKUP(D3504,J:K,2,0)</f>
        <v>SP</v>
      </c>
      <c r="F3504" s="8">
        <v>8000</v>
      </c>
      <c r="G3504" s="5" t="s">
        <v>225</v>
      </c>
      <c r="H3504" s="5" t="s">
        <v>19</v>
      </c>
    </row>
    <row r="3505" spans="1:8">
      <c r="A3505" s="5" t="s">
        <v>12</v>
      </c>
      <c r="B3505" s="6">
        <v>5</v>
      </c>
      <c r="C3505" s="7">
        <v>44679</v>
      </c>
      <c r="D3505" s="5" t="s">
        <v>33</v>
      </c>
      <c r="E3505" s="5" t="str">
        <f>VLOOKUP(D3505,J:K,2,0)</f>
        <v>RS</v>
      </c>
      <c r="F3505" s="8">
        <v>12500</v>
      </c>
      <c r="G3505" s="5" t="s">
        <v>3236</v>
      </c>
      <c r="H3505" s="5" t="s">
        <v>15</v>
      </c>
    </row>
    <row r="3506" spans="1:8">
      <c r="A3506" s="5" t="s">
        <v>38</v>
      </c>
      <c r="B3506" s="6">
        <v>1</v>
      </c>
      <c r="C3506" s="7">
        <v>44679</v>
      </c>
      <c r="D3506" s="5" t="s">
        <v>26</v>
      </c>
      <c r="E3506" s="5" t="str">
        <f>VLOOKUP(D3506,J:K,2,0)</f>
        <v>RJ</v>
      </c>
      <c r="F3506" s="8">
        <v>5300</v>
      </c>
      <c r="G3506" s="5" t="s">
        <v>3237</v>
      </c>
      <c r="H3506" s="5" t="s">
        <v>19</v>
      </c>
    </row>
    <row r="3507" spans="1:8">
      <c r="A3507" s="5" t="s">
        <v>28</v>
      </c>
      <c r="B3507" s="6">
        <v>4</v>
      </c>
      <c r="C3507" s="7">
        <v>44679</v>
      </c>
      <c r="D3507" s="5" t="s">
        <v>35</v>
      </c>
      <c r="E3507" s="5" t="str">
        <f>VLOOKUP(D3507,J:K,2,0)</f>
        <v>MG</v>
      </c>
      <c r="F3507" s="8">
        <v>6400</v>
      </c>
      <c r="G3507" s="5" t="s">
        <v>3238</v>
      </c>
      <c r="H3507" s="5" t="s">
        <v>19</v>
      </c>
    </row>
    <row r="3508" spans="1:8">
      <c r="A3508" s="5" t="s">
        <v>25</v>
      </c>
      <c r="B3508" s="6">
        <v>2</v>
      </c>
      <c r="C3508" s="7">
        <v>44679</v>
      </c>
      <c r="D3508" s="5" t="s">
        <v>24</v>
      </c>
      <c r="E3508" s="5" t="str">
        <f>VLOOKUP(D3508,J:K,2,0)</f>
        <v>GO</v>
      </c>
      <c r="F3508" s="8">
        <v>10600</v>
      </c>
      <c r="G3508" s="5" t="s">
        <v>3239</v>
      </c>
      <c r="H3508" s="5" t="s">
        <v>19</v>
      </c>
    </row>
    <row r="3509" spans="1:8">
      <c r="A3509" s="5" t="s">
        <v>20</v>
      </c>
      <c r="B3509" s="6">
        <v>4</v>
      </c>
      <c r="C3509" s="7">
        <v>44679</v>
      </c>
      <c r="D3509" s="5" t="s">
        <v>35</v>
      </c>
      <c r="E3509" s="5" t="str">
        <f>VLOOKUP(D3509,J:K,2,0)</f>
        <v>MG</v>
      </c>
      <c r="F3509" s="8">
        <v>13600</v>
      </c>
      <c r="G3509" s="5" t="s">
        <v>3240</v>
      </c>
      <c r="H3509" s="5" t="s">
        <v>15</v>
      </c>
    </row>
    <row r="3510" spans="1:8">
      <c r="A3510" s="5" t="s">
        <v>12</v>
      </c>
      <c r="B3510" s="6">
        <v>1</v>
      </c>
      <c r="C3510" s="7">
        <v>44679</v>
      </c>
      <c r="D3510" s="5" t="s">
        <v>13</v>
      </c>
      <c r="E3510" s="5" t="str">
        <f>VLOOKUP(D3510,J:K,2,0)</f>
        <v>SP</v>
      </c>
      <c r="F3510" s="8">
        <v>2500</v>
      </c>
      <c r="G3510" s="5" t="s">
        <v>3241</v>
      </c>
      <c r="H3510" s="5" t="s">
        <v>19</v>
      </c>
    </row>
    <row r="3511" spans="1:8">
      <c r="A3511" s="5" t="s">
        <v>12</v>
      </c>
      <c r="B3511" s="6">
        <v>4</v>
      </c>
      <c r="C3511" s="7">
        <v>44679</v>
      </c>
      <c r="D3511" s="5" t="s">
        <v>24</v>
      </c>
      <c r="E3511" s="5" t="str">
        <f>VLOOKUP(D3511,J:K,2,0)</f>
        <v>GO</v>
      </c>
      <c r="F3511" s="8">
        <v>10000</v>
      </c>
      <c r="G3511" s="5" t="s">
        <v>3242</v>
      </c>
      <c r="H3511" s="5" t="s">
        <v>15</v>
      </c>
    </row>
    <row r="3512" spans="1:8">
      <c r="A3512" s="5" t="s">
        <v>12</v>
      </c>
      <c r="B3512" s="6">
        <v>4</v>
      </c>
      <c r="C3512" s="7">
        <v>44679</v>
      </c>
      <c r="D3512" s="5" t="s">
        <v>13</v>
      </c>
      <c r="E3512" s="5" t="str">
        <f>VLOOKUP(D3512,J:K,2,0)</f>
        <v>SP</v>
      </c>
      <c r="F3512" s="8">
        <v>10000</v>
      </c>
      <c r="G3512" s="9" t="s">
        <v>3243</v>
      </c>
      <c r="H3512" s="9" t="s">
        <v>15</v>
      </c>
    </row>
    <row r="3513" spans="1:8">
      <c r="A3513" s="5" t="s">
        <v>12</v>
      </c>
      <c r="B3513" s="6">
        <v>2</v>
      </c>
      <c r="C3513" s="7">
        <v>44679</v>
      </c>
      <c r="D3513" s="5" t="s">
        <v>24</v>
      </c>
      <c r="E3513" s="5" t="str">
        <f>VLOOKUP(D3513,J:K,2,0)</f>
        <v>GO</v>
      </c>
      <c r="F3513" s="8">
        <v>5000</v>
      </c>
      <c r="G3513" s="9" t="s">
        <v>3244</v>
      </c>
      <c r="H3513" s="9" t="s">
        <v>19</v>
      </c>
    </row>
    <row r="3514" spans="1:8">
      <c r="A3514" s="5" t="s">
        <v>25</v>
      </c>
      <c r="B3514" s="6">
        <v>2</v>
      </c>
      <c r="C3514" s="7">
        <v>44679</v>
      </c>
      <c r="D3514" s="5" t="s">
        <v>35</v>
      </c>
      <c r="E3514" s="5" t="str">
        <f>VLOOKUP(D3514,J:K,2,0)</f>
        <v>MG</v>
      </c>
      <c r="F3514" s="8">
        <v>10600</v>
      </c>
      <c r="G3514" s="9" t="s">
        <v>3245</v>
      </c>
      <c r="H3514" s="9" t="s">
        <v>19</v>
      </c>
    </row>
    <row r="3515" spans="1:8">
      <c r="A3515" s="5" t="s">
        <v>16</v>
      </c>
      <c r="B3515" s="6">
        <v>1</v>
      </c>
      <c r="C3515" s="7">
        <v>44679</v>
      </c>
      <c r="D3515" s="5" t="s">
        <v>24</v>
      </c>
      <c r="E3515" s="5" t="str">
        <f>VLOOKUP(D3515,J:K,2,0)</f>
        <v>GO</v>
      </c>
      <c r="F3515" s="8">
        <v>2100</v>
      </c>
      <c r="G3515" s="5" t="s">
        <v>3246</v>
      </c>
      <c r="H3515" s="5" t="s">
        <v>19</v>
      </c>
    </row>
    <row r="3516" spans="1:8">
      <c r="A3516" s="5" t="s">
        <v>25</v>
      </c>
      <c r="B3516" s="6">
        <v>5</v>
      </c>
      <c r="C3516" s="7">
        <v>44679</v>
      </c>
      <c r="D3516" s="5" t="s">
        <v>35</v>
      </c>
      <c r="E3516" s="5" t="str">
        <f>VLOOKUP(D3516,J:K,2,0)</f>
        <v>MG</v>
      </c>
      <c r="F3516" s="8">
        <v>26500</v>
      </c>
      <c r="G3516" s="5" t="s">
        <v>3247</v>
      </c>
      <c r="H3516" s="5" t="s">
        <v>15</v>
      </c>
    </row>
    <row r="3517" spans="1:8">
      <c r="A3517" s="5" t="s">
        <v>38</v>
      </c>
      <c r="B3517" s="6">
        <v>3</v>
      </c>
      <c r="C3517" s="7">
        <v>44679</v>
      </c>
      <c r="D3517" s="5" t="s">
        <v>35</v>
      </c>
      <c r="E3517" s="5" t="str">
        <f>VLOOKUP(D3517,J:K,2,0)</f>
        <v>MG</v>
      </c>
      <c r="F3517" s="8">
        <v>10500</v>
      </c>
      <c r="G3517" s="5" t="s">
        <v>346</v>
      </c>
      <c r="H3517" s="5" t="s">
        <v>19</v>
      </c>
    </row>
    <row r="3518" spans="1:8">
      <c r="A3518" s="5" t="s">
        <v>23</v>
      </c>
      <c r="B3518" s="6">
        <v>4</v>
      </c>
      <c r="C3518" s="7">
        <v>44679</v>
      </c>
      <c r="D3518" s="5" t="s">
        <v>35</v>
      </c>
      <c r="E3518" s="5" t="str">
        <f>VLOOKUP(D3518,J:K,2,0)</f>
        <v>MG</v>
      </c>
      <c r="F3518" s="8">
        <v>5600</v>
      </c>
      <c r="G3518" s="5" t="s">
        <v>3248</v>
      </c>
      <c r="H3518" s="5" t="s">
        <v>19</v>
      </c>
    </row>
    <row r="3519" spans="1:8">
      <c r="A3519" s="5" t="s">
        <v>38</v>
      </c>
      <c r="B3519" s="6">
        <v>5</v>
      </c>
      <c r="C3519" s="7">
        <v>44679</v>
      </c>
      <c r="D3519" s="5" t="s">
        <v>31</v>
      </c>
      <c r="E3519" s="5" t="str">
        <f>VLOOKUP(D3519,J:K,2,0)</f>
        <v>PR</v>
      </c>
      <c r="F3519" s="8">
        <v>17500</v>
      </c>
      <c r="G3519" s="5" t="s">
        <v>3249</v>
      </c>
      <c r="H3519" s="5" t="s">
        <v>19</v>
      </c>
    </row>
    <row r="3520" spans="1:8">
      <c r="A3520" s="5" t="s">
        <v>16</v>
      </c>
      <c r="B3520" s="6">
        <v>5</v>
      </c>
      <c r="C3520" s="7">
        <v>44679</v>
      </c>
      <c r="D3520" s="5" t="s">
        <v>61</v>
      </c>
      <c r="E3520" s="5" t="str">
        <f>VLOOKUP(D3520,J:K,2,0)</f>
        <v>SP</v>
      </c>
      <c r="F3520" s="8">
        <v>10500</v>
      </c>
      <c r="G3520" s="5" t="s">
        <v>3250</v>
      </c>
      <c r="H3520" s="5" t="s">
        <v>15</v>
      </c>
    </row>
    <row r="3521" spans="1:8">
      <c r="A3521" s="5" t="s">
        <v>25</v>
      </c>
      <c r="B3521" s="6">
        <v>5</v>
      </c>
      <c r="C3521" s="7">
        <v>44679</v>
      </c>
      <c r="D3521" s="5" t="s">
        <v>42</v>
      </c>
      <c r="E3521" s="5" t="str">
        <f>VLOOKUP(D3521,J:K,2,0)</f>
        <v>SP</v>
      </c>
      <c r="F3521" s="8">
        <v>26500</v>
      </c>
      <c r="G3521" s="5" t="s">
        <v>3251</v>
      </c>
      <c r="H3521" s="5" t="s">
        <v>19</v>
      </c>
    </row>
    <row r="3522" spans="1:8">
      <c r="A3522" s="5" t="s">
        <v>25</v>
      </c>
      <c r="B3522" s="6">
        <v>3</v>
      </c>
      <c r="C3522" s="7">
        <v>44679</v>
      </c>
      <c r="D3522" s="5" t="s">
        <v>42</v>
      </c>
      <c r="E3522" s="5" t="str">
        <f>VLOOKUP(D3522,J:K,2,0)</f>
        <v>SP</v>
      </c>
      <c r="F3522" s="8">
        <v>15900</v>
      </c>
      <c r="G3522" s="5" t="s">
        <v>3252</v>
      </c>
      <c r="H3522" s="5" t="s">
        <v>15</v>
      </c>
    </row>
    <row r="3523" spans="1:8">
      <c r="A3523" s="5" t="s">
        <v>12</v>
      </c>
      <c r="B3523" s="6">
        <v>1</v>
      </c>
      <c r="C3523" s="7">
        <v>44679</v>
      </c>
      <c r="D3523" s="5" t="s">
        <v>21</v>
      </c>
      <c r="E3523" s="5" t="str">
        <f>VLOOKUP(D3523,J:K,2,0)</f>
        <v>RJ</v>
      </c>
      <c r="F3523" s="8">
        <v>5300</v>
      </c>
      <c r="G3523" s="5" t="s">
        <v>3253</v>
      </c>
      <c r="H3523" s="5" t="s">
        <v>19</v>
      </c>
    </row>
    <row r="3524" spans="1:8">
      <c r="A3524" s="5" t="s">
        <v>28</v>
      </c>
      <c r="B3524" s="6">
        <v>5</v>
      </c>
      <c r="C3524" s="7">
        <v>44679</v>
      </c>
      <c r="D3524" s="5" t="s">
        <v>33</v>
      </c>
      <c r="E3524" s="5" t="str">
        <f>VLOOKUP(D3524,J:K,2,0)</f>
        <v>RS</v>
      </c>
      <c r="F3524" s="8">
        <v>8000</v>
      </c>
      <c r="G3524" s="5" t="s">
        <v>3254</v>
      </c>
      <c r="H3524" s="5" t="s">
        <v>15</v>
      </c>
    </row>
    <row r="3525" spans="1:8">
      <c r="A3525" s="5" t="s">
        <v>20</v>
      </c>
      <c r="B3525" s="6">
        <v>1</v>
      </c>
      <c r="C3525" s="7">
        <v>44679</v>
      </c>
      <c r="D3525" s="5" t="s">
        <v>42</v>
      </c>
      <c r="E3525" s="5" t="str">
        <f>VLOOKUP(D3525,J:K,2,0)</f>
        <v>SP</v>
      </c>
      <c r="F3525" s="8">
        <v>3400</v>
      </c>
      <c r="G3525" s="5" t="s">
        <v>3255</v>
      </c>
      <c r="H3525" s="5" t="s">
        <v>15</v>
      </c>
    </row>
    <row r="3526" spans="1:8">
      <c r="A3526" s="5" t="s">
        <v>25</v>
      </c>
      <c r="B3526" s="6">
        <v>5</v>
      </c>
      <c r="C3526" s="7">
        <v>44679</v>
      </c>
      <c r="D3526" s="5" t="s">
        <v>33</v>
      </c>
      <c r="E3526" s="5" t="str">
        <f>VLOOKUP(D3526,J:K,2,0)</f>
        <v>RS</v>
      </c>
      <c r="F3526" s="8">
        <v>26500</v>
      </c>
      <c r="G3526" s="5" t="s">
        <v>3256</v>
      </c>
      <c r="H3526" s="5" t="s">
        <v>19</v>
      </c>
    </row>
    <row r="3527" spans="1:8">
      <c r="A3527" s="5" t="s">
        <v>12</v>
      </c>
      <c r="B3527" s="6">
        <v>4</v>
      </c>
      <c r="C3527" s="7">
        <v>44679</v>
      </c>
      <c r="D3527" s="5" t="s">
        <v>35</v>
      </c>
      <c r="E3527" s="5" t="str">
        <f>VLOOKUP(D3527,J:K,2,0)</f>
        <v>MG</v>
      </c>
      <c r="F3527" s="8">
        <v>10000</v>
      </c>
      <c r="G3527" s="5" t="s">
        <v>3257</v>
      </c>
      <c r="H3527" s="5" t="s">
        <v>15</v>
      </c>
    </row>
    <row r="3528" spans="1:8">
      <c r="A3528" s="5" t="s">
        <v>12</v>
      </c>
      <c r="B3528" s="6">
        <v>5</v>
      </c>
      <c r="C3528" s="7">
        <v>44679</v>
      </c>
      <c r="D3528" s="5" t="s">
        <v>13</v>
      </c>
      <c r="E3528" s="5" t="str">
        <f>VLOOKUP(D3528,J:K,2,0)</f>
        <v>SP</v>
      </c>
      <c r="F3528" s="8">
        <v>12500</v>
      </c>
      <c r="G3528" s="5" t="s">
        <v>1391</v>
      </c>
      <c r="H3528" s="5" t="s">
        <v>19</v>
      </c>
    </row>
    <row r="3529" spans="1:8">
      <c r="A3529" s="5" t="s">
        <v>16</v>
      </c>
      <c r="B3529" s="6">
        <v>4</v>
      </c>
      <c r="C3529" s="7">
        <v>44679</v>
      </c>
      <c r="D3529" s="5" t="s">
        <v>42</v>
      </c>
      <c r="E3529" s="5" t="str">
        <f>VLOOKUP(D3529,J:K,2,0)</f>
        <v>SP</v>
      </c>
      <c r="F3529" s="8">
        <v>8400</v>
      </c>
      <c r="G3529" s="9" t="s">
        <v>3258</v>
      </c>
      <c r="H3529" s="9" t="s">
        <v>19</v>
      </c>
    </row>
    <row r="3530" spans="1:8">
      <c r="A3530" s="5" t="s">
        <v>28</v>
      </c>
      <c r="B3530" s="6">
        <v>1</v>
      </c>
      <c r="C3530" s="7">
        <v>44680</v>
      </c>
      <c r="D3530" s="5" t="s">
        <v>35</v>
      </c>
      <c r="E3530" s="5" t="str">
        <f>VLOOKUP(D3530,J:K,2,0)</f>
        <v>MG</v>
      </c>
      <c r="F3530" s="8">
        <v>1600</v>
      </c>
      <c r="G3530" s="5" t="s">
        <v>3259</v>
      </c>
      <c r="H3530" s="5" t="s">
        <v>15</v>
      </c>
    </row>
    <row r="3531" spans="1:8">
      <c r="A3531" s="5" t="s">
        <v>16</v>
      </c>
      <c r="B3531" s="6">
        <v>2</v>
      </c>
      <c r="C3531" s="7">
        <v>44680</v>
      </c>
      <c r="D3531" s="5" t="s">
        <v>21</v>
      </c>
      <c r="E3531" s="5" t="str">
        <f>VLOOKUP(D3531,J:K,2,0)</f>
        <v>RJ</v>
      </c>
      <c r="F3531" s="8">
        <v>4200</v>
      </c>
      <c r="G3531" s="5" t="s">
        <v>3260</v>
      </c>
      <c r="H3531" s="5" t="s">
        <v>15</v>
      </c>
    </row>
    <row r="3532" spans="1:8">
      <c r="A3532" s="5" t="s">
        <v>28</v>
      </c>
      <c r="B3532" s="6">
        <v>4</v>
      </c>
      <c r="C3532" s="7">
        <v>44680</v>
      </c>
      <c r="D3532" s="5" t="s">
        <v>42</v>
      </c>
      <c r="E3532" s="5" t="str">
        <f>VLOOKUP(D3532,J:K,2,0)</f>
        <v>SP</v>
      </c>
      <c r="F3532" s="8">
        <v>6400</v>
      </c>
      <c r="G3532" s="5" t="s">
        <v>3261</v>
      </c>
      <c r="H3532" s="5" t="s">
        <v>15</v>
      </c>
    </row>
    <row r="3533" spans="1:8">
      <c r="A3533" s="5" t="s">
        <v>20</v>
      </c>
      <c r="B3533" s="6">
        <v>1</v>
      </c>
      <c r="C3533" s="7">
        <v>44680</v>
      </c>
      <c r="D3533" s="5" t="s">
        <v>42</v>
      </c>
      <c r="E3533" s="5" t="str">
        <f>VLOOKUP(D3533,J:K,2,0)</f>
        <v>SP</v>
      </c>
      <c r="F3533" s="8">
        <v>3400</v>
      </c>
      <c r="G3533" s="5" t="s">
        <v>3262</v>
      </c>
      <c r="H3533" s="5" t="s">
        <v>19</v>
      </c>
    </row>
    <row r="3534" spans="1:8">
      <c r="A3534" s="5" t="s">
        <v>38</v>
      </c>
      <c r="B3534" s="6">
        <v>3</v>
      </c>
      <c r="C3534" s="7">
        <v>44680</v>
      </c>
      <c r="D3534" s="5" t="s">
        <v>24</v>
      </c>
      <c r="E3534" s="5" t="str">
        <f>VLOOKUP(D3534,J:K,2,0)</f>
        <v>GO</v>
      </c>
      <c r="F3534" s="8">
        <v>10500</v>
      </c>
      <c r="G3534" s="5" t="s">
        <v>3263</v>
      </c>
      <c r="H3534" s="5" t="s">
        <v>19</v>
      </c>
    </row>
    <row r="3535" spans="1:8">
      <c r="A3535" s="5" t="s">
        <v>12</v>
      </c>
      <c r="B3535" s="6">
        <v>2</v>
      </c>
      <c r="C3535" s="7">
        <v>44680</v>
      </c>
      <c r="D3535" s="5" t="s">
        <v>24</v>
      </c>
      <c r="E3535" s="5" t="str">
        <f>VLOOKUP(D3535,J:K,2,0)</f>
        <v>GO</v>
      </c>
      <c r="F3535" s="8">
        <v>5000</v>
      </c>
      <c r="G3535" s="5" t="s">
        <v>3264</v>
      </c>
      <c r="H3535" s="5" t="s">
        <v>15</v>
      </c>
    </row>
    <row r="3536" spans="1:8">
      <c r="A3536" s="5" t="s">
        <v>25</v>
      </c>
      <c r="B3536" s="6">
        <v>4</v>
      </c>
      <c r="C3536" s="7">
        <v>44680</v>
      </c>
      <c r="D3536" s="5" t="s">
        <v>21</v>
      </c>
      <c r="E3536" s="5" t="str">
        <f>VLOOKUP(D3536,J:K,2,0)</f>
        <v>RJ</v>
      </c>
      <c r="F3536" s="8">
        <v>21200</v>
      </c>
      <c r="G3536" s="5" t="s">
        <v>3265</v>
      </c>
      <c r="H3536" s="5" t="s">
        <v>19</v>
      </c>
    </row>
    <row r="3537" spans="1:8">
      <c r="A3537" s="5" t="s">
        <v>16</v>
      </c>
      <c r="B3537" s="6">
        <v>5</v>
      </c>
      <c r="C3537" s="7">
        <v>44680</v>
      </c>
      <c r="D3537" s="5" t="s">
        <v>35</v>
      </c>
      <c r="E3537" s="5" t="str">
        <f>VLOOKUP(D3537,J:K,2,0)</f>
        <v>MG</v>
      </c>
      <c r="F3537" s="8">
        <v>10500</v>
      </c>
      <c r="G3537" s="5" t="s">
        <v>3266</v>
      </c>
      <c r="H3537" s="5" t="s">
        <v>15</v>
      </c>
    </row>
    <row r="3538" spans="1:8">
      <c r="A3538" s="5" t="s">
        <v>20</v>
      </c>
      <c r="B3538" s="6">
        <v>3</v>
      </c>
      <c r="C3538" s="7">
        <v>44681</v>
      </c>
      <c r="D3538" s="5" t="s">
        <v>42</v>
      </c>
      <c r="E3538" s="5" t="str">
        <f>VLOOKUP(D3538,J:K,2,0)</f>
        <v>SP</v>
      </c>
      <c r="F3538" s="8">
        <v>10200</v>
      </c>
      <c r="G3538" s="5" t="s">
        <v>3267</v>
      </c>
      <c r="H3538" s="5" t="s">
        <v>15</v>
      </c>
    </row>
    <row r="3539" spans="1:8">
      <c r="A3539" s="5" t="s">
        <v>28</v>
      </c>
      <c r="B3539" s="6">
        <v>2</v>
      </c>
      <c r="C3539" s="7">
        <v>44681</v>
      </c>
      <c r="D3539" s="5" t="s">
        <v>31</v>
      </c>
      <c r="E3539" s="5" t="str">
        <f>VLOOKUP(D3539,J:K,2,0)</f>
        <v>PR</v>
      </c>
      <c r="F3539" s="8">
        <v>3200</v>
      </c>
      <c r="G3539" s="5" t="s">
        <v>3268</v>
      </c>
      <c r="H3539" s="5" t="s">
        <v>15</v>
      </c>
    </row>
    <row r="3540" spans="1:8">
      <c r="A3540" s="5" t="s">
        <v>38</v>
      </c>
      <c r="B3540" s="6">
        <v>5</v>
      </c>
      <c r="C3540" s="7">
        <v>44681</v>
      </c>
      <c r="D3540" s="5" t="s">
        <v>35</v>
      </c>
      <c r="E3540" s="5" t="str">
        <f>VLOOKUP(D3540,J:K,2,0)</f>
        <v>MG</v>
      </c>
      <c r="F3540" s="8">
        <v>26500</v>
      </c>
      <c r="G3540" s="5" t="s">
        <v>3269</v>
      </c>
      <c r="H3540" s="5" t="s">
        <v>15</v>
      </c>
    </row>
    <row r="3541" spans="1:8">
      <c r="A3541" s="5" t="s">
        <v>16</v>
      </c>
      <c r="B3541" s="6">
        <v>4</v>
      </c>
      <c r="C3541" s="7">
        <v>44681</v>
      </c>
      <c r="D3541" s="5" t="s">
        <v>21</v>
      </c>
      <c r="E3541" s="5" t="str">
        <f>VLOOKUP(D3541,J:K,2,0)</f>
        <v>RJ</v>
      </c>
      <c r="F3541" s="8">
        <v>8400</v>
      </c>
      <c r="G3541" s="5" t="s">
        <v>3270</v>
      </c>
      <c r="H3541" s="5" t="s">
        <v>15</v>
      </c>
    </row>
    <row r="3542" spans="1:8">
      <c r="A3542" s="5" t="s">
        <v>38</v>
      </c>
      <c r="B3542" s="6">
        <v>4</v>
      </c>
      <c r="C3542" s="7">
        <v>44681</v>
      </c>
      <c r="D3542" s="5" t="s">
        <v>13</v>
      </c>
      <c r="E3542" s="5" t="str">
        <f>VLOOKUP(D3542,J:K,2,0)</f>
        <v>SP</v>
      </c>
      <c r="F3542" s="8">
        <v>14000</v>
      </c>
      <c r="G3542" s="5" t="s">
        <v>3271</v>
      </c>
      <c r="H3542" s="5" t="s">
        <v>19</v>
      </c>
    </row>
    <row r="3543" spans="1:8">
      <c r="A3543" s="5" t="s">
        <v>38</v>
      </c>
      <c r="B3543" s="6">
        <v>2</v>
      </c>
      <c r="C3543" s="7">
        <v>44681</v>
      </c>
      <c r="D3543" s="5" t="s">
        <v>26</v>
      </c>
      <c r="E3543" s="5" t="str">
        <f>VLOOKUP(D3543,J:K,2,0)</f>
        <v>RJ</v>
      </c>
      <c r="F3543" s="8">
        <v>7000</v>
      </c>
      <c r="G3543" s="5" t="s">
        <v>3272</v>
      </c>
      <c r="H3543" s="5" t="s">
        <v>19</v>
      </c>
    </row>
    <row r="3544" spans="1:8">
      <c r="A3544" s="5" t="s">
        <v>23</v>
      </c>
      <c r="B3544" s="6">
        <v>4</v>
      </c>
      <c r="C3544" s="7">
        <v>44681</v>
      </c>
      <c r="D3544" s="5" t="s">
        <v>13</v>
      </c>
      <c r="E3544" s="5" t="str">
        <f>VLOOKUP(D3544,J:K,2,0)</f>
        <v>SP</v>
      </c>
      <c r="F3544" s="8">
        <v>5600</v>
      </c>
      <c r="G3544" s="5" t="s">
        <v>3273</v>
      </c>
      <c r="H3544" s="5" t="s">
        <v>19</v>
      </c>
    </row>
    <row r="3545" spans="1:8">
      <c r="A3545" s="5" t="s">
        <v>12</v>
      </c>
      <c r="B3545" s="6">
        <v>5</v>
      </c>
      <c r="C3545" s="7">
        <v>44681</v>
      </c>
      <c r="D3545" s="5" t="s">
        <v>31</v>
      </c>
      <c r="E3545" s="5" t="str">
        <f>VLOOKUP(D3545,J:K,2,0)</f>
        <v>PR</v>
      </c>
      <c r="F3545" s="8">
        <v>12500</v>
      </c>
      <c r="G3545" s="9" t="s">
        <v>3274</v>
      </c>
      <c r="H3545" s="9" t="s">
        <v>19</v>
      </c>
    </row>
    <row r="3546" spans="1:8">
      <c r="A3546" s="5" t="s">
        <v>25</v>
      </c>
      <c r="B3546" s="6">
        <v>3</v>
      </c>
      <c r="C3546" s="7">
        <v>44681</v>
      </c>
      <c r="D3546" s="5" t="s">
        <v>13</v>
      </c>
      <c r="E3546" s="5" t="str">
        <f>VLOOKUP(D3546,J:K,2,0)</f>
        <v>SP</v>
      </c>
      <c r="F3546" s="8">
        <v>15900</v>
      </c>
      <c r="G3546" s="9" t="s">
        <v>3275</v>
      </c>
      <c r="H3546" s="9" t="s">
        <v>15</v>
      </c>
    </row>
    <row r="3547" spans="1:8">
      <c r="A3547" s="5" t="s">
        <v>20</v>
      </c>
      <c r="B3547" s="6">
        <v>5</v>
      </c>
      <c r="C3547" s="7">
        <v>44681</v>
      </c>
      <c r="D3547" s="5" t="s">
        <v>42</v>
      </c>
      <c r="E3547" s="5" t="str">
        <f>VLOOKUP(D3547,J:K,2,0)</f>
        <v>SP</v>
      </c>
      <c r="F3547" s="8">
        <v>17000</v>
      </c>
      <c r="G3547" s="9" t="s">
        <v>3276</v>
      </c>
      <c r="H3547" s="9" t="s">
        <v>19</v>
      </c>
    </row>
    <row r="3548" spans="1:8">
      <c r="A3548" s="5" t="s">
        <v>38</v>
      </c>
      <c r="B3548" s="6">
        <v>3</v>
      </c>
      <c r="C3548" s="7">
        <v>44681</v>
      </c>
      <c r="D3548" s="5" t="s">
        <v>21</v>
      </c>
      <c r="E3548" s="5" t="str">
        <f>VLOOKUP(D3548,J:K,2,0)</f>
        <v>RJ</v>
      </c>
      <c r="F3548" s="8">
        <v>10500</v>
      </c>
      <c r="G3548" s="9" t="s">
        <v>3277</v>
      </c>
      <c r="H3548" s="9" t="s">
        <v>15</v>
      </c>
    </row>
    <row r="3549" spans="1:8">
      <c r="A3549" s="5" t="s">
        <v>20</v>
      </c>
      <c r="B3549" s="6">
        <v>1</v>
      </c>
      <c r="C3549" s="7">
        <v>44681</v>
      </c>
      <c r="D3549" s="5" t="s">
        <v>13</v>
      </c>
      <c r="E3549" s="5" t="str">
        <f>VLOOKUP(D3549,J:K,2,0)</f>
        <v>SP</v>
      </c>
      <c r="F3549" s="8">
        <v>3400</v>
      </c>
      <c r="G3549" s="9" t="s">
        <v>2877</v>
      </c>
      <c r="H3549" s="9" t="s">
        <v>19</v>
      </c>
    </row>
    <row r="3550" spans="1:8">
      <c r="A3550" s="5" t="s">
        <v>25</v>
      </c>
      <c r="B3550" s="6">
        <v>4</v>
      </c>
      <c r="C3550" s="7">
        <v>44681</v>
      </c>
      <c r="D3550" s="5" t="s">
        <v>13</v>
      </c>
      <c r="E3550" s="5" t="str">
        <f>VLOOKUP(D3550,J:K,2,0)</f>
        <v>SP</v>
      </c>
      <c r="F3550" s="8">
        <v>21200</v>
      </c>
      <c r="G3550" s="5" t="s">
        <v>3278</v>
      </c>
      <c r="H3550" s="5" t="s">
        <v>19</v>
      </c>
    </row>
    <row r="3551" spans="1:8">
      <c r="A3551" s="5" t="s">
        <v>12</v>
      </c>
      <c r="B3551" s="6">
        <v>1</v>
      </c>
      <c r="C3551" s="7">
        <v>44681</v>
      </c>
      <c r="D3551" s="5" t="s">
        <v>13</v>
      </c>
      <c r="E3551" s="5" t="str">
        <f>VLOOKUP(D3551,J:K,2,0)</f>
        <v>SP</v>
      </c>
      <c r="F3551" s="8">
        <v>2500</v>
      </c>
      <c r="G3551" s="5" t="s">
        <v>3279</v>
      </c>
      <c r="H3551" s="5" t="s">
        <v>15</v>
      </c>
    </row>
    <row r="3552" spans="1:8">
      <c r="A3552" s="5" t="s">
        <v>25</v>
      </c>
      <c r="B3552" s="6">
        <v>1</v>
      </c>
      <c r="C3552" s="7">
        <v>44681</v>
      </c>
      <c r="D3552" s="5" t="s">
        <v>35</v>
      </c>
      <c r="E3552" s="5" t="str">
        <f>VLOOKUP(D3552,J:K,2,0)</f>
        <v>MG</v>
      </c>
      <c r="F3552" s="8">
        <v>5300</v>
      </c>
      <c r="G3552" s="5" t="s">
        <v>3280</v>
      </c>
      <c r="H3552" s="5" t="s">
        <v>19</v>
      </c>
    </row>
    <row r="3553" spans="1:8">
      <c r="A3553" s="5" t="s">
        <v>38</v>
      </c>
      <c r="B3553" s="6">
        <v>4</v>
      </c>
      <c r="C3553" s="7">
        <v>44681</v>
      </c>
      <c r="D3553" s="5" t="s">
        <v>35</v>
      </c>
      <c r="E3553" s="5" t="str">
        <f>VLOOKUP(D3553,J:K,2,0)</f>
        <v>MG</v>
      </c>
      <c r="F3553" s="8">
        <v>14000</v>
      </c>
      <c r="G3553" s="5" t="s">
        <v>3281</v>
      </c>
      <c r="H3553" s="5" t="s">
        <v>19</v>
      </c>
    </row>
    <row r="3554" spans="1:8">
      <c r="A3554" s="5" t="s">
        <v>16</v>
      </c>
      <c r="B3554" s="6">
        <v>1</v>
      </c>
      <c r="C3554" s="7">
        <v>44681</v>
      </c>
      <c r="D3554" s="5" t="s">
        <v>24</v>
      </c>
      <c r="E3554" s="5" t="str">
        <f>VLOOKUP(D3554,J:K,2,0)</f>
        <v>GO</v>
      </c>
      <c r="F3554" s="8">
        <v>2100</v>
      </c>
      <c r="G3554" s="5" t="s">
        <v>3282</v>
      </c>
      <c r="H3554" s="5" t="s">
        <v>19</v>
      </c>
    </row>
    <row r="3555" spans="1:8">
      <c r="A3555" s="5" t="s">
        <v>12</v>
      </c>
      <c r="B3555" s="6">
        <v>5</v>
      </c>
      <c r="C3555" s="7">
        <v>44681</v>
      </c>
      <c r="D3555" s="5" t="s">
        <v>33</v>
      </c>
      <c r="E3555" s="5" t="str">
        <f>VLOOKUP(D3555,J:K,2,0)</f>
        <v>RS</v>
      </c>
      <c r="F3555" s="8">
        <v>12500</v>
      </c>
      <c r="G3555" s="5" t="s">
        <v>3283</v>
      </c>
      <c r="H3555" s="5" t="s">
        <v>15</v>
      </c>
    </row>
    <row r="3556" spans="1:8">
      <c r="A3556" s="5" t="s">
        <v>38</v>
      </c>
      <c r="B3556" s="6">
        <v>4</v>
      </c>
      <c r="C3556" s="7">
        <v>44682</v>
      </c>
      <c r="D3556" s="5" t="s">
        <v>61</v>
      </c>
      <c r="E3556" s="5" t="str">
        <f>VLOOKUP(D3556,J:K,2,0)</f>
        <v>SP</v>
      </c>
      <c r="F3556" s="8">
        <v>21200</v>
      </c>
      <c r="G3556" s="5" t="s">
        <v>3284</v>
      </c>
      <c r="H3556" s="5" t="s">
        <v>19</v>
      </c>
    </row>
    <row r="3557" spans="1:8">
      <c r="A3557" s="5" t="s">
        <v>12</v>
      </c>
      <c r="B3557" s="6">
        <v>2</v>
      </c>
      <c r="C3557" s="7">
        <v>44682</v>
      </c>
      <c r="D3557" s="5" t="s">
        <v>33</v>
      </c>
      <c r="E3557" s="5" t="str">
        <f>VLOOKUP(D3557,J:K,2,0)</f>
        <v>RS</v>
      </c>
      <c r="F3557" s="8">
        <v>5000</v>
      </c>
      <c r="G3557" s="5" t="s">
        <v>1600</v>
      </c>
      <c r="H3557" s="5" t="s">
        <v>19</v>
      </c>
    </row>
    <row r="3558" spans="1:8">
      <c r="A3558" s="5" t="s">
        <v>12</v>
      </c>
      <c r="B3558" s="6">
        <v>2</v>
      </c>
      <c r="C3558" s="7">
        <v>44682</v>
      </c>
      <c r="D3558" s="5" t="s">
        <v>42</v>
      </c>
      <c r="E3558" s="5" t="str">
        <f>VLOOKUP(D3558,J:K,2,0)</f>
        <v>SP</v>
      </c>
      <c r="F3558" s="8">
        <v>5000</v>
      </c>
      <c r="G3558" s="5" t="s">
        <v>3285</v>
      </c>
      <c r="H3558" s="5" t="s">
        <v>19</v>
      </c>
    </row>
    <row r="3559" spans="1:8">
      <c r="A3559" s="5" t="s">
        <v>25</v>
      </c>
      <c r="B3559" s="6">
        <v>1</v>
      </c>
      <c r="C3559" s="7">
        <v>44682</v>
      </c>
      <c r="D3559" s="5" t="s">
        <v>13</v>
      </c>
      <c r="E3559" s="5" t="str">
        <f>VLOOKUP(D3559,J:K,2,0)</f>
        <v>SP</v>
      </c>
      <c r="F3559" s="8">
        <v>5300</v>
      </c>
      <c r="G3559" s="5" t="s">
        <v>3286</v>
      </c>
      <c r="H3559" s="5" t="s">
        <v>15</v>
      </c>
    </row>
    <row r="3560" spans="1:8">
      <c r="A3560" s="5" t="s">
        <v>20</v>
      </c>
      <c r="B3560" s="6">
        <v>5</v>
      </c>
      <c r="C3560" s="7">
        <v>44682</v>
      </c>
      <c r="D3560" s="5" t="s">
        <v>26</v>
      </c>
      <c r="E3560" s="5" t="str">
        <f>VLOOKUP(D3560,J:K,2,0)</f>
        <v>RJ</v>
      </c>
      <c r="F3560" s="8">
        <v>17000</v>
      </c>
      <c r="G3560" s="5" t="s">
        <v>3287</v>
      </c>
      <c r="H3560" s="5" t="s">
        <v>15</v>
      </c>
    </row>
    <row r="3561" spans="1:8">
      <c r="A3561" s="5" t="s">
        <v>12</v>
      </c>
      <c r="B3561" s="6">
        <v>2</v>
      </c>
      <c r="C3561" s="7">
        <v>44682</v>
      </c>
      <c r="D3561" s="5" t="s">
        <v>13</v>
      </c>
      <c r="E3561" s="5" t="str">
        <f>VLOOKUP(D3561,J:K,2,0)</f>
        <v>SP</v>
      </c>
      <c r="F3561" s="8">
        <v>5000</v>
      </c>
      <c r="G3561" s="5" t="s">
        <v>2003</v>
      </c>
      <c r="H3561" s="5" t="s">
        <v>19</v>
      </c>
    </row>
    <row r="3562" spans="1:8">
      <c r="A3562" s="5" t="s">
        <v>23</v>
      </c>
      <c r="B3562" s="6">
        <v>4</v>
      </c>
      <c r="C3562" s="7">
        <v>44682</v>
      </c>
      <c r="D3562" s="5" t="s">
        <v>24</v>
      </c>
      <c r="E3562" s="5" t="str">
        <f>VLOOKUP(D3562,J:K,2,0)</f>
        <v>GO</v>
      </c>
      <c r="F3562" s="8">
        <v>5600</v>
      </c>
      <c r="G3562" s="5" t="s">
        <v>3288</v>
      </c>
      <c r="H3562" s="5" t="s">
        <v>19</v>
      </c>
    </row>
    <row r="3563" spans="1:8">
      <c r="A3563" s="5" t="s">
        <v>25</v>
      </c>
      <c r="B3563" s="6">
        <v>4</v>
      </c>
      <c r="C3563" s="7">
        <v>44683</v>
      </c>
      <c r="D3563" s="5" t="s">
        <v>31</v>
      </c>
      <c r="E3563" s="5" t="str">
        <f>VLOOKUP(D3563,J:K,2,0)</f>
        <v>PR</v>
      </c>
      <c r="F3563" s="8">
        <v>21200</v>
      </c>
      <c r="G3563" s="9" t="s">
        <v>3289</v>
      </c>
      <c r="H3563" s="9" t="s">
        <v>19</v>
      </c>
    </row>
    <row r="3564" spans="1:8">
      <c r="A3564" s="5" t="s">
        <v>38</v>
      </c>
      <c r="B3564" s="6">
        <v>5</v>
      </c>
      <c r="C3564" s="7">
        <v>44683</v>
      </c>
      <c r="D3564" s="5" t="s">
        <v>35</v>
      </c>
      <c r="E3564" s="5" t="str">
        <f>VLOOKUP(D3564,J:K,2,0)</f>
        <v>MG</v>
      </c>
      <c r="F3564" s="8">
        <v>17500</v>
      </c>
      <c r="G3564" s="9" t="s">
        <v>3290</v>
      </c>
      <c r="H3564" s="9" t="s">
        <v>19</v>
      </c>
    </row>
    <row r="3565" spans="1:8">
      <c r="A3565" s="5" t="s">
        <v>25</v>
      </c>
      <c r="B3565" s="6">
        <v>1</v>
      </c>
      <c r="C3565" s="7">
        <v>44683</v>
      </c>
      <c r="D3565" s="5" t="s">
        <v>26</v>
      </c>
      <c r="E3565" s="5" t="str">
        <f>VLOOKUP(D3565,J:K,2,0)</f>
        <v>RJ</v>
      </c>
      <c r="F3565" s="8">
        <v>5300</v>
      </c>
      <c r="G3565" s="9" t="s">
        <v>3291</v>
      </c>
      <c r="H3565" s="9" t="s">
        <v>19</v>
      </c>
    </row>
    <row r="3566" spans="1:8">
      <c r="A3566" s="5" t="s">
        <v>12</v>
      </c>
      <c r="B3566" s="6">
        <v>1</v>
      </c>
      <c r="C3566" s="7">
        <v>44683</v>
      </c>
      <c r="D3566" s="5" t="s">
        <v>13</v>
      </c>
      <c r="E3566" s="5" t="str">
        <f>VLOOKUP(D3566,J:K,2,0)</f>
        <v>SP</v>
      </c>
      <c r="F3566" s="8">
        <v>2500</v>
      </c>
      <c r="G3566" s="9" t="s">
        <v>3292</v>
      </c>
      <c r="H3566" s="9" t="s">
        <v>15</v>
      </c>
    </row>
    <row r="3567" spans="1:8">
      <c r="A3567" s="5" t="s">
        <v>12</v>
      </c>
      <c r="B3567" s="6">
        <v>5</v>
      </c>
      <c r="C3567" s="7">
        <v>44683</v>
      </c>
      <c r="D3567" s="5" t="s">
        <v>21</v>
      </c>
      <c r="E3567" s="5" t="str">
        <f>VLOOKUP(D3567,J:K,2,0)</f>
        <v>RJ</v>
      </c>
      <c r="F3567" s="8">
        <v>12500</v>
      </c>
      <c r="G3567" s="5" t="s">
        <v>3293</v>
      </c>
      <c r="H3567" s="5" t="s">
        <v>19</v>
      </c>
    </row>
    <row r="3568" spans="1:8">
      <c r="A3568" s="5" t="s">
        <v>25</v>
      </c>
      <c r="B3568" s="6">
        <v>3</v>
      </c>
      <c r="C3568" s="7">
        <v>44683</v>
      </c>
      <c r="D3568" s="5" t="s">
        <v>24</v>
      </c>
      <c r="E3568" s="5" t="str">
        <f>VLOOKUP(D3568,J:K,2,0)</f>
        <v>GO</v>
      </c>
      <c r="F3568" s="8">
        <v>15900</v>
      </c>
      <c r="G3568" s="5" t="s">
        <v>3294</v>
      </c>
      <c r="H3568" s="5" t="s">
        <v>15</v>
      </c>
    </row>
    <row r="3569" spans="1:8">
      <c r="A3569" s="5" t="s">
        <v>38</v>
      </c>
      <c r="B3569" s="6">
        <v>5</v>
      </c>
      <c r="C3569" s="7">
        <v>44683</v>
      </c>
      <c r="D3569" s="5" t="s">
        <v>35</v>
      </c>
      <c r="E3569" s="5" t="str">
        <f>VLOOKUP(D3569,J:K,2,0)</f>
        <v>MG</v>
      </c>
      <c r="F3569" s="8">
        <v>26500</v>
      </c>
      <c r="G3569" s="5" t="s">
        <v>3295</v>
      </c>
      <c r="H3569" s="5" t="s">
        <v>19</v>
      </c>
    </row>
    <row r="3570" spans="1:8">
      <c r="A3570" s="5" t="s">
        <v>20</v>
      </c>
      <c r="B3570" s="6">
        <v>5</v>
      </c>
      <c r="C3570" s="7">
        <v>44683</v>
      </c>
      <c r="D3570" s="5" t="s">
        <v>35</v>
      </c>
      <c r="E3570" s="5" t="str">
        <f>VLOOKUP(D3570,J:K,2,0)</f>
        <v>MG</v>
      </c>
      <c r="F3570" s="8">
        <v>17000</v>
      </c>
      <c r="G3570" s="5" t="s">
        <v>3296</v>
      </c>
      <c r="H3570" s="5" t="s">
        <v>19</v>
      </c>
    </row>
    <row r="3571" spans="1:8">
      <c r="A3571" s="5" t="s">
        <v>20</v>
      </c>
      <c r="B3571" s="6">
        <v>5</v>
      </c>
      <c r="C3571" s="7">
        <v>44683</v>
      </c>
      <c r="D3571" s="5" t="s">
        <v>13</v>
      </c>
      <c r="E3571" s="5" t="str">
        <f>VLOOKUP(D3571,J:K,2,0)</f>
        <v>SP</v>
      </c>
      <c r="F3571" s="8">
        <v>17000</v>
      </c>
      <c r="G3571" s="5" t="s">
        <v>3297</v>
      </c>
      <c r="H3571" s="5" t="s">
        <v>19</v>
      </c>
    </row>
    <row r="3572" spans="1:8">
      <c r="A3572" s="5" t="s">
        <v>12</v>
      </c>
      <c r="B3572" s="6">
        <v>4</v>
      </c>
      <c r="C3572" s="7">
        <v>44683</v>
      </c>
      <c r="D3572" s="5" t="s">
        <v>61</v>
      </c>
      <c r="E3572" s="5" t="str">
        <f>VLOOKUP(D3572,J:K,2,0)</f>
        <v>SP</v>
      </c>
      <c r="F3572" s="8">
        <v>10000</v>
      </c>
      <c r="G3572" s="5" t="s">
        <v>3298</v>
      </c>
      <c r="H3572" s="5" t="s">
        <v>15</v>
      </c>
    </row>
    <row r="3573" spans="1:8">
      <c r="A3573" s="5" t="s">
        <v>16</v>
      </c>
      <c r="B3573" s="6">
        <v>5</v>
      </c>
      <c r="C3573" s="7">
        <v>44683</v>
      </c>
      <c r="D3573" s="5" t="s">
        <v>26</v>
      </c>
      <c r="E3573" s="5" t="str">
        <f>VLOOKUP(D3573,J:K,2,0)</f>
        <v>RJ</v>
      </c>
      <c r="F3573" s="8">
        <v>10500</v>
      </c>
      <c r="G3573" s="5" t="s">
        <v>3299</v>
      </c>
      <c r="H3573" s="5" t="s">
        <v>15</v>
      </c>
    </row>
    <row r="3574" spans="1:8">
      <c r="A3574" s="5" t="s">
        <v>16</v>
      </c>
      <c r="B3574" s="6">
        <v>2</v>
      </c>
      <c r="C3574" s="7">
        <v>44684</v>
      </c>
      <c r="D3574" s="5" t="s">
        <v>31</v>
      </c>
      <c r="E3574" s="5" t="str">
        <f>VLOOKUP(D3574,J:K,2,0)</f>
        <v>PR</v>
      </c>
      <c r="F3574" s="8">
        <v>4200</v>
      </c>
      <c r="G3574" s="5" t="s">
        <v>3300</v>
      </c>
      <c r="H3574" s="5" t="s">
        <v>15</v>
      </c>
    </row>
    <row r="3575" spans="1:8">
      <c r="A3575" s="5" t="s">
        <v>23</v>
      </c>
      <c r="B3575" s="6">
        <v>2</v>
      </c>
      <c r="C3575" s="7">
        <v>44685</v>
      </c>
      <c r="D3575" s="5" t="s">
        <v>35</v>
      </c>
      <c r="E3575" s="5" t="str">
        <f>VLOOKUP(D3575,J:K,2,0)</f>
        <v>MG</v>
      </c>
      <c r="F3575" s="8">
        <v>2800</v>
      </c>
      <c r="G3575" s="5" t="s">
        <v>559</v>
      </c>
      <c r="H3575" s="5" t="s">
        <v>15</v>
      </c>
    </row>
    <row r="3576" spans="1:8">
      <c r="A3576" s="5" t="s">
        <v>12</v>
      </c>
      <c r="B3576" s="6">
        <v>3</v>
      </c>
      <c r="C3576" s="7">
        <v>44685</v>
      </c>
      <c r="D3576" s="5" t="s">
        <v>26</v>
      </c>
      <c r="E3576" s="5" t="str">
        <f>VLOOKUP(D3576,J:K,2,0)</f>
        <v>RJ</v>
      </c>
      <c r="F3576" s="8">
        <v>7500</v>
      </c>
      <c r="G3576" s="5" t="s">
        <v>3301</v>
      </c>
      <c r="H3576" s="5" t="s">
        <v>15</v>
      </c>
    </row>
    <row r="3577" spans="1:8">
      <c r="A3577" s="5" t="s">
        <v>38</v>
      </c>
      <c r="B3577" s="6">
        <v>3</v>
      </c>
      <c r="C3577" s="7">
        <v>44685</v>
      </c>
      <c r="D3577" s="5" t="s">
        <v>61</v>
      </c>
      <c r="E3577" s="5" t="str">
        <f>VLOOKUP(D3577,J:K,2,0)</f>
        <v>SP</v>
      </c>
      <c r="F3577" s="8">
        <v>15900</v>
      </c>
      <c r="G3577" s="5" t="s">
        <v>3302</v>
      </c>
      <c r="H3577" s="5" t="s">
        <v>15</v>
      </c>
    </row>
    <row r="3578" spans="1:8">
      <c r="A3578" s="5" t="s">
        <v>25</v>
      </c>
      <c r="B3578" s="6">
        <v>4</v>
      </c>
      <c r="C3578" s="7">
        <v>44685</v>
      </c>
      <c r="D3578" s="5" t="s">
        <v>13</v>
      </c>
      <c r="E3578" s="5" t="str">
        <f>VLOOKUP(D3578,J:K,2,0)</f>
        <v>SP</v>
      </c>
      <c r="F3578" s="8">
        <v>21200</v>
      </c>
      <c r="G3578" s="5" t="s">
        <v>3303</v>
      </c>
      <c r="H3578" s="5" t="s">
        <v>15</v>
      </c>
    </row>
    <row r="3579" spans="1:8">
      <c r="A3579" s="5" t="s">
        <v>12</v>
      </c>
      <c r="B3579" s="6">
        <v>1</v>
      </c>
      <c r="C3579" s="7">
        <v>44685</v>
      </c>
      <c r="D3579" s="5" t="s">
        <v>24</v>
      </c>
      <c r="E3579" s="5" t="str">
        <f>VLOOKUP(D3579,J:K,2,0)</f>
        <v>GO</v>
      </c>
      <c r="F3579" s="8">
        <v>2500</v>
      </c>
      <c r="G3579" s="5" t="s">
        <v>1684</v>
      </c>
      <c r="H3579" s="5" t="s">
        <v>19</v>
      </c>
    </row>
    <row r="3580" spans="1:8">
      <c r="A3580" s="5" t="s">
        <v>12</v>
      </c>
      <c r="B3580" s="6">
        <v>1</v>
      </c>
      <c r="C3580" s="7">
        <v>44685</v>
      </c>
      <c r="D3580" s="5" t="s">
        <v>61</v>
      </c>
      <c r="E3580" s="5" t="str">
        <f>VLOOKUP(D3580,J:K,2,0)</f>
        <v>SP</v>
      </c>
      <c r="F3580" s="8">
        <v>2500</v>
      </c>
      <c r="G3580" s="5" t="s">
        <v>3304</v>
      </c>
      <c r="H3580" s="5" t="s">
        <v>15</v>
      </c>
    </row>
    <row r="3581" spans="1:8">
      <c r="A3581" s="5" t="s">
        <v>25</v>
      </c>
      <c r="B3581" s="6">
        <v>1</v>
      </c>
      <c r="C3581" s="7">
        <v>44685</v>
      </c>
      <c r="D3581" s="5" t="s">
        <v>31</v>
      </c>
      <c r="E3581" s="5" t="str">
        <f>VLOOKUP(D3581,J:K,2,0)</f>
        <v>PR</v>
      </c>
      <c r="F3581" s="8">
        <v>5300</v>
      </c>
      <c r="G3581" s="5" t="s">
        <v>3305</v>
      </c>
      <c r="H3581" s="5" t="s">
        <v>15</v>
      </c>
    </row>
    <row r="3582" spans="1:8">
      <c r="A3582" s="5" t="s">
        <v>25</v>
      </c>
      <c r="B3582" s="6">
        <v>5</v>
      </c>
      <c r="C3582" s="7">
        <v>44685</v>
      </c>
      <c r="D3582" s="5" t="s">
        <v>42</v>
      </c>
      <c r="E3582" s="5" t="str">
        <f>VLOOKUP(D3582,J:K,2,0)</f>
        <v>SP</v>
      </c>
      <c r="F3582" s="8">
        <v>26500</v>
      </c>
      <c r="G3582" s="5" t="s">
        <v>3306</v>
      </c>
      <c r="H3582" s="5" t="s">
        <v>15</v>
      </c>
    </row>
    <row r="3583" spans="1:8">
      <c r="A3583" s="5" t="s">
        <v>16</v>
      </c>
      <c r="B3583" s="6">
        <v>5</v>
      </c>
      <c r="C3583" s="7">
        <v>44685</v>
      </c>
      <c r="D3583" s="5" t="s">
        <v>42</v>
      </c>
      <c r="E3583" s="5" t="str">
        <f>VLOOKUP(D3583,J:K,2,0)</f>
        <v>SP</v>
      </c>
      <c r="F3583" s="8">
        <v>10500</v>
      </c>
      <c r="G3583" s="5" t="s">
        <v>3307</v>
      </c>
      <c r="H3583" s="5" t="s">
        <v>15</v>
      </c>
    </row>
    <row r="3584" spans="1:8">
      <c r="A3584" s="5" t="s">
        <v>20</v>
      </c>
      <c r="B3584" s="6">
        <v>4</v>
      </c>
      <c r="C3584" s="7">
        <v>44685</v>
      </c>
      <c r="D3584" s="5" t="s">
        <v>33</v>
      </c>
      <c r="E3584" s="5" t="str">
        <f>VLOOKUP(D3584,J:K,2,0)</f>
        <v>RS</v>
      </c>
      <c r="F3584" s="8">
        <v>13600</v>
      </c>
      <c r="G3584" s="5" t="s">
        <v>3308</v>
      </c>
      <c r="H3584" s="5" t="s">
        <v>19</v>
      </c>
    </row>
    <row r="3585" spans="1:8">
      <c r="A3585" s="5" t="s">
        <v>25</v>
      </c>
      <c r="B3585" s="6">
        <v>4</v>
      </c>
      <c r="C3585" s="7">
        <v>44685</v>
      </c>
      <c r="D3585" s="5" t="s">
        <v>13</v>
      </c>
      <c r="E3585" s="5" t="str">
        <f>VLOOKUP(D3585,J:K,2,0)</f>
        <v>SP</v>
      </c>
      <c r="F3585" s="8">
        <v>21200</v>
      </c>
      <c r="G3585" s="5" t="s">
        <v>3309</v>
      </c>
      <c r="H3585" s="5" t="s">
        <v>19</v>
      </c>
    </row>
    <row r="3586" spans="1:8">
      <c r="A3586" s="5" t="s">
        <v>25</v>
      </c>
      <c r="B3586" s="6">
        <v>2</v>
      </c>
      <c r="C3586" s="7">
        <v>44686</v>
      </c>
      <c r="D3586" s="5" t="s">
        <v>13</v>
      </c>
      <c r="E3586" s="5" t="str">
        <f>VLOOKUP(D3586,J:K,2,0)</f>
        <v>SP</v>
      </c>
      <c r="F3586" s="8">
        <v>10600</v>
      </c>
      <c r="G3586" s="5" t="s">
        <v>3310</v>
      </c>
      <c r="H3586" s="5" t="s">
        <v>15</v>
      </c>
    </row>
    <row r="3587" spans="1:8">
      <c r="A3587" s="5" t="s">
        <v>16</v>
      </c>
      <c r="B3587" s="6">
        <v>1</v>
      </c>
      <c r="C3587" s="7">
        <v>44686</v>
      </c>
      <c r="D3587" s="5" t="s">
        <v>13</v>
      </c>
      <c r="E3587" s="5" t="str">
        <f>VLOOKUP(D3587,J:K,2,0)</f>
        <v>SP</v>
      </c>
      <c r="F3587" s="8">
        <v>2100</v>
      </c>
      <c r="G3587" s="5" t="s">
        <v>3311</v>
      </c>
      <c r="H3587" s="5" t="s">
        <v>15</v>
      </c>
    </row>
    <row r="3588" spans="1:8">
      <c r="A3588" s="5" t="s">
        <v>20</v>
      </c>
      <c r="B3588" s="6">
        <v>4</v>
      </c>
      <c r="C3588" s="7">
        <v>44686</v>
      </c>
      <c r="D3588" s="5" t="s">
        <v>13</v>
      </c>
      <c r="E3588" s="5" t="str">
        <f>VLOOKUP(D3588,J:K,2,0)</f>
        <v>SP</v>
      </c>
      <c r="F3588" s="8">
        <v>13600</v>
      </c>
      <c r="G3588" s="5" t="s">
        <v>3312</v>
      </c>
      <c r="H3588" s="5" t="s">
        <v>19</v>
      </c>
    </row>
    <row r="3589" spans="1:8">
      <c r="A3589" s="5" t="s">
        <v>25</v>
      </c>
      <c r="B3589" s="6">
        <v>3</v>
      </c>
      <c r="C3589" s="7">
        <v>44686</v>
      </c>
      <c r="D3589" s="5" t="s">
        <v>13</v>
      </c>
      <c r="E3589" s="5" t="str">
        <f>VLOOKUP(D3589,J:K,2,0)</f>
        <v>SP</v>
      </c>
      <c r="F3589" s="8">
        <v>15900</v>
      </c>
      <c r="G3589" s="5" t="s">
        <v>3313</v>
      </c>
      <c r="H3589" s="5" t="s">
        <v>15</v>
      </c>
    </row>
    <row r="3590" spans="1:8">
      <c r="A3590" s="5" t="s">
        <v>16</v>
      </c>
      <c r="B3590" s="6">
        <v>1</v>
      </c>
      <c r="C3590" s="7">
        <v>44686</v>
      </c>
      <c r="D3590" s="5" t="s">
        <v>24</v>
      </c>
      <c r="E3590" s="5" t="str">
        <f>VLOOKUP(D3590,J:K,2,0)</f>
        <v>GO</v>
      </c>
      <c r="F3590" s="8">
        <v>2100</v>
      </c>
      <c r="G3590" s="9" t="s">
        <v>3314</v>
      </c>
      <c r="H3590" s="9" t="s">
        <v>19</v>
      </c>
    </row>
    <row r="3591" spans="1:8">
      <c r="A3591" s="5" t="s">
        <v>23</v>
      </c>
      <c r="B3591" s="6">
        <v>5</v>
      </c>
      <c r="C3591" s="7">
        <v>44686</v>
      </c>
      <c r="D3591" s="5" t="s">
        <v>21</v>
      </c>
      <c r="E3591" s="5" t="str">
        <f>VLOOKUP(D3591,J:K,2,0)</f>
        <v>RJ</v>
      </c>
      <c r="F3591" s="8">
        <v>7000</v>
      </c>
      <c r="G3591" s="9" t="s">
        <v>2926</v>
      </c>
      <c r="H3591" s="9" t="s">
        <v>15</v>
      </c>
    </row>
    <row r="3592" spans="1:8">
      <c r="A3592" s="5" t="s">
        <v>16</v>
      </c>
      <c r="B3592" s="6">
        <v>2</v>
      </c>
      <c r="C3592" s="7">
        <v>44687</v>
      </c>
      <c r="D3592" s="5" t="s">
        <v>21</v>
      </c>
      <c r="E3592" s="5" t="str">
        <f>VLOOKUP(D3592,J:K,2,0)</f>
        <v>RJ</v>
      </c>
      <c r="F3592" s="8">
        <v>4200</v>
      </c>
      <c r="G3592" s="9" t="s">
        <v>3315</v>
      </c>
      <c r="H3592" s="9" t="s">
        <v>15</v>
      </c>
    </row>
    <row r="3593" spans="1:8">
      <c r="A3593" s="5" t="s">
        <v>38</v>
      </c>
      <c r="B3593" s="6">
        <v>2</v>
      </c>
      <c r="C3593" s="7">
        <v>44687</v>
      </c>
      <c r="D3593" s="5" t="s">
        <v>42</v>
      </c>
      <c r="E3593" s="5" t="str">
        <f>VLOOKUP(D3593,J:K,2,0)</f>
        <v>SP</v>
      </c>
      <c r="F3593" s="8">
        <v>7000</v>
      </c>
      <c r="G3593" s="9" t="s">
        <v>528</v>
      </c>
      <c r="H3593" s="9" t="s">
        <v>15</v>
      </c>
    </row>
    <row r="3594" spans="1:8">
      <c r="A3594" s="5" t="s">
        <v>38</v>
      </c>
      <c r="B3594" s="6">
        <v>2</v>
      </c>
      <c r="C3594" s="7">
        <v>44687</v>
      </c>
      <c r="D3594" s="5" t="s">
        <v>26</v>
      </c>
      <c r="E3594" s="5" t="str">
        <f>VLOOKUP(D3594,J:K,2,0)</f>
        <v>RJ</v>
      </c>
      <c r="F3594" s="8">
        <v>7000</v>
      </c>
      <c r="G3594" s="9" t="s">
        <v>3316</v>
      </c>
      <c r="H3594" s="9" t="s">
        <v>19</v>
      </c>
    </row>
    <row r="3595" spans="1:8">
      <c r="A3595" s="5" t="s">
        <v>25</v>
      </c>
      <c r="B3595" s="6">
        <v>1</v>
      </c>
      <c r="C3595" s="7">
        <v>44687</v>
      </c>
      <c r="D3595" s="5" t="s">
        <v>24</v>
      </c>
      <c r="E3595" s="5" t="str">
        <f>VLOOKUP(D3595,J:K,2,0)</f>
        <v>GO</v>
      </c>
      <c r="F3595" s="8">
        <v>5300</v>
      </c>
      <c r="G3595" s="5" t="s">
        <v>3317</v>
      </c>
      <c r="H3595" s="5" t="s">
        <v>15</v>
      </c>
    </row>
    <row r="3596" spans="1:8">
      <c r="A3596" s="5" t="s">
        <v>38</v>
      </c>
      <c r="B3596" s="6">
        <v>3</v>
      </c>
      <c r="C3596" s="7">
        <v>44687</v>
      </c>
      <c r="D3596" s="5" t="s">
        <v>26</v>
      </c>
      <c r="E3596" s="5" t="str">
        <f>VLOOKUP(D3596,J:K,2,0)</f>
        <v>RJ</v>
      </c>
      <c r="F3596" s="8">
        <v>10500</v>
      </c>
      <c r="G3596" s="5" t="s">
        <v>3318</v>
      </c>
      <c r="H3596" s="5" t="s">
        <v>15</v>
      </c>
    </row>
    <row r="3597" spans="1:8">
      <c r="A3597" s="5" t="s">
        <v>12</v>
      </c>
      <c r="B3597" s="6">
        <v>4</v>
      </c>
      <c r="C3597" s="7">
        <v>44687</v>
      </c>
      <c r="D3597" s="5" t="s">
        <v>35</v>
      </c>
      <c r="E3597" s="5" t="str">
        <f>VLOOKUP(D3597,J:K,2,0)</f>
        <v>MG</v>
      </c>
      <c r="F3597" s="8">
        <v>10000</v>
      </c>
      <c r="G3597" s="5" t="s">
        <v>3319</v>
      </c>
      <c r="H3597" s="5" t="s">
        <v>19</v>
      </c>
    </row>
    <row r="3598" spans="1:8">
      <c r="A3598" s="5" t="s">
        <v>12</v>
      </c>
      <c r="B3598" s="6">
        <v>4</v>
      </c>
      <c r="C3598" s="7">
        <v>44687</v>
      </c>
      <c r="D3598" s="5" t="s">
        <v>35</v>
      </c>
      <c r="E3598" s="5" t="str">
        <f>VLOOKUP(D3598,J:K,2,0)</f>
        <v>MG</v>
      </c>
      <c r="F3598" s="8">
        <v>21200</v>
      </c>
      <c r="G3598" s="5" t="s">
        <v>3320</v>
      </c>
      <c r="H3598" s="5" t="s">
        <v>15</v>
      </c>
    </row>
    <row r="3599" spans="1:8">
      <c r="A3599" s="5" t="s">
        <v>12</v>
      </c>
      <c r="B3599" s="6">
        <v>5</v>
      </c>
      <c r="C3599" s="7">
        <v>44687</v>
      </c>
      <c r="D3599" s="5" t="s">
        <v>35</v>
      </c>
      <c r="E3599" s="5" t="str">
        <f>VLOOKUP(D3599,J:K,2,0)</f>
        <v>MG</v>
      </c>
      <c r="F3599" s="8">
        <v>12500</v>
      </c>
      <c r="G3599" s="5" t="s">
        <v>3321</v>
      </c>
      <c r="H3599" s="5" t="s">
        <v>19</v>
      </c>
    </row>
    <row r="3600" spans="1:8">
      <c r="A3600" s="5" t="s">
        <v>12</v>
      </c>
      <c r="B3600" s="6">
        <v>1</v>
      </c>
      <c r="C3600" s="7">
        <v>44687</v>
      </c>
      <c r="D3600" s="5" t="s">
        <v>48</v>
      </c>
      <c r="E3600" s="5" t="str">
        <f>VLOOKUP(D3600,J:K,2,0)</f>
        <v>PE</v>
      </c>
      <c r="F3600" s="8">
        <v>2500</v>
      </c>
      <c r="G3600" s="5" t="s">
        <v>3322</v>
      </c>
      <c r="H3600" s="5" t="s">
        <v>15</v>
      </c>
    </row>
    <row r="3601" spans="1:8">
      <c r="A3601" s="5" t="s">
        <v>20</v>
      </c>
      <c r="B3601" s="6">
        <v>2</v>
      </c>
      <c r="C3601" s="7">
        <v>44687</v>
      </c>
      <c r="D3601" s="5" t="s">
        <v>35</v>
      </c>
      <c r="E3601" s="5" t="str">
        <f>VLOOKUP(D3601,J:K,2,0)</f>
        <v>MG</v>
      </c>
      <c r="F3601" s="8">
        <v>6800</v>
      </c>
      <c r="G3601" s="5" t="s">
        <v>405</v>
      </c>
      <c r="H3601" s="5" t="s">
        <v>15</v>
      </c>
    </row>
    <row r="3602" spans="1:8">
      <c r="A3602" s="5" t="s">
        <v>16</v>
      </c>
      <c r="B3602" s="6">
        <v>5</v>
      </c>
      <c r="C3602" s="7">
        <v>44689</v>
      </c>
      <c r="D3602" s="5" t="s">
        <v>31</v>
      </c>
      <c r="E3602" s="5" t="str">
        <f>VLOOKUP(D3602,J:K,2,0)</f>
        <v>PR</v>
      </c>
      <c r="F3602" s="8">
        <v>10500</v>
      </c>
      <c r="G3602" s="5" t="s">
        <v>3323</v>
      </c>
      <c r="H3602" s="5" t="s">
        <v>15</v>
      </c>
    </row>
    <row r="3603" spans="1:8">
      <c r="A3603" s="5" t="s">
        <v>20</v>
      </c>
      <c r="B3603" s="6">
        <v>2</v>
      </c>
      <c r="C3603" s="7">
        <v>44689</v>
      </c>
      <c r="D3603" s="5" t="s">
        <v>33</v>
      </c>
      <c r="E3603" s="5" t="str">
        <f>VLOOKUP(D3603,J:K,2,0)</f>
        <v>RS</v>
      </c>
      <c r="F3603" s="8">
        <v>6800</v>
      </c>
      <c r="G3603" s="5" t="s">
        <v>3324</v>
      </c>
      <c r="H3603" s="5" t="s">
        <v>19</v>
      </c>
    </row>
    <row r="3604" spans="1:8">
      <c r="A3604" s="5" t="s">
        <v>12</v>
      </c>
      <c r="B3604" s="6">
        <v>3</v>
      </c>
      <c r="C3604" s="7">
        <v>44689</v>
      </c>
      <c r="D3604" s="5" t="s">
        <v>42</v>
      </c>
      <c r="E3604" s="5" t="str">
        <f>VLOOKUP(D3604,J:K,2,0)</f>
        <v>SP</v>
      </c>
      <c r="F3604" s="8">
        <v>15900</v>
      </c>
      <c r="G3604" s="5" t="s">
        <v>3325</v>
      </c>
      <c r="H3604" s="5" t="s">
        <v>15</v>
      </c>
    </row>
    <row r="3605" spans="1:8">
      <c r="A3605" s="5" t="s">
        <v>16</v>
      </c>
      <c r="B3605" s="6">
        <v>2</v>
      </c>
      <c r="C3605" s="7">
        <v>44689</v>
      </c>
      <c r="D3605" s="5" t="s">
        <v>24</v>
      </c>
      <c r="E3605" s="5" t="str">
        <f>VLOOKUP(D3605,J:K,2,0)</f>
        <v>GO</v>
      </c>
      <c r="F3605" s="8">
        <v>4200</v>
      </c>
      <c r="G3605" s="5" t="s">
        <v>3326</v>
      </c>
      <c r="H3605" s="5" t="s">
        <v>19</v>
      </c>
    </row>
    <row r="3606" spans="1:8">
      <c r="A3606" s="5" t="s">
        <v>20</v>
      </c>
      <c r="B3606" s="6">
        <v>1</v>
      </c>
      <c r="C3606" s="7">
        <v>44689</v>
      </c>
      <c r="D3606" s="5" t="s">
        <v>13</v>
      </c>
      <c r="E3606" s="5" t="str">
        <f>VLOOKUP(D3606,J:K,2,0)</f>
        <v>SP</v>
      </c>
      <c r="F3606" s="8">
        <v>3400</v>
      </c>
      <c r="G3606" s="5" t="s">
        <v>3327</v>
      </c>
      <c r="H3606" s="5" t="s">
        <v>19</v>
      </c>
    </row>
    <row r="3607" spans="1:8">
      <c r="A3607" s="5" t="s">
        <v>28</v>
      </c>
      <c r="B3607" s="6">
        <v>5</v>
      </c>
      <c r="C3607" s="7">
        <v>44689</v>
      </c>
      <c r="D3607" s="5" t="s">
        <v>21</v>
      </c>
      <c r="E3607" s="5" t="str">
        <f>VLOOKUP(D3607,J:K,2,0)</f>
        <v>RJ</v>
      </c>
      <c r="F3607" s="8">
        <v>8000</v>
      </c>
      <c r="G3607" s="5" t="s">
        <v>3328</v>
      </c>
      <c r="H3607" s="5" t="s">
        <v>19</v>
      </c>
    </row>
    <row r="3608" spans="1:8">
      <c r="A3608" s="5" t="s">
        <v>25</v>
      </c>
      <c r="B3608" s="6">
        <v>2</v>
      </c>
      <c r="C3608" s="7">
        <v>44689</v>
      </c>
      <c r="D3608" s="5" t="s">
        <v>31</v>
      </c>
      <c r="E3608" s="5" t="str">
        <f>VLOOKUP(D3608,J:K,2,0)</f>
        <v>PR</v>
      </c>
      <c r="F3608" s="8">
        <v>10600</v>
      </c>
      <c r="G3608" s="5" t="s">
        <v>3329</v>
      </c>
      <c r="H3608" s="5" t="s">
        <v>19</v>
      </c>
    </row>
    <row r="3609" spans="1:8">
      <c r="A3609" s="5" t="s">
        <v>25</v>
      </c>
      <c r="B3609" s="6">
        <v>1</v>
      </c>
      <c r="C3609" s="7">
        <v>44689</v>
      </c>
      <c r="D3609" s="5" t="s">
        <v>13</v>
      </c>
      <c r="E3609" s="5" t="str">
        <f>VLOOKUP(D3609,J:K,2,0)</f>
        <v>SP</v>
      </c>
      <c r="F3609" s="8">
        <v>5300</v>
      </c>
      <c r="G3609" s="5" t="s">
        <v>3330</v>
      </c>
      <c r="H3609" s="5" t="s">
        <v>15</v>
      </c>
    </row>
    <row r="3610" spans="1:8">
      <c r="A3610" s="5" t="s">
        <v>12</v>
      </c>
      <c r="B3610" s="6">
        <v>5</v>
      </c>
      <c r="C3610" s="7">
        <v>44689</v>
      </c>
      <c r="D3610" s="5" t="s">
        <v>13</v>
      </c>
      <c r="E3610" s="5" t="str">
        <f>VLOOKUP(D3610,J:K,2,0)</f>
        <v>SP</v>
      </c>
      <c r="F3610" s="8">
        <v>12500</v>
      </c>
      <c r="G3610" s="5" t="s">
        <v>3331</v>
      </c>
      <c r="H3610" s="5" t="s">
        <v>19</v>
      </c>
    </row>
    <row r="3611" spans="1:8">
      <c r="A3611" s="5" t="s">
        <v>12</v>
      </c>
      <c r="B3611" s="6">
        <v>5</v>
      </c>
      <c r="C3611" s="7">
        <v>44689</v>
      </c>
      <c r="D3611" s="5" t="s">
        <v>42</v>
      </c>
      <c r="E3611" s="5" t="str">
        <f>VLOOKUP(D3611,J:K,2,0)</f>
        <v>SP</v>
      </c>
      <c r="F3611" s="8">
        <v>12500</v>
      </c>
      <c r="G3611" s="5" t="s">
        <v>3332</v>
      </c>
      <c r="H3611" s="5" t="s">
        <v>15</v>
      </c>
    </row>
    <row r="3612" spans="1:8">
      <c r="A3612" s="5" t="s">
        <v>20</v>
      </c>
      <c r="B3612" s="6">
        <v>5</v>
      </c>
      <c r="C3612" s="7">
        <v>44689</v>
      </c>
      <c r="D3612" s="5" t="s">
        <v>13</v>
      </c>
      <c r="E3612" s="5" t="str">
        <f>VLOOKUP(D3612,J:K,2,0)</f>
        <v>SP</v>
      </c>
      <c r="F3612" s="8">
        <v>17000</v>
      </c>
      <c r="G3612" s="9" t="s">
        <v>3333</v>
      </c>
      <c r="H3612" s="9" t="s">
        <v>15</v>
      </c>
    </row>
    <row r="3613" spans="1:8">
      <c r="A3613" s="5" t="s">
        <v>12</v>
      </c>
      <c r="B3613" s="6">
        <v>1</v>
      </c>
      <c r="C3613" s="7">
        <v>44689</v>
      </c>
      <c r="D3613" s="5" t="s">
        <v>13</v>
      </c>
      <c r="E3613" s="5" t="str">
        <f>VLOOKUP(D3613,J:K,2,0)</f>
        <v>SP</v>
      </c>
      <c r="F3613" s="8">
        <v>2500</v>
      </c>
      <c r="G3613" s="9" t="s">
        <v>3090</v>
      </c>
      <c r="H3613" s="9" t="s">
        <v>15</v>
      </c>
    </row>
    <row r="3614" spans="1:8">
      <c r="A3614" s="5" t="s">
        <v>38</v>
      </c>
      <c r="B3614" s="6">
        <v>2</v>
      </c>
      <c r="C3614" s="7">
        <v>44689</v>
      </c>
      <c r="D3614" s="5" t="s">
        <v>31</v>
      </c>
      <c r="E3614" s="5" t="str">
        <f>VLOOKUP(D3614,J:K,2,0)</f>
        <v>PR</v>
      </c>
      <c r="F3614" s="8">
        <v>7000</v>
      </c>
      <c r="G3614" s="9" t="s">
        <v>3334</v>
      </c>
      <c r="H3614" s="9" t="s">
        <v>15</v>
      </c>
    </row>
    <row r="3615" spans="1:8">
      <c r="A3615" s="5" t="s">
        <v>12</v>
      </c>
      <c r="B3615" s="6">
        <v>1</v>
      </c>
      <c r="C3615" s="7">
        <v>44689</v>
      </c>
      <c r="D3615" s="5" t="s">
        <v>48</v>
      </c>
      <c r="E3615" s="5" t="str">
        <f>VLOOKUP(D3615,J:K,2,0)</f>
        <v>PE</v>
      </c>
      <c r="F3615" s="8">
        <v>2500</v>
      </c>
      <c r="G3615" s="9" t="s">
        <v>3335</v>
      </c>
      <c r="H3615" s="9" t="s">
        <v>15</v>
      </c>
    </row>
    <row r="3616" spans="1:8">
      <c r="A3616" s="5" t="s">
        <v>38</v>
      </c>
      <c r="B3616" s="6">
        <v>1</v>
      </c>
      <c r="C3616" s="7">
        <v>44689</v>
      </c>
      <c r="D3616" s="5" t="s">
        <v>13</v>
      </c>
      <c r="E3616" s="5" t="str">
        <f>VLOOKUP(D3616,J:K,2,0)</f>
        <v>SP</v>
      </c>
      <c r="F3616" s="8">
        <v>3500</v>
      </c>
      <c r="G3616" s="5" t="s">
        <v>3336</v>
      </c>
      <c r="H3616" s="5" t="s">
        <v>15</v>
      </c>
    </row>
    <row r="3617" spans="1:8">
      <c r="A3617" s="5" t="s">
        <v>28</v>
      </c>
      <c r="B3617" s="6">
        <v>2</v>
      </c>
      <c r="C3617" s="7">
        <v>44689</v>
      </c>
      <c r="D3617" s="5" t="s">
        <v>13</v>
      </c>
      <c r="E3617" s="5" t="str">
        <f>VLOOKUP(D3617,J:K,2,0)</f>
        <v>SP</v>
      </c>
      <c r="F3617" s="8">
        <v>3200</v>
      </c>
      <c r="G3617" s="5" t="s">
        <v>3337</v>
      </c>
      <c r="H3617" s="5" t="s">
        <v>15</v>
      </c>
    </row>
    <row r="3618" spans="1:8">
      <c r="A3618" s="5" t="s">
        <v>25</v>
      </c>
      <c r="B3618" s="6">
        <v>3</v>
      </c>
      <c r="C3618" s="7">
        <v>44690</v>
      </c>
      <c r="D3618" s="5" t="s">
        <v>35</v>
      </c>
      <c r="E3618" s="5" t="str">
        <f>VLOOKUP(D3618,J:K,2,0)</f>
        <v>MG</v>
      </c>
      <c r="F3618" s="8">
        <v>15900</v>
      </c>
      <c r="G3618" s="5" t="s">
        <v>3338</v>
      </c>
      <c r="H3618" s="5" t="s">
        <v>15</v>
      </c>
    </row>
    <row r="3619" spans="1:8">
      <c r="A3619" s="5" t="s">
        <v>38</v>
      </c>
      <c r="B3619" s="6">
        <v>3</v>
      </c>
      <c r="C3619" s="7">
        <v>44690</v>
      </c>
      <c r="D3619" s="5" t="s">
        <v>24</v>
      </c>
      <c r="E3619" s="5" t="str">
        <f>VLOOKUP(D3619,J:K,2,0)</f>
        <v>GO</v>
      </c>
      <c r="F3619" s="8">
        <v>15900</v>
      </c>
      <c r="G3619" s="5" t="s">
        <v>2073</v>
      </c>
      <c r="H3619" s="5" t="s">
        <v>15</v>
      </c>
    </row>
    <row r="3620" spans="1:8">
      <c r="A3620" s="5" t="s">
        <v>23</v>
      </c>
      <c r="B3620" s="6">
        <v>3</v>
      </c>
      <c r="C3620" s="7">
        <v>44690</v>
      </c>
      <c r="D3620" s="5" t="s">
        <v>21</v>
      </c>
      <c r="E3620" s="5" t="str">
        <f>VLOOKUP(D3620,J:K,2,0)</f>
        <v>RJ</v>
      </c>
      <c r="F3620" s="8">
        <v>4200</v>
      </c>
      <c r="G3620" s="5" t="s">
        <v>3339</v>
      </c>
      <c r="H3620" s="5" t="s">
        <v>19</v>
      </c>
    </row>
    <row r="3621" spans="1:8">
      <c r="A3621" s="5" t="s">
        <v>25</v>
      </c>
      <c r="B3621" s="6">
        <v>1</v>
      </c>
      <c r="C3621" s="7">
        <v>44690</v>
      </c>
      <c r="D3621" s="5" t="s">
        <v>33</v>
      </c>
      <c r="E3621" s="5" t="str">
        <f>VLOOKUP(D3621,J:K,2,0)</f>
        <v>RS</v>
      </c>
      <c r="F3621" s="8">
        <v>5300</v>
      </c>
      <c r="G3621" s="5" t="s">
        <v>3340</v>
      </c>
      <c r="H3621" s="5" t="s">
        <v>15</v>
      </c>
    </row>
    <row r="3622" spans="1:8">
      <c r="A3622" s="5" t="s">
        <v>16</v>
      </c>
      <c r="B3622" s="6">
        <v>3</v>
      </c>
      <c r="C3622" s="7">
        <v>44690</v>
      </c>
      <c r="D3622" s="5" t="s">
        <v>13</v>
      </c>
      <c r="E3622" s="5" t="str">
        <f>VLOOKUP(D3622,J:K,2,0)</f>
        <v>SP</v>
      </c>
      <c r="F3622" s="8">
        <v>6300</v>
      </c>
      <c r="G3622" s="5" t="s">
        <v>3341</v>
      </c>
      <c r="H3622" s="5" t="s">
        <v>15</v>
      </c>
    </row>
    <row r="3623" spans="1:8">
      <c r="A3623" s="5" t="s">
        <v>38</v>
      </c>
      <c r="B3623" s="6">
        <v>5</v>
      </c>
      <c r="C3623" s="7">
        <v>44690</v>
      </c>
      <c r="D3623" s="5" t="s">
        <v>26</v>
      </c>
      <c r="E3623" s="5" t="str">
        <f>VLOOKUP(D3623,J:K,2,0)</f>
        <v>RJ</v>
      </c>
      <c r="F3623" s="8">
        <v>17500</v>
      </c>
      <c r="G3623" s="5" t="s">
        <v>3342</v>
      </c>
      <c r="H3623" s="5" t="s">
        <v>15</v>
      </c>
    </row>
    <row r="3624" spans="1:8">
      <c r="A3624" s="5" t="s">
        <v>25</v>
      </c>
      <c r="B3624" s="6">
        <v>4</v>
      </c>
      <c r="C3624" s="7">
        <v>44690</v>
      </c>
      <c r="D3624" s="5" t="s">
        <v>13</v>
      </c>
      <c r="E3624" s="5" t="str">
        <f>VLOOKUP(D3624,J:K,2,0)</f>
        <v>SP</v>
      </c>
      <c r="F3624" s="8">
        <v>21200</v>
      </c>
      <c r="G3624" s="5" t="s">
        <v>772</v>
      </c>
      <c r="H3624" s="5" t="s">
        <v>19</v>
      </c>
    </row>
    <row r="3625" spans="1:8">
      <c r="A3625" s="5" t="s">
        <v>25</v>
      </c>
      <c r="B3625" s="6">
        <v>3</v>
      </c>
      <c r="C3625" s="7">
        <v>44690</v>
      </c>
      <c r="D3625" s="5" t="s">
        <v>13</v>
      </c>
      <c r="E3625" s="5" t="str">
        <f>VLOOKUP(D3625,J:K,2,0)</f>
        <v>SP</v>
      </c>
      <c r="F3625" s="8">
        <v>15900</v>
      </c>
      <c r="G3625" s="5" t="s">
        <v>1256</v>
      </c>
      <c r="H3625" s="5" t="s">
        <v>19</v>
      </c>
    </row>
    <row r="3626" spans="1:8">
      <c r="A3626" s="5" t="s">
        <v>25</v>
      </c>
      <c r="B3626" s="6">
        <v>3</v>
      </c>
      <c r="C3626" s="7">
        <v>44690</v>
      </c>
      <c r="D3626" s="5" t="s">
        <v>61</v>
      </c>
      <c r="E3626" s="5" t="str">
        <f>VLOOKUP(D3626,J:K,2,0)</f>
        <v>SP</v>
      </c>
      <c r="F3626" s="8">
        <v>15900</v>
      </c>
      <c r="G3626" s="5" t="s">
        <v>3343</v>
      </c>
      <c r="H3626" s="5" t="s">
        <v>15</v>
      </c>
    </row>
    <row r="3627" spans="1:8">
      <c r="A3627" s="5" t="s">
        <v>12</v>
      </c>
      <c r="B3627" s="6">
        <v>4</v>
      </c>
      <c r="C3627" s="7">
        <v>44690</v>
      </c>
      <c r="D3627" s="5" t="s">
        <v>42</v>
      </c>
      <c r="E3627" s="5" t="str">
        <f>VLOOKUP(D3627,J:K,2,0)</f>
        <v>SP</v>
      </c>
      <c r="F3627" s="8">
        <v>21200</v>
      </c>
      <c r="G3627" s="5" t="s">
        <v>3344</v>
      </c>
      <c r="H3627" s="5" t="s">
        <v>15</v>
      </c>
    </row>
    <row r="3628" spans="1:8">
      <c r="A3628" s="5" t="s">
        <v>12</v>
      </c>
      <c r="B3628" s="6">
        <v>5</v>
      </c>
      <c r="C3628" s="7">
        <v>44690</v>
      </c>
      <c r="D3628" s="5" t="s">
        <v>24</v>
      </c>
      <c r="E3628" s="5" t="str">
        <f>VLOOKUP(D3628,J:K,2,0)</f>
        <v>GO</v>
      </c>
      <c r="F3628" s="8">
        <v>12500</v>
      </c>
      <c r="G3628" s="5" t="s">
        <v>3345</v>
      </c>
      <c r="H3628" s="5" t="s">
        <v>15</v>
      </c>
    </row>
    <row r="3629" spans="1:8">
      <c r="A3629" s="5" t="s">
        <v>25</v>
      </c>
      <c r="B3629" s="6">
        <v>5</v>
      </c>
      <c r="C3629" s="7">
        <v>44691</v>
      </c>
      <c r="D3629" s="5" t="s">
        <v>61</v>
      </c>
      <c r="E3629" s="5" t="str">
        <f>VLOOKUP(D3629,J:K,2,0)</f>
        <v>SP</v>
      </c>
      <c r="F3629" s="8">
        <v>26500</v>
      </c>
      <c r="G3629" s="5" t="s">
        <v>3346</v>
      </c>
      <c r="H3629" s="5" t="s">
        <v>19</v>
      </c>
    </row>
    <row r="3630" spans="1:8">
      <c r="A3630" s="5" t="s">
        <v>28</v>
      </c>
      <c r="B3630" s="6">
        <v>3</v>
      </c>
      <c r="C3630" s="7">
        <v>44691</v>
      </c>
      <c r="D3630" s="5" t="s">
        <v>26</v>
      </c>
      <c r="E3630" s="5" t="str">
        <f>VLOOKUP(D3630,J:K,2,0)</f>
        <v>RJ</v>
      </c>
      <c r="F3630" s="8">
        <v>4800</v>
      </c>
      <c r="G3630" s="5" t="s">
        <v>3347</v>
      </c>
      <c r="H3630" s="5" t="s">
        <v>15</v>
      </c>
    </row>
    <row r="3631" spans="1:8">
      <c r="A3631" s="5" t="s">
        <v>25</v>
      </c>
      <c r="B3631" s="6">
        <v>3</v>
      </c>
      <c r="C3631" s="7">
        <v>44691</v>
      </c>
      <c r="D3631" s="5" t="s">
        <v>61</v>
      </c>
      <c r="E3631" s="5" t="str">
        <f>VLOOKUP(D3631,J:K,2,0)</f>
        <v>SP</v>
      </c>
      <c r="F3631" s="8">
        <v>15900</v>
      </c>
      <c r="G3631" s="5" t="s">
        <v>3348</v>
      </c>
      <c r="H3631" s="5" t="s">
        <v>15</v>
      </c>
    </row>
    <row r="3632" spans="1:8">
      <c r="A3632" s="5" t="s">
        <v>12</v>
      </c>
      <c r="B3632" s="6">
        <v>3</v>
      </c>
      <c r="C3632" s="7">
        <v>44691</v>
      </c>
      <c r="D3632" s="5" t="s">
        <v>24</v>
      </c>
      <c r="E3632" s="5" t="str">
        <f>VLOOKUP(D3632,J:K,2,0)</f>
        <v>GO</v>
      </c>
      <c r="F3632" s="8">
        <v>7500</v>
      </c>
      <c r="G3632" s="5" t="s">
        <v>3349</v>
      </c>
      <c r="H3632" s="5" t="s">
        <v>15</v>
      </c>
    </row>
    <row r="3633" spans="1:8">
      <c r="A3633" s="5" t="s">
        <v>12</v>
      </c>
      <c r="B3633" s="6">
        <v>2</v>
      </c>
      <c r="C3633" s="7">
        <v>44691</v>
      </c>
      <c r="D3633" s="5" t="s">
        <v>35</v>
      </c>
      <c r="E3633" s="5" t="str">
        <f>VLOOKUP(D3633,J:K,2,0)</f>
        <v>MG</v>
      </c>
      <c r="F3633" s="8">
        <v>5000</v>
      </c>
      <c r="G3633" s="5" t="s">
        <v>3350</v>
      </c>
      <c r="H3633" s="5" t="s">
        <v>15</v>
      </c>
    </row>
    <row r="3634" spans="1:8">
      <c r="A3634" s="5" t="s">
        <v>12</v>
      </c>
      <c r="B3634" s="6">
        <v>3</v>
      </c>
      <c r="C3634" s="7">
        <v>44692</v>
      </c>
      <c r="D3634" s="5" t="s">
        <v>33</v>
      </c>
      <c r="E3634" s="5" t="str">
        <f>VLOOKUP(D3634,J:K,2,0)</f>
        <v>RS</v>
      </c>
      <c r="F3634" s="8">
        <v>7500</v>
      </c>
      <c r="G3634" s="5" t="s">
        <v>3351</v>
      </c>
      <c r="H3634" s="5" t="s">
        <v>19</v>
      </c>
    </row>
    <row r="3635" spans="1:8">
      <c r="A3635" s="5" t="s">
        <v>12</v>
      </c>
      <c r="B3635" s="6">
        <v>2</v>
      </c>
      <c r="C3635" s="7">
        <v>44692</v>
      </c>
      <c r="D3635" s="5" t="s">
        <v>42</v>
      </c>
      <c r="E3635" s="5" t="str">
        <f>VLOOKUP(D3635,J:K,2,0)</f>
        <v>SP</v>
      </c>
      <c r="F3635" s="8">
        <v>5000</v>
      </c>
      <c r="G3635" s="9" t="s">
        <v>1396</v>
      </c>
      <c r="H3635" s="9" t="s">
        <v>19</v>
      </c>
    </row>
    <row r="3636" spans="1:8">
      <c r="A3636" s="5" t="s">
        <v>28</v>
      </c>
      <c r="B3636" s="6">
        <v>2</v>
      </c>
      <c r="C3636" s="7">
        <v>44692</v>
      </c>
      <c r="D3636" s="5" t="s">
        <v>42</v>
      </c>
      <c r="E3636" s="5" t="str">
        <f>VLOOKUP(D3636,J:K,2,0)</f>
        <v>SP</v>
      </c>
      <c r="F3636" s="8">
        <v>3200</v>
      </c>
      <c r="G3636" s="9" t="s">
        <v>3352</v>
      </c>
      <c r="H3636" s="9" t="s">
        <v>19</v>
      </c>
    </row>
    <row r="3637" spans="1:8">
      <c r="A3637" s="5" t="s">
        <v>38</v>
      </c>
      <c r="B3637" s="6">
        <v>5</v>
      </c>
      <c r="C3637" s="7">
        <v>44692</v>
      </c>
      <c r="D3637" s="5" t="s">
        <v>24</v>
      </c>
      <c r="E3637" s="5" t="str">
        <f>VLOOKUP(D3637,J:K,2,0)</f>
        <v>GO</v>
      </c>
      <c r="F3637" s="8">
        <v>17500</v>
      </c>
      <c r="G3637" s="9" t="s">
        <v>3353</v>
      </c>
      <c r="H3637" s="9" t="s">
        <v>19</v>
      </c>
    </row>
    <row r="3638" spans="1:8">
      <c r="A3638" s="5" t="s">
        <v>12</v>
      </c>
      <c r="B3638" s="6">
        <v>5</v>
      </c>
      <c r="C3638" s="7">
        <v>44692</v>
      </c>
      <c r="D3638" s="5" t="s">
        <v>35</v>
      </c>
      <c r="E3638" s="5" t="str">
        <f>VLOOKUP(D3638,J:K,2,0)</f>
        <v>MG</v>
      </c>
      <c r="F3638" s="8">
        <v>12500</v>
      </c>
      <c r="G3638" s="9" t="s">
        <v>3354</v>
      </c>
      <c r="H3638" s="9" t="s">
        <v>15</v>
      </c>
    </row>
    <row r="3639" spans="1:8">
      <c r="A3639" s="5" t="s">
        <v>12</v>
      </c>
      <c r="B3639" s="6">
        <v>5</v>
      </c>
      <c r="C3639" s="7">
        <v>44692</v>
      </c>
      <c r="D3639" s="5" t="s">
        <v>21</v>
      </c>
      <c r="E3639" s="5" t="str">
        <f>VLOOKUP(D3639,J:K,2,0)</f>
        <v>RJ</v>
      </c>
      <c r="F3639" s="8">
        <v>12500</v>
      </c>
      <c r="G3639" s="9" t="s">
        <v>3355</v>
      </c>
      <c r="H3639" s="9" t="s">
        <v>19</v>
      </c>
    </row>
    <row r="3640" spans="1:8">
      <c r="A3640" s="5" t="s">
        <v>25</v>
      </c>
      <c r="B3640" s="6">
        <v>4</v>
      </c>
      <c r="C3640" s="7">
        <v>44692</v>
      </c>
      <c r="D3640" s="5" t="s">
        <v>21</v>
      </c>
      <c r="E3640" s="5" t="str">
        <f>VLOOKUP(D3640,J:K,2,0)</f>
        <v>RJ</v>
      </c>
      <c r="F3640" s="8">
        <v>21200</v>
      </c>
      <c r="G3640" s="9" t="s">
        <v>1851</v>
      </c>
      <c r="H3640" s="9" t="s">
        <v>15</v>
      </c>
    </row>
    <row r="3641" spans="1:8">
      <c r="A3641" s="5" t="s">
        <v>20</v>
      </c>
      <c r="B3641" s="6">
        <v>5</v>
      </c>
      <c r="C3641" s="7">
        <v>44692</v>
      </c>
      <c r="D3641" s="5" t="s">
        <v>33</v>
      </c>
      <c r="E3641" s="5" t="str">
        <f>VLOOKUP(D3641,J:K,2,0)</f>
        <v>RS</v>
      </c>
      <c r="F3641" s="8">
        <v>17000</v>
      </c>
      <c r="G3641" s="5" t="s">
        <v>3356</v>
      </c>
      <c r="H3641" s="5" t="s">
        <v>19</v>
      </c>
    </row>
    <row r="3642" spans="1:8">
      <c r="A3642" s="5" t="s">
        <v>25</v>
      </c>
      <c r="B3642" s="6">
        <v>5</v>
      </c>
      <c r="C3642" s="7">
        <v>44692</v>
      </c>
      <c r="D3642" s="5" t="s">
        <v>24</v>
      </c>
      <c r="E3642" s="5" t="str">
        <f>VLOOKUP(D3642,J:K,2,0)</f>
        <v>GO</v>
      </c>
      <c r="F3642" s="8">
        <v>26500</v>
      </c>
      <c r="G3642" s="5" t="s">
        <v>3357</v>
      </c>
      <c r="H3642" s="5" t="s">
        <v>15</v>
      </c>
    </row>
    <row r="3643" spans="1:8">
      <c r="A3643" s="5" t="s">
        <v>28</v>
      </c>
      <c r="B3643" s="6">
        <v>2</v>
      </c>
      <c r="C3643" s="7">
        <v>44692</v>
      </c>
      <c r="D3643" s="5" t="s">
        <v>61</v>
      </c>
      <c r="E3643" s="5" t="str">
        <f>VLOOKUP(D3643,J:K,2,0)</f>
        <v>SP</v>
      </c>
      <c r="F3643" s="8">
        <v>3200</v>
      </c>
      <c r="G3643" s="5" t="s">
        <v>3358</v>
      </c>
      <c r="H3643" s="5" t="s">
        <v>19</v>
      </c>
    </row>
    <row r="3644" spans="1:8">
      <c r="A3644" s="5" t="s">
        <v>25</v>
      </c>
      <c r="B3644" s="6">
        <v>5</v>
      </c>
      <c r="C3644" s="7">
        <v>44692</v>
      </c>
      <c r="D3644" s="5" t="s">
        <v>26</v>
      </c>
      <c r="E3644" s="5" t="str">
        <f>VLOOKUP(D3644,J:K,2,0)</f>
        <v>RJ</v>
      </c>
      <c r="F3644" s="8">
        <v>26500</v>
      </c>
      <c r="G3644" s="5" t="s">
        <v>3359</v>
      </c>
      <c r="H3644" s="5" t="s">
        <v>19</v>
      </c>
    </row>
    <row r="3645" spans="1:8">
      <c r="A3645" s="5" t="s">
        <v>28</v>
      </c>
      <c r="B3645" s="6">
        <v>3</v>
      </c>
      <c r="C3645" s="7">
        <v>44692</v>
      </c>
      <c r="D3645" s="5" t="s">
        <v>13</v>
      </c>
      <c r="E3645" s="5" t="str">
        <f>VLOOKUP(D3645,J:K,2,0)</f>
        <v>SP</v>
      </c>
      <c r="F3645" s="8">
        <v>4800</v>
      </c>
      <c r="G3645" s="5" t="s">
        <v>2105</v>
      </c>
      <c r="H3645" s="5" t="s">
        <v>19</v>
      </c>
    </row>
    <row r="3646" spans="1:8">
      <c r="A3646" s="5" t="s">
        <v>12</v>
      </c>
      <c r="B3646" s="6">
        <v>4</v>
      </c>
      <c r="C3646" s="7">
        <v>44692</v>
      </c>
      <c r="D3646" s="5" t="s">
        <v>13</v>
      </c>
      <c r="E3646" s="5" t="str">
        <f>VLOOKUP(D3646,J:K,2,0)</f>
        <v>SP</v>
      </c>
      <c r="F3646" s="8">
        <v>10000</v>
      </c>
      <c r="G3646" s="5" t="s">
        <v>3360</v>
      </c>
      <c r="H3646" s="5" t="s">
        <v>15</v>
      </c>
    </row>
    <row r="3647" spans="1:8">
      <c r="A3647" s="5" t="s">
        <v>16</v>
      </c>
      <c r="B3647" s="6">
        <v>4</v>
      </c>
      <c r="C3647" s="7">
        <v>44693</v>
      </c>
      <c r="D3647" s="5" t="s">
        <v>21</v>
      </c>
      <c r="E3647" s="5" t="str">
        <f>VLOOKUP(D3647,J:K,2,0)</f>
        <v>RJ</v>
      </c>
      <c r="F3647" s="8">
        <v>8400</v>
      </c>
      <c r="G3647" s="5" t="s">
        <v>3361</v>
      </c>
      <c r="H3647" s="5" t="s">
        <v>19</v>
      </c>
    </row>
    <row r="3648" spans="1:8">
      <c r="A3648" s="5" t="s">
        <v>20</v>
      </c>
      <c r="B3648" s="6">
        <v>1</v>
      </c>
      <c r="C3648" s="7">
        <v>44693</v>
      </c>
      <c r="D3648" s="5" t="s">
        <v>21</v>
      </c>
      <c r="E3648" s="5" t="str">
        <f>VLOOKUP(D3648,J:K,2,0)</f>
        <v>RJ</v>
      </c>
      <c r="F3648" s="8">
        <v>3400</v>
      </c>
      <c r="G3648" s="5" t="s">
        <v>3362</v>
      </c>
      <c r="H3648" s="5" t="s">
        <v>15</v>
      </c>
    </row>
    <row r="3649" spans="1:8">
      <c r="A3649" s="5" t="s">
        <v>25</v>
      </c>
      <c r="B3649" s="6">
        <v>1</v>
      </c>
      <c r="C3649" s="7">
        <v>44693</v>
      </c>
      <c r="D3649" s="5" t="s">
        <v>35</v>
      </c>
      <c r="E3649" s="5" t="str">
        <f>VLOOKUP(D3649,J:K,2,0)</f>
        <v>MG</v>
      </c>
      <c r="F3649" s="8">
        <v>5300</v>
      </c>
      <c r="G3649" s="5" t="s">
        <v>3363</v>
      </c>
      <c r="H3649" s="5" t="s">
        <v>19</v>
      </c>
    </row>
    <row r="3650" spans="1:8">
      <c r="A3650" s="5" t="s">
        <v>12</v>
      </c>
      <c r="B3650" s="6">
        <v>5</v>
      </c>
      <c r="C3650" s="7">
        <v>44693</v>
      </c>
      <c r="D3650" s="5" t="s">
        <v>42</v>
      </c>
      <c r="E3650" s="5" t="str">
        <f>VLOOKUP(D3650,J:K,2,0)</f>
        <v>SP</v>
      </c>
      <c r="F3650" s="8">
        <v>12500</v>
      </c>
      <c r="G3650" s="5" t="s">
        <v>3364</v>
      </c>
      <c r="H3650" s="5" t="s">
        <v>15</v>
      </c>
    </row>
    <row r="3651" spans="1:8">
      <c r="A3651" s="5" t="s">
        <v>12</v>
      </c>
      <c r="B3651" s="6">
        <v>3</v>
      </c>
      <c r="C3651" s="7">
        <v>44693</v>
      </c>
      <c r="D3651" s="5" t="s">
        <v>33</v>
      </c>
      <c r="E3651" s="5" t="str">
        <f>VLOOKUP(D3651,J:K,2,0)</f>
        <v>RS</v>
      </c>
      <c r="F3651" s="8">
        <v>7500</v>
      </c>
      <c r="G3651" s="5" t="s">
        <v>3365</v>
      </c>
      <c r="H3651" s="5" t="s">
        <v>15</v>
      </c>
    </row>
    <row r="3652" spans="1:8">
      <c r="A3652" s="5" t="s">
        <v>38</v>
      </c>
      <c r="B3652" s="6">
        <v>2</v>
      </c>
      <c r="C3652" s="7">
        <v>44693</v>
      </c>
      <c r="D3652" s="5" t="s">
        <v>13</v>
      </c>
      <c r="E3652" s="5" t="str">
        <f>VLOOKUP(D3652,J:K,2,0)</f>
        <v>SP</v>
      </c>
      <c r="F3652" s="8">
        <v>7000</v>
      </c>
      <c r="G3652" s="5" t="s">
        <v>3366</v>
      </c>
      <c r="H3652" s="5" t="s">
        <v>15</v>
      </c>
    </row>
    <row r="3653" spans="1:8">
      <c r="A3653" s="5" t="s">
        <v>38</v>
      </c>
      <c r="B3653" s="6">
        <v>5</v>
      </c>
      <c r="C3653" s="7">
        <v>44694</v>
      </c>
      <c r="D3653" s="5" t="s">
        <v>24</v>
      </c>
      <c r="E3653" s="5" t="str">
        <f>VLOOKUP(D3653,J:K,2,0)</f>
        <v>GO</v>
      </c>
      <c r="F3653" s="8">
        <v>17500</v>
      </c>
      <c r="G3653" s="5" t="s">
        <v>453</v>
      </c>
      <c r="H3653" s="5" t="s">
        <v>15</v>
      </c>
    </row>
    <row r="3654" spans="1:8">
      <c r="A3654" s="5" t="s">
        <v>12</v>
      </c>
      <c r="B3654" s="6">
        <v>4</v>
      </c>
      <c r="C3654" s="7">
        <v>44694</v>
      </c>
      <c r="D3654" s="5" t="s">
        <v>33</v>
      </c>
      <c r="E3654" s="5" t="str">
        <f>VLOOKUP(D3654,J:K,2,0)</f>
        <v>RS</v>
      </c>
      <c r="F3654" s="8">
        <v>10000</v>
      </c>
      <c r="G3654" s="5" t="s">
        <v>3367</v>
      </c>
      <c r="H3654" s="5" t="s">
        <v>19</v>
      </c>
    </row>
    <row r="3655" spans="1:8">
      <c r="A3655" s="5" t="s">
        <v>25</v>
      </c>
      <c r="B3655" s="6">
        <v>3</v>
      </c>
      <c r="C3655" s="7">
        <v>44694</v>
      </c>
      <c r="D3655" s="5" t="s">
        <v>24</v>
      </c>
      <c r="E3655" s="5" t="str">
        <f>VLOOKUP(D3655,J:K,2,0)</f>
        <v>GO</v>
      </c>
      <c r="F3655" s="8">
        <v>15900</v>
      </c>
      <c r="G3655" s="5" t="s">
        <v>3368</v>
      </c>
      <c r="H3655" s="5" t="s">
        <v>19</v>
      </c>
    </row>
    <row r="3656" spans="1:8">
      <c r="A3656" s="5" t="s">
        <v>38</v>
      </c>
      <c r="B3656" s="6">
        <v>5</v>
      </c>
      <c r="C3656" s="7">
        <v>44694</v>
      </c>
      <c r="D3656" s="5" t="s">
        <v>48</v>
      </c>
      <c r="E3656" s="5" t="str">
        <f>VLOOKUP(D3656,J:K,2,0)</f>
        <v>PE</v>
      </c>
      <c r="F3656" s="8">
        <v>26500</v>
      </c>
      <c r="G3656" s="5" t="s">
        <v>3369</v>
      </c>
      <c r="H3656" s="5" t="s">
        <v>15</v>
      </c>
    </row>
    <row r="3657" spans="1:8">
      <c r="A3657" s="5" t="s">
        <v>25</v>
      </c>
      <c r="B3657" s="6">
        <v>5</v>
      </c>
      <c r="C3657" s="7">
        <v>44694</v>
      </c>
      <c r="D3657" s="5" t="s">
        <v>48</v>
      </c>
      <c r="E3657" s="5" t="str">
        <f>VLOOKUP(D3657,J:K,2,0)</f>
        <v>PE</v>
      </c>
      <c r="F3657" s="8">
        <v>26500</v>
      </c>
      <c r="G3657" s="5" t="s">
        <v>560</v>
      </c>
      <c r="H3657" s="5" t="s">
        <v>19</v>
      </c>
    </row>
    <row r="3658" spans="1:8">
      <c r="A3658" s="5" t="s">
        <v>16</v>
      </c>
      <c r="B3658" s="6">
        <v>4</v>
      </c>
      <c r="C3658" s="7">
        <v>44694</v>
      </c>
      <c r="D3658" s="5" t="s">
        <v>26</v>
      </c>
      <c r="E3658" s="5" t="str">
        <f>VLOOKUP(D3658,J:K,2,0)</f>
        <v>RJ</v>
      </c>
      <c r="F3658" s="8">
        <v>8400</v>
      </c>
      <c r="G3658" s="5" t="s">
        <v>3370</v>
      </c>
      <c r="H3658" s="5" t="s">
        <v>19</v>
      </c>
    </row>
    <row r="3659" spans="1:8">
      <c r="A3659" s="5" t="s">
        <v>28</v>
      </c>
      <c r="B3659" s="6">
        <v>3</v>
      </c>
      <c r="C3659" s="7">
        <v>44694</v>
      </c>
      <c r="D3659" s="5" t="s">
        <v>13</v>
      </c>
      <c r="E3659" s="5" t="str">
        <f>VLOOKUP(D3659,J:K,2,0)</f>
        <v>SP</v>
      </c>
      <c r="F3659" s="8">
        <v>4800</v>
      </c>
      <c r="G3659" s="9" t="s">
        <v>3371</v>
      </c>
      <c r="H3659" s="9" t="s">
        <v>19</v>
      </c>
    </row>
    <row r="3660" spans="1:8">
      <c r="A3660" s="5" t="s">
        <v>12</v>
      </c>
      <c r="B3660" s="6">
        <v>5</v>
      </c>
      <c r="C3660" s="7">
        <v>44694</v>
      </c>
      <c r="D3660" s="5" t="s">
        <v>21</v>
      </c>
      <c r="E3660" s="5" t="str">
        <f>VLOOKUP(D3660,J:K,2,0)</f>
        <v>RJ</v>
      </c>
      <c r="F3660" s="8">
        <v>12500</v>
      </c>
      <c r="G3660" s="9" t="s">
        <v>3372</v>
      </c>
      <c r="H3660" s="9" t="s">
        <v>19</v>
      </c>
    </row>
    <row r="3661" spans="1:8">
      <c r="A3661" s="5" t="s">
        <v>23</v>
      </c>
      <c r="B3661" s="6">
        <v>5</v>
      </c>
      <c r="C3661" s="7">
        <v>44694</v>
      </c>
      <c r="D3661" s="5" t="s">
        <v>35</v>
      </c>
      <c r="E3661" s="5" t="str">
        <f>VLOOKUP(D3661,J:K,2,0)</f>
        <v>MG</v>
      </c>
      <c r="F3661" s="8">
        <v>7000</v>
      </c>
      <c r="G3661" s="9" t="s">
        <v>3373</v>
      </c>
      <c r="H3661" s="9" t="s">
        <v>15</v>
      </c>
    </row>
    <row r="3662" spans="1:8">
      <c r="A3662" s="5" t="s">
        <v>25</v>
      </c>
      <c r="B3662" s="6">
        <v>5</v>
      </c>
      <c r="C3662" s="7">
        <v>44694</v>
      </c>
      <c r="D3662" s="5" t="s">
        <v>35</v>
      </c>
      <c r="E3662" s="5" t="str">
        <f>VLOOKUP(D3662,J:K,2,0)</f>
        <v>MG</v>
      </c>
      <c r="F3662" s="8">
        <v>26500</v>
      </c>
      <c r="G3662" s="9" t="s">
        <v>3374</v>
      </c>
      <c r="H3662" s="9" t="s">
        <v>15</v>
      </c>
    </row>
    <row r="3663" spans="1:8">
      <c r="A3663" s="5" t="s">
        <v>12</v>
      </c>
      <c r="B3663" s="6">
        <v>3</v>
      </c>
      <c r="C3663" s="7">
        <v>44694</v>
      </c>
      <c r="D3663" s="5" t="s">
        <v>33</v>
      </c>
      <c r="E3663" s="5" t="str">
        <f>VLOOKUP(D3663,J:K,2,0)</f>
        <v>RS</v>
      </c>
      <c r="F3663" s="8">
        <v>7500</v>
      </c>
      <c r="G3663" s="5" t="s">
        <v>3375</v>
      </c>
      <c r="H3663" s="5" t="s">
        <v>19</v>
      </c>
    </row>
    <row r="3664" spans="1:8">
      <c r="A3664" s="5" t="s">
        <v>25</v>
      </c>
      <c r="B3664" s="6">
        <v>3</v>
      </c>
      <c r="C3664" s="7">
        <v>44694</v>
      </c>
      <c r="D3664" s="5" t="s">
        <v>13</v>
      </c>
      <c r="E3664" s="5" t="str">
        <f>VLOOKUP(D3664,J:K,2,0)</f>
        <v>SP</v>
      </c>
      <c r="F3664" s="8">
        <v>15900</v>
      </c>
      <c r="G3664" s="5" t="s">
        <v>3376</v>
      </c>
      <c r="H3664" s="5" t="s">
        <v>19</v>
      </c>
    </row>
    <row r="3665" spans="1:8">
      <c r="A3665" s="5" t="s">
        <v>38</v>
      </c>
      <c r="B3665" s="6">
        <v>3</v>
      </c>
      <c r="C3665" s="7">
        <v>44694</v>
      </c>
      <c r="D3665" s="5" t="s">
        <v>24</v>
      </c>
      <c r="E3665" s="5" t="str">
        <f>VLOOKUP(D3665,J:K,2,0)</f>
        <v>GO</v>
      </c>
      <c r="F3665" s="8">
        <v>10500</v>
      </c>
      <c r="G3665" s="5" t="s">
        <v>3377</v>
      </c>
      <c r="H3665" s="5" t="s">
        <v>15</v>
      </c>
    </row>
    <row r="3666" spans="1:8">
      <c r="A3666" s="5" t="s">
        <v>38</v>
      </c>
      <c r="B3666" s="6">
        <v>2</v>
      </c>
      <c r="C3666" s="7">
        <v>44694</v>
      </c>
      <c r="D3666" s="5" t="s">
        <v>33</v>
      </c>
      <c r="E3666" s="5" t="str">
        <f>VLOOKUP(D3666,J:K,2,0)</f>
        <v>RS</v>
      </c>
      <c r="F3666" s="8">
        <v>7000</v>
      </c>
      <c r="G3666" s="5" t="s">
        <v>3378</v>
      </c>
      <c r="H3666" s="5" t="s">
        <v>15</v>
      </c>
    </row>
    <row r="3667" spans="1:8">
      <c r="A3667" s="5" t="s">
        <v>25</v>
      </c>
      <c r="B3667" s="6">
        <v>4</v>
      </c>
      <c r="C3667" s="7">
        <v>44695</v>
      </c>
      <c r="D3667" s="5" t="s">
        <v>24</v>
      </c>
      <c r="E3667" s="5" t="str">
        <f>VLOOKUP(D3667,J:K,2,0)</f>
        <v>GO</v>
      </c>
      <c r="F3667" s="8">
        <v>21200</v>
      </c>
      <c r="G3667" s="5" t="s">
        <v>3379</v>
      </c>
      <c r="H3667" s="5" t="s">
        <v>15</v>
      </c>
    </row>
    <row r="3668" spans="1:8">
      <c r="A3668" s="5" t="s">
        <v>25</v>
      </c>
      <c r="B3668" s="6">
        <v>5</v>
      </c>
      <c r="C3668" s="7">
        <v>44695</v>
      </c>
      <c r="D3668" s="5" t="s">
        <v>35</v>
      </c>
      <c r="E3668" s="5" t="str">
        <f>VLOOKUP(D3668,J:K,2,0)</f>
        <v>MG</v>
      </c>
      <c r="F3668" s="8">
        <v>26500</v>
      </c>
      <c r="G3668" s="5" t="s">
        <v>3380</v>
      </c>
      <c r="H3668" s="5" t="s">
        <v>19</v>
      </c>
    </row>
    <row r="3669" spans="1:8">
      <c r="A3669" s="5" t="s">
        <v>12</v>
      </c>
      <c r="B3669" s="6">
        <v>3</v>
      </c>
      <c r="C3669" s="7">
        <v>44696</v>
      </c>
      <c r="D3669" s="5" t="s">
        <v>24</v>
      </c>
      <c r="E3669" s="5" t="str">
        <f>VLOOKUP(D3669,J:K,2,0)</f>
        <v>GO</v>
      </c>
      <c r="F3669" s="8">
        <v>7500</v>
      </c>
      <c r="G3669" s="5" t="s">
        <v>3381</v>
      </c>
      <c r="H3669" s="5" t="s">
        <v>15</v>
      </c>
    </row>
    <row r="3670" spans="1:8">
      <c r="A3670" s="5" t="s">
        <v>12</v>
      </c>
      <c r="B3670" s="6">
        <v>4</v>
      </c>
      <c r="C3670" s="7">
        <v>44697</v>
      </c>
      <c r="D3670" s="5" t="s">
        <v>26</v>
      </c>
      <c r="E3670" s="5" t="str">
        <f>VLOOKUP(D3670,J:K,2,0)</f>
        <v>RJ</v>
      </c>
      <c r="F3670" s="8">
        <v>10000</v>
      </c>
      <c r="G3670" s="5" t="s">
        <v>3382</v>
      </c>
      <c r="H3670" s="5" t="s">
        <v>19</v>
      </c>
    </row>
    <row r="3671" spans="1:8">
      <c r="A3671" s="5" t="s">
        <v>12</v>
      </c>
      <c r="B3671" s="6">
        <v>3</v>
      </c>
      <c r="C3671" s="7">
        <v>44697</v>
      </c>
      <c r="D3671" s="5" t="s">
        <v>13</v>
      </c>
      <c r="E3671" s="5" t="str">
        <f>VLOOKUP(D3671,J:K,2,0)</f>
        <v>SP</v>
      </c>
      <c r="F3671" s="8">
        <v>7500</v>
      </c>
      <c r="G3671" s="5" t="s">
        <v>3383</v>
      </c>
      <c r="H3671" s="5" t="s">
        <v>15</v>
      </c>
    </row>
    <row r="3672" spans="1:8">
      <c r="A3672" s="5" t="s">
        <v>12</v>
      </c>
      <c r="B3672" s="6">
        <v>2</v>
      </c>
      <c r="C3672" s="7">
        <v>44697</v>
      </c>
      <c r="D3672" s="5" t="s">
        <v>13</v>
      </c>
      <c r="E3672" s="5" t="str">
        <f>VLOOKUP(D3672,J:K,2,0)</f>
        <v>SP</v>
      </c>
      <c r="F3672" s="8">
        <v>10600</v>
      </c>
      <c r="G3672" s="5" t="s">
        <v>3384</v>
      </c>
      <c r="H3672" s="5" t="s">
        <v>15</v>
      </c>
    </row>
    <row r="3673" spans="1:8">
      <c r="A3673" s="5" t="s">
        <v>20</v>
      </c>
      <c r="B3673" s="6">
        <v>3</v>
      </c>
      <c r="C3673" s="7">
        <v>44697</v>
      </c>
      <c r="D3673" s="5" t="s">
        <v>35</v>
      </c>
      <c r="E3673" s="5" t="str">
        <f>VLOOKUP(D3673,J:K,2,0)</f>
        <v>MG</v>
      </c>
      <c r="F3673" s="8">
        <v>10200</v>
      </c>
      <c r="G3673" s="5" t="s">
        <v>3385</v>
      </c>
      <c r="H3673" s="5" t="s">
        <v>19</v>
      </c>
    </row>
    <row r="3674" spans="1:8">
      <c r="A3674" s="5" t="s">
        <v>25</v>
      </c>
      <c r="B3674" s="6">
        <v>4</v>
      </c>
      <c r="C3674" s="7">
        <v>44697</v>
      </c>
      <c r="D3674" s="5" t="s">
        <v>35</v>
      </c>
      <c r="E3674" s="5" t="str">
        <f>VLOOKUP(D3674,J:K,2,0)</f>
        <v>MG</v>
      </c>
      <c r="F3674" s="8">
        <v>21200</v>
      </c>
      <c r="G3674" s="5" t="s">
        <v>3386</v>
      </c>
      <c r="H3674" s="5" t="s">
        <v>19</v>
      </c>
    </row>
    <row r="3675" spans="1:8">
      <c r="A3675" s="5" t="s">
        <v>25</v>
      </c>
      <c r="B3675" s="6">
        <v>5</v>
      </c>
      <c r="C3675" s="7">
        <v>44698</v>
      </c>
      <c r="D3675" s="5" t="s">
        <v>61</v>
      </c>
      <c r="E3675" s="5" t="str">
        <f>VLOOKUP(D3675,J:K,2,0)</f>
        <v>SP</v>
      </c>
      <c r="F3675" s="8">
        <v>26500</v>
      </c>
      <c r="G3675" s="5" t="s">
        <v>3387</v>
      </c>
      <c r="H3675" s="5" t="s">
        <v>15</v>
      </c>
    </row>
    <row r="3676" spans="1:8">
      <c r="A3676" s="5" t="s">
        <v>25</v>
      </c>
      <c r="B3676" s="6">
        <v>5</v>
      </c>
      <c r="C3676" s="7">
        <v>44698</v>
      </c>
      <c r="D3676" s="5" t="s">
        <v>13</v>
      </c>
      <c r="E3676" s="5" t="str">
        <f>VLOOKUP(D3676,J:K,2,0)</f>
        <v>SP</v>
      </c>
      <c r="F3676" s="8">
        <v>26500</v>
      </c>
      <c r="G3676" s="5" t="s">
        <v>386</v>
      </c>
      <c r="H3676" s="5" t="s">
        <v>15</v>
      </c>
    </row>
    <row r="3677" spans="1:8">
      <c r="A3677" s="5" t="s">
        <v>28</v>
      </c>
      <c r="B3677" s="6">
        <v>1</v>
      </c>
      <c r="C3677" s="7">
        <v>44698</v>
      </c>
      <c r="D3677" s="5" t="s">
        <v>21</v>
      </c>
      <c r="E3677" s="5" t="str">
        <f>VLOOKUP(D3677,J:K,2,0)</f>
        <v>RJ</v>
      </c>
      <c r="F3677" s="8">
        <v>1600</v>
      </c>
      <c r="G3677" s="5" t="s">
        <v>3388</v>
      </c>
      <c r="H3677" s="5" t="s">
        <v>15</v>
      </c>
    </row>
    <row r="3678" spans="1:8">
      <c r="A3678" s="5" t="s">
        <v>25</v>
      </c>
      <c r="B3678" s="6">
        <v>2</v>
      </c>
      <c r="C3678" s="7">
        <v>44699</v>
      </c>
      <c r="D3678" s="5" t="s">
        <v>31</v>
      </c>
      <c r="E3678" s="5" t="str">
        <f>VLOOKUP(D3678,J:K,2,0)</f>
        <v>PR</v>
      </c>
      <c r="F3678" s="8">
        <v>10600</v>
      </c>
      <c r="G3678" s="5" t="s">
        <v>3389</v>
      </c>
      <c r="H3678" s="5" t="s">
        <v>15</v>
      </c>
    </row>
    <row r="3679" spans="1:8">
      <c r="A3679" s="5" t="s">
        <v>28</v>
      </c>
      <c r="B3679" s="6">
        <v>1</v>
      </c>
      <c r="C3679" s="7">
        <v>44699</v>
      </c>
      <c r="D3679" s="5" t="s">
        <v>21</v>
      </c>
      <c r="E3679" s="5" t="str">
        <f>VLOOKUP(D3679,J:K,2,0)</f>
        <v>RJ</v>
      </c>
      <c r="F3679" s="8">
        <v>1600</v>
      </c>
      <c r="G3679" s="5" t="s">
        <v>1648</v>
      </c>
      <c r="H3679" s="5" t="s">
        <v>15</v>
      </c>
    </row>
    <row r="3680" spans="1:8">
      <c r="A3680" s="5" t="s">
        <v>25</v>
      </c>
      <c r="B3680" s="6">
        <v>1</v>
      </c>
      <c r="C3680" s="7">
        <v>44699</v>
      </c>
      <c r="D3680" s="5" t="s">
        <v>35</v>
      </c>
      <c r="E3680" s="5" t="str">
        <f>VLOOKUP(D3680,J:K,2,0)</f>
        <v>MG</v>
      </c>
      <c r="F3680" s="8">
        <v>5300</v>
      </c>
      <c r="G3680" s="5" t="s">
        <v>3390</v>
      </c>
      <c r="H3680" s="5" t="s">
        <v>15</v>
      </c>
    </row>
    <row r="3681" spans="1:8">
      <c r="A3681" s="5" t="s">
        <v>12</v>
      </c>
      <c r="B3681" s="6">
        <v>5</v>
      </c>
      <c r="C3681" s="7">
        <v>44699</v>
      </c>
      <c r="D3681" s="5" t="s">
        <v>13</v>
      </c>
      <c r="E3681" s="5" t="str">
        <f>VLOOKUP(D3681,J:K,2,0)</f>
        <v>SP</v>
      </c>
      <c r="F3681" s="8">
        <v>12500</v>
      </c>
      <c r="G3681" s="9" t="s">
        <v>3391</v>
      </c>
      <c r="H3681" s="9" t="s">
        <v>15</v>
      </c>
    </row>
    <row r="3682" spans="1:8">
      <c r="A3682" s="5" t="s">
        <v>38</v>
      </c>
      <c r="B3682" s="6">
        <v>5</v>
      </c>
      <c r="C3682" s="7">
        <v>44699</v>
      </c>
      <c r="D3682" s="5" t="s">
        <v>61</v>
      </c>
      <c r="E3682" s="5" t="str">
        <f>VLOOKUP(D3682,J:K,2,0)</f>
        <v>SP</v>
      </c>
      <c r="F3682" s="8">
        <v>17500</v>
      </c>
      <c r="G3682" s="9" t="s">
        <v>2298</v>
      </c>
      <c r="H3682" s="9" t="s">
        <v>19</v>
      </c>
    </row>
    <row r="3683" spans="1:8">
      <c r="A3683" s="5" t="s">
        <v>25</v>
      </c>
      <c r="B3683" s="6">
        <v>5</v>
      </c>
      <c r="C3683" s="7">
        <v>44699</v>
      </c>
      <c r="D3683" s="5" t="s">
        <v>21</v>
      </c>
      <c r="E3683" s="5" t="str">
        <f>VLOOKUP(D3683,J:K,2,0)</f>
        <v>RJ</v>
      </c>
      <c r="F3683" s="8">
        <v>26500</v>
      </c>
      <c r="G3683" s="9" t="s">
        <v>3392</v>
      </c>
      <c r="H3683" s="9" t="s">
        <v>15</v>
      </c>
    </row>
    <row r="3684" spans="1:8">
      <c r="A3684" s="5" t="s">
        <v>23</v>
      </c>
      <c r="B3684" s="6">
        <v>2</v>
      </c>
      <c r="C3684" s="7">
        <v>44699</v>
      </c>
      <c r="D3684" s="5" t="s">
        <v>26</v>
      </c>
      <c r="E3684" s="5" t="str">
        <f>VLOOKUP(D3684,J:K,2,0)</f>
        <v>RJ</v>
      </c>
      <c r="F3684" s="8">
        <v>2800</v>
      </c>
      <c r="G3684" s="9" t="s">
        <v>3393</v>
      </c>
      <c r="H3684" s="9" t="s">
        <v>15</v>
      </c>
    </row>
    <row r="3685" spans="1:8">
      <c r="A3685" s="5" t="s">
        <v>12</v>
      </c>
      <c r="B3685" s="6">
        <v>2</v>
      </c>
      <c r="C3685" s="7">
        <v>44699</v>
      </c>
      <c r="D3685" s="5" t="s">
        <v>13</v>
      </c>
      <c r="E3685" s="5" t="str">
        <f>VLOOKUP(D3685,J:K,2,0)</f>
        <v>SP</v>
      </c>
      <c r="F3685" s="8">
        <v>10600</v>
      </c>
      <c r="G3685" s="9" t="s">
        <v>3394</v>
      </c>
      <c r="H3685" s="9" t="s">
        <v>15</v>
      </c>
    </row>
    <row r="3686" spans="1:8">
      <c r="A3686" s="5" t="s">
        <v>12</v>
      </c>
      <c r="B3686" s="6">
        <v>4</v>
      </c>
      <c r="C3686" s="7">
        <v>44699</v>
      </c>
      <c r="D3686" s="5" t="s">
        <v>26</v>
      </c>
      <c r="E3686" s="5" t="str">
        <f>VLOOKUP(D3686,J:K,2,0)</f>
        <v>RJ</v>
      </c>
      <c r="F3686" s="8">
        <v>21200</v>
      </c>
      <c r="G3686" s="9" t="s">
        <v>3395</v>
      </c>
      <c r="H3686" s="9" t="s">
        <v>19</v>
      </c>
    </row>
    <row r="3687" spans="1:8">
      <c r="A3687" s="5" t="s">
        <v>12</v>
      </c>
      <c r="B3687" s="6">
        <v>3</v>
      </c>
      <c r="C3687" s="7">
        <v>44699</v>
      </c>
      <c r="D3687" s="5" t="s">
        <v>31</v>
      </c>
      <c r="E3687" s="5" t="str">
        <f>VLOOKUP(D3687,J:K,2,0)</f>
        <v>PR</v>
      </c>
      <c r="F3687" s="8">
        <v>7500</v>
      </c>
      <c r="G3687" s="9" t="s">
        <v>3396</v>
      </c>
      <c r="H3687" s="9" t="s">
        <v>15</v>
      </c>
    </row>
    <row r="3688" spans="1:8">
      <c r="A3688" s="5" t="s">
        <v>28</v>
      </c>
      <c r="B3688" s="6">
        <v>1</v>
      </c>
      <c r="C3688" s="7">
        <v>44699</v>
      </c>
      <c r="D3688" s="5" t="s">
        <v>21</v>
      </c>
      <c r="E3688" s="5" t="str">
        <f>VLOOKUP(D3688,J:K,2,0)</f>
        <v>RJ</v>
      </c>
      <c r="F3688" s="8">
        <v>1600</v>
      </c>
      <c r="G3688" s="5" t="s">
        <v>3397</v>
      </c>
      <c r="H3688" s="5" t="s">
        <v>15</v>
      </c>
    </row>
    <row r="3689" spans="1:8">
      <c r="A3689" s="5" t="s">
        <v>16</v>
      </c>
      <c r="B3689" s="6">
        <v>3</v>
      </c>
      <c r="C3689" s="7">
        <v>44699</v>
      </c>
      <c r="D3689" s="5" t="s">
        <v>26</v>
      </c>
      <c r="E3689" s="5" t="str">
        <f>VLOOKUP(D3689,J:K,2,0)</f>
        <v>RJ</v>
      </c>
      <c r="F3689" s="8">
        <v>6300</v>
      </c>
      <c r="G3689" s="5" t="s">
        <v>3398</v>
      </c>
      <c r="H3689" s="5" t="s">
        <v>15</v>
      </c>
    </row>
    <row r="3690" spans="1:8">
      <c r="A3690" s="5" t="s">
        <v>38</v>
      </c>
      <c r="B3690" s="6">
        <v>5</v>
      </c>
      <c r="C3690" s="7">
        <v>44699</v>
      </c>
      <c r="D3690" s="5" t="s">
        <v>33</v>
      </c>
      <c r="E3690" s="5" t="str">
        <f>VLOOKUP(D3690,J:K,2,0)</f>
        <v>RS</v>
      </c>
      <c r="F3690" s="8">
        <v>17500</v>
      </c>
      <c r="G3690" s="5" t="s">
        <v>3399</v>
      </c>
      <c r="H3690" s="5" t="s">
        <v>15</v>
      </c>
    </row>
    <row r="3691" spans="1:8">
      <c r="A3691" s="5" t="s">
        <v>12</v>
      </c>
      <c r="B3691" s="6">
        <v>4</v>
      </c>
      <c r="C3691" s="7">
        <v>44700</v>
      </c>
      <c r="D3691" s="5" t="s">
        <v>26</v>
      </c>
      <c r="E3691" s="5" t="str">
        <f>VLOOKUP(D3691,J:K,2,0)</f>
        <v>RJ</v>
      </c>
      <c r="F3691" s="8">
        <v>10000</v>
      </c>
      <c r="G3691" s="5" t="s">
        <v>3400</v>
      </c>
      <c r="H3691" s="5" t="s">
        <v>15</v>
      </c>
    </row>
    <row r="3692" spans="1:8">
      <c r="A3692" s="5" t="s">
        <v>25</v>
      </c>
      <c r="B3692" s="6">
        <v>5</v>
      </c>
      <c r="C3692" s="7">
        <v>44700</v>
      </c>
      <c r="D3692" s="5" t="s">
        <v>35</v>
      </c>
      <c r="E3692" s="5" t="str">
        <f>VLOOKUP(D3692,J:K,2,0)</f>
        <v>MG</v>
      </c>
      <c r="F3692" s="8">
        <v>26500</v>
      </c>
      <c r="G3692" s="5" t="s">
        <v>3401</v>
      </c>
      <c r="H3692" s="5" t="s">
        <v>15</v>
      </c>
    </row>
    <row r="3693" spans="1:8">
      <c r="A3693" s="5" t="s">
        <v>25</v>
      </c>
      <c r="B3693" s="6">
        <v>3</v>
      </c>
      <c r="C3693" s="7">
        <v>44700</v>
      </c>
      <c r="D3693" s="5" t="s">
        <v>42</v>
      </c>
      <c r="E3693" s="5" t="str">
        <f>VLOOKUP(D3693,J:K,2,0)</f>
        <v>SP</v>
      </c>
      <c r="F3693" s="8">
        <v>15900</v>
      </c>
      <c r="G3693" s="5" t="s">
        <v>3402</v>
      </c>
      <c r="H3693" s="5" t="s">
        <v>19</v>
      </c>
    </row>
    <row r="3694" spans="1:8">
      <c r="A3694" s="5" t="s">
        <v>25</v>
      </c>
      <c r="B3694" s="6">
        <v>4</v>
      </c>
      <c r="C3694" s="7">
        <v>44700</v>
      </c>
      <c r="D3694" s="5" t="s">
        <v>13</v>
      </c>
      <c r="E3694" s="5" t="str">
        <f>VLOOKUP(D3694,J:K,2,0)</f>
        <v>SP</v>
      </c>
      <c r="F3694" s="8">
        <v>21200</v>
      </c>
      <c r="G3694" s="5" t="s">
        <v>3403</v>
      </c>
      <c r="H3694" s="5" t="s">
        <v>15</v>
      </c>
    </row>
    <row r="3695" spans="1:8">
      <c r="A3695" s="5" t="s">
        <v>25</v>
      </c>
      <c r="B3695" s="6">
        <v>2</v>
      </c>
      <c r="C3695" s="7">
        <v>44700</v>
      </c>
      <c r="D3695" s="5" t="s">
        <v>24</v>
      </c>
      <c r="E3695" s="5" t="str">
        <f>VLOOKUP(D3695,J:K,2,0)</f>
        <v>GO</v>
      </c>
      <c r="F3695" s="8">
        <v>10600</v>
      </c>
      <c r="G3695" s="5" t="s">
        <v>3404</v>
      </c>
      <c r="H3695" s="5" t="s">
        <v>19</v>
      </c>
    </row>
    <row r="3696" spans="1:8">
      <c r="A3696" s="5" t="s">
        <v>28</v>
      </c>
      <c r="B3696" s="6">
        <v>5</v>
      </c>
      <c r="C3696" s="7">
        <v>44700</v>
      </c>
      <c r="D3696" s="5" t="s">
        <v>13</v>
      </c>
      <c r="E3696" s="5" t="str">
        <f>VLOOKUP(D3696,J:K,2,0)</f>
        <v>SP</v>
      </c>
      <c r="F3696" s="8">
        <v>8000</v>
      </c>
      <c r="G3696" s="5" t="s">
        <v>3405</v>
      </c>
      <c r="H3696" s="5" t="s">
        <v>15</v>
      </c>
    </row>
    <row r="3697" spans="1:8">
      <c r="A3697" s="5" t="s">
        <v>25</v>
      </c>
      <c r="B3697" s="6">
        <v>1</v>
      </c>
      <c r="C3697" s="7">
        <v>44700</v>
      </c>
      <c r="D3697" s="5" t="s">
        <v>13</v>
      </c>
      <c r="E3697" s="5" t="str">
        <f>VLOOKUP(D3697,J:K,2,0)</f>
        <v>SP</v>
      </c>
      <c r="F3697" s="8">
        <v>5300</v>
      </c>
      <c r="G3697" s="5" t="s">
        <v>3406</v>
      </c>
      <c r="H3697" s="5" t="s">
        <v>19</v>
      </c>
    </row>
    <row r="3698" spans="1:8">
      <c r="A3698" s="5" t="s">
        <v>12</v>
      </c>
      <c r="B3698" s="6">
        <v>5</v>
      </c>
      <c r="C3698" s="7">
        <v>44700</v>
      </c>
      <c r="D3698" s="5" t="s">
        <v>61</v>
      </c>
      <c r="E3698" s="5" t="str">
        <f>VLOOKUP(D3698,J:K,2,0)</f>
        <v>SP</v>
      </c>
      <c r="F3698" s="8">
        <v>12500</v>
      </c>
      <c r="G3698" s="5" t="s">
        <v>3407</v>
      </c>
      <c r="H3698" s="5" t="s">
        <v>19</v>
      </c>
    </row>
    <row r="3699" spans="1:8">
      <c r="A3699" s="5" t="s">
        <v>16</v>
      </c>
      <c r="B3699" s="6">
        <v>5</v>
      </c>
      <c r="C3699" s="7">
        <v>44702</v>
      </c>
      <c r="D3699" s="5" t="s">
        <v>24</v>
      </c>
      <c r="E3699" s="5" t="str">
        <f>VLOOKUP(D3699,J:K,2,0)</f>
        <v>GO</v>
      </c>
      <c r="F3699" s="8">
        <v>10500</v>
      </c>
      <c r="G3699" s="5" t="s">
        <v>3408</v>
      </c>
      <c r="H3699" s="5" t="s">
        <v>15</v>
      </c>
    </row>
    <row r="3700" spans="1:8">
      <c r="A3700" s="5" t="s">
        <v>28</v>
      </c>
      <c r="B3700" s="6">
        <v>2</v>
      </c>
      <c r="C3700" s="7">
        <v>44702</v>
      </c>
      <c r="D3700" s="5" t="s">
        <v>48</v>
      </c>
      <c r="E3700" s="5" t="str">
        <f>VLOOKUP(D3700,J:K,2,0)</f>
        <v>PE</v>
      </c>
      <c r="F3700" s="8">
        <v>3200</v>
      </c>
      <c r="G3700" s="5" t="s">
        <v>3409</v>
      </c>
      <c r="H3700" s="5" t="s">
        <v>15</v>
      </c>
    </row>
    <row r="3701" spans="1:8">
      <c r="A3701" s="5" t="s">
        <v>20</v>
      </c>
      <c r="B3701" s="6">
        <v>1</v>
      </c>
      <c r="C3701" s="7">
        <v>44702</v>
      </c>
      <c r="D3701" s="5" t="s">
        <v>13</v>
      </c>
      <c r="E3701" s="5" t="str">
        <f>VLOOKUP(D3701,J:K,2,0)</f>
        <v>SP</v>
      </c>
      <c r="F3701" s="8">
        <v>3400</v>
      </c>
      <c r="G3701" s="5" t="s">
        <v>3410</v>
      </c>
      <c r="H3701" s="5" t="s">
        <v>15</v>
      </c>
    </row>
    <row r="3702" spans="1:8">
      <c r="A3702" s="5" t="s">
        <v>20</v>
      </c>
      <c r="B3702" s="6">
        <v>4</v>
      </c>
      <c r="C3702" s="7">
        <v>44702</v>
      </c>
      <c r="D3702" s="5" t="s">
        <v>35</v>
      </c>
      <c r="E3702" s="5" t="str">
        <f>VLOOKUP(D3702,J:K,2,0)</f>
        <v>MG</v>
      </c>
      <c r="F3702" s="8">
        <v>13600</v>
      </c>
      <c r="G3702" s="5" t="s">
        <v>3411</v>
      </c>
      <c r="H3702" s="5" t="s">
        <v>19</v>
      </c>
    </row>
    <row r="3703" spans="1:8">
      <c r="A3703" s="5" t="s">
        <v>12</v>
      </c>
      <c r="B3703" s="6">
        <v>5</v>
      </c>
      <c r="C3703" s="7">
        <v>44702</v>
      </c>
      <c r="D3703" s="5" t="s">
        <v>21</v>
      </c>
      <c r="E3703" s="5" t="str">
        <f>VLOOKUP(D3703,J:K,2,0)</f>
        <v>RJ</v>
      </c>
      <c r="F3703" s="8">
        <v>12500</v>
      </c>
      <c r="G3703" s="5" t="s">
        <v>3412</v>
      </c>
      <c r="H3703" s="5" t="s">
        <v>15</v>
      </c>
    </row>
    <row r="3704" spans="1:8">
      <c r="A3704" s="5" t="s">
        <v>28</v>
      </c>
      <c r="B3704" s="6">
        <v>2</v>
      </c>
      <c r="C3704" s="7">
        <v>44702</v>
      </c>
      <c r="D3704" s="5" t="s">
        <v>33</v>
      </c>
      <c r="E3704" s="5" t="str">
        <f>VLOOKUP(D3704,J:K,2,0)</f>
        <v>RS</v>
      </c>
      <c r="F3704" s="8">
        <v>3200</v>
      </c>
      <c r="G3704" s="5" t="s">
        <v>3413</v>
      </c>
      <c r="H3704" s="5" t="s">
        <v>15</v>
      </c>
    </row>
    <row r="3705" spans="1:8">
      <c r="A3705" s="5" t="s">
        <v>23</v>
      </c>
      <c r="B3705" s="6">
        <v>2</v>
      </c>
      <c r="C3705" s="7">
        <v>44702</v>
      </c>
      <c r="D3705" s="5" t="s">
        <v>33</v>
      </c>
      <c r="E3705" s="5" t="str">
        <f>VLOOKUP(D3705,J:K,2,0)</f>
        <v>RS</v>
      </c>
      <c r="F3705" s="8">
        <v>2800</v>
      </c>
      <c r="G3705" s="9" t="s">
        <v>1425</v>
      </c>
      <c r="H3705" s="9" t="s">
        <v>15</v>
      </c>
    </row>
    <row r="3706" spans="1:8">
      <c r="A3706" s="5" t="s">
        <v>38</v>
      </c>
      <c r="B3706" s="6">
        <v>5</v>
      </c>
      <c r="C3706" s="7">
        <v>44702</v>
      </c>
      <c r="D3706" s="5" t="s">
        <v>35</v>
      </c>
      <c r="E3706" s="5" t="str">
        <f>VLOOKUP(D3706,J:K,2,0)</f>
        <v>MG</v>
      </c>
      <c r="F3706" s="8">
        <v>17500</v>
      </c>
      <c r="G3706" s="5" t="s">
        <v>3414</v>
      </c>
      <c r="H3706" s="5" t="s">
        <v>19</v>
      </c>
    </row>
    <row r="3707" spans="1:8">
      <c r="A3707" s="5" t="s">
        <v>25</v>
      </c>
      <c r="B3707" s="6">
        <v>4</v>
      </c>
      <c r="C3707" s="7">
        <v>44702</v>
      </c>
      <c r="D3707" s="5" t="s">
        <v>13</v>
      </c>
      <c r="E3707" s="5" t="str">
        <f>VLOOKUP(D3707,J:K,2,0)</f>
        <v>SP</v>
      </c>
      <c r="F3707" s="8">
        <v>21200</v>
      </c>
      <c r="G3707" s="5" t="s">
        <v>782</v>
      </c>
      <c r="H3707" s="5" t="s">
        <v>19</v>
      </c>
    </row>
    <row r="3708" spans="1:8">
      <c r="A3708" s="5" t="s">
        <v>20</v>
      </c>
      <c r="B3708" s="6">
        <v>5</v>
      </c>
      <c r="C3708" s="7">
        <v>44702</v>
      </c>
      <c r="D3708" s="5" t="s">
        <v>26</v>
      </c>
      <c r="E3708" s="5" t="str">
        <f>VLOOKUP(D3708,J:K,2,0)</f>
        <v>RJ</v>
      </c>
      <c r="F3708" s="8">
        <v>17000</v>
      </c>
      <c r="G3708" s="5" t="s">
        <v>3415</v>
      </c>
      <c r="H3708" s="5" t="s">
        <v>19</v>
      </c>
    </row>
    <row r="3709" spans="1:8">
      <c r="A3709" s="5" t="s">
        <v>16</v>
      </c>
      <c r="B3709" s="6">
        <v>5</v>
      </c>
      <c r="C3709" s="7">
        <v>44703</v>
      </c>
      <c r="D3709" s="5" t="s">
        <v>35</v>
      </c>
      <c r="E3709" s="5" t="str">
        <f>VLOOKUP(D3709,J:K,2,0)</f>
        <v>MG</v>
      </c>
      <c r="F3709" s="8">
        <v>10500</v>
      </c>
      <c r="G3709" s="5" t="s">
        <v>3416</v>
      </c>
      <c r="H3709" s="5" t="s">
        <v>15</v>
      </c>
    </row>
    <row r="3710" spans="1:8">
      <c r="A3710" s="5" t="s">
        <v>25</v>
      </c>
      <c r="B3710" s="6">
        <v>3</v>
      </c>
      <c r="C3710" s="7">
        <v>44703</v>
      </c>
      <c r="D3710" s="5" t="s">
        <v>24</v>
      </c>
      <c r="E3710" s="5" t="str">
        <f>VLOOKUP(D3710,J:K,2,0)</f>
        <v>GO</v>
      </c>
      <c r="F3710" s="8">
        <v>15900</v>
      </c>
      <c r="G3710" s="5" t="s">
        <v>3417</v>
      </c>
      <c r="H3710" s="5" t="s">
        <v>15</v>
      </c>
    </row>
    <row r="3711" spans="1:8">
      <c r="A3711" s="5" t="s">
        <v>25</v>
      </c>
      <c r="B3711" s="6">
        <v>4</v>
      </c>
      <c r="C3711" s="7">
        <v>44703</v>
      </c>
      <c r="D3711" s="5" t="s">
        <v>33</v>
      </c>
      <c r="E3711" s="5" t="str">
        <f>VLOOKUP(D3711,J:K,2,0)</f>
        <v>RS</v>
      </c>
      <c r="F3711" s="8">
        <v>21200</v>
      </c>
      <c r="G3711" s="5" t="s">
        <v>3418</v>
      </c>
      <c r="H3711" s="5" t="s">
        <v>15</v>
      </c>
    </row>
    <row r="3712" spans="1:8">
      <c r="A3712" s="5" t="s">
        <v>12</v>
      </c>
      <c r="B3712" s="6">
        <v>3</v>
      </c>
      <c r="C3712" s="7">
        <v>44703</v>
      </c>
      <c r="D3712" s="5" t="s">
        <v>35</v>
      </c>
      <c r="E3712" s="5" t="str">
        <f>VLOOKUP(D3712,J:K,2,0)</f>
        <v>MG</v>
      </c>
      <c r="F3712" s="8">
        <v>7500</v>
      </c>
      <c r="G3712" s="5" t="s">
        <v>151</v>
      </c>
      <c r="H3712" s="5" t="s">
        <v>15</v>
      </c>
    </row>
    <row r="3713" spans="1:8">
      <c r="A3713" s="5" t="s">
        <v>38</v>
      </c>
      <c r="B3713" s="6">
        <v>3</v>
      </c>
      <c r="C3713" s="7">
        <v>44703</v>
      </c>
      <c r="D3713" s="5" t="s">
        <v>26</v>
      </c>
      <c r="E3713" s="5" t="str">
        <f>VLOOKUP(D3713,J:K,2,0)</f>
        <v>RJ</v>
      </c>
      <c r="F3713" s="8">
        <v>10500</v>
      </c>
      <c r="G3713" s="5" t="s">
        <v>3419</v>
      </c>
      <c r="H3713" s="5" t="s">
        <v>15</v>
      </c>
    </row>
    <row r="3714" spans="1:8">
      <c r="A3714" s="5" t="s">
        <v>25</v>
      </c>
      <c r="B3714" s="6">
        <v>5</v>
      </c>
      <c r="C3714" s="7">
        <v>44703</v>
      </c>
      <c r="D3714" s="5" t="s">
        <v>61</v>
      </c>
      <c r="E3714" s="5" t="str">
        <f>VLOOKUP(D3714,J:K,2,0)</f>
        <v>SP</v>
      </c>
      <c r="F3714" s="8">
        <v>26500</v>
      </c>
      <c r="G3714" s="5" t="s">
        <v>3420</v>
      </c>
      <c r="H3714" s="5" t="s">
        <v>15</v>
      </c>
    </row>
    <row r="3715" spans="1:8">
      <c r="A3715" s="5" t="s">
        <v>12</v>
      </c>
      <c r="B3715" s="6">
        <v>4</v>
      </c>
      <c r="C3715" s="7">
        <v>44703</v>
      </c>
      <c r="D3715" s="5" t="s">
        <v>35</v>
      </c>
      <c r="E3715" s="5" t="str">
        <f>VLOOKUP(D3715,J:K,2,0)</f>
        <v>MG</v>
      </c>
      <c r="F3715" s="8">
        <v>21200</v>
      </c>
      <c r="G3715" s="5" t="s">
        <v>3421</v>
      </c>
      <c r="H3715" s="5" t="s">
        <v>19</v>
      </c>
    </row>
    <row r="3716" spans="1:8">
      <c r="A3716" s="5" t="s">
        <v>12</v>
      </c>
      <c r="B3716" s="6">
        <v>5</v>
      </c>
      <c r="C3716" s="7">
        <v>44703</v>
      </c>
      <c r="D3716" s="5" t="s">
        <v>13</v>
      </c>
      <c r="E3716" s="5" t="str">
        <f>VLOOKUP(D3716,J:K,2,0)</f>
        <v>SP</v>
      </c>
      <c r="F3716" s="8">
        <v>12500</v>
      </c>
      <c r="G3716" s="5" t="s">
        <v>3422</v>
      </c>
      <c r="H3716" s="5" t="s">
        <v>19</v>
      </c>
    </row>
    <row r="3717" spans="1:8">
      <c r="A3717" s="5" t="s">
        <v>23</v>
      </c>
      <c r="B3717" s="6">
        <v>3</v>
      </c>
      <c r="C3717" s="7">
        <v>44703</v>
      </c>
      <c r="D3717" s="5" t="s">
        <v>13</v>
      </c>
      <c r="E3717" s="5" t="str">
        <f>VLOOKUP(D3717,J:K,2,0)</f>
        <v>SP</v>
      </c>
      <c r="F3717" s="8">
        <v>4200</v>
      </c>
      <c r="G3717" s="5" t="s">
        <v>3423</v>
      </c>
      <c r="H3717" s="5" t="s">
        <v>19</v>
      </c>
    </row>
    <row r="3718" spans="1:8">
      <c r="A3718" s="5" t="s">
        <v>25</v>
      </c>
      <c r="B3718" s="6">
        <v>5</v>
      </c>
      <c r="C3718" s="7">
        <v>44704</v>
      </c>
      <c r="D3718" s="5" t="s">
        <v>35</v>
      </c>
      <c r="E3718" s="5" t="str">
        <f>VLOOKUP(D3718,J:K,2,0)</f>
        <v>MG</v>
      </c>
      <c r="F3718" s="8">
        <v>26500</v>
      </c>
      <c r="G3718" s="5" t="s">
        <v>3424</v>
      </c>
      <c r="H3718" s="5" t="s">
        <v>19</v>
      </c>
    </row>
    <row r="3719" spans="1:8">
      <c r="A3719" s="5" t="s">
        <v>25</v>
      </c>
      <c r="B3719" s="6">
        <v>1</v>
      </c>
      <c r="C3719" s="7">
        <v>44704</v>
      </c>
      <c r="D3719" s="5" t="s">
        <v>42</v>
      </c>
      <c r="E3719" s="5" t="str">
        <f>VLOOKUP(D3719,J:K,2,0)</f>
        <v>SP</v>
      </c>
      <c r="F3719" s="8">
        <v>5300</v>
      </c>
      <c r="G3719" s="5" t="s">
        <v>3425</v>
      </c>
      <c r="H3719" s="5" t="s">
        <v>15</v>
      </c>
    </row>
    <row r="3720" spans="1:8">
      <c r="A3720" s="5" t="s">
        <v>20</v>
      </c>
      <c r="B3720" s="6">
        <v>2</v>
      </c>
      <c r="C3720" s="7">
        <v>44704</v>
      </c>
      <c r="D3720" s="5" t="s">
        <v>24</v>
      </c>
      <c r="E3720" s="5" t="str">
        <f>VLOOKUP(D3720,J:K,2,0)</f>
        <v>GO</v>
      </c>
      <c r="F3720" s="8">
        <v>6800</v>
      </c>
      <c r="G3720" s="5" t="s">
        <v>3426</v>
      </c>
      <c r="H3720" s="5" t="s">
        <v>19</v>
      </c>
    </row>
    <row r="3721" spans="1:8">
      <c r="A3721" s="5" t="s">
        <v>12</v>
      </c>
      <c r="B3721" s="6">
        <v>4</v>
      </c>
      <c r="C3721" s="7">
        <v>44704</v>
      </c>
      <c r="D3721" s="5" t="s">
        <v>24</v>
      </c>
      <c r="E3721" s="5" t="str">
        <f>VLOOKUP(D3721,J:K,2,0)</f>
        <v>GO</v>
      </c>
      <c r="F3721" s="8">
        <v>10000</v>
      </c>
      <c r="G3721" s="5" t="s">
        <v>3427</v>
      </c>
      <c r="H3721" s="5" t="s">
        <v>15</v>
      </c>
    </row>
    <row r="3722" spans="1:8">
      <c r="A3722" s="5" t="s">
        <v>23</v>
      </c>
      <c r="B3722" s="6">
        <v>4</v>
      </c>
      <c r="C3722" s="7">
        <v>44705</v>
      </c>
      <c r="D3722" s="5" t="s">
        <v>61</v>
      </c>
      <c r="E3722" s="5" t="str">
        <f>VLOOKUP(D3722,J:K,2,0)</f>
        <v>SP</v>
      </c>
      <c r="F3722" s="8">
        <v>5600</v>
      </c>
      <c r="G3722" s="5" t="s">
        <v>1762</v>
      </c>
      <c r="H3722" s="5" t="s">
        <v>15</v>
      </c>
    </row>
    <row r="3723" spans="1:8">
      <c r="A3723" s="5" t="s">
        <v>38</v>
      </c>
      <c r="B3723" s="6">
        <v>3</v>
      </c>
      <c r="C3723" s="7">
        <v>44705</v>
      </c>
      <c r="D3723" s="5" t="s">
        <v>35</v>
      </c>
      <c r="E3723" s="5" t="str">
        <f>VLOOKUP(D3723,J:K,2,0)</f>
        <v>MG</v>
      </c>
      <c r="F3723" s="8">
        <v>10500</v>
      </c>
      <c r="G3723" s="5" t="s">
        <v>3428</v>
      </c>
      <c r="H3723" s="5" t="s">
        <v>15</v>
      </c>
    </row>
    <row r="3724" spans="1:8">
      <c r="A3724" s="5" t="s">
        <v>25</v>
      </c>
      <c r="B3724" s="6">
        <v>3</v>
      </c>
      <c r="C3724" s="7">
        <v>44705</v>
      </c>
      <c r="D3724" s="5" t="s">
        <v>42</v>
      </c>
      <c r="E3724" s="5" t="str">
        <f>VLOOKUP(D3724,J:K,2,0)</f>
        <v>SP</v>
      </c>
      <c r="F3724" s="8">
        <v>15900</v>
      </c>
      <c r="G3724" s="5" t="s">
        <v>1591</v>
      </c>
      <c r="H3724" s="5" t="s">
        <v>15</v>
      </c>
    </row>
    <row r="3725" spans="1:8">
      <c r="A3725" s="5" t="s">
        <v>28</v>
      </c>
      <c r="B3725" s="6">
        <v>5</v>
      </c>
      <c r="C3725" s="7">
        <v>44705</v>
      </c>
      <c r="D3725" s="5" t="s">
        <v>24</v>
      </c>
      <c r="E3725" s="5" t="str">
        <f>VLOOKUP(D3725,J:K,2,0)</f>
        <v>GO</v>
      </c>
      <c r="F3725" s="8">
        <v>8000</v>
      </c>
      <c r="G3725" s="5" t="s">
        <v>3429</v>
      </c>
      <c r="H3725" s="5" t="s">
        <v>15</v>
      </c>
    </row>
    <row r="3726" spans="1:8">
      <c r="A3726" s="5" t="s">
        <v>12</v>
      </c>
      <c r="B3726" s="6">
        <v>2</v>
      </c>
      <c r="C3726" s="7">
        <v>44705</v>
      </c>
      <c r="D3726" s="5" t="s">
        <v>13</v>
      </c>
      <c r="E3726" s="5" t="str">
        <f>VLOOKUP(D3726,J:K,2,0)</f>
        <v>SP</v>
      </c>
      <c r="F3726" s="8">
        <v>10600</v>
      </c>
      <c r="G3726" s="5" t="s">
        <v>284</v>
      </c>
      <c r="H3726" s="5" t="s">
        <v>15</v>
      </c>
    </row>
    <row r="3727" spans="1:8">
      <c r="A3727" s="5" t="s">
        <v>16</v>
      </c>
      <c r="B3727" s="6">
        <v>2</v>
      </c>
      <c r="C3727" s="7">
        <v>44705</v>
      </c>
      <c r="D3727" s="5" t="s">
        <v>42</v>
      </c>
      <c r="E3727" s="5" t="str">
        <f>VLOOKUP(D3727,J:K,2,0)</f>
        <v>SP</v>
      </c>
      <c r="F3727" s="8">
        <v>4200</v>
      </c>
      <c r="G3727" s="5" t="s">
        <v>3430</v>
      </c>
      <c r="H3727" s="5" t="s">
        <v>15</v>
      </c>
    </row>
    <row r="3728" spans="1:8">
      <c r="A3728" s="5" t="s">
        <v>28</v>
      </c>
      <c r="B3728" s="6">
        <v>4</v>
      </c>
      <c r="C3728" s="7">
        <v>44706</v>
      </c>
      <c r="D3728" s="5" t="s">
        <v>24</v>
      </c>
      <c r="E3728" s="5" t="str">
        <f>VLOOKUP(D3728,J:K,2,0)</f>
        <v>GO</v>
      </c>
      <c r="F3728" s="8">
        <v>6400</v>
      </c>
      <c r="G3728" s="9" t="s">
        <v>3431</v>
      </c>
      <c r="H3728" s="9" t="s">
        <v>15</v>
      </c>
    </row>
    <row r="3729" spans="1:8">
      <c r="A3729" s="5" t="s">
        <v>20</v>
      </c>
      <c r="B3729" s="6">
        <v>5</v>
      </c>
      <c r="C3729" s="7">
        <v>44707</v>
      </c>
      <c r="D3729" s="5" t="s">
        <v>24</v>
      </c>
      <c r="E3729" s="5" t="str">
        <f>VLOOKUP(D3729,J:K,2,0)</f>
        <v>GO</v>
      </c>
      <c r="F3729" s="8">
        <v>17000</v>
      </c>
      <c r="G3729" s="9" t="s">
        <v>1200</v>
      </c>
      <c r="H3729" s="9" t="s">
        <v>15</v>
      </c>
    </row>
    <row r="3730" spans="1:8">
      <c r="A3730" s="5" t="s">
        <v>25</v>
      </c>
      <c r="B3730" s="6">
        <v>5</v>
      </c>
      <c r="C3730" s="7">
        <v>44707</v>
      </c>
      <c r="D3730" s="5" t="s">
        <v>13</v>
      </c>
      <c r="E3730" s="5" t="str">
        <f>VLOOKUP(D3730,J:K,2,0)</f>
        <v>SP</v>
      </c>
      <c r="F3730" s="8">
        <v>26500</v>
      </c>
      <c r="G3730" s="5" t="s">
        <v>3432</v>
      </c>
      <c r="H3730" s="5" t="s">
        <v>19</v>
      </c>
    </row>
    <row r="3731" spans="1:8">
      <c r="A3731" s="5" t="s">
        <v>12</v>
      </c>
      <c r="B3731" s="6">
        <v>2</v>
      </c>
      <c r="C3731" s="7">
        <v>44707</v>
      </c>
      <c r="D3731" s="5" t="s">
        <v>13</v>
      </c>
      <c r="E3731" s="5" t="str">
        <f>VLOOKUP(D3731,J:K,2,0)</f>
        <v>SP</v>
      </c>
      <c r="F3731" s="8">
        <v>10600</v>
      </c>
      <c r="G3731" s="5" t="s">
        <v>3433</v>
      </c>
      <c r="H3731" s="5" t="s">
        <v>15</v>
      </c>
    </row>
    <row r="3732" spans="1:8">
      <c r="A3732" s="5" t="s">
        <v>25</v>
      </c>
      <c r="B3732" s="6">
        <v>4</v>
      </c>
      <c r="C3732" s="7">
        <v>44707</v>
      </c>
      <c r="D3732" s="5" t="s">
        <v>48</v>
      </c>
      <c r="E3732" s="5" t="str">
        <f>VLOOKUP(D3732,J:K,2,0)</f>
        <v>PE</v>
      </c>
      <c r="F3732" s="8">
        <v>21200</v>
      </c>
      <c r="G3732" s="5" t="s">
        <v>3434</v>
      </c>
      <c r="H3732" s="5" t="s">
        <v>15</v>
      </c>
    </row>
    <row r="3733" spans="1:8">
      <c r="A3733" s="5" t="s">
        <v>12</v>
      </c>
      <c r="B3733" s="6">
        <v>2</v>
      </c>
      <c r="C3733" s="7">
        <v>44707</v>
      </c>
      <c r="D3733" s="5" t="s">
        <v>26</v>
      </c>
      <c r="E3733" s="5" t="str">
        <f>VLOOKUP(D3733,J:K,2,0)</f>
        <v>RJ</v>
      </c>
      <c r="F3733" s="8">
        <v>5000</v>
      </c>
      <c r="G3733" s="5" t="s">
        <v>3435</v>
      </c>
      <c r="H3733" s="5" t="s">
        <v>19</v>
      </c>
    </row>
    <row r="3734" spans="1:8">
      <c r="A3734" s="5" t="s">
        <v>25</v>
      </c>
      <c r="B3734" s="6">
        <v>4</v>
      </c>
      <c r="C3734" s="7">
        <v>44707</v>
      </c>
      <c r="D3734" s="5" t="s">
        <v>24</v>
      </c>
      <c r="E3734" s="5" t="str">
        <f>VLOOKUP(D3734,J:K,2,0)</f>
        <v>GO</v>
      </c>
      <c r="F3734" s="8">
        <v>21200</v>
      </c>
      <c r="G3734" s="5" t="s">
        <v>3436</v>
      </c>
      <c r="H3734" s="5" t="s">
        <v>19</v>
      </c>
    </row>
    <row r="3735" spans="1:8">
      <c r="A3735" s="5" t="s">
        <v>25</v>
      </c>
      <c r="B3735" s="6">
        <v>4</v>
      </c>
      <c r="C3735" s="7">
        <v>44708</v>
      </c>
      <c r="D3735" s="5" t="s">
        <v>33</v>
      </c>
      <c r="E3735" s="5" t="str">
        <f>VLOOKUP(D3735,J:K,2,0)</f>
        <v>RS</v>
      </c>
      <c r="F3735" s="8">
        <v>21200</v>
      </c>
      <c r="G3735" s="5" t="s">
        <v>3437</v>
      </c>
      <c r="H3735" s="5" t="s">
        <v>15</v>
      </c>
    </row>
    <row r="3736" spans="1:8">
      <c r="A3736" s="5" t="s">
        <v>12</v>
      </c>
      <c r="B3736" s="6">
        <v>3</v>
      </c>
      <c r="C3736" s="7">
        <v>44709</v>
      </c>
      <c r="D3736" s="5" t="s">
        <v>48</v>
      </c>
      <c r="E3736" s="5" t="str">
        <f>VLOOKUP(D3736,J:K,2,0)</f>
        <v>PE</v>
      </c>
      <c r="F3736" s="8">
        <v>7500</v>
      </c>
      <c r="G3736" s="5" t="s">
        <v>1137</v>
      </c>
      <c r="H3736" s="5" t="s">
        <v>15</v>
      </c>
    </row>
    <row r="3737" spans="1:8">
      <c r="A3737" s="5" t="s">
        <v>25</v>
      </c>
      <c r="B3737" s="6">
        <v>1</v>
      </c>
      <c r="C3737" s="7">
        <v>44709</v>
      </c>
      <c r="D3737" s="5" t="s">
        <v>13</v>
      </c>
      <c r="E3737" s="5" t="str">
        <f>VLOOKUP(D3737,J:K,2,0)</f>
        <v>SP</v>
      </c>
      <c r="F3737" s="8">
        <v>5300</v>
      </c>
      <c r="G3737" s="5" t="s">
        <v>3438</v>
      </c>
      <c r="H3737" s="5" t="s">
        <v>15</v>
      </c>
    </row>
    <row r="3738" spans="1:8">
      <c r="A3738" s="5" t="s">
        <v>25</v>
      </c>
      <c r="B3738" s="6">
        <v>2</v>
      </c>
      <c r="C3738" s="7">
        <v>44709</v>
      </c>
      <c r="D3738" s="5" t="s">
        <v>48</v>
      </c>
      <c r="E3738" s="5" t="str">
        <f>VLOOKUP(D3738,J:K,2,0)</f>
        <v>PE</v>
      </c>
      <c r="F3738" s="8">
        <v>10600</v>
      </c>
      <c r="G3738" s="5" t="s">
        <v>3439</v>
      </c>
      <c r="H3738" s="5" t="s">
        <v>15</v>
      </c>
    </row>
    <row r="3739" spans="1:8">
      <c r="A3739" s="5" t="s">
        <v>25</v>
      </c>
      <c r="B3739" s="6">
        <v>1</v>
      </c>
      <c r="C3739" s="7">
        <v>44710</v>
      </c>
      <c r="D3739" s="5" t="s">
        <v>13</v>
      </c>
      <c r="E3739" s="5" t="str">
        <f>VLOOKUP(D3739,J:K,2,0)</f>
        <v>SP</v>
      </c>
      <c r="F3739" s="8">
        <v>5300</v>
      </c>
      <c r="G3739" s="5" t="s">
        <v>1636</v>
      </c>
      <c r="H3739" s="5" t="s">
        <v>15</v>
      </c>
    </row>
    <row r="3740" spans="1:8">
      <c r="A3740" s="5" t="s">
        <v>20</v>
      </c>
      <c r="B3740" s="6">
        <v>2</v>
      </c>
      <c r="C3740" s="7">
        <v>44710</v>
      </c>
      <c r="D3740" s="5" t="s">
        <v>24</v>
      </c>
      <c r="E3740" s="5" t="str">
        <f>VLOOKUP(D3740,J:K,2,0)</f>
        <v>GO</v>
      </c>
      <c r="F3740" s="8">
        <v>6800</v>
      </c>
      <c r="G3740" s="5" t="s">
        <v>3440</v>
      </c>
      <c r="H3740" s="5" t="s">
        <v>19</v>
      </c>
    </row>
    <row r="3741" spans="1:8">
      <c r="A3741" s="5" t="s">
        <v>16</v>
      </c>
      <c r="B3741" s="6">
        <v>4</v>
      </c>
      <c r="C3741" s="7">
        <v>44710</v>
      </c>
      <c r="D3741" s="5" t="s">
        <v>13</v>
      </c>
      <c r="E3741" s="5" t="str">
        <f>VLOOKUP(D3741,J:K,2,0)</f>
        <v>SP</v>
      </c>
      <c r="F3741" s="8">
        <v>8400</v>
      </c>
      <c r="G3741" s="5" t="s">
        <v>3441</v>
      </c>
      <c r="H3741" s="5" t="s">
        <v>15</v>
      </c>
    </row>
    <row r="3742" spans="1:8">
      <c r="A3742" s="5" t="s">
        <v>12</v>
      </c>
      <c r="B3742" s="6">
        <v>5</v>
      </c>
      <c r="C3742" s="7">
        <v>44711</v>
      </c>
      <c r="D3742" s="5" t="s">
        <v>33</v>
      </c>
      <c r="E3742" s="5" t="str">
        <f>VLOOKUP(D3742,J:K,2,0)</f>
        <v>RS</v>
      </c>
      <c r="F3742" s="8">
        <v>12500</v>
      </c>
      <c r="G3742" s="5" t="s">
        <v>3442</v>
      </c>
      <c r="H3742" s="5" t="s">
        <v>15</v>
      </c>
    </row>
    <row r="3743" spans="1:8">
      <c r="A3743" s="5" t="s">
        <v>38</v>
      </c>
      <c r="B3743" s="6">
        <v>3</v>
      </c>
      <c r="C3743" s="7">
        <v>44711</v>
      </c>
      <c r="D3743" s="5" t="s">
        <v>26</v>
      </c>
      <c r="E3743" s="5" t="str">
        <f>VLOOKUP(D3743,J:K,2,0)</f>
        <v>RJ</v>
      </c>
      <c r="F3743" s="8">
        <v>10500</v>
      </c>
      <c r="G3743" s="5" t="s">
        <v>3443</v>
      </c>
      <c r="H3743" s="5" t="s">
        <v>15</v>
      </c>
    </row>
    <row r="3744" spans="1:8">
      <c r="A3744" s="5" t="s">
        <v>12</v>
      </c>
      <c r="B3744" s="6">
        <v>3</v>
      </c>
      <c r="C3744" s="7">
        <v>44711</v>
      </c>
      <c r="D3744" s="5" t="s">
        <v>24</v>
      </c>
      <c r="E3744" s="5" t="str">
        <f>VLOOKUP(D3744,J:K,2,0)</f>
        <v>GO</v>
      </c>
      <c r="F3744" s="8">
        <v>7500</v>
      </c>
      <c r="G3744" s="5" t="s">
        <v>3444</v>
      </c>
      <c r="H3744" s="5" t="s">
        <v>15</v>
      </c>
    </row>
    <row r="3745" spans="1:8">
      <c r="A3745" s="5" t="s">
        <v>12</v>
      </c>
      <c r="B3745" s="6">
        <v>2</v>
      </c>
      <c r="C3745" s="7">
        <v>44711</v>
      </c>
      <c r="D3745" s="5" t="s">
        <v>35</v>
      </c>
      <c r="E3745" s="5" t="str">
        <f>VLOOKUP(D3745,J:K,2,0)</f>
        <v>MG</v>
      </c>
      <c r="F3745" s="8">
        <v>5000</v>
      </c>
      <c r="G3745" s="5" t="s">
        <v>3445</v>
      </c>
      <c r="H3745" s="5" t="s">
        <v>15</v>
      </c>
    </row>
    <row r="3746" spans="1:8">
      <c r="A3746" s="5" t="s">
        <v>25</v>
      </c>
      <c r="B3746" s="6">
        <v>2</v>
      </c>
      <c r="C3746" s="7">
        <v>44711</v>
      </c>
      <c r="D3746" s="5" t="s">
        <v>35</v>
      </c>
      <c r="E3746" s="5" t="str">
        <f>VLOOKUP(D3746,J:K,2,0)</f>
        <v>MG</v>
      </c>
      <c r="F3746" s="8">
        <v>10600</v>
      </c>
      <c r="G3746" s="5" t="s">
        <v>3446</v>
      </c>
      <c r="H3746" s="5" t="s">
        <v>15</v>
      </c>
    </row>
    <row r="3747" spans="1:8">
      <c r="A3747" s="5" t="s">
        <v>20</v>
      </c>
      <c r="B3747" s="6">
        <v>5</v>
      </c>
      <c r="C3747" s="7">
        <v>44711</v>
      </c>
      <c r="D3747" s="5" t="s">
        <v>61</v>
      </c>
      <c r="E3747" s="5" t="str">
        <f>VLOOKUP(D3747,J:K,2,0)</f>
        <v>SP</v>
      </c>
      <c r="F3747" s="8">
        <v>17000</v>
      </c>
      <c r="G3747" s="9" t="s">
        <v>3447</v>
      </c>
      <c r="H3747" s="9" t="s">
        <v>19</v>
      </c>
    </row>
    <row r="3748" spans="1:8">
      <c r="A3748" s="5" t="s">
        <v>23</v>
      </c>
      <c r="B3748" s="6">
        <v>1</v>
      </c>
      <c r="C3748" s="7">
        <v>44711</v>
      </c>
      <c r="D3748" s="5" t="s">
        <v>35</v>
      </c>
      <c r="E3748" s="5" t="str">
        <f>VLOOKUP(D3748,J:K,2,0)</f>
        <v>MG</v>
      </c>
      <c r="F3748" s="8">
        <v>1400</v>
      </c>
      <c r="G3748" s="9" t="s">
        <v>2073</v>
      </c>
      <c r="H3748" s="9" t="s">
        <v>15</v>
      </c>
    </row>
    <row r="3749" spans="1:8">
      <c r="A3749" s="5" t="s">
        <v>12</v>
      </c>
      <c r="B3749" s="6">
        <v>1</v>
      </c>
      <c r="C3749" s="7">
        <v>44711</v>
      </c>
      <c r="D3749" s="5" t="s">
        <v>24</v>
      </c>
      <c r="E3749" s="5" t="str">
        <f>VLOOKUP(D3749,J:K,2,0)</f>
        <v>GO</v>
      </c>
      <c r="F3749" s="8">
        <v>5300</v>
      </c>
      <c r="G3749" s="9" t="s">
        <v>3448</v>
      </c>
      <c r="H3749" s="9" t="s">
        <v>19</v>
      </c>
    </row>
    <row r="3750" spans="1:8">
      <c r="A3750" s="5" t="s">
        <v>23</v>
      </c>
      <c r="B3750" s="6">
        <v>5</v>
      </c>
      <c r="C3750" s="7">
        <v>44711</v>
      </c>
      <c r="D3750" s="5" t="s">
        <v>24</v>
      </c>
      <c r="E3750" s="5" t="str">
        <f>VLOOKUP(D3750,J:K,2,0)</f>
        <v>GO</v>
      </c>
      <c r="F3750" s="8">
        <v>7000</v>
      </c>
      <c r="G3750" s="9" t="s">
        <v>3449</v>
      </c>
      <c r="H3750" s="9" t="s">
        <v>15</v>
      </c>
    </row>
    <row r="3751" spans="1:8">
      <c r="A3751" s="5" t="s">
        <v>28</v>
      </c>
      <c r="B3751" s="6">
        <v>1</v>
      </c>
      <c r="C3751" s="7">
        <v>44711</v>
      </c>
      <c r="D3751" s="5" t="s">
        <v>21</v>
      </c>
      <c r="E3751" s="5" t="str">
        <f>VLOOKUP(D3751,J:K,2,0)</f>
        <v>RJ</v>
      </c>
      <c r="F3751" s="8">
        <v>1600</v>
      </c>
      <c r="G3751" s="5" t="s">
        <v>3450</v>
      </c>
      <c r="H3751" s="5" t="s">
        <v>15</v>
      </c>
    </row>
    <row r="3752" spans="1:8">
      <c r="A3752" s="5" t="s">
        <v>12</v>
      </c>
      <c r="B3752" s="6">
        <v>3</v>
      </c>
      <c r="C3752" s="7">
        <v>44713</v>
      </c>
      <c r="D3752" s="5" t="s">
        <v>35</v>
      </c>
      <c r="E3752" s="5" t="str">
        <f>VLOOKUP(D3752,J:K,2,0)</f>
        <v>MG</v>
      </c>
      <c r="F3752" s="8">
        <v>7500</v>
      </c>
      <c r="G3752" s="5" t="s">
        <v>3451</v>
      </c>
      <c r="H3752" s="5" t="s">
        <v>15</v>
      </c>
    </row>
    <row r="3753" spans="1:8">
      <c r="A3753" s="5" t="s">
        <v>20</v>
      </c>
      <c r="B3753" s="6">
        <v>2</v>
      </c>
      <c r="C3753" s="7">
        <v>44713</v>
      </c>
      <c r="D3753" s="5" t="s">
        <v>13</v>
      </c>
      <c r="E3753" s="5" t="str">
        <f>VLOOKUP(D3753,J:K,2,0)</f>
        <v>SP</v>
      </c>
      <c r="F3753" s="8">
        <v>6800</v>
      </c>
      <c r="G3753" s="5" t="s">
        <v>3452</v>
      </c>
      <c r="H3753" s="5" t="s">
        <v>15</v>
      </c>
    </row>
    <row r="3754" spans="1:8">
      <c r="A3754" s="5" t="s">
        <v>23</v>
      </c>
      <c r="B3754" s="6">
        <v>3</v>
      </c>
      <c r="C3754" s="7">
        <v>44713</v>
      </c>
      <c r="D3754" s="5" t="s">
        <v>24</v>
      </c>
      <c r="E3754" s="5" t="str">
        <f>VLOOKUP(D3754,J:K,2,0)</f>
        <v>GO</v>
      </c>
      <c r="F3754" s="8">
        <v>4200</v>
      </c>
      <c r="G3754" s="5" t="s">
        <v>3453</v>
      </c>
      <c r="H3754" s="5" t="s">
        <v>15</v>
      </c>
    </row>
    <row r="3755" spans="1:8">
      <c r="A3755" s="5" t="s">
        <v>20</v>
      </c>
      <c r="B3755" s="6">
        <v>5</v>
      </c>
      <c r="C3755" s="7">
        <v>44713</v>
      </c>
      <c r="D3755" s="5" t="s">
        <v>21</v>
      </c>
      <c r="E3755" s="5" t="str">
        <f>VLOOKUP(D3755,J:K,2,0)</f>
        <v>RJ</v>
      </c>
      <c r="F3755" s="8">
        <v>17000</v>
      </c>
      <c r="G3755" s="5" t="s">
        <v>3454</v>
      </c>
      <c r="H3755" s="5" t="s">
        <v>15</v>
      </c>
    </row>
    <row r="3756" spans="1:8">
      <c r="A3756" s="5" t="s">
        <v>25</v>
      </c>
      <c r="B3756" s="6">
        <v>5</v>
      </c>
      <c r="C3756" s="7">
        <v>44713</v>
      </c>
      <c r="D3756" s="5" t="s">
        <v>21</v>
      </c>
      <c r="E3756" s="5" t="str">
        <f>VLOOKUP(D3756,J:K,2,0)</f>
        <v>RJ</v>
      </c>
      <c r="F3756" s="8">
        <v>26500</v>
      </c>
      <c r="G3756" s="5" t="s">
        <v>3455</v>
      </c>
      <c r="H3756" s="5" t="s">
        <v>19</v>
      </c>
    </row>
    <row r="3757" spans="1:8">
      <c r="A3757" s="5" t="s">
        <v>25</v>
      </c>
      <c r="B3757" s="6">
        <v>2</v>
      </c>
      <c r="C3757" s="7">
        <v>44713</v>
      </c>
      <c r="D3757" s="5" t="s">
        <v>21</v>
      </c>
      <c r="E3757" s="5" t="str">
        <f>VLOOKUP(D3757,J:K,2,0)</f>
        <v>RJ</v>
      </c>
      <c r="F3757" s="8">
        <v>10600</v>
      </c>
      <c r="G3757" s="5" t="s">
        <v>3456</v>
      </c>
      <c r="H3757" s="5" t="s">
        <v>19</v>
      </c>
    </row>
    <row r="3758" spans="1:8">
      <c r="A3758" s="5" t="s">
        <v>12</v>
      </c>
      <c r="B3758" s="6">
        <v>4</v>
      </c>
      <c r="C3758" s="7">
        <v>44713</v>
      </c>
      <c r="D3758" s="5" t="s">
        <v>35</v>
      </c>
      <c r="E3758" s="5" t="str">
        <f>VLOOKUP(D3758,J:K,2,0)</f>
        <v>MG</v>
      </c>
      <c r="F3758" s="8">
        <v>10000</v>
      </c>
      <c r="G3758" s="5" t="s">
        <v>3457</v>
      </c>
      <c r="H3758" s="5" t="s">
        <v>19</v>
      </c>
    </row>
    <row r="3759" spans="1:8">
      <c r="A3759" s="5" t="s">
        <v>38</v>
      </c>
      <c r="B3759" s="6">
        <v>2</v>
      </c>
      <c r="C3759" s="7">
        <v>44713</v>
      </c>
      <c r="D3759" s="5" t="s">
        <v>26</v>
      </c>
      <c r="E3759" s="5" t="str">
        <f>VLOOKUP(D3759,J:K,2,0)</f>
        <v>RJ</v>
      </c>
      <c r="F3759" s="8">
        <v>7000</v>
      </c>
      <c r="G3759" s="5" t="s">
        <v>3458</v>
      </c>
      <c r="H3759" s="5" t="s">
        <v>19</v>
      </c>
    </row>
    <row r="3760" spans="1:8">
      <c r="A3760" s="5" t="s">
        <v>23</v>
      </c>
      <c r="B3760" s="6">
        <v>1</v>
      </c>
      <c r="C3760" s="7">
        <v>44714</v>
      </c>
      <c r="D3760" s="5" t="s">
        <v>48</v>
      </c>
      <c r="E3760" s="5" t="str">
        <f>VLOOKUP(D3760,J:K,2,0)</f>
        <v>PE</v>
      </c>
      <c r="F3760" s="8">
        <v>1400</v>
      </c>
      <c r="G3760" s="5" t="s">
        <v>3459</v>
      </c>
      <c r="H3760" s="5" t="s">
        <v>19</v>
      </c>
    </row>
    <row r="3761" spans="1:8">
      <c r="A3761" s="5" t="s">
        <v>23</v>
      </c>
      <c r="B3761" s="6">
        <v>4</v>
      </c>
      <c r="C3761" s="7">
        <v>44714</v>
      </c>
      <c r="D3761" s="5" t="s">
        <v>42</v>
      </c>
      <c r="E3761" s="5" t="str">
        <f>VLOOKUP(D3761,J:K,2,0)</f>
        <v>SP</v>
      </c>
      <c r="F3761" s="8">
        <v>5600</v>
      </c>
      <c r="G3761" s="5" t="s">
        <v>3460</v>
      </c>
      <c r="H3761" s="5" t="s">
        <v>19</v>
      </c>
    </row>
    <row r="3762" spans="1:8">
      <c r="A3762" s="5" t="s">
        <v>25</v>
      </c>
      <c r="B3762" s="6">
        <v>4</v>
      </c>
      <c r="C3762" s="7">
        <v>44714</v>
      </c>
      <c r="D3762" s="5" t="s">
        <v>42</v>
      </c>
      <c r="E3762" s="5" t="str">
        <f>VLOOKUP(D3762,J:K,2,0)</f>
        <v>SP</v>
      </c>
      <c r="F3762" s="8">
        <v>21200</v>
      </c>
      <c r="G3762" s="5" t="s">
        <v>3461</v>
      </c>
      <c r="H3762" s="5" t="s">
        <v>15</v>
      </c>
    </row>
    <row r="3763" spans="1:8">
      <c r="A3763" s="5" t="s">
        <v>12</v>
      </c>
      <c r="B3763" s="6">
        <v>2</v>
      </c>
      <c r="C3763" s="7">
        <v>44714</v>
      </c>
      <c r="D3763" s="5" t="s">
        <v>35</v>
      </c>
      <c r="E3763" s="5" t="str">
        <f>VLOOKUP(D3763,J:K,2,0)</f>
        <v>MG</v>
      </c>
      <c r="F3763" s="8">
        <v>5000</v>
      </c>
      <c r="G3763" s="5" t="s">
        <v>3462</v>
      </c>
      <c r="H3763" s="5" t="s">
        <v>15</v>
      </c>
    </row>
    <row r="3764" spans="1:8">
      <c r="A3764" s="5" t="s">
        <v>28</v>
      </c>
      <c r="B3764" s="6">
        <v>4</v>
      </c>
      <c r="C3764" s="7">
        <v>44715</v>
      </c>
      <c r="D3764" s="5" t="s">
        <v>13</v>
      </c>
      <c r="E3764" s="5" t="str">
        <f>VLOOKUP(D3764,J:K,2,0)</f>
        <v>SP</v>
      </c>
      <c r="F3764" s="8">
        <v>6400</v>
      </c>
      <c r="G3764" s="5" t="s">
        <v>3463</v>
      </c>
      <c r="H3764" s="5" t="s">
        <v>19</v>
      </c>
    </row>
    <row r="3765" spans="1:8">
      <c r="A3765" s="5" t="s">
        <v>25</v>
      </c>
      <c r="B3765" s="6">
        <v>5</v>
      </c>
      <c r="C3765" s="7">
        <v>44715</v>
      </c>
      <c r="D3765" s="5" t="s">
        <v>24</v>
      </c>
      <c r="E3765" s="5" t="str">
        <f>VLOOKUP(D3765,J:K,2,0)</f>
        <v>GO</v>
      </c>
      <c r="F3765" s="8">
        <v>26500</v>
      </c>
      <c r="G3765" s="5" t="s">
        <v>3464</v>
      </c>
      <c r="H3765" s="5" t="s">
        <v>15</v>
      </c>
    </row>
    <row r="3766" spans="1:8">
      <c r="A3766" s="5" t="s">
        <v>12</v>
      </c>
      <c r="B3766" s="6">
        <v>3</v>
      </c>
      <c r="C3766" s="7">
        <v>44715</v>
      </c>
      <c r="D3766" s="5" t="s">
        <v>61</v>
      </c>
      <c r="E3766" s="5" t="str">
        <f>VLOOKUP(D3766,J:K,2,0)</f>
        <v>SP</v>
      </c>
      <c r="F3766" s="8">
        <v>7500</v>
      </c>
      <c r="G3766" s="5" t="s">
        <v>3465</v>
      </c>
      <c r="H3766" s="5" t="s">
        <v>15</v>
      </c>
    </row>
    <row r="3767" spans="1:8">
      <c r="A3767" s="5" t="s">
        <v>28</v>
      </c>
      <c r="B3767" s="6">
        <v>3</v>
      </c>
      <c r="C3767" s="7">
        <v>44715</v>
      </c>
      <c r="D3767" s="5" t="s">
        <v>35</v>
      </c>
      <c r="E3767" s="5" t="str">
        <f>VLOOKUP(D3767,J:K,2,0)</f>
        <v>MG</v>
      </c>
      <c r="F3767" s="8">
        <v>4800</v>
      </c>
      <c r="G3767" s="5" t="s">
        <v>3466</v>
      </c>
      <c r="H3767" s="5" t="s">
        <v>15</v>
      </c>
    </row>
    <row r="3768" spans="1:8">
      <c r="A3768" s="5" t="s">
        <v>20</v>
      </c>
      <c r="B3768" s="6">
        <v>1</v>
      </c>
      <c r="C3768" s="7">
        <v>44715</v>
      </c>
      <c r="D3768" s="5" t="s">
        <v>24</v>
      </c>
      <c r="E3768" s="5" t="str">
        <f>VLOOKUP(D3768,J:K,2,0)</f>
        <v>GO</v>
      </c>
      <c r="F3768" s="8">
        <v>3400</v>
      </c>
      <c r="G3768" s="5" t="s">
        <v>3467</v>
      </c>
      <c r="H3768" s="5" t="s">
        <v>19</v>
      </c>
    </row>
    <row r="3769" spans="1:8">
      <c r="A3769" s="5" t="s">
        <v>12</v>
      </c>
      <c r="B3769" s="6">
        <v>2</v>
      </c>
      <c r="C3769" s="7">
        <v>44715</v>
      </c>
      <c r="D3769" s="5" t="s">
        <v>13</v>
      </c>
      <c r="E3769" s="5" t="str">
        <f>VLOOKUP(D3769,J:K,2,0)</f>
        <v>SP</v>
      </c>
      <c r="F3769" s="8">
        <v>5000</v>
      </c>
      <c r="G3769" s="9" t="s">
        <v>1163</v>
      </c>
      <c r="H3769" s="9" t="s">
        <v>15</v>
      </c>
    </row>
    <row r="3770" spans="1:8">
      <c r="A3770" s="5" t="s">
        <v>25</v>
      </c>
      <c r="B3770" s="6">
        <v>3</v>
      </c>
      <c r="C3770" s="7">
        <v>44715</v>
      </c>
      <c r="D3770" s="5" t="s">
        <v>31</v>
      </c>
      <c r="E3770" s="5" t="str">
        <f>VLOOKUP(D3770,J:K,2,0)</f>
        <v>PR</v>
      </c>
      <c r="F3770" s="8">
        <v>15900</v>
      </c>
      <c r="G3770" s="9" t="s">
        <v>3468</v>
      </c>
      <c r="H3770" s="9" t="s">
        <v>15</v>
      </c>
    </row>
    <row r="3771" spans="1:8">
      <c r="A3771" s="5" t="s">
        <v>20</v>
      </c>
      <c r="B3771" s="6">
        <v>3</v>
      </c>
      <c r="C3771" s="7">
        <v>44715</v>
      </c>
      <c r="D3771" s="5" t="s">
        <v>33</v>
      </c>
      <c r="E3771" s="5" t="str">
        <f>VLOOKUP(D3771,J:K,2,0)</f>
        <v>RS</v>
      </c>
      <c r="F3771" s="8">
        <v>10200</v>
      </c>
      <c r="G3771" s="9" t="s">
        <v>3469</v>
      </c>
      <c r="H3771" s="9" t="s">
        <v>19</v>
      </c>
    </row>
    <row r="3772" spans="1:8">
      <c r="A3772" s="5" t="s">
        <v>38</v>
      </c>
      <c r="B3772" s="6">
        <v>3</v>
      </c>
      <c r="C3772" s="7">
        <v>44715</v>
      </c>
      <c r="D3772" s="5" t="s">
        <v>13</v>
      </c>
      <c r="E3772" s="5" t="str">
        <f>VLOOKUP(D3772,J:K,2,0)</f>
        <v>SP</v>
      </c>
      <c r="F3772" s="8">
        <v>10500</v>
      </c>
      <c r="G3772" s="9" t="s">
        <v>3470</v>
      </c>
      <c r="H3772" s="9" t="s">
        <v>15</v>
      </c>
    </row>
    <row r="3773" spans="1:8">
      <c r="A3773" s="5" t="s">
        <v>23</v>
      </c>
      <c r="B3773" s="6">
        <v>5</v>
      </c>
      <c r="C3773" s="7">
        <v>44715</v>
      </c>
      <c r="D3773" s="5" t="s">
        <v>24</v>
      </c>
      <c r="E3773" s="5" t="str">
        <f>VLOOKUP(D3773,J:K,2,0)</f>
        <v>GO</v>
      </c>
      <c r="F3773" s="8">
        <v>7000</v>
      </c>
      <c r="G3773" s="5" t="s">
        <v>1285</v>
      </c>
      <c r="H3773" s="5" t="s">
        <v>15</v>
      </c>
    </row>
    <row r="3774" spans="1:8">
      <c r="A3774" s="5" t="s">
        <v>25</v>
      </c>
      <c r="B3774" s="6">
        <v>2</v>
      </c>
      <c r="C3774" s="7">
        <v>44715</v>
      </c>
      <c r="D3774" s="5" t="s">
        <v>35</v>
      </c>
      <c r="E3774" s="5" t="str">
        <f>VLOOKUP(D3774,J:K,2,0)</f>
        <v>MG</v>
      </c>
      <c r="F3774" s="8">
        <v>10600</v>
      </c>
      <c r="G3774" s="5" t="s">
        <v>3471</v>
      </c>
      <c r="H3774" s="5" t="s">
        <v>19</v>
      </c>
    </row>
    <row r="3775" spans="1:8">
      <c r="A3775" s="5" t="s">
        <v>25</v>
      </c>
      <c r="B3775" s="6">
        <v>1</v>
      </c>
      <c r="C3775" s="7">
        <v>44715</v>
      </c>
      <c r="D3775" s="5" t="s">
        <v>26</v>
      </c>
      <c r="E3775" s="5" t="str">
        <f>VLOOKUP(D3775,J:K,2,0)</f>
        <v>RJ</v>
      </c>
      <c r="F3775" s="8">
        <v>5300</v>
      </c>
      <c r="G3775" s="5" t="s">
        <v>3472</v>
      </c>
      <c r="H3775" s="5" t="s">
        <v>19</v>
      </c>
    </row>
    <row r="3776" spans="1:8">
      <c r="A3776" s="5" t="s">
        <v>28</v>
      </c>
      <c r="B3776" s="6">
        <v>5</v>
      </c>
      <c r="C3776" s="7">
        <v>44715</v>
      </c>
      <c r="D3776" s="5" t="s">
        <v>42</v>
      </c>
      <c r="E3776" s="5" t="str">
        <f>VLOOKUP(D3776,J:K,2,0)</f>
        <v>SP</v>
      </c>
      <c r="F3776" s="8">
        <v>8000</v>
      </c>
      <c r="G3776" s="5" t="s">
        <v>3473</v>
      </c>
      <c r="H3776" s="5" t="s">
        <v>15</v>
      </c>
    </row>
    <row r="3777" spans="1:8">
      <c r="A3777" s="5" t="s">
        <v>28</v>
      </c>
      <c r="B3777" s="6">
        <v>1</v>
      </c>
      <c r="C3777" s="7">
        <v>44716</v>
      </c>
      <c r="D3777" s="5" t="s">
        <v>21</v>
      </c>
      <c r="E3777" s="5" t="str">
        <f>VLOOKUP(D3777,J:K,2,0)</f>
        <v>RJ</v>
      </c>
      <c r="F3777" s="8">
        <v>1600</v>
      </c>
      <c r="G3777" s="5" t="s">
        <v>3474</v>
      </c>
      <c r="H3777" s="5" t="s">
        <v>19</v>
      </c>
    </row>
    <row r="3778" spans="1:8">
      <c r="A3778" s="5" t="s">
        <v>12</v>
      </c>
      <c r="B3778" s="6">
        <v>1</v>
      </c>
      <c r="C3778" s="7">
        <v>44716</v>
      </c>
      <c r="D3778" s="5" t="s">
        <v>61</v>
      </c>
      <c r="E3778" s="5" t="str">
        <f>VLOOKUP(D3778,J:K,2,0)</f>
        <v>SP</v>
      </c>
      <c r="F3778" s="8">
        <v>2500</v>
      </c>
      <c r="G3778" s="5" t="s">
        <v>3475</v>
      </c>
      <c r="H3778" s="5" t="s">
        <v>19</v>
      </c>
    </row>
    <row r="3779" spans="1:8">
      <c r="A3779" s="5" t="s">
        <v>20</v>
      </c>
      <c r="B3779" s="6">
        <v>1</v>
      </c>
      <c r="C3779" s="7">
        <v>44716</v>
      </c>
      <c r="D3779" s="5" t="s">
        <v>33</v>
      </c>
      <c r="E3779" s="5" t="str">
        <f>VLOOKUP(D3779,J:K,2,0)</f>
        <v>RS</v>
      </c>
      <c r="F3779" s="8">
        <v>3400</v>
      </c>
      <c r="G3779" s="5" t="s">
        <v>2564</v>
      </c>
      <c r="H3779" s="5" t="s">
        <v>15</v>
      </c>
    </row>
    <row r="3780" spans="1:8">
      <c r="A3780" s="5" t="s">
        <v>12</v>
      </c>
      <c r="B3780" s="6">
        <v>3</v>
      </c>
      <c r="C3780" s="7">
        <v>44716</v>
      </c>
      <c r="D3780" s="5" t="s">
        <v>61</v>
      </c>
      <c r="E3780" s="5" t="str">
        <f>VLOOKUP(D3780,J:K,2,0)</f>
        <v>SP</v>
      </c>
      <c r="F3780" s="8">
        <v>7500</v>
      </c>
      <c r="G3780" s="5" t="s">
        <v>3476</v>
      </c>
      <c r="H3780" s="5" t="s">
        <v>19</v>
      </c>
    </row>
    <row r="3781" spans="1:8">
      <c r="A3781" s="5" t="s">
        <v>12</v>
      </c>
      <c r="B3781" s="6">
        <v>3</v>
      </c>
      <c r="C3781" s="7">
        <v>44716</v>
      </c>
      <c r="D3781" s="5" t="s">
        <v>31</v>
      </c>
      <c r="E3781" s="5" t="str">
        <f>VLOOKUP(D3781,J:K,2,0)</f>
        <v>PR</v>
      </c>
      <c r="F3781" s="8">
        <v>15900</v>
      </c>
      <c r="G3781" s="5" t="s">
        <v>3477</v>
      </c>
      <c r="H3781" s="5" t="s">
        <v>15</v>
      </c>
    </row>
    <row r="3782" spans="1:8">
      <c r="A3782" s="5" t="s">
        <v>23</v>
      </c>
      <c r="B3782" s="6">
        <v>1</v>
      </c>
      <c r="C3782" s="7">
        <v>44716</v>
      </c>
      <c r="D3782" s="5" t="s">
        <v>33</v>
      </c>
      <c r="E3782" s="5" t="str">
        <f>VLOOKUP(D3782,J:K,2,0)</f>
        <v>RS</v>
      </c>
      <c r="F3782" s="8">
        <v>1400</v>
      </c>
      <c r="G3782" s="5" t="s">
        <v>3478</v>
      </c>
      <c r="H3782" s="5" t="s">
        <v>15</v>
      </c>
    </row>
    <row r="3783" spans="1:8">
      <c r="A3783" s="5" t="s">
        <v>25</v>
      </c>
      <c r="B3783" s="6">
        <v>1</v>
      </c>
      <c r="C3783" s="7">
        <v>44717</v>
      </c>
      <c r="D3783" s="5" t="s">
        <v>24</v>
      </c>
      <c r="E3783" s="5" t="str">
        <f>VLOOKUP(D3783,J:K,2,0)</f>
        <v>GO</v>
      </c>
      <c r="F3783" s="8">
        <v>5300</v>
      </c>
      <c r="G3783" s="5" t="s">
        <v>3479</v>
      </c>
      <c r="H3783" s="5" t="s">
        <v>19</v>
      </c>
    </row>
    <row r="3784" spans="1:8">
      <c r="A3784" s="5" t="s">
        <v>20</v>
      </c>
      <c r="B3784" s="6">
        <v>3</v>
      </c>
      <c r="C3784" s="7">
        <v>44717</v>
      </c>
      <c r="D3784" s="5" t="s">
        <v>48</v>
      </c>
      <c r="E3784" s="5" t="str">
        <f>VLOOKUP(D3784,J:K,2,0)</f>
        <v>PE</v>
      </c>
      <c r="F3784" s="8">
        <v>10200</v>
      </c>
      <c r="G3784" s="5" t="s">
        <v>1036</v>
      </c>
      <c r="H3784" s="5" t="s">
        <v>15</v>
      </c>
    </row>
    <row r="3785" spans="1:8">
      <c r="A3785" s="5" t="s">
        <v>12</v>
      </c>
      <c r="B3785" s="6">
        <v>3</v>
      </c>
      <c r="C3785" s="7">
        <v>44717</v>
      </c>
      <c r="D3785" s="5" t="s">
        <v>61</v>
      </c>
      <c r="E3785" s="5" t="str">
        <f>VLOOKUP(D3785,J:K,2,0)</f>
        <v>SP</v>
      </c>
      <c r="F3785" s="8">
        <v>7500</v>
      </c>
      <c r="G3785" s="5" t="s">
        <v>3480</v>
      </c>
      <c r="H3785" s="5" t="s">
        <v>15</v>
      </c>
    </row>
    <row r="3786" spans="1:8">
      <c r="A3786" s="5" t="s">
        <v>16</v>
      </c>
      <c r="B3786" s="6">
        <v>2</v>
      </c>
      <c r="C3786" s="7">
        <v>44717</v>
      </c>
      <c r="D3786" s="5" t="s">
        <v>61</v>
      </c>
      <c r="E3786" s="5" t="str">
        <f>VLOOKUP(D3786,J:K,2,0)</f>
        <v>SP</v>
      </c>
      <c r="F3786" s="8">
        <v>4200</v>
      </c>
      <c r="G3786" s="5" t="s">
        <v>3481</v>
      </c>
      <c r="H3786" s="5" t="s">
        <v>19</v>
      </c>
    </row>
    <row r="3787" spans="1:8">
      <c r="A3787" s="5" t="s">
        <v>25</v>
      </c>
      <c r="B3787" s="6">
        <v>2</v>
      </c>
      <c r="C3787" s="7">
        <v>44717</v>
      </c>
      <c r="D3787" s="5" t="s">
        <v>61</v>
      </c>
      <c r="E3787" s="5" t="str">
        <f>VLOOKUP(D3787,J:K,2,0)</f>
        <v>SP</v>
      </c>
      <c r="F3787" s="8">
        <v>10600</v>
      </c>
      <c r="G3787" s="5" t="s">
        <v>3482</v>
      </c>
      <c r="H3787" s="5" t="s">
        <v>19</v>
      </c>
    </row>
    <row r="3788" spans="1:8">
      <c r="A3788" s="5" t="s">
        <v>12</v>
      </c>
      <c r="B3788" s="6">
        <v>1</v>
      </c>
      <c r="C3788" s="7">
        <v>44718</v>
      </c>
      <c r="D3788" s="5" t="s">
        <v>13</v>
      </c>
      <c r="E3788" s="5" t="str">
        <f>VLOOKUP(D3788,J:K,2,0)</f>
        <v>SP</v>
      </c>
      <c r="F3788" s="8">
        <v>2500</v>
      </c>
      <c r="G3788" s="5" t="s">
        <v>2715</v>
      </c>
      <c r="H3788" s="5" t="s">
        <v>19</v>
      </c>
    </row>
    <row r="3789" spans="1:8">
      <c r="A3789" s="5" t="s">
        <v>25</v>
      </c>
      <c r="B3789" s="6">
        <v>1</v>
      </c>
      <c r="C3789" s="7">
        <v>44718</v>
      </c>
      <c r="D3789" s="5" t="s">
        <v>13</v>
      </c>
      <c r="E3789" s="5" t="str">
        <f>VLOOKUP(D3789,J:K,2,0)</f>
        <v>SP</v>
      </c>
      <c r="F3789" s="8">
        <v>5300</v>
      </c>
      <c r="G3789" s="5" t="s">
        <v>1935</v>
      </c>
      <c r="H3789" s="5" t="s">
        <v>15</v>
      </c>
    </row>
    <row r="3790" spans="1:8">
      <c r="A3790" s="5" t="s">
        <v>25</v>
      </c>
      <c r="B3790" s="6">
        <v>1</v>
      </c>
      <c r="C3790" s="7">
        <v>44718</v>
      </c>
      <c r="D3790" s="5" t="s">
        <v>35</v>
      </c>
      <c r="E3790" s="5" t="str">
        <f>VLOOKUP(D3790,J:K,2,0)</f>
        <v>MG</v>
      </c>
      <c r="F3790" s="8">
        <v>5300</v>
      </c>
      <c r="G3790" s="5" t="s">
        <v>3483</v>
      </c>
      <c r="H3790" s="5" t="s">
        <v>15</v>
      </c>
    </row>
    <row r="3791" spans="1:8">
      <c r="A3791" s="5" t="s">
        <v>23</v>
      </c>
      <c r="B3791" s="6">
        <v>4</v>
      </c>
      <c r="C3791" s="7">
        <v>44718</v>
      </c>
      <c r="D3791" s="5" t="s">
        <v>35</v>
      </c>
      <c r="E3791" s="5" t="str">
        <f>VLOOKUP(D3791,J:K,2,0)</f>
        <v>MG</v>
      </c>
      <c r="F3791" s="8">
        <v>5600</v>
      </c>
      <c r="G3791" s="5" t="s">
        <v>3484</v>
      </c>
      <c r="H3791" s="5" t="s">
        <v>19</v>
      </c>
    </row>
    <row r="3792" spans="1:8">
      <c r="A3792" s="5" t="s">
        <v>20</v>
      </c>
      <c r="B3792" s="6">
        <v>2</v>
      </c>
      <c r="C3792" s="7">
        <v>44718</v>
      </c>
      <c r="D3792" s="5" t="s">
        <v>61</v>
      </c>
      <c r="E3792" s="5" t="str">
        <f>VLOOKUP(D3792,J:K,2,0)</f>
        <v>SP</v>
      </c>
      <c r="F3792" s="8">
        <v>6800</v>
      </c>
      <c r="G3792" s="5" t="s">
        <v>265</v>
      </c>
      <c r="H3792" s="5" t="s">
        <v>15</v>
      </c>
    </row>
    <row r="3793" spans="1:8">
      <c r="A3793" s="5" t="s">
        <v>23</v>
      </c>
      <c r="B3793" s="6">
        <v>4</v>
      </c>
      <c r="C3793" s="7">
        <v>44718</v>
      </c>
      <c r="D3793" s="5" t="s">
        <v>13</v>
      </c>
      <c r="E3793" s="5" t="str">
        <f>VLOOKUP(D3793,J:K,2,0)</f>
        <v>SP</v>
      </c>
      <c r="F3793" s="8">
        <v>5600</v>
      </c>
      <c r="G3793" s="5" t="s">
        <v>3485</v>
      </c>
      <c r="H3793" s="5" t="s">
        <v>15</v>
      </c>
    </row>
    <row r="3794" spans="1:8">
      <c r="A3794" s="5" t="s">
        <v>25</v>
      </c>
      <c r="B3794" s="6">
        <v>4</v>
      </c>
      <c r="C3794" s="7">
        <v>44718</v>
      </c>
      <c r="D3794" s="5" t="s">
        <v>24</v>
      </c>
      <c r="E3794" s="5" t="str">
        <f>VLOOKUP(D3794,J:K,2,0)</f>
        <v>GO</v>
      </c>
      <c r="F3794" s="8">
        <v>21200</v>
      </c>
      <c r="G3794" s="5" t="s">
        <v>3486</v>
      </c>
      <c r="H3794" s="5" t="s">
        <v>19</v>
      </c>
    </row>
    <row r="3795" spans="1:8">
      <c r="A3795" s="5" t="s">
        <v>25</v>
      </c>
      <c r="B3795" s="6">
        <v>2</v>
      </c>
      <c r="C3795" s="7">
        <v>44718</v>
      </c>
      <c r="D3795" s="5" t="s">
        <v>21</v>
      </c>
      <c r="E3795" s="5" t="str">
        <f>VLOOKUP(D3795,J:K,2,0)</f>
        <v>RJ</v>
      </c>
      <c r="F3795" s="8">
        <v>10600</v>
      </c>
      <c r="G3795" s="5" t="s">
        <v>3487</v>
      </c>
      <c r="H3795" s="5" t="s">
        <v>19</v>
      </c>
    </row>
    <row r="3796" spans="1:8">
      <c r="A3796" s="5" t="s">
        <v>23</v>
      </c>
      <c r="B3796" s="6">
        <v>1</v>
      </c>
      <c r="C3796" s="7">
        <v>44718</v>
      </c>
      <c r="D3796" s="5" t="s">
        <v>35</v>
      </c>
      <c r="E3796" s="5" t="str">
        <f>VLOOKUP(D3796,J:K,2,0)</f>
        <v>MG</v>
      </c>
      <c r="F3796" s="8">
        <v>1400</v>
      </c>
      <c r="G3796" s="5" t="s">
        <v>3488</v>
      </c>
      <c r="H3796" s="5" t="s">
        <v>19</v>
      </c>
    </row>
    <row r="3797" spans="1:8">
      <c r="A3797" s="5" t="s">
        <v>20</v>
      </c>
      <c r="B3797" s="6">
        <v>4</v>
      </c>
      <c r="C3797" s="7">
        <v>44718</v>
      </c>
      <c r="D3797" s="5" t="s">
        <v>42</v>
      </c>
      <c r="E3797" s="5" t="str">
        <f>VLOOKUP(D3797,J:K,2,0)</f>
        <v>SP</v>
      </c>
      <c r="F3797" s="8">
        <v>13600</v>
      </c>
      <c r="G3797" s="5" t="s">
        <v>2388</v>
      </c>
      <c r="H3797" s="5" t="s">
        <v>19</v>
      </c>
    </row>
    <row r="3798" spans="1:8">
      <c r="A3798" s="5" t="s">
        <v>25</v>
      </c>
      <c r="B3798" s="6">
        <v>1</v>
      </c>
      <c r="C3798" s="7">
        <v>44718</v>
      </c>
      <c r="D3798" s="5" t="s">
        <v>61</v>
      </c>
      <c r="E3798" s="5" t="str">
        <f>VLOOKUP(D3798,J:K,2,0)</f>
        <v>SP</v>
      </c>
      <c r="F3798" s="8">
        <v>5300</v>
      </c>
      <c r="G3798" s="9" t="s">
        <v>874</v>
      </c>
      <c r="H3798" s="9" t="s">
        <v>15</v>
      </c>
    </row>
    <row r="3799" spans="1:8">
      <c r="A3799" s="5" t="s">
        <v>12</v>
      </c>
      <c r="B3799" s="6">
        <v>4</v>
      </c>
      <c r="C3799" s="7">
        <v>44718</v>
      </c>
      <c r="D3799" s="5" t="s">
        <v>24</v>
      </c>
      <c r="E3799" s="5" t="str">
        <f>VLOOKUP(D3799,J:K,2,0)</f>
        <v>GO</v>
      </c>
      <c r="F3799" s="8">
        <v>10000</v>
      </c>
      <c r="G3799" s="9" t="s">
        <v>3489</v>
      </c>
      <c r="H3799" s="9" t="s">
        <v>19</v>
      </c>
    </row>
    <row r="3800" spans="1:8">
      <c r="A3800" s="5" t="s">
        <v>12</v>
      </c>
      <c r="B3800" s="6">
        <v>4</v>
      </c>
      <c r="C3800" s="7">
        <v>44718</v>
      </c>
      <c r="D3800" s="5" t="s">
        <v>21</v>
      </c>
      <c r="E3800" s="5" t="str">
        <f>VLOOKUP(D3800,J:K,2,0)</f>
        <v>RJ</v>
      </c>
      <c r="F3800" s="8">
        <v>10000</v>
      </c>
      <c r="G3800" s="9" t="s">
        <v>3490</v>
      </c>
      <c r="H3800" s="9" t="s">
        <v>15</v>
      </c>
    </row>
    <row r="3801" spans="1:8">
      <c r="A3801" s="5" t="s">
        <v>16</v>
      </c>
      <c r="B3801" s="6">
        <v>5</v>
      </c>
      <c r="C3801" s="7">
        <v>44719</v>
      </c>
      <c r="D3801" s="5" t="s">
        <v>21</v>
      </c>
      <c r="E3801" s="5" t="str">
        <f>VLOOKUP(D3801,J:K,2,0)</f>
        <v>RJ</v>
      </c>
      <c r="F3801" s="8">
        <v>10500</v>
      </c>
      <c r="G3801" s="5" t="s">
        <v>3491</v>
      </c>
      <c r="H3801" s="5" t="s">
        <v>19</v>
      </c>
    </row>
    <row r="3802" spans="1:8">
      <c r="A3802" s="5" t="s">
        <v>25</v>
      </c>
      <c r="B3802" s="6">
        <v>1</v>
      </c>
      <c r="C3802" s="7">
        <v>44719</v>
      </c>
      <c r="D3802" s="5" t="s">
        <v>26</v>
      </c>
      <c r="E3802" s="5" t="str">
        <f>VLOOKUP(D3802,J:K,2,0)</f>
        <v>RJ</v>
      </c>
      <c r="F3802" s="8">
        <v>5300</v>
      </c>
      <c r="G3802" s="5" t="s">
        <v>3492</v>
      </c>
      <c r="H3802" s="5" t="s">
        <v>15</v>
      </c>
    </row>
    <row r="3803" spans="1:8">
      <c r="A3803" s="5" t="s">
        <v>25</v>
      </c>
      <c r="B3803" s="6">
        <v>5</v>
      </c>
      <c r="C3803" s="7">
        <v>44719</v>
      </c>
      <c r="D3803" s="5" t="s">
        <v>33</v>
      </c>
      <c r="E3803" s="5" t="str">
        <f>VLOOKUP(D3803,J:K,2,0)</f>
        <v>RS</v>
      </c>
      <c r="F3803" s="8">
        <v>26500</v>
      </c>
      <c r="G3803" s="5" t="s">
        <v>3493</v>
      </c>
      <c r="H3803" s="5" t="s">
        <v>19</v>
      </c>
    </row>
    <row r="3804" spans="1:8">
      <c r="A3804" s="5" t="s">
        <v>38</v>
      </c>
      <c r="B3804" s="6">
        <v>2</v>
      </c>
      <c r="C3804" s="7">
        <v>44719</v>
      </c>
      <c r="D3804" s="5" t="s">
        <v>13</v>
      </c>
      <c r="E3804" s="5" t="str">
        <f>VLOOKUP(D3804,J:K,2,0)</f>
        <v>SP</v>
      </c>
      <c r="F3804" s="8">
        <v>7000</v>
      </c>
      <c r="G3804" s="5" t="s">
        <v>708</v>
      </c>
      <c r="H3804" s="5" t="s">
        <v>15</v>
      </c>
    </row>
    <row r="3805" spans="1:8">
      <c r="A3805" s="5" t="s">
        <v>16</v>
      </c>
      <c r="B3805" s="6">
        <v>5</v>
      </c>
      <c r="C3805" s="7">
        <v>44720</v>
      </c>
      <c r="D3805" s="5" t="s">
        <v>35</v>
      </c>
      <c r="E3805" s="5" t="str">
        <f>VLOOKUP(D3805,J:K,2,0)</f>
        <v>MG</v>
      </c>
      <c r="F3805" s="8">
        <v>10500</v>
      </c>
      <c r="G3805" s="5" t="s">
        <v>3494</v>
      </c>
      <c r="H3805" s="5" t="s">
        <v>15</v>
      </c>
    </row>
    <row r="3806" spans="1:8">
      <c r="A3806" s="5" t="s">
        <v>38</v>
      </c>
      <c r="B3806" s="6">
        <v>2</v>
      </c>
      <c r="C3806" s="7">
        <v>44720</v>
      </c>
      <c r="D3806" s="5" t="s">
        <v>26</v>
      </c>
      <c r="E3806" s="5" t="str">
        <f>VLOOKUP(D3806,J:K,2,0)</f>
        <v>RJ</v>
      </c>
      <c r="F3806" s="8">
        <v>7000</v>
      </c>
      <c r="G3806" s="5" t="s">
        <v>3495</v>
      </c>
      <c r="H3806" s="5" t="s">
        <v>15</v>
      </c>
    </row>
    <row r="3807" spans="1:8">
      <c r="A3807" s="5" t="s">
        <v>12</v>
      </c>
      <c r="B3807" s="6">
        <v>4</v>
      </c>
      <c r="C3807" s="7">
        <v>44720</v>
      </c>
      <c r="D3807" s="5" t="s">
        <v>24</v>
      </c>
      <c r="E3807" s="5" t="str">
        <f>VLOOKUP(D3807,J:K,2,0)</f>
        <v>GO</v>
      </c>
      <c r="F3807" s="8">
        <v>10000</v>
      </c>
      <c r="G3807" s="5" t="s">
        <v>876</v>
      </c>
      <c r="H3807" s="5" t="s">
        <v>15</v>
      </c>
    </row>
    <row r="3808" spans="1:8">
      <c r="A3808" s="5" t="s">
        <v>20</v>
      </c>
      <c r="B3808" s="6">
        <v>2</v>
      </c>
      <c r="C3808" s="7">
        <v>44721</v>
      </c>
      <c r="D3808" s="5" t="s">
        <v>26</v>
      </c>
      <c r="E3808" s="5" t="str">
        <f>VLOOKUP(D3808,J:K,2,0)</f>
        <v>RJ</v>
      </c>
      <c r="F3808" s="8">
        <v>6800</v>
      </c>
      <c r="G3808" s="5" t="s">
        <v>3496</v>
      </c>
      <c r="H3808" s="5" t="s">
        <v>19</v>
      </c>
    </row>
    <row r="3809" spans="1:8">
      <c r="A3809" s="5" t="s">
        <v>28</v>
      </c>
      <c r="B3809" s="6">
        <v>4</v>
      </c>
      <c r="C3809" s="7">
        <v>44721</v>
      </c>
      <c r="D3809" s="5" t="s">
        <v>61</v>
      </c>
      <c r="E3809" s="5" t="str">
        <f>VLOOKUP(D3809,J:K,2,0)</f>
        <v>SP</v>
      </c>
      <c r="F3809" s="8">
        <v>6400</v>
      </c>
      <c r="G3809" s="5" t="s">
        <v>3497</v>
      </c>
      <c r="H3809" s="5" t="s">
        <v>15</v>
      </c>
    </row>
    <row r="3810" spans="1:8">
      <c r="A3810" s="5" t="s">
        <v>12</v>
      </c>
      <c r="B3810" s="6">
        <v>5</v>
      </c>
      <c r="C3810" s="7">
        <v>44721</v>
      </c>
      <c r="D3810" s="5" t="s">
        <v>21</v>
      </c>
      <c r="E3810" s="5" t="str">
        <f>VLOOKUP(D3810,J:K,2,0)</f>
        <v>RJ</v>
      </c>
      <c r="F3810" s="8">
        <v>12500</v>
      </c>
      <c r="G3810" s="5" t="s">
        <v>3498</v>
      </c>
      <c r="H3810" s="5" t="s">
        <v>19</v>
      </c>
    </row>
    <row r="3811" spans="1:8">
      <c r="A3811" s="5" t="s">
        <v>38</v>
      </c>
      <c r="B3811" s="6">
        <v>4</v>
      </c>
      <c r="C3811" s="7">
        <v>44721</v>
      </c>
      <c r="D3811" s="5" t="s">
        <v>31</v>
      </c>
      <c r="E3811" s="5" t="str">
        <f>VLOOKUP(D3811,J:K,2,0)</f>
        <v>PR</v>
      </c>
      <c r="F3811" s="8">
        <v>14000</v>
      </c>
      <c r="G3811" s="5" t="s">
        <v>3499</v>
      </c>
      <c r="H3811" s="5" t="s">
        <v>19</v>
      </c>
    </row>
    <row r="3812" spans="1:8">
      <c r="A3812" s="5" t="s">
        <v>16</v>
      </c>
      <c r="B3812" s="6">
        <v>2</v>
      </c>
      <c r="C3812" s="7">
        <v>44721</v>
      </c>
      <c r="D3812" s="5" t="s">
        <v>24</v>
      </c>
      <c r="E3812" s="5" t="str">
        <f>VLOOKUP(D3812,J:K,2,0)</f>
        <v>GO</v>
      </c>
      <c r="F3812" s="8">
        <v>4200</v>
      </c>
      <c r="G3812" s="5" t="s">
        <v>3500</v>
      </c>
      <c r="H3812" s="5" t="s">
        <v>19</v>
      </c>
    </row>
    <row r="3813" spans="1:8">
      <c r="A3813" s="5" t="s">
        <v>23</v>
      </c>
      <c r="B3813" s="6">
        <v>3</v>
      </c>
      <c r="C3813" s="7">
        <v>44721</v>
      </c>
      <c r="D3813" s="5" t="s">
        <v>35</v>
      </c>
      <c r="E3813" s="5" t="str">
        <f>VLOOKUP(D3813,J:K,2,0)</f>
        <v>MG</v>
      </c>
      <c r="F3813" s="8">
        <v>4200</v>
      </c>
      <c r="G3813" s="5" t="s">
        <v>3501</v>
      </c>
      <c r="H3813" s="5" t="s">
        <v>19</v>
      </c>
    </row>
    <row r="3814" spans="1:8">
      <c r="A3814" s="5" t="s">
        <v>12</v>
      </c>
      <c r="B3814" s="6">
        <v>2</v>
      </c>
      <c r="C3814" s="7">
        <v>44721</v>
      </c>
      <c r="D3814" s="5" t="s">
        <v>13</v>
      </c>
      <c r="E3814" s="5" t="str">
        <f>VLOOKUP(D3814,J:K,2,0)</f>
        <v>SP</v>
      </c>
      <c r="F3814" s="8">
        <v>5000</v>
      </c>
      <c r="G3814" s="9" t="s">
        <v>3502</v>
      </c>
      <c r="H3814" s="9" t="s">
        <v>15</v>
      </c>
    </row>
    <row r="3815" spans="1:8">
      <c r="A3815" s="5" t="s">
        <v>38</v>
      </c>
      <c r="B3815" s="6">
        <v>2</v>
      </c>
      <c r="C3815" s="7">
        <v>44721</v>
      </c>
      <c r="D3815" s="5" t="s">
        <v>26</v>
      </c>
      <c r="E3815" s="5" t="str">
        <f>VLOOKUP(D3815,J:K,2,0)</f>
        <v>RJ</v>
      </c>
      <c r="F3815" s="8">
        <v>7000</v>
      </c>
      <c r="G3815" s="9" t="s">
        <v>3503</v>
      </c>
      <c r="H3815" s="9" t="s">
        <v>15</v>
      </c>
    </row>
    <row r="3816" spans="1:8">
      <c r="A3816" s="5" t="s">
        <v>25</v>
      </c>
      <c r="B3816" s="6">
        <v>1</v>
      </c>
      <c r="C3816" s="7">
        <v>44721</v>
      </c>
      <c r="D3816" s="5" t="s">
        <v>13</v>
      </c>
      <c r="E3816" s="5" t="str">
        <f>VLOOKUP(D3816,J:K,2,0)</f>
        <v>SP</v>
      </c>
      <c r="F3816" s="8">
        <v>5300</v>
      </c>
      <c r="G3816" s="9" t="s">
        <v>3504</v>
      </c>
      <c r="H3816" s="9" t="s">
        <v>15</v>
      </c>
    </row>
    <row r="3817" spans="1:8">
      <c r="A3817" s="5" t="s">
        <v>23</v>
      </c>
      <c r="B3817" s="6">
        <v>4</v>
      </c>
      <c r="C3817" s="7">
        <v>44721</v>
      </c>
      <c r="D3817" s="5" t="s">
        <v>21</v>
      </c>
      <c r="E3817" s="5" t="str">
        <f>VLOOKUP(D3817,J:K,2,0)</f>
        <v>RJ</v>
      </c>
      <c r="F3817" s="8">
        <v>5600</v>
      </c>
      <c r="G3817" s="5" t="s">
        <v>3505</v>
      </c>
      <c r="H3817" s="5" t="s">
        <v>19</v>
      </c>
    </row>
    <row r="3818" spans="1:8">
      <c r="A3818" s="5" t="s">
        <v>38</v>
      </c>
      <c r="B3818" s="6">
        <v>4</v>
      </c>
      <c r="C3818" s="7">
        <v>44721</v>
      </c>
      <c r="D3818" s="5" t="s">
        <v>24</v>
      </c>
      <c r="E3818" s="5" t="str">
        <f>VLOOKUP(D3818,J:K,2,0)</f>
        <v>GO</v>
      </c>
      <c r="F3818" s="8">
        <v>14000</v>
      </c>
      <c r="G3818" s="5" t="s">
        <v>3506</v>
      </c>
      <c r="H3818" s="5" t="s">
        <v>15</v>
      </c>
    </row>
    <row r="3819" spans="1:8">
      <c r="A3819" s="5" t="s">
        <v>25</v>
      </c>
      <c r="B3819" s="6">
        <v>3</v>
      </c>
      <c r="C3819" s="7">
        <v>44721</v>
      </c>
      <c r="D3819" s="5" t="s">
        <v>24</v>
      </c>
      <c r="E3819" s="5" t="str">
        <f>VLOOKUP(D3819,J:K,2,0)</f>
        <v>GO</v>
      </c>
      <c r="F3819" s="8">
        <v>15900</v>
      </c>
      <c r="G3819" s="5" t="s">
        <v>3507</v>
      </c>
      <c r="H3819" s="5" t="s">
        <v>15</v>
      </c>
    </row>
    <row r="3820" spans="1:8">
      <c r="A3820" s="5" t="s">
        <v>12</v>
      </c>
      <c r="B3820" s="6">
        <v>1</v>
      </c>
      <c r="C3820" s="7">
        <v>44721</v>
      </c>
      <c r="D3820" s="5" t="s">
        <v>33</v>
      </c>
      <c r="E3820" s="5" t="str">
        <f>VLOOKUP(D3820,J:K,2,0)</f>
        <v>RS</v>
      </c>
      <c r="F3820" s="8">
        <v>2500</v>
      </c>
      <c r="G3820" s="5" t="s">
        <v>3508</v>
      </c>
      <c r="H3820" s="5" t="s">
        <v>19</v>
      </c>
    </row>
    <row r="3821" spans="1:8">
      <c r="A3821" s="5" t="s">
        <v>38</v>
      </c>
      <c r="B3821" s="6">
        <v>3</v>
      </c>
      <c r="C3821" s="7">
        <v>44721</v>
      </c>
      <c r="D3821" s="5" t="s">
        <v>42</v>
      </c>
      <c r="E3821" s="5" t="str">
        <f>VLOOKUP(D3821,J:K,2,0)</f>
        <v>SP</v>
      </c>
      <c r="F3821" s="8">
        <v>10500</v>
      </c>
      <c r="G3821" s="5" t="s">
        <v>3509</v>
      </c>
      <c r="H3821" s="5" t="s">
        <v>15</v>
      </c>
    </row>
    <row r="3822" spans="1:8">
      <c r="A3822" s="5" t="s">
        <v>23</v>
      </c>
      <c r="B3822" s="6">
        <v>1</v>
      </c>
      <c r="C3822" s="7">
        <v>44721</v>
      </c>
      <c r="D3822" s="5" t="s">
        <v>42</v>
      </c>
      <c r="E3822" s="5" t="str">
        <f>VLOOKUP(D3822,J:K,2,0)</f>
        <v>SP</v>
      </c>
      <c r="F3822" s="8">
        <v>1400</v>
      </c>
      <c r="G3822" s="5" t="s">
        <v>3510</v>
      </c>
      <c r="H3822" s="5" t="s">
        <v>15</v>
      </c>
    </row>
    <row r="3823" spans="1:8">
      <c r="A3823" s="5" t="s">
        <v>16</v>
      </c>
      <c r="B3823" s="6">
        <v>1</v>
      </c>
      <c r="C3823" s="7">
        <v>44721</v>
      </c>
      <c r="D3823" s="5" t="s">
        <v>26</v>
      </c>
      <c r="E3823" s="5" t="str">
        <f>VLOOKUP(D3823,J:K,2,0)</f>
        <v>RJ</v>
      </c>
      <c r="F3823" s="8">
        <v>2100</v>
      </c>
      <c r="G3823" s="5" t="s">
        <v>3511</v>
      </c>
      <c r="H3823" s="5" t="s">
        <v>19</v>
      </c>
    </row>
    <row r="3824" spans="1:8">
      <c r="A3824" s="5" t="s">
        <v>12</v>
      </c>
      <c r="B3824" s="6">
        <v>4</v>
      </c>
      <c r="C3824" s="7">
        <v>44721</v>
      </c>
      <c r="D3824" s="5" t="s">
        <v>42</v>
      </c>
      <c r="E3824" s="5" t="str">
        <f>VLOOKUP(D3824,J:K,2,0)</f>
        <v>SP</v>
      </c>
      <c r="F3824" s="8">
        <v>10000</v>
      </c>
      <c r="G3824" s="5" t="s">
        <v>3512</v>
      </c>
      <c r="H3824" s="5" t="s">
        <v>19</v>
      </c>
    </row>
    <row r="3825" spans="1:8">
      <c r="A3825" s="5" t="s">
        <v>12</v>
      </c>
      <c r="B3825" s="6">
        <v>2</v>
      </c>
      <c r="C3825" s="7">
        <v>44721</v>
      </c>
      <c r="D3825" s="5" t="s">
        <v>13</v>
      </c>
      <c r="E3825" s="5" t="str">
        <f>VLOOKUP(D3825,J:K,2,0)</f>
        <v>SP</v>
      </c>
      <c r="F3825" s="8">
        <v>5000</v>
      </c>
      <c r="G3825" s="5" t="s">
        <v>3513</v>
      </c>
      <c r="H3825" s="5" t="s">
        <v>19</v>
      </c>
    </row>
    <row r="3826" spans="1:8">
      <c r="A3826" s="5" t="s">
        <v>28</v>
      </c>
      <c r="B3826" s="6">
        <v>5</v>
      </c>
      <c r="C3826" s="7">
        <v>44721</v>
      </c>
      <c r="D3826" s="5" t="s">
        <v>21</v>
      </c>
      <c r="E3826" s="5" t="str">
        <f>VLOOKUP(D3826,J:K,2,0)</f>
        <v>RJ</v>
      </c>
      <c r="F3826" s="8">
        <v>8000</v>
      </c>
      <c r="G3826" s="5" t="s">
        <v>3514</v>
      </c>
      <c r="H3826" s="5" t="s">
        <v>15</v>
      </c>
    </row>
    <row r="3827" spans="1:8">
      <c r="A3827" s="5" t="s">
        <v>25</v>
      </c>
      <c r="B3827" s="6">
        <v>2</v>
      </c>
      <c r="C3827" s="7">
        <v>44721</v>
      </c>
      <c r="D3827" s="5" t="s">
        <v>48</v>
      </c>
      <c r="E3827" s="5" t="str">
        <f>VLOOKUP(D3827,J:K,2,0)</f>
        <v>PE</v>
      </c>
      <c r="F3827" s="8">
        <v>10600</v>
      </c>
      <c r="G3827" s="5" t="s">
        <v>3515</v>
      </c>
      <c r="H3827" s="5" t="s">
        <v>19</v>
      </c>
    </row>
    <row r="3828" spans="1:8">
      <c r="A3828" s="5" t="s">
        <v>12</v>
      </c>
      <c r="B3828" s="6">
        <v>2</v>
      </c>
      <c r="C3828" s="7">
        <v>44721</v>
      </c>
      <c r="D3828" s="5" t="s">
        <v>35</v>
      </c>
      <c r="E3828" s="5" t="str">
        <f>VLOOKUP(D3828,J:K,2,0)</f>
        <v>MG</v>
      </c>
      <c r="F3828" s="8">
        <v>5000</v>
      </c>
      <c r="G3828" s="5" t="s">
        <v>3516</v>
      </c>
      <c r="H3828" s="5" t="s">
        <v>15</v>
      </c>
    </row>
    <row r="3829" spans="1:8">
      <c r="A3829" s="5" t="s">
        <v>25</v>
      </c>
      <c r="B3829" s="6">
        <v>4</v>
      </c>
      <c r="C3829" s="7">
        <v>44721</v>
      </c>
      <c r="D3829" s="5" t="s">
        <v>35</v>
      </c>
      <c r="E3829" s="5" t="str">
        <f>VLOOKUP(D3829,J:K,2,0)</f>
        <v>MG</v>
      </c>
      <c r="F3829" s="8">
        <v>21200</v>
      </c>
      <c r="G3829" s="5" t="s">
        <v>3517</v>
      </c>
      <c r="H3829" s="5" t="s">
        <v>19</v>
      </c>
    </row>
    <row r="3830" spans="1:8">
      <c r="A3830" s="5" t="s">
        <v>28</v>
      </c>
      <c r="B3830" s="6">
        <v>2</v>
      </c>
      <c r="C3830" s="7">
        <v>44722</v>
      </c>
      <c r="D3830" s="5" t="s">
        <v>42</v>
      </c>
      <c r="E3830" s="5" t="str">
        <f>VLOOKUP(D3830,J:K,2,0)</f>
        <v>SP</v>
      </c>
      <c r="F3830" s="8">
        <v>3200</v>
      </c>
      <c r="G3830" s="5" t="s">
        <v>3518</v>
      </c>
      <c r="H3830" s="5" t="s">
        <v>19</v>
      </c>
    </row>
    <row r="3831" spans="1:8">
      <c r="A3831" s="5" t="s">
        <v>25</v>
      </c>
      <c r="B3831" s="6">
        <v>2</v>
      </c>
      <c r="C3831" s="7">
        <v>44723</v>
      </c>
      <c r="D3831" s="5" t="s">
        <v>61</v>
      </c>
      <c r="E3831" s="5" t="str">
        <f>VLOOKUP(D3831,J:K,2,0)</f>
        <v>SP</v>
      </c>
      <c r="F3831" s="8">
        <v>10600</v>
      </c>
      <c r="G3831" s="5" t="s">
        <v>3519</v>
      </c>
      <c r="H3831" s="5" t="s">
        <v>15</v>
      </c>
    </row>
    <row r="3832" spans="1:8">
      <c r="A3832" s="5" t="s">
        <v>23</v>
      </c>
      <c r="B3832" s="6">
        <v>5</v>
      </c>
      <c r="C3832" s="7">
        <v>44723</v>
      </c>
      <c r="D3832" s="5" t="s">
        <v>24</v>
      </c>
      <c r="E3832" s="5" t="str">
        <f>VLOOKUP(D3832,J:K,2,0)</f>
        <v>GO</v>
      </c>
      <c r="F3832" s="8">
        <v>7000</v>
      </c>
      <c r="G3832" s="5" t="s">
        <v>3520</v>
      </c>
      <c r="H3832" s="5" t="s">
        <v>19</v>
      </c>
    </row>
    <row r="3833" spans="1:8">
      <c r="A3833" s="5" t="s">
        <v>28</v>
      </c>
      <c r="B3833" s="6">
        <v>4</v>
      </c>
      <c r="C3833" s="7">
        <v>44723</v>
      </c>
      <c r="D3833" s="5" t="s">
        <v>33</v>
      </c>
      <c r="E3833" s="5" t="str">
        <f>VLOOKUP(D3833,J:K,2,0)</f>
        <v>RS</v>
      </c>
      <c r="F3833" s="8">
        <v>6400</v>
      </c>
      <c r="G3833" s="5" t="s">
        <v>3521</v>
      </c>
      <c r="H3833" s="5" t="s">
        <v>19</v>
      </c>
    </row>
    <row r="3834" spans="1:8">
      <c r="A3834" s="5" t="s">
        <v>28</v>
      </c>
      <c r="B3834" s="6">
        <v>4</v>
      </c>
      <c r="C3834" s="7">
        <v>44723</v>
      </c>
      <c r="D3834" s="5" t="s">
        <v>35</v>
      </c>
      <c r="E3834" s="5" t="str">
        <f>VLOOKUP(D3834,J:K,2,0)</f>
        <v>MG</v>
      </c>
      <c r="F3834" s="8">
        <v>6400</v>
      </c>
      <c r="G3834" s="9" t="s">
        <v>3522</v>
      </c>
      <c r="H3834" s="9" t="s">
        <v>19</v>
      </c>
    </row>
    <row r="3835" spans="1:8">
      <c r="A3835" s="5" t="s">
        <v>23</v>
      </c>
      <c r="B3835" s="6">
        <v>3</v>
      </c>
      <c r="C3835" s="7">
        <v>44723</v>
      </c>
      <c r="D3835" s="5" t="s">
        <v>26</v>
      </c>
      <c r="E3835" s="5" t="str">
        <f>VLOOKUP(D3835,J:K,2,0)</f>
        <v>RJ</v>
      </c>
      <c r="F3835" s="8">
        <v>4200</v>
      </c>
      <c r="G3835" s="9" t="s">
        <v>3523</v>
      </c>
      <c r="H3835" s="9" t="s">
        <v>19</v>
      </c>
    </row>
    <row r="3836" spans="1:8">
      <c r="A3836" s="5" t="s">
        <v>23</v>
      </c>
      <c r="B3836" s="6">
        <v>1</v>
      </c>
      <c r="C3836" s="7">
        <v>44723</v>
      </c>
      <c r="D3836" s="5" t="s">
        <v>24</v>
      </c>
      <c r="E3836" s="5" t="str">
        <f>VLOOKUP(D3836,J:K,2,0)</f>
        <v>GO</v>
      </c>
      <c r="F3836" s="8">
        <v>1400</v>
      </c>
      <c r="G3836" s="9" t="s">
        <v>3524</v>
      </c>
      <c r="H3836" s="9" t="s">
        <v>19</v>
      </c>
    </row>
    <row r="3837" spans="1:8">
      <c r="A3837" s="5" t="s">
        <v>12</v>
      </c>
      <c r="B3837" s="6">
        <v>5</v>
      </c>
      <c r="C3837" s="7">
        <v>44723</v>
      </c>
      <c r="D3837" s="5" t="s">
        <v>26</v>
      </c>
      <c r="E3837" s="5" t="str">
        <f>VLOOKUP(D3837,J:K,2,0)</f>
        <v>RJ</v>
      </c>
      <c r="F3837" s="8">
        <v>12500</v>
      </c>
      <c r="G3837" s="9" t="s">
        <v>3525</v>
      </c>
      <c r="H3837" s="9" t="s">
        <v>15</v>
      </c>
    </row>
    <row r="3838" spans="1:8">
      <c r="A3838" s="5" t="s">
        <v>23</v>
      </c>
      <c r="B3838" s="6">
        <v>4</v>
      </c>
      <c r="C3838" s="7">
        <v>44723</v>
      </c>
      <c r="D3838" s="5" t="s">
        <v>26</v>
      </c>
      <c r="E3838" s="5" t="str">
        <f>VLOOKUP(D3838,J:K,2,0)</f>
        <v>RJ</v>
      </c>
      <c r="F3838" s="8">
        <v>5600</v>
      </c>
      <c r="G3838" s="9" t="s">
        <v>3526</v>
      </c>
      <c r="H3838" s="9" t="s">
        <v>19</v>
      </c>
    </row>
    <row r="3839" spans="1:8">
      <c r="A3839" s="5" t="s">
        <v>25</v>
      </c>
      <c r="B3839" s="6">
        <v>3</v>
      </c>
      <c r="C3839" s="7">
        <v>44723</v>
      </c>
      <c r="D3839" s="5" t="s">
        <v>24</v>
      </c>
      <c r="E3839" s="5" t="str">
        <f>VLOOKUP(D3839,J:K,2,0)</f>
        <v>GO</v>
      </c>
      <c r="F3839" s="8">
        <v>15900</v>
      </c>
      <c r="G3839" s="9" t="s">
        <v>3527</v>
      </c>
      <c r="H3839" s="9" t="s">
        <v>15</v>
      </c>
    </row>
    <row r="3840" spans="1:8">
      <c r="A3840" s="5" t="s">
        <v>25</v>
      </c>
      <c r="B3840" s="6">
        <v>4</v>
      </c>
      <c r="C3840" s="7">
        <v>44723</v>
      </c>
      <c r="D3840" s="5" t="s">
        <v>24</v>
      </c>
      <c r="E3840" s="5" t="str">
        <f>VLOOKUP(D3840,J:K,2,0)</f>
        <v>GO</v>
      </c>
      <c r="F3840" s="8">
        <v>21200</v>
      </c>
      <c r="G3840" s="9" t="s">
        <v>3528</v>
      </c>
      <c r="H3840" s="9" t="s">
        <v>15</v>
      </c>
    </row>
    <row r="3841" spans="1:8">
      <c r="A3841" s="5" t="s">
        <v>25</v>
      </c>
      <c r="B3841" s="6">
        <v>2</v>
      </c>
      <c r="C3841" s="7">
        <v>44723</v>
      </c>
      <c r="D3841" s="5" t="s">
        <v>42</v>
      </c>
      <c r="E3841" s="5" t="str">
        <f>VLOOKUP(D3841,J:K,2,0)</f>
        <v>SP</v>
      </c>
      <c r="F3841" s="8">
        <v>10600</v>
      </c>
      <c r="G3841" s="5" t="s">
        <v>3529</v>
      </c>
      <c r="H3841" s="5" t="s">
        <v>19</v>
      </c>
    </row>
    <row r="3842" spans="1:8">
      <c r="A3842" s="5" t="s">
        <v>28</v>
      </c>
      <c r="B3842" s="6">
        <v>3</v>
      </c>
      <c r="C3842" s="7">
        <v>44724</v>
      </c>
      <c r="D3842" s="5" t="s">
        <v>48</v>
      </c>
      <c r="E3842" s="5" t="str">
        <f>VLOOKUP(D3842,J:K,2,0)</f>
        <v>PE</v>
      </c>
      <c r="F3842" s="8">
        <v>4800</v>
      </c>
      <c r="G3842" s="5" t="s">
        <v>47</v>
      </c>
      <c r="H3842" s="5" t="s">
        <v>19</v>
      </c>
    </row>
    <row r="3843" spans="1:8">
      <c r="A3843" s="5" t="s">
        <v>28</v>
      </c>
      <c r="B3843" s="6">
        <v>3</v>
      </c>
      <c r="C3843" s="7">
        <v>44724</v>
      </c>
      <c r="D3843" s="5" t="s">
        <v>35</v>
      </c>
      <c r="E3843" s="5" t="str">
        <f>VLOOKUP(D3843,J:K,2,0)</f>
        <v>MG</v>
      </c>
      <c r="F3843" s="8">
        <v>4800</v>
      </c>
      <c r="G3843" s="5" t="s">
        <v>3530</v>
      </c>
      <c r="H3843" s="5" t="s">
        <v>19</v>
      </c>
    </row>
    <row r="3844" spans="1:8">
      <c r="A3844" s="5" t="s">
        <v>28</v>
      </c>
      <c r="B3844" s="6">
        <v>5</v>
      </c>
      <c r="C3844" s="7">
        <v>44724</v>
      </c>
      <c r="D3844" s="5" t="s">
        <v>13</v>
      </c>
      <c r="E3844" s="5" t="str">
        <f>VLOOKUP(D3844,J:K,2,0)</f>
        <v>SP</v>
      </c>
      <c r="F3844" s="8">
        <v>8000</v>
      </c>
      <c r="G3844" s="5" t="s">
        <v>3531</v>
      </c>
      <c r="H3844" s="5" t="s">
        <v>15</v>
      </c>
    </row>
    <row r="3845" spans="1:8">
      <c r="A3845" s="5" t="s">
        <v>23</v>
      </c>
      <c r="B3845" s="6">
        <v>1</v>
      </c>
      <c r="C3845" s="7">
        <v>44724</v>
      </c>
      <c r="D3845" s="5" t="s">
        <v>13</v>
      </c>
      <c r="E3845" s="5" t="str">
        <f>VLOOKUP(D3845,J:K,2,0)</f>
        <v>SP</v>
      </c>
      <c r="F3845" s="8">
        <v>1400</v>
      </c>
      <c r="G3845" s="5" t="s">
        <v>3532</v>
      </c>
      <c r="H3845" s="5" t="s">
        <v>15</v>
      </c>
    </row>
    <row r="3846" spans="1:8">
      <c r="A3846" s="5" t="s">
        <v>12</v>
      </c>
      <c r="B3846" s="6">
        <v>3</v>
      </c>
      <c r="C3846" s="7">
        <v>44725</v>
      </c>
      <c r="D3846" s="5" t="s">
        <v>13</v>
      </c>
      <c r="E3846" s="5" t="str">
        <f>VLOOKUP(D3846,J:K,2,0)</f>
        <v>SP</v>
      </c>
      <c r="F3846" s="8">
        <v>7500</v>
      </c>
      <c r="G3846" s="5" t="s">
        <v>3533</v>
      </c>
      <c r="H3846" s="5" t="s">
        <v>15</v>
      </c>
    </row>
    <row r="3847" spans="1:8">
      <c r="A3847" s="5" t="s">
        <v>23</v>
      </c>
      <c r="B3847" s="6">
        <v>2</v>
      </c>
      <c r="C3847" s="7">
        <v>44725</v>
      </c>
      <c r="D3847" s="5" t="s">
        <v>48</v>
      </c>
      <c r="E3847" s="5" t="str">
        <f>VLOOKUP(D3847,J:K,2,0)</f>
        <v>PE</v>
      </c>
      <c r="F3847" s="8">
        <v>2800</v>
      </c>
      <c r="G3847" s="5" t="s">
        <v>3534</v>
      </c>
      <c r="H3847" s="5" t="s">
        <v>15</v>
      </c>
    </row>
    <row r="3848" spans="1:8">
      <c r="A3848" s="5" t="s">
        <v>28</v>
      </c>
      <c r="B3848" s="6">
        <v>3</v>
      </c>
      <c r="C3848" s="7">
        <v>44725</v>
      </c>
      <c r="D3848" s="5" t="s">
        <v>21</v>
      </c>
      <c r="E3848" s="5" t="str">
        <f>VLOOKUP(D3848,J:K,2,0)</f>
        <v>RJ</v>
      </c>
      <c r="F3848" s="8">
        <v>4800</v>
      </c>
      <c r="G3848" s="5" t="s">
        <v>3535</v>
      </c>
      <c r="H3848" s="5" t="s">
        <v>19</v>
      </c>
    </row>
    <row r="3849" spans="1:8">
      <c r="A3849" s="5" t="s">
        <v>23</v>
      </c>
      <c r="B3849" s="6">
        <v>1</v>
      </c>
      <c r="C3849" s="7">
        <v>44725</v>
      </c>
      <c r="D3849" s="5" t="s">
        <v>21</v>
      </c>
      <c r="E3849" s="5" t="str">
        <f>VLOOKUP(D3849,J:K,2,0)</f>
        <v>RJ</v>
      </c>
      <c r="F3849" s="8">
        <v>1400</v>
      </c>
      <c r="G3849" s="5" t="s">
        <v>3536</v>
      </c>
      <c r="H3849" s="5" t="s">
        <v>19</v>
      </c>
    </row>
    <row r="3850" spans="1:8">
      <c r="A3850" s="5" t="s">
        <v>28</v>
      </c>
      <c r="B3850" s="6">
        <v>5</v>
      </c>
      <c r="C3850" s="7">
        <v>44725</v>
      </c>
      <c r="D3850" s="5" t="s">
        <v>21</v>
      </c>
      <c r="E3850" s="5" t="str">
        <f>VLOOKUP(D3850,J:K,2,0)</f>
        <v>RJ</v>
      </c>
      <c r="F3850" s="8">
        <v>8000</v>
      </c>
      <c r="G3850" s="5" t="s">
        <v>3537</v>
      </c>
      <c r="H3850" s="5" t="s">
        <v>19</v>
      </c>
    </row>
    <row r="3851" spans="1:8">
      <c r="A3851" s="5" t="s">
        <v>23</v>
      </c>
      <c r="B3851" s="6">
        <v>3</v>
      </c>
      <c r="C3851" s="7">
        <v>44725</v>
      </c>
      <c r="D3851" s="5" t="s">
        <v>35</v>
      </c>
      <c r="E3851" s="5" t="str">
        <f>VLOOKUP(D3851,J:K,2,0)</f>
        <v>MG</v>
      </c>
      <c r="F3851" s="8">
        <v>4200</v>
      </c>
      <c r="G3851" s="5" t="s">
        <v>3538</v>
      </c>
      <c r="H3851" s="5" t="s">
        <v>15</v>
      </c>
    </row>
    <row r="3852" spans="1:8">
      <c r="A3852" s="5" t="s">
        <v>38</v>
      </c>
      <c r="B3852" s="6">
        <v>4</v>
      </c>
      <c r="C3852" s="7">
        <v>44725</v>
      </c>
      <c r="D3852" s="5" t="s">
        <v>21</v>
      </c>
      <c r="E3852" s="5" t="str">
        <f>VLOOKUP(D3852,J:K,2,0)</f>
        <v>RJ</v>
      </c>
      <c r="F3852" s="8">
        <v>14000</v>
      </c>
      <c r="G3852" s="5" t="s">
        <v>3539</v>
      </c>
      <c r="H3852" s="5" t="s">
        <v>15</v>
      </c>
    </row>
    <row r="3853" spans="1:8">
      <c r="A3853" s="5" t="s">
        <v>28</v>
      </c>
      <c r="B3853" s="6">
        <v>5</v>
      </c>
      <c r="C3853" s="7">
        <v>44725</v>
      </c>
      <c r="D3853" s="5" t="s">
        <v>35</v>
      </c>
      <c r="E3853" s="5" t="str">
        <f>VLOOKUP(D3853,J:K,2,0)</f>
        <v>MG</v>
      </c>
      <c r="F3853" s="8">
        <v>8000</v>
      </c>
      <c r="G3853" s="5" t="s">
        <v>3540</v>
      </c>
      <c r="H3853" s="5" t="s">
        <v>15</v>
      </c>
    </row>
    <row r="3854" spans="1:8">
      <c r="A3854" s="5" t="s">
        <v>28</v>
      </c>
      <c r="B3854" s="6">
        <v>1</v>
      </c>
      <c r="C3854" s="7">
        <v>44726</v>
      </c>
      <c r="D3854" s="5" t="s">
        <v>61</v>
      </c>
      <c r="E3854" s="5" t="str">
        <f>VLOOKUP(D3854,J:K,2,0)</f>
        <v>SP</v>
      </c>
      <c r="F3854" s="8">
        <v>1600</v>
      </c>
      <c r="G3854" s="5" t="s">
        <v>3541</v>
      </c>
      <c r="H3854" s="5" t="s">
        <v>15</v>
      </c>
    </row>
    <row r="3855" spans="1:8">
      <c r="A3855" s="5" t="s">
        <v>25</v>
      </c>
      <c r="B3855" s="6">
        <v>1</v>
      </c>
      <c r="C3855" s="7">
        <v>44727</v>
      </c>
      <c r="D3855" s="5" t="s">
        <v>13</v>
      </c>
      <c r="E3855" s="5" t="str">
        <f>VLOOKUP(D3855,J:K,2,0)</f>
        <v>SP</v>
      </c>
      <c r="F3855" s="8">
        <v>5300</v>
      </c>
      <c r="G3855" s="5" t="s">
        <v>156</v>
      </c>
      <c r="H3855" s="5" t="s">
        <v>19</v>
      </c>
    </row>
    <row r="3856" spans="1:8">
      <c r="A3856" s="5" t="s">
        <v>28</v>
      </c>
      <c r="B3856" s="6">
        <v>3</v>
      </c>
      <c r="C3856" s="7">
        <v>44728</v>
      </c>
      <c r="D3856" s="5" t="s">
        <v>35</v>
      </c>
      <c r="E3856" s="5" t="str">
        <f>VLOOKUP(D3856,J:K,2,0)</f>
        <v>MG</v>
      </c>
      <c r="F3856" s="8">
        <v>4800</v>
      </c>
      <c r="G3856" s="5" t="s">
        <v>3542</v>
      </c>
      <c r="H3856" s="5" t="s">
        <v>19</v>
      </c>
    </row>
    <row r="3857" spans="1:8">
      <c r="A3857" s="5" t="s">
        <v>28</v>
      </c>
      <c r="B3857" s="6">
        <v>2</v>
      </c>
      <c r="C3857" s="7">
        <v>44728</v>
      </c>
      <c r="D3857" s="5" t="s">
        <v>35</v>
      </c>
      <c r="E3857" s="5" t="str">
        <f>VLOOKUP(D3857,J:K,2,0)</f>
        <v>MG</v>
      </c>
      <c r="F3857" s="8">
        <v>3200</v>
      </c>
      <c r="G3857" s="9" t="s">
        <v>3543</v>
      </c>
      <c r="H3857" s="9" t="s">
        <v>19</v>
      </c>
    </row>
    <row r="3858" spans="1:8">
      <c r="A3858" s="5" t="s">
        <v>25</v>
      </c>
      <c r="B3858" s="6">
        <v>4</v>
      </c>
      <c r="C3858" s="7">
        <v>44728</v>
      </c>
      <c r="D3858" s="5" t="s">
        <v>33</v>
      </c>
      <c r="E3858" s="5" t="str">
        <f>VLOOKUP(D3858,J:K,2,0)</f>
        <v>RS</v>
      </c>
      <c r="F3858" s="8">
        <v>21200</v>
      </c>
      <c r="G3858" s="9" t="s">
        <v>3544</v>
      </c>
      <c r="H3858" s="9" t="s">
        <v>19</v>
      </c>
    </row>
    <row r="3859" spans="1:8">
      <c r="A3859" s="5" t="s">
        <v>28</v>
      </c>
      <c r="B3859" s="6">
        <v>5</v>
      </c>
      <c r="C3859" s="7">
        <v>44729</v>
      </c>
      <c r="D3859" s="5" t="s">
        <v>35</v>
      </c>
      <c r="E3859" s="5" t="str">
        <f>VLOOKUP(D3859,J:K,2,0)</f>
        <v>MG</v>
      </c>
      <c r="F3859" s="8">
        <v>8000</v>
      </c>
      <c r="G3859" s="5" t="s">
        <v>3545</v>
      </c>
      <c r="H3859" s="5" t="s">
        <v>15</v>
      </c>
    </row>
    <row r="3860" spans="1:8">
      <c r="A3860" s="5" t="s">
        <v>12</v>
      </c>
      <c r="B3860" s="6">
        <v>5</v>
      </c>
      <c r="C3860" s="7">
        <v>44729</v>
      </c>
      <c r="D3860" s="5" t="s">
        <v>35</v>
      </c>
      <c r="E3860" s="5" t="str">
        <f>VLOOKUP(D3860,J:K,2,0)</f>
        <v>MG</v>
      </c>
      <c r="F3860" s="8">
        <v>12500</v>
      </c>
      <c r="G3860" s="5" t="s">
        <v>3546</v>
      </c>
      <c r="H3860" s="5" t="s">
        <v>15</v>
      </c>
    </row>
    <row r="3861" spans="1:8">
      <c r="A3861" s="5" t="s">
        <v>23</v>
      </c>
      <c r="B3861" s="6">
        <v>4</v>
      </c>
      <c r="C3861" s="7">
        <v>44730</v>
      </c>
      <c r="D3861" s="5" t="s">
        <v>13</v>
      </c>
      <c r="E3861" s="5" t="str">
        <f>VLOOKUP(D3861,J:K,2,0)</f>
        <v>SP</v>
      </c>
      <c r="F3861" s="8">
        <v>5600</v>
      </c>
      <c r="G3861" s="5" t="s">
        <v>3547</v>
      </c>
      <c r="H3861" s="5" t="s">
        <v>19</v>
      </c>
    </row>
    <row r="3862" spans="1:8">
      <c r="A3862" s="5" t="s">
        <v>20</v>
      </c>
      <c r="B3862" s="6">
        <v>5</v>
      </c>
      <c r="C3862" s="7">
        <v>44730</v>
      </c>
      <c r="D3862" s="5" t="s">
        <v>21</v>
      </c>
      <c r="E3862" s="5" t="str">
        <f>VLOOKUP(D3862,J:K,2,0)</f>
        <v>RJ</v>
      </c>
      <c r="F3862" s="8">
        <v>17000</v>
      </c>
      <c r="G3862" s="5" t="s">
        <v>3548</v>
      </c>
      <c r="H3862" s="5" t="s">
        <v>15</v>
      </c>
    </row>
    <row r="3863" spans="1:8">
      <c r="A3863" s="5" t="s">
        <v>38</v>
      </c>
      <c r="B3863" s="6">
        <v>2</v>
      </c>
      <c r="C3863" s="7">
        <v>44730</v>
      </c>
      <c r="D3863" s="5" t="s">
        <v>33</v>
      </c>
      <c r="E3863" s="5" t="str">
        <f>VLOOKUP(D3863,J:K,2,0)</f>
        <v>RS</v>
      </c>
      <c r="F3863" s="8">
        <v>7000</v>
      </c>
      <c r="G3863" s="5" t="s">
        <v>3549</v>
      </c>
      <c r="H3863" s="5" t="s">
        <v>15</v>
      </c>
    </row>
    <row r="3864" spans="1:8">
      <c r="A3864" s="5" t="s">
        <v>38</v>
      </c>
      <c r="B3864" s="6">
        <v>3</v>
      </c>
      <c r="C3864" s="7">
        <v>44730</v>
      </c>
      <c r="D3864" s="5" t="s">
        <v>13</v>
      </c>
      <c r="E3864" s="5" t="str">
        <f>VLOOKUP(D3864,J:K,2,0)</f>
        <v>SP</v>
      </c>
      <c r="F3864" s="8">
        <v>10500</v>
      </c>
      <c r="G3864" s="5" t="s">
        <v>3550</v>
      </c>
      <c r="H3864" s="5" t="s">
        <v>15</v>
      </c>
    </row>
    <row r="3865" spans="1:8">
      <c r="A3865" s="5" t="s">
        <v>12</v>
      </c>
      <c r="B3865" s="6">
        <v>5</v>
      </c>
      <c r="C3865" s="7">
        <v>44731</v>
      </c>
      <c r="D3865" s="5" t="s">
        <v>33</v>
      </c>
      <c r="E3865" s="5" t="str">
        <f>VLOOKUP(D3865,J:K,2,0)</f>
        <v>RS</v>
      </c>
      <c r="F3865" s="8">
        <v>12500</v>
      </c>
      <c r="G3865" s="5" t="s">
        <v>3551</v>
      </c>
      <c r="H3865" s="5" t="s">
        <v>19</v>
      </c>
    </row>
    <row r="3866" spans="1:8">
      <c r="A3866" s="5" t="s">
        <v>38</v>
      </c>
      <c r="B3866" s="6">
        <v>2</v>
      </c>
      <c r="C3866" s="7">
        <v>44731</v>
      </c>
      <c r="D3866" s="5" t="s">
        <v>13</v>
      </c>
      <c r="E3866" s="5" t="str">
        <f>VLOOKUP(D3866,J:K,2,0)</f>
        <v>SP</v>
      </c>
      <c r="F3866" s="8">
        <v>7000</v>
      </c>
      <c r="G3866" s="5" t="s">
        <v>3552</v>
      </c>
      <c r="H3866" s="5" t="s">
        <v>19</v>
      </c>
    </row>
    <row r="3867" spans="1:8">
      <c r="A3867" s="5" t="s">
        <v>23</v>
      </c>
      <c r="B3867" s="6">
        <v>4</v>
      </c>
      <c r="C3867" s="7">
        <v>44731</v>
      </c>
      <c r="D3867" s="5" t="s">
        <v>31</v>
      </c>
      <c r="E3867" s="5" t="str">
        <f>VLOOKUP(D3867,J:K,2,0)</f>
        <v>PR</v>
      </c>
      <c r="F3867" s="8">
        <v>5600</v>
      </c>
      <c r="G3867" s="5" t="s">
        <v>3553</v>
      </c>
      <c r="H3867" s="5" t="s">
        <v>15</v>
      </c>
    </row>
    <row r="3868" spans="1:8">
      <c r="A3868" s="5" t="s">
        <v>38</v>
      </c>
      <c r="B3868" s="6">
        <v>5</v>
      </c>
      <c r="C3868" s="7">
        <v>44731</v>
      </c>
      <c r="D3868" s="5" t="s">
        <v>24</v>
      </c>
      <c r="E3868" s="5" t="str">
        <f>VLOOKUP(D3868,J:K,2,0)</f>
        <v>GO</v>
      </c>
      <c r="F3868" s="8">
        <v>26500</v>
      </c>
      <c r="G3868" s="5" t="s">
        <v>3554</v>
      </c>
      <c r="H3868" s="5" t="s">
        <v>15</v>
      </c>
    </row>
    <row r="3869" spans="1:8">
      <c r="A3869" s="5" t="s">
        <v>25</v>
      </c>
      <c r="B3869" s="6">
        <v>1</v>
      </c>
      <c r="C3869" s="7">
        <v>44732</v>
      </c>
      <c r="D3869" s="5" t="s">
        <v>61</v>
      </c>
      <c r="E3869" s="5" t="str">
        <f>VLOOKUP(D3869,J:K,2,0)</f>
        <v>SP</v>
      </c>
      <c r="F3869" s="8">
        <v>5300</v>
      </c>
      <c r="G3869" s="5" t="s">
        <v>3555</v>
      </c>
      <c r="H3869" s="5" t="s">
        <v>19</v>
      </c>
    </row>
    <row r="3870" spans="1:8">
      <c r="A3870" s="5" t="s">
        <v>12</v>
      </c>
      <c r="B3870" s="6">
        <v>4</v>
      </c>
      <c r="C3870" s="7">
        <v>44733</v>
      </c>
      <c r="D3870" s="5" t="s">
        <v>61</v>
      </c>
      <c r="E3870" s="5" t="str">
        <f>VLOOKUP(D3870,J:K,2,0)</f>
        <v>SP</v>
      </c>
      <c r="F3870" s="8">
        <v>10000</v>
      </c>
      <c r="G3870" s="5" t="s">
        <v>3556</v>
      </c>
      <c r="H3870" s="5" t="s">
        <v>15</v>
      </c>
    </row>
    <row r="3871" spans="1:8">
      <c r="A3871" s="5" t="s">
        <v>16</v>
      </c>
      <c r="B3871" s="6">
        <v>5</v>
      </c>
      <c r="C3871" s="7">
        <v>44733</v>
      </c>
      <c r="D3871" s="5" t="s">
        <v>24</v>
      </c>
      <c r="E3871" s="5" t="str">
        <f>VLOOKUP(D3871,J:K,2,0)</f>
        <v>GO</v>
      </c>
      <c r="F3871" s="8">
        <v>10500</v>
      </c>
      <c r="G3871" s="5" t="s">
        <v>3557</v>
      </c>
      <c r="H3871" s="5" t="s">
        <v>19</v>
      </c>
    </row>
    <row r="3872" spans="1:8">
      <c r="A3872" s="5" t="s">
        <v>20</v>
      </c>
      <c r="B3872" s="6">
        <v>3</v>
      </c>
      <c r="C3872" s="7">
        <v>44733</v>
      </c>
      <c r="D3872" s="5" t="s">
        <v>35</v>
      </c>
      <c r="E3872" s="5" t="str">
        <f>VLOOKUP(D3872,J:K,2,0)</f>
        <v>MG</v>
      </c>
      <c r="F3872" s="8">
        <v>10200</v>
      </c>
      <c r="G3872" s="5" t="s">
        <v>3558</v>
      </c>
      <c r="H3872" s="5" t="s">
        <v>15</v>
      </c>
    </row>
    <row r="3873" spans="1:8">
      <c r="A3873" s="5" t="s">
        <v>16</v>
      </c>
      <c r="B3873" s="6">
        <v>5</v>
      </c>
      <c r="C3873" s="7">
        <v>44733</v>
      </c>
      <c r="D3873" s="5" t="s">
        <v>13</v>
      </c>
      <c r="E3873" s="5" t="str">
        <f>VLOOKUP(D3873,J:K,2,0)</f>
        <v>SP</v>
      </c>
      <c r="F3873" s="8">
        <v>10500</v>
      </c>
      <c r="G3873" s="5" t="s">
        <v>3559</v>
      </c>
      <c r="H3873" s="5" t="s">
        <v>15</v>
      </c>
    </row>
    <row r="3874" spans="1:8">
      <c r="A3874" s="5" t="s">
        <v>16</v>
      </c>
      <c r="B3874" s="6">
        <v>2</v>
      </c>
      <c r="C3874" s="7">
        <v>44733</v>
      </c>
      <c r="D3874" s="5" t="s">
        <v>24</v>
      </c>
      <c r="E3874" s="5" t="str">
        <f>VLOOKUP(D3874,J:K,2,0)</f>
        <v>GO</v>
      </c>
      <c r="F3874" s="8">
        <v>4200</v>
      </c>
      <c r="G3874" s="5" t="s">
        <v>3560</v>
      </c>
      <c r="H3874" s="5" t="s">
        <v>19</v>
      </c>
    </row>
    <row r="3875" spans="1:8">
      <c r="A3875" s="5" t="s">
        <v>16</v>
      </c>
      <c r="B3875" s="6">
        <v>5</v>
      </c>
      <c r="C3875" s="7">
        <v>44733</v>
      </c>
      <c r="D3875" s="5" t="s">
        <v>24</v>
      </c>
      <c r="E3875" s="5" t="str">
        <f>VLOOKUP(D3875,J:K,2,0)</f>
        <v>GO</v>
      </c>
      <c r="F3875" s="8">
        <v>10500</v>
      </c>
      <c r="G3875" s="5" t="s">
        <v>3561</v>
      </c>
      <c r="H3875" s="5" t="s">
        <v>19</v>
      </c>
    </row>
    <row r="3876" spans="1:8">
      <c r="A3876" s="5" t="s">
        <v>20</v>
      </c>
      <c r="B3876" s="6">
        <v>5</v>
      </c>
      <c r="C3876" s="7">
        <v>44733</v>
      </c>
      <c r="D3876" s="5" t="s">
        <v>31</v>
      </c>
      <c r="E3876" s="5" t="str">
        <f>VLOOKUP(D3876,J:K,2,0)</f>
        <v>PR</v>
      </c>
      <c r="F3876" s="8">
        <v>17000</v>
      </c>
      <c r="G3876" s="5" t="s">
        <v>3562</v>
      </c>
      <c r="H3876" s="5" t="s">
        <v>19</v>
      </c>
    </row>
    <row r="3877" spans="1:8">
      <c r="A3877" s="5" t="s">
        <v>23</v>
      </c>
      <c r="B3877" s="6">
        <v>1</v>
      </c>
      <c r="C3877" s="7">
        <v>44733</v>
      </c>
      <c r="D3877" s="5" t="s">
        <v>61</v>
      </c>
      <c r="E3877" s="5" t="str">
        <f>VLOOKUP(D3877,J:K,2,0)</f>
        <v>SP</v>
      </c>
      <c r="F3877" s="8">
        <v>1400</v>
      </c>
      <c r="G3877" s="5" t="s">
        <v>3563</v>
      </c>
      <c r="H3877" s="5" t="s">
        <v>19</v>
      </c>
    </row>
    <row r="3878" spans="1:8">
      <c r="A3878" s="5" t="s">
        <v>38</v>
      </c>
      <c r="B3878" s="6">
        <v>3</v>
      </c>
      <c r="C3878" s="7">
        <v>44733</v>
      </c>
      <c r="D3878" s="5" t="s">
        <v>48</v>
      </c>
      <c r="E3878" s="5" t="str">
        <f>VLOOKUP(D3878,J:K,2,0)</f>
        <v>PE</v>
      </c>
      <c r="F3878" s="8">
        <v>15900</v>
      </c>
      <c r="G3878" s="5" t="s">
        <v>3564</v>
      </c>
      <c r="H3878" s="5" t="s">
        <v>19</v>
      </c>
    </row>
    <row r="3879" spans="1:8">
      <c r="A3879" s="5" t="s">
        <v>25</v>
      </c>
      <c r="B3879" s="6">
        <v>2</v>
      </c>
      <c r="C3879" s="7">
        <v>44733</v>
      </c>
      <c r="D3879" s="5" t="s">
        <v>21</v>
      </c>
      <c r="E3879" s="5" t="str">
        <f>VLOOKUP(D3879,J:K,2,0)</f>
        <v>RJ</v>
      </c>
      <c r="F3879" s="8">
        <v>10600</v>
      </c>
      <c r="G3879" s="5" t="s">
        <v>3565</v>
      </c>
      <c r="H3879" s="5" t="s">
        <v>19</v>
      </c>
    </row>
    <row r="3880" spans="1:8">
      <c r="A3880" s="5" t="s">
        <v>25</v>
      </c>
      <c r="B3880" s="6">
        <v>5</v>
      </c>
      <c r="C3880" s="7">
        <v>44734</v>
      </c>
      <c r="D3880" s="5" t="s">
        <v>33</v>
      </c>
      <c r="E3880" s="5" t="str">
        <f>VLOOKUP(D3880,J:K,2,0)</f>
        <v>RS</v>
      </c>
      <c r="F3880" s="8">
        <v>26500</v>
      </c>
      <c r="G3880" s="5" t="s">
        <v>3566</v>
      </c>
      <c r="H3880" s="5" t="s">
        <v>19</v>
      </c>
    </row>
    <row r="3881" spans="1:8">
      <c r="A3881" s="5" t="s">
        <v>12</v>
      </c>
      <c r="B3881" s="6">
        <v>4</v>
      </c>
      <c r="C3881" s="7">
        <v>44734</v>
      </c>
      <c r="D3881" s="5" t="s">
        <v>35</v>
      </c>
      <c r="E3881" s="5" t="str">
        <f>VLOOKUP(D3881,J:K,2,0)</f>
        <v>MG</v>
      </c>
      <c r="F3881" s="8">
        <v>21200</v>
      </c>
      <c r="G3881" s="9" t="s">
        <v>3567</v>
      </c>
      <c r="H3881" s="9" t="s">
        <v>15</v>
      </c>
    </row>
    <row r="3882" spans="1:8">
      <c r="A3882" s="5" t="s">
        <v>28</v>
      </c>
      <c r="B3882" s="6">
        <v>3</v>
      </c>
      <c r="C3882" s="7">
        <v>44734</v>
      </c>
      <c r="D3882" s="5" t="s">
        <v>35</v>
      </c>
      <c r="E3882" s="5" t="str">
        <f>VLOOKUP(D3882,J:K,2,0)</f>
        <v>MG</v>
      </c>
      <c r="F3882" s="8">
        <v>4800</v>
      </c>
      <c r="G3882" s="9" t="s">
        <v>3568</v>
      </c>
      <c r="H3882" s="9" t="s">
        <v>19</v>
      </c>
    </row>
    <row r="3883" spans="1:8">
      <c r="A3883" s="5" t="s">
        <v>25</v>
      </c>
      <c r="B3883" s="6">
        <v>2</v>
      </c>
      <c r="C3883" s="7">
        <v>44734</v>
      </c>
      <c r="D3883" s="5" t="s">
        <v>21</v>
      </c>
      <c r="E3883" s="5" t="str">
        <f>VLOOKUP(D3883,J:K,2,0)</f>
        <v>RJ</v>
      </c>
      <c r="F3883" s="8">
        <v>10600</v>
      </c>
      <c r="G3883" s="9" t="s">
        <v>3569</v>
      </c>
      <c r="H3883" s="9" t="s">
        <v>19</v>
      </c>
    </row>
    <row r="3884" spans="1:8">
      <c r="A3884" s="5" t="s">
        <v>12</v>
      </c>
      <c r="B3884" s="6">
        <v>2</v>
      </c>
      <c r="C3884" s="7">
        <v>44735</v>
      </c>
      <c r="D3884" s="5" t="s">
        <v>33</v>
      </c>
      <c r="E3884" s="5" t="str">
        <f>VLOOKUP(D3884,J:K,2,0)</f>
        <v>RS</v>
      </c>
      <c r="F3884" s="8">
        <v>5000</v>
      </c>
      <c r="G3884" s="5" t="s">
        <v>3570</v>
      </c>
      <c r="H3884" s="5" t="s">
        <v>19</v>
      </c>
    </row>
    <row r="3885" spans="1:8">
      <c r="A3885" s="5" t="s">
        <v>25</v>
      </c>
      <c r="B3885" s="6">
        <v>5</v>
      </c>
      <c r="C3885" s="7">
        <v>44735</v>
      </c>
      <c r="D3885" s="5" t="s">
        <v>26</v>
      </c>
      <c r="E3885" s="5" t="str">
        <f>VLOOKUP(D3885,J:K,2,0)</f>
        <v>RJ</v>
      </c>
      <c r="F3885" s="8">
        <v>26500</v>
      </c>
      <c r="G3885" s="5" t="s">
        <v>3571</v>
      </c>
      <c r="H3885" s="5" t="s">
        <v>19</v>
      </c>
    </row>
    <row r="3886" spans="1:8">
      <c r="A3886" s="5" t="s">
        <v>20</v>
      </c>
      <c r="B3886" s="6">
        <v>4</v>
      </c>
      <c r="C3886" s="7">
        <v>44735</v>
      </c>
      <c r="D3886" s="5" t="s">
        <v>13</v>
      </c>
      <c r="E3886" s="5" t="str">
        <f>VLOOKUP(D3886,J:K,2,0)</f>
        <v>SP</v>
      </c>
      <c r="F3886" s="8">
        <v>13600</v>
      </c>
      <c r="G3886" s="5" t="s">
        <v>3572</v>
      </c>
      <c r="H3886" s="5" t="s">
        <v>15</v>
      </c>
    </row>
    <row r="3887" spans="1:8">
      <c r="A3887" s="5" t="s">
        <v>38</v>
      </c>
      <c r="B3887" s="6">
        <v>5</v>
      </c>
      <c r="C3887" s="7">
        <v>44735</v>
      </c>
      <c r="D3887" s="5" t="s">
        <v>26</v>
      </c>
      <c r="E3887" s="5" t="str">
        <f>VLOOKUP(D3887,J:K,2,0)</f>
        <v>RJ</v>
      </c>
      <c r="F3887" s="8">
        <v>26500</v>
      </c>
      <c r="G3887" s="5" t="s">
        <v>3573</v>
      </c>
      <c r="H3887" s="5" t="s">
        <v>15</v>
      </c>
    </row>
    <row r="3888" spans="1:8">
      <c r="A3888" s="5" t="s">
        <v>23</v>
      </c>
      <c r="B3888" s="6">
        <v>5</v>
      </c>
      <c r="C3888" s="7">
        <v>44735</v>
      </c>
      <c r="D3888" s="5" t="s">
        <v>21</v>
      </c>
      <c r="E3888" s="5" t="str">
        <f>VLOOKUP(D3888,J:K,2,0)</f>
        <v>RJ</v>
      </c>
      <c r="F3888" s="8">
        <v>7000</v>
      </c>
      <c r="G3888" s="5" t="s">
        <v>3574</v>
      </c>
      <c r="H3888" s="5" t="s">
        <v>19</v>
      </c>
    </row>
    <row r="3889" spans="1:8">
      <c r="A3889" s="5" t="s">
        <v>38</v>
      </c>
      <c r="B3889" s="6">
        <v>1</v>
      </c>
      <c r="C3889" s="7">
        <v>44736</v>
      </c>
      <c r="D3889" s="5" t="s">
        <v>31</v>
      </c>
      <c r="E3889" s="5" t="str">
        <f>VLOOKUP(D3889,J:K,2,0)</f>
        <v>PR</v>
      </c>
      <c r="F3889" s="8">
        <v>5300</v>
      </c>
      <c r="G3889" s="5" t="s">
        <v>3432</v>
      </c>
      <c r="H3889" s="5" t="s">
        <v>19</v>
      </c>
    </row>
    <row r="3890" spans="1:8">
      <c r="A3890" s="5" t="s">
        <v>16</v>
      </c>
      <c r="B3890" s="6">
        <v>5</v>
      </c>
      <c r="C3890" s="7">
        <v>44736</v>
      </c>
      <c r="D3890" s="5" t="s">
        <v>33</v>
      </c>
      <c r="E3890" s="5" t="str">
        <f>VLOOKUP(D3890,J:K,2,0)</f>
        <v>RS</v>
      </c>
      <c r="F3890" s="8">
        <v>10500</v>
      </c>
      <c r="G3890" s="5" t="s">
        <v>3575</v>
      </c>
      <c r="H3890" s="5" t="s">
        <v>19</v>
      </c>
    </row>
    <row r="3891" spans="1:8">
      <c r="A3891" s="5" t="s">
        <v>16</v>
      </c>
      <c r="B3891" s="6">
        <v>1</v>
      </c>
      <c r="C3891" s="7">
        <v>44736</v>
      </c>
      <c r="D3891" s="5" t="s">
        <v>24</v>
      </c>
      <c r="E3891" s="5" t="str">
        <f>VLOOKUP(D3891,J:K,2,0)</f>
        <v>GO</v>
      </c>
      <c r="F3891" s="8">
        <v>2100</v>
      </c>
      <c r="G3891" s="5" t="s">
        <v>3576</v>
      </c>
      <c r="H3891" s="5" t="s">
        <v>15</v>
      </c>
    </row>
    <row r="3892" spans="1:8">
      <c r="A3892" s="5" t="s">
        <v>20</v>
      </c>
      <c r="B3892" s="6">
        <v>4</v>
      </c>
      <c r="C3892" s="7">
        <v>44736</v>
      </c>
      <c r="D3892" s="5" t="s">
        <v>21</v>
      </c>
      <c r="E3892" s="5" t="str">
        <f>VLOOKUP(D3892,J:K,2,0)</f>
        <v>RJ</v>
      </c>
      <c r="F3892" s="8">
        <v>13600</v>
      </c>
      <c r="G3892" s="5" t="s">
        <v>3577</v>
      </c>
      <c r="H3892" s="5" t="s">
        <v>15</v>
      </c>
    </row>
    <row r="3893" spans="1:8">
      <c r="A3893" s="5" t="s">
        <v>12</v>
      </c>
      <c r="B3893" s="6">
        <v>4</v>
      </c>
      <c r="C3893" s="7">
        <v>44737</v>
      </c>
      <c r="D3893" s="5" t="s">
        <v>35</v>
      </c>
      <c r="E3893" s="5" t="str">
        <f>VLOOKUP(D3893,J:K,2,0)</f>
        <v>MG</v>
      </c>
      <c r="F3893" s="8">
        <v>10000</v>
      </c>
      <c r="G3893" s="5" t="s">
        <v>3578</v>
      </c>
      <c r="H3893" s="5" t="s">
        <v>19</v>
      </c>
    </row>
    <row r="3894" spans="1:8">
      <c r="A3894" s="5" t="s">
        <v>28</v>
      </c>
      <c r="B3894" s="6">
        <v>1</v>
      </c>
      <c r="C3894" s="7">
        <v>44737</v>
      </c>
      <c r="D3894" s="5" t="s">
        <v>35</v>
      </c>
      <c r="E3894" s="5" t="str">
        <f>VLOOKUP(D3894,J:K,2,0)</f>
        <v>MG</v>
      </c>
      <c r="F3894" s="8">
        <v>1600</v>
      </c>
      <c r="G3894" s="5" t="s">
        <v>3579</v>
      </c>
      <c r="H3894" s="5" t="s">
        <v>15</v>
      </c>
    </row>
    <row r="3895" spans="1:8">
      <c r="A3895" s="5" t="s">
        <v>23</v>
      </c>
      <c r="B3895" s="6">
        <v>5</v>
      </c>
      <c r="C3895" s="7">
        <v>44737</v>
      </c>
      <c r="D3895" s="5" t="s">
        <v>42</v>
      </c>
      <c r="E3895" s="5" t="str">
        <f>VLOOKUP(D3895,J:K,2,0)</f>
        <v>SP</v>
      </c>
      <c r="F3895" s="8">
        <v>7000</v>
      </c>
      <c r="G3895" s="5" t="s">
        <v>3580</v>
      </c>
      <c r="H3895" s="5" t="s">
        <v>15</v>
      </c>
    </row>
    <row r="3896" spans="1:8">
      <c r="A3896" s="5" t="s">
        <v>12</v>
      </c>
      <c r="B3896" s="6">
        <v>2</v>
      </c>
      <c r="C3896" s="7">
        <v>44738</v>
      </c>
      <c r="D3896" s="5" t="s">
        <v>31</v>
      </c>
      <c r="E3896" s="5" t="str">
        <f>VLOOKUP(D3896,J:K,2,0)</f>
        <v>PR</v>
      </c>
      <c r="F3896" s="8">
        <v>5000</v>
      </c>
      <c r="G3896" s="5" t="s">
        <v>3401</v>
      </c>
      <c r="H3896" s="5" t="s">
        <v>15</v>
      </c>
    </row>
    <row r="3897" spans="1:8">
      <c r="A3897" s="5" t="s">
        <v>20</v>
      </c>
      <c r="B3897" s="6">
        <v>4</v>
      </c>
      <c r="C3897" s="7">
        <v>44738</v>
      </c>
      <c r="D3897" s="5" t="s">
        <v>24</v>
      </c>
      <c r="E3897" s="5" t="str">
        <f>VLOOKUP(D3897,J:K,2,0)</f>
        <v>GO</v>
      </c>
      <c r="F3897" s="8">
        <v>13600</v>
      </c>
      <c r="G3897" s="5" t="s">
        <v>3581</v>
      </c>
      <c r="H3897" s="5" t="s">
        <v>19</v>
      </c>
    </row>
    <row r="3898" spans="1:8">
      <c r="A3898" s="5" t="s">
        <v>25</v>
      </c>
      <c r="B3898" s="6">
        <v>2</v>
      </c>
      <c r="C3898" s="7">
        <v>44738</v>
      </c>
      <c r="D3898" s="5" t="s">
        <v>61</v>
      </c>
      <c r="E3898" s="5" t="str">
        <f>VLOOKUP(D3898,J:K,2,0)</f>
        <v>SP</v>
      </c>
      <c r="F3898" s="8">
        <v>10600</v>
      </c>
      <c r="G3898" s="5" t="s">
        <v>3582</v>
      </c>
      <c r="H3898" s="5" t="s">
        <v>15</v>
      </c>
    </row>
    <row r="3899" spans="1:8">
      <c r="A3899" s="5" t="s">
        <v>25</v>
      </c>
      <c r="B3899" s="6">
        <v>3</v>
      </c>
      <c r="C3899" s="7">
        <v>44738</v>
      </c>
      <c r="D3899" s="5" t="s">
        <v>42</v>
      </c>
      <c r="E3899" s="5" t="str">
        <f>VLOOKUP(D3899,J:K,2,0)</f>
        <v>SP</v>
      </c>
      <c r="F3899" s="8">
        <v>15900</v>
      </c>
      <c r="G3899" s="5" t="s">
        <v>3583</v>
      </c>
      <c r="H3899" s="5" t="s">
        <v>19</v>
      </c>
    </row>
    <row r="3900" spans="1:8">
      <c r="A3900" s="5" t="s">
        <v>38</v>
      </c>
      <c r="B3900" s="6">
        <v>5</v>
      </c>
      <c r="C3900" s="7">
        <v>44738</v>
      </c>
      <c r="D3900" s="5" t="s">
        <v>31</v>
      </c>
      <c r="E3900" s="5" t="str">
        <f>VLOOKUP(D3900,J:K,2,0)</f>
        <v>PR</v>
      </c>
      <c r="F3900" s="8">
        <v>17500</v>
      </c>
      <c r="G3900" s="9" t="s">
        <v>3584</v>
      </c>
      <c r="H3900" s="9" t="s">
        <v>15</v>
      </c>
    </row>
    <row r="3901" spans="1:8">
      <c r="A3901" s="5" t="s">
        <v>38</v>
      </c>
      <c r="B3901" s="6">
        <v>5</v>
      </c>
      <c r="C3901" s="7">
        <v>44738</v>
      </c>
      <c r="D3901" s="5" t="s">
        <v>35</v>
      </c>
      <c r="E3901" s="5" t="str">
        <f>VLOOKUP(D3901,J:K,2,0)</f>
        <v>MG</v>
      </c>
      <c r="F3901" s="8">
        <v>17500</v>
      </c>
      <c r="G3901" s="9" t="s">
        <v>3585</v>
      </c>
      <c r="H3901" s="9" t="s">
        <v>19</v>
      </c>
    </row>
    <row r="3902" spans="1:8">
      <c r="A3902" s="5" t="s">
        <v>20</v>
      </c>
      <c r="B3902" s="6">
        <v>1</v>
      </c>
      <c r="C3902" s="7">
        <v>44738</v>
      </c>
      <c r="D3902" s="5" t="s">
        <v>24</v>
      </c>
      <c r="E3902" s="5" t="str">
        <f>VLOOKUP(D3902,J:K,2,0)</f>
        <v>GO</v>
      </c>
      <c r="F3902" s="8">
        <v>3400</v>
      </c>
      <c r="G3902" s="9" t="s">
        <v>3586</v>
      </c>
      <c r="H3902" s="9" t="s">
        <v>15</v>
      </c>
    </row>
    <row r="3903" spans="1:8">
      <c r="A3903" s="5" t="s">
        <v>23</v>
      </c>
      <c r="B3903" s="6">
        <v>1</v>
      </c>
      <c r="C3903" s="7">
        <v>44738</v>
      </c>
      <c r="D3903" s="5" t="s">
        <v>42</v>
      </c>
      <c r="E3903" s="5" t="str">
        <f>VLOOKUP(D3903,J:K,2,0)</f>
        <v>SP</v>
      </c>
      <c r="F3903" s="8">
        <v>1400</v>
      </c>
      <c r="G3903" s="5" t="s">
        <v>3587</v>
      </c>
      <c r="H3903" s="5" t="s">
        <v>15</v>
      </c>
    </row>
    <row r="3904" spans="1:8">
      <c r="A3904" s="5" t="s">
        <v>16</v>
      </c>
      <c r="B3904" s="6">
        <v>5</v>
      </c>
      <c r="C3904" s="7">
        <v>44738</v>
      </c>
      <c r="D3904" s="5" t="s">
        <v>33</v>
      </c>
      <c r="E3904" s="5" t="str">
        <f>VLOOKUP(D3904,J:K,2,0)</f>
        <v>RS</v>
      </c>
      <c r="F3904" s="8">
        <v>10500</v>
      </c>
      <c r="G3904" s="5" t="s">
        <v>3588</v>
      </c>
      <c r="H3904" s="5" t="s">
        <v>19</v>
      </c>
    </row>
    <row r="3905" spans="1:8">
      <c r="A3905" s="5" t="s">
        <v>25</v>
      </c>
      <c r="B3905" s="6">
        <v>3</v>
      </c>
      <c r="C3905" s="7">
        <v>44738</v>
      </c>
      <c r="D3905" s="5" t="s">
        <v>42</v>
      </c>
      <c r="E3905" s="5" t="str">
        <f>VLOOKUP(D3905,J:K,2,0)</f>
        <v>SP</v>
      </c>
      <c r="F3905" s="8">
        <v>15900</v>
      </c>
      <c r="G3905" s="5" t="s">
        <v>3589</v>
      </c>
      <c r="H3905" s="5" t="s">
        <v>15</v>
      </c>
    </row>
    <row r="3906" spans="1:8">
      <c r="A3906" s="5" t="s">
        <v>23</v>
      </c>
      <c r="B3906" s="6">
        <v>2</v>
      </c>
      <c r="C3906" s="7">
        <v>44738</v>
      </c>
      <c r="D3906" s="5" t="s">
        <v>35</v>
      </c>
      <c r="E3906" s="5" t="str">
        <f>VLOOKUP(D3906,J:K,2,0)</f>
        <v>MG</v>
      </c>
      <c r="F3906" s="8">
        <v>2800</v>
      </c>
      <c r="G3906" s="5" t="s">
        <v>3590</v>
      </c>
      <c r="H3906" s="5" t="s">
        <v>15</v>
      </c>
    </row>
    <row r="3907" spans="1:8">
      <c r="A3907" s="5" t="s">
        <v>12</v>
      </c>
      <c r="B3907" s="6">
        <v>1</v>
      </c>
      <c r="C3907" s="7">
        <v>44738</v>
      </c>
      <c r="D3907" s="5" t="s">
        <v>33</v>
      </c>
      <c r="E3907" s="5" t="str">
        <f>VLOOKUP(D3907,J:K,2,0)</f>
        <v>RS</v>
      </c>
      <c r="F3907" s="8">
        <v>2500</v>
      </c>
      <c r="G3907" s="5" t="s">
        <v>3591</v>
      </c>
      <c r="H3907" s="5" t="s">
        <v>15</v>
      </c>
    </row>
    <row r="3908" spans="1:8">
      <c r="A3908" s="5" t="s">
        <v>25</v>
      </c>
      <c r="B3908" s="6">
        <v>4</v>
      </c>
      <c r="C3908" s="7">
        <v>44738</v>
      </c>
      <c r="D3908" s="5" t="s">
        <v>26</v>
      </c>
      <c r="E3908" s="5" t="str">
        <f>VLOOKUP(D3908,J:K,2,0)</f>
        <v>RJ</v>
      </c>
      <c r="F3908" s="8">
        <v>21200</v>
      </c>
      <c r="G3908" s="5" t="s">
        <v>1769</v>
      </c>
      <c r="H3908" s="5" t="s">
        <v>15</v>
      </c>
    </row>
    <row r="3909" spans="1:8">
      <c r="A3909" s="5" t="s">
        <v>20</v>
      </c>
      <c r="B3909" s="6">
        <v>4</v>
      </c>
      <c r="C3909" s="7">
        <v>44738</v>
      </c>
      <c r="D3909" s="5" t="s">
        <v>61</v>
      </c>
      <c r="E3909" s="5" t="str">
        <f>VLOOKUP(D3909,J:K,2,0)</f>
        <v>SP</v>
      </c>
      <c r="F3909" s="8">
        <v>13600</v>
      </c>
      <c r="G3909" s="5" t="s">
        <v>3592</v>
      </c>
      <c r="H3909" s="5" t="s">
        <v>15</v>
      </c>
    </row>
    <row r="3910" spans="1:8">
      <c r="A3910" s="5" t="s">
        <v>28</v>
      </c>
      <c r="B3910" s="6">
        <v>1</v>
      </c>
      <c r="C3910" s="7">
        <v>44738</v>
      </c>
      <c r="D3910" s="5" t="s">
        <v>26</v>
      </c>
      <c r="E3910" s="5" t="str">
        <f>VLOOKUP(D3910,J:K,2,0)</f>
        <v>RJ</v>
      </c>
      <c r="F3910" s="8">
        <v>1600</v>
      </c>
      <c r="G3910" s="5" t="s">
        <v>3593</v>
      </c>
      <c r="H3910" s="5" t="s">
        <v>19</v>
      </c>
    </row>
    <row r="3911" spans="1:8">
      <c r="A3911" s="5" t="s">
        <v>12</v>
      </c>
      <c r="B3911" s="6">
        <v>3</v>
      </c>
      <c r="C3911" s="7">
        <v>44738</v>
      </c>
      <c r="D3911" s="5" t="s">
        <v>13</v>
      </c>
      <c r="E3911" s="5" t="str">
        <f>VLOOKUP(D3911,J:K,2,0)</f>
        <v>SP</v>
      </c>
      <c r="F3911" s="8">
        <v>15900</v>
      </c>
      <c r="G3911" s="5" t="s">
        <v>3594</v>
      </c>
      <c r="H3911" s="5" t="s">
        <v>15</v>
      </c>
    </row>
    <row r="3912" spans="1:8">
      <c r="A3912" s="5" t="s">
        <v>25</v>
      </c>
      <c r="B3912" s="6">
        <v>1</v>
      </c>
      <c r="C3912" s="7">
        <v>44738</v>
      </c>
      <c r="D3912" s="5" t="s">
        <v>13</v>
      </c>
      <c r="E3912" s="5" t="str">
        <f>VLOOKUP(D3912,J:K,2,0)</f>
        <v>SP</v>
      </c>
      <c r="F3912" s="8">
        <v>5300</v>
      </c>
      <c r="G3912" s="5" t="s">
        <v>1749</v>
      </c>
      <c r="H3912" s="5" t="s">
        <v>15</v>
      </c>
    </row>
    <row r="3913" spans="1:8">
      <c r="A3913" s="5" t="s">
        <v>25</v>
      </c>
      <c r="B3913" s="6">
        <v>1</v>
      </c>
      <c r="C3913" s="7">
        <v>44738</v>
      </c>
      <c r="D3913" s="5" t="s">
        <v>13</v>
      </c>
      <c r="E3913" s="5" t="str">
        <f>VLOOKUP(D3913,J:K,2,0)</f>
        <v>SP</v>
      </c>
      <c r="F3913" s="8">
        <v>5300</v>
      </c>
      <c r="G3913" s="5" t="s">
        <v>3595</v>
      </c>
      <c r="H3913" s="5" t="s">
        <v>15</v>
      </c>
    </row>
    <row r="3914" spans="1:8">
      <c r="A3914" s="5" t="s">
        <v>23</v>
      </c>
      <c r="B3914" s="6">
        <v>5</v>
      </c>
      <c r="C3914" s="7">
        <v>44738</v>
      </c>
      <c r="D3914" s="5" t="s">
        <v>61</v>
      </c>
      <c r="E3914" s="5" t="str">
        <f>VLOOKUP(D3914,J:K,2,0)</f>
        <v>SP</v>
      </c>
      <c r="F3914" s="8">
        <v>7000</v>
      </c>
      <c r="G3914" s="5" t="s">
        <v>3596</v>
      </c>
      <c r="H3914" s="5" t="s">
        <v>19</v>
      </c>
    </row>
    <row r="3915" spans="1:8">
      <c r="A3915" s="5" t="s">
        <v>25</v>
      </c>
      <c r="B3915" s="6">
        <v>5</v>
      </c>
      <c r="C3915" s="7">
        <v>44739</v>
      </c>
      <c r="D3915" s="5" t="s">
        <v>24</v>
      </c>
      <c r="E3915" s="5" t="str">
        <f>VLOOKUP(D3915,J:K,2,0)</f>
        <v>GO</v>
      </c>
      <c r="F3915" s="8">
        <v>26500</v>
      </c>
      <c r="G3915" s="5" t="s">
        <v>3597</v>
      </c>
      <c r="H3915" s="5" t="s">
        <v>15</v>
      </c>
    </row>
    <row r="3916" spans="1:8">
      <c r="A3916" s="5" t="s">
        <v>20</v>
      </c>
      <c r="B3916" s="6">
        <v>4</v>
      </c>
      <c r="C3916" s="7">
        <v>44740</v>
      </c>
      <c r="D3916" s="5" t="s">
        <v>24</v>
      </c>
      <c r="E3916" s="5" t="str">
        <f>VLOOKUP(D3916,J:K,2,0)</f>
        <v>GO</v>
      </c>
      <c r="F3916" s="8">
        <v>13600</v>
      </c>
      <c r="G3916" s="5" t="s">
        <v>3598</v>
      </c>
      <c r="H3916" s="5" t="s">
        <v>19</v>
      </c>
    </row>
    <row r="3917" spans="1:8">
      <c r="A3917" s="5" t="s">
        <v>20</v>
      </c>
      <c r="B3917" s="6">
        <v>4</v>
      </c>
      <c r="C3917" s="7">
        <v>44740</v>
      </c>
      <c r="D3917" s="5" t="s">
        <v>42</v>
      </c>
      <c r="E3917" s="5" t="str">
        <f>VLOOKUP(D3917,J:K,2,0)</f>
        <v>SP</v>
      </c>
      <c r="F3917" s="8">
        <v>13600</v>
      </c>
      <c r="G3917" s="5" t="s">
        <v>3599</v>
      </c>
      <c r="H3917" s="5" t="s">
        <v>19</v>
      </c>
    </row>
    <row r="3918" spans="1:8">
      <c r="A3918" s="5" t="s">
        <v>12</v>
      </c>
      <c r="B3918" s="6">
        <v>2</v>
      </c>
      <c r="C3918" s="7">
        <v>44740</v>
      </c>
      <c r="D3918" s="5" t="s">
        <v>61</v>
      </c>
      <c r="E3918" s="5" t="str">
        <f>VLOOKUP(D3918,J:K,2,0)</f>
        <v>SP</v>
      </c>
      <c r="F3918" s="8">
        <v>10600</v>
      </c>
      <c r="G3918" s="5" t="s">
        <v>3600</v>
      </c>
      <c r="H3918" s="5" t="s">
        <v>19</v>
      </c>
    </row>
    <row r="3919" spans="1:8">
      <c r="A3919" s="5" t="s">
        <v>28</v>
      </c>
      <c r="B3919" s="6">
        <v>5</v>
      </c>
      <c r="C3919" s="7">
        <v>44740</v>
      </c>
      <c r="D3919" s="5" t="s">
        <v>61</v>
      </c>
      <c r="E3919" s="5" t="str">
        <f>VLOOKUP(D3919,J:K,2,0)</f>
        <v>SP</v>
      </c>
      <c r="F3919" s="8">
        <v>8000</v>
      </c>
      <c r="G3919" s="5" t="s">
        <v>3601</v>
      </c>
      <c r="H3919" s="5" t="s">
        <v>15</v>
      </c>
    </row>
    <row r="3920" spans="1:8">
      <c r="A3920" s="5" t="s">
        <v>12</v>
      </c>
      <c r="B3920" s="6">
        <v>1</v>
      </c>
      <c r="C3920" s="7">
        <v>44740</v>
      </c>
      <c r="D3920" s="5" t="s">
        <v>13</v>
      </c>
      <c r="E3920" s="5" t="str">
        <f>VLOOKUP(D3920,J:K,2,0)</f>
        <v>SP</v>
      </c>
      <c r="F3920" s="8">
        <v>2500</v>
      </c>
      <c r="G3920" s="5" t="s">
        <v>3602</v>
      </c>
      <c r="H3920" s="5" t="s">
        <v>15</v>
      </c>
    </row>
    <row r="3921" spans="1:8">
      <c r="A3921" s="5" t="s">
        <v>16</v>
      </c>
      <c r="B3921" s="6">
        <v>4</v>
      </c>
      <c r="C3921" s="7">
        <v>44740</v>
      </c>
      <c r="D3921" s="5" t="s">
        <v>42</v>
      </c>
      <c r="E3921" s="5" t="str">
        <f>VLOOKUP(D3921,J:K,2,0)</f>
        <v>SP</v>
      </c>
      <c r="F3921" s="8">
        <v>8400</v>
      </c>
      <c r="G3921" s="5" t="s">
        <v>3603</v>
      </c>
      <c r="H3921" s="5" t="s">
        <v>19</v>
      </c>
    </row>
    <row r="3922" spans="1:8">
      <c r="A3922" s="5" t="s">
        <v>20</v>
      </c>
      <c r="B3922" s="6">
        <v>3</v>
      </c>
      <c r="C3922" s="7">
        <v>44740</v>
      </c>
      <c r="D3922" s="5" t="s">
        <v>21</v>
      </c>
      <c r="E3922" s="5" t="str">
        <f>VLOOKUP(D3922,J:K,2,0)</f>
        <v>RJ</v>
      </c>
      <c r="F3922" s="8">
        <v>10200</v>
      </c>
      <c r="G3922" s="9" t="s">
        <v>3604</v>
      </c>
      <c r="H3922" s="9" t="s">
        <v>19</v>
      </c>
    </row>
    <row r="3923" spans="1:8">
      <c r="A3923" s="5" t="s">
        <v>12</v>
      </c>
      <c r="B3923" s="6">
        <v>1</v>
      </c>
      <c r="C3923" s="7">
        <v>44740</v>
      </c>
      <c r="D3923" s="5" t="s">
        <v>21</v>
      </c>
      <c r="E3923" s="5" t="str">
        <f>VLOOKUP(D3923,J:K,2,0)</f>
        <v>RJ</v>
      </c>
      <c r="F3923" s="8">
        <v>5300</v>
      </c>
      <c r="G3923" s="9" t="s">
        <v>3605</v>
      </c>
      <c r="H3923" s="9" t="s">
        <v>19</v>
      </c>
    </row>
    <row r="3924" spans="1:8">
      <c r="A3924" s="5" t="s">
        <v>38</v>
      </c>
      <c r="B3924" s="6">
        <v>2</v>
      </c>
      <c r="C3924" s="7">
        <v>44740</v>
      </c>
      <c r="D3924" s="5" t="s">
        <v>13</v>
      </c>
      <c r="E3924" s="5" t="str">
        <f>VLOOKUP(D3924,J:K,2,0)</f>
        <v>SP</v>
      </c>
      <c r="F3924" s="8">
        <v>7000</v>
      </c>
      <c r="G3924" s="9" t="s">
        <v>3606</v>
      </c>
      <c r="H3924" s="9" t="s">
        <v>15</v>
      </c>
    </row>
    <row r="3925" spans="1:8">
      <c r="A3925" s="5" t="s">
        <v>25</v>
      </c>
      <c r="B3925" s="6">
        <v>2</v>
      </c>
      <c r="C3925" s="7">
        <v>44740</v>
      </c>
      <c r="D3925" s="5" t="s">
        <v>24</v>
      </c>
      <c r="E3925" s="5" t="str">
        <f>VLOOKUP(D3925,J:K,2,0)</f>
        <v>GO</v>
      </c>
      <c r="F3925" s="8">
        <v>10600</v>
      </c>
      <c r="G3925" s="9" t="s">
        <v>1606</v>
      </c>
      <c r="H3925" s="9" t="s">
        <v>15</v>
      </c>
    </row>
    <row r="3926" spans="1:8">
      <c r="A3926" s="5" t="s">
        <v>12</v>
      </c>
      <c r="B3926" s="6">
        <v>4</v>
      </c>
      <c r="C3926" s="7">
        <v>44740</v>
      </c>
      <c r="D3926" s="5" t="s">
        <v>13</v>
      </c>
      <c r="E3926" s="5" t="str">
        <f>VLOOKUP(D3926,J:K,2,0)</f>
        <v>SP</v>
      </c>
      <c r="F3926" s="8">
        <v>10000</v>
      </c>
      <c r="G3926" s="5" t="s">
        <v>3607</v>
      </c>
      <c r="H3926" s="5" t="s">
        <v>15</v>
      </c>
    </row>
    <row r="3927" spans="1:8">
      <c r="A3927" s="5" t="s">
        <v>25</v>
      </c>
      <c r="B3927" s="6">
        <v>1</v>
      </c>
      <c r="C3927" s="7">
        <v>44740</v>
      </c>
      <c r="D3927" s="5" t="s">
        <v>61</v>
      </c>
      <c r="E3927" s="5" t="str">
        <f>VLOOKUP(D3927,J:K,2,0)</f>
        <v>SP</v>
      </c>
      <c r="F3927" s="8">
        <v>5300</v>
      </c>
      <c r="G3927" s="5" t="s">
        <v>3608</v>
      </c>
      <c r="H3927" s="5" t="s">
        <v>15</v>
      </c>
    </row>
    <row r="3928" spans="1:8">
      <c r="A3928" s="5" t="s">
        <v>16</v>
      </c>
      <c r="B3928" s="6">
        <v>3</v>
      </c>
      <c r="C3928" s="7">
        <v>44740</v>
      </c>
      <c r="D3928" s="5" t="s">
        <v>13</v>
      </c>
      <c r="E3928" s="5" t="str">
        <f>VLOOKUP(D3928,J:K,2,0)</f>
        <v>SP</v>
      </c>
      <c r="F3928" s="8">
        <v>6300</v>
      </c>
      <c r="G3928" s="5" t="s">
        <v>3609</v>
      </c>
      <c r="H3928" s="5" t="s">
        <v>15</v>
      </c>
    </row>
    <row r="3929" spans="1:8">
      <c r="A3929" s="5" t="s">
        <v>38</v>
      </c>
      <c r="B3929" s="6">
        <v>2</v>
      </c>
      <c r="C3929" s="7">
        <v>44740</v>
      </c>
      <c r="D3929" s="5" t="s">
        <v>33</v>
      </c>
      <c r="E3929" s="5" t="str">
        <f>VLOOKUP(D3929,J:K,2,0)</f>
        <v>RS</v>
      </c>
      <c r="F3929" s="8">
        <v>10600</v>
      </c>
      <c r="G3929" s="5" t="s">
        <v>605</v>
      </c>
      <c r="H3929" s="5" t="s">
        <v>15</v>
      </c>
    </row>
    <row r="3930" spans="1:8">
      <c r="A3930" s="5" t="s">
        <v>12</v>
      </c>
      <c r="B3930" s="6">
        <v>5</v>
      </c>
      <c r="C3930" s="7">
        <v>44740</v>
      </c>
      <c r="D3930" s="5" t="s">
        <v>24</v>
      </c>
      <c r="E3930" s="5" t="str">
        <f>VLOOKUP(D3930,J:K,2,0)</f>
        <v>GO</v>
      </c>
      <c r="F3930" s="8">
        <v>12500</v>
      </c>
      <c r="G3930" s="5" t="s">
        <v>3610</v>
      </c>
      <c r="H3930" s="5" t="s">
        <v>15</v>
      </c>
    </row>
    <row r="3931" spans="1:8">
      <c r="A3931" s="5" t="s">
        <v>25</v>
      </c>
      <c r="B3931" s="6">
        <v>5</v>
      </c>
      <c r="C3931" s="7">
        <v>44740</v>
      </c>
      <c r="D3931" s="5" t="s">
        <v>13</v>
      </c>
      <c r="E3931" s="5" t="str">
        <f>VLOOKUP(D3931,J:K,2,0)</f>
        <v>SP</v>
      </c>
      <c r="F3931" s="8">
        <v>26500</v>
      </c>
      <c r="G3931" s="5" t="s">
        <v>2225</v>
      </c>
      <c r="H3931" s="5" t="s">
        <v>19</v>
      </c>
    </row>
    <row r="3932" spans="1:8">
      <c r="A3932" s="5" t="s">
        <v>25</v>
      </c>
      <c r="B3932" s="6">
        <v>2</v>
      </c>
      <c r="C3932" s="7">
        <v>44740</v>
      </c>
      <c r="D3932" s="5" t="s">
        <v>26</v>
      </c>
      <c r="E3932" s="5" t="str">
        <f>VLOOKUP(D3932,J:K,2,0)</f>
        <v>RJ</v>
      </c>
      <c r="F3932" s="8">
        <v>10600</v>
      </c>
      <c r="G3932" s="5" t="s">
        <v>3611</v>
      </c>
      <c r="H3932" s="5" t="s">
        <v>19</v>
      </c>
    </row>
    <row r="3933" spans="1:8">
      <c r="A3933" s="5" t="s">
        <v>25</v>
      </c>
      <c r="B3933" s="6">
        <v>4</v>
      </c>
      <c r="C3933" s="7">
        <v>44741</v>
      </c>
      <c r="D3933" s="5" t="s">
        <v>35</v>
      </c>
      <c r="E3933" s="5" t="str">
        <f>VLOOKUP(D3933,J:K,2,0)</f>
        <v>MG</v>
      </c>
      <c r="F3933" s="8">
        <v>21200</v>
      </c>
      <c r="G3933" s="5" t="s">
        <v>1937</v>
      </c>
      <c r="H3933" s="5" t="s">
        <v>15</v>
      </c>
    </row>
    <row r="3934" spans="1:8">
      <c r="A3934" s="5" t="s">
        <v>23</v>
      </c>
      <c r="B3934" s="6">
        <v>3</v>
      </c>
      <c r="C3934" s="7">
        <v>44741</v>
      </c>
      <c r="D3934" s="5" t="s">
        <v>24</v>
      </c>
      <c r="E3934" s="5" t="str">
        <f>VLOOKUP(D3934,J:K,2,0)</f>
        <v>GO</v>
      </c>
      <c r="F3934" s="8">
        <v>4200</v>
      </c>
      <c r="G3934" s="5" t="s">
        <v>3612</v>
      </c>
      <c r="H3934" s="5" t="s">
        <v>19</v>
      </c>
    </row>
    <row r="3935" spans="1:8">
      <c r="A3935" s="5" t="s">
        <v>25</v>
      </c>
      <c r="B3935" s="6">
        <v>5</v>
      </c>
      <c r="C3935" s="7">
        <v>44741</v>
      </c>
      <c r="D3935" s="5" t="s">
        <v>33</v>
      </c>
      <c r="E3935" s="5" t="str">
        <f>VLOOKUP(D3935,J:K,2,0)</f>
        <v>RS</v>
      </c>
      <c r="F3935" s="8">
        <v>26500</v>
      </c>
      <c r="G3935" s="5" t="s">
        <v>836</v>
      </c>
      <c r="H3935" s="5" t="s">
        <v>15</v>
      </c>
    </row>
    <row r="3936" spans="1:8">
      <c r="A3936" s="5" t="s">
        <v>25</v>
      </c>
      <c r="B3936" s="6">
        <v>1</v>
      </c>
      <c r="C3936" s="7">
        <v>44741</v>
      </c>
      <c r="D3936" s="5" t="s">
        <v>13</v>
      </c>
      <c r="E3936" s="5" t="str">
        <f>VLOOKUP(D3936,J:K,2,0)</f>
        <v>SP</v>
      </c>
      <c r="F3936" s="8">
        <v>5300</v>
      </c>
      <c r="G3936" s="5" t="s">
        <v>3613</v>
      </c>
      <c r="H3936" s="5" t="s">
        <v>19</v>
      </c>
    </row>
    <row r="3937" spans="1:8">
      <c r="A3937" s="5" t="s">
        <v>23</v>
      </c>
      <c r="B3937" s="6">
        <v>2</v>
      </c>
      <c r="C3937" s="7">
        <v>44741</v>
      </c>
      <c r="D3937" s="5" t="s">
        <v>24</v>
      </c>
      <c r="E3937" s="5" t="str">
        <f>VLOOKUP(D3937,J:K,2,0)</f>
        <v>GO</v>
      </c>
      <c r="F3937" s="8">
        <v>2800</v>
      </c>
      <c r="G3937" s="5" t="s">
        <v>3614</v>
      </c>
      <c r="H3937" s="5" t="s">
        <v>15</v>
      </c>
    </row>
    <row r="3938" spans="1:8">
      <c r="A3938" s="5" t="s">
        <v>38</v>
      </c>
      <c r="B3938" s="6">
        <v>3</v>
      </c>
      <c r="C3938" s="7">
        <v>44741</v>
      </c>
      <c r="D3938" s="5" t="s">
        <v>24</v>
      </c>
      <c r="E3938" s="5" t="str">
        <f>VLOOKUP(D3938,J:K,2,0)</f>
        <v>GO</v>
      </c>
      <c r="F3938" s="8">
        <v>10500</v>
      </c>
      <c r="G3938" s="5" t="s">
        <v>2983</v>
      </c>
      <c r="H3938" s="5" t="s">
        <v>19</v>
      </c>
    </row>
    <row r="3939" spans="1:8">
      <c r="A3939" s="5" t="s">
        <v>12</v>
      </c>
      <c r="B3939" s="6">
        <v>3</v>
      </c>
      <c r="C3939" s="7">
        <v>44741</v>
      </c>
      <c r="D3939" s="5" t="s">
        <v>31</v>
      </c>
      <c r="E3939" s="5" t="str">
        <f>VLOOKUP(D3939,J:K,2,0)</f>
        <v>PR</v>
      </c>
      <c r="F3939" s="8">
        <v>7500</v>
      </c>
      <c r="G3939" s="5" t="s">
        <v>3615</v>
      </c>
      <c r="H3939" s="5" t="s">
        <v>15</v>
      </c>
    </row>
    <row r="3940" spans="1:8">
      <c r="A3940" s="5" t="s">
        <v>25</v>
      </c>
      <c r="B3940" s="6">
        <v>3</v>
      </c>
      <c r="C3940" s="7">
        <v>44741</v>
      </c>
      <c r="D3940" s="5" t="s">
        <v>24</v>
      </c>
      <c r="E3940" s="5" t="str">
        <f>VLOOKUP(D3940,J:K,2,0)</f>
        <v>GO</v>
      </c>
      <c r="F3940" s="8">
        <v>15900</v>
      </c>
      <c r="G3940" s="5" t="s">
        <v>3616</v>
      </c>
      <c r="H3940" s="5" t="s">
        <v>15</v>
      </c>
    </row>
    <row r="3941" spans="1:8">
      <c r="A3941" s="5" t="s">
        <v>16</v>
      </c>
      <c r="B3941" s="6">
        <v>4</v>
      </c>
      <c r="C3941" s="7">
        <v>44741</v>
      </c>
      <c r="D3941" s="5" t="s">
        <v>21</v>
      </c>
      <c r="E3941" s="5" t="str">
        <f>VLOOKUP(D3941,J:K,2,0)</f>
        <v>RJ</v>
      </c>
      <c r="F3941" s="8">
        <v>8400</v>
      </c>
      <c r="G3941" s="5" t="s">
        <v>3617</v>
      </c>
      <c r="H3941" s="5" t="s">
        <v>19</v>
      </c>
    </row>
    <row r="3942" spans="1:8">
      <c r="A3942" s="5" t="s">
        <v>12</v>
      </c>
      <c r="B3942" s="6">
        <v>3</v>
      </c>
      <c r="C3942" s="7">
        <v>44741</v>
      </c>
      <c r="D3942" s="5" t="s">
        <v>24</v>
      </c>
      <c r="E3942" s="5" t="str">
        <f>VLOOKUP(D3942,J:K,2,0)</f>
        <v>GO</v>
      </c>
      <c r="F3942" s="8">
        <v>7500</v>
      </c>
      <c r="G3942" s="5" t="s">
        <v>467</v>
      </c>
      <c r="H3942" s="5" t="s">
        <v>19</v>
      </c>
    </row>
    <row r="3943" spans="1:8">
      <c r="A3943" s="5" t="s">
        <v>20</v>
      </c>
      <c r="B3943" s="6">
        <v>2</v>
      </c>
      <c r="C3943" s="7">
        <v>44741</v>
      </c>
      <c r="D3943" s="5" t="s">
        <v>26</v>
      </c>
      <c r="E3943" s="5" t="str">
        <f>VLOOKUP(D3943,J:K,2,0)</f>
        <v>RJ</v>
      </c>
      <c r="F3943" s="8">
        <v>6800</v>
      </c>
      <c r="G3943" s="9" t="s">
        <v>3618</v>
      </c>
      <c r="H3943" s="9" t="s">
        <v>19</v>
      </c>
    </row>
    <row r="3944" spans="1:8">
      <c r="A3944" s="5" t="s">
        <v>16</v>
      </c>
      <c r="B3944" s="6">
        <v>1</v>
      </c>
      <c r="C3944" s="7">
        <v>44741</v>
      </c>
      <c r="D3944" s="5" t="s">
        <v>35</v>
      </c>
      <c r="E3944" s="5" t="str">
        <f>VLOOKUP(D3944,J:K,2,0)</f>
        <v>MG</v>
      </c>
      <c r="F3944" s="8">
        <v>2100</v>
      </c>
      <c r="G3944" s="9" t="s">
        <v>3619</v>
      </c>
      <c r="H3944" s="9" t="s">
        <v>15</v>
      </c>
    </row>
    <row r="3945" spans="1:8">
      <c r="A3945" s="5" t="s">
        <v>23</v>
      </c>
      <c r="B3945" s="6">
        <v>3</v>
      </c>
      <c r="C3945" s="7">
        <v>44741</v>
      </c>
      <c r="D3945" s="5" t="s">
        <v>35</v>
      </c>
      <c r="E3945" s="5" t="str">
        <f>VLOOKUP(D3945,J:K,2,0)</f>
        <v>MG</v>
      </c>
      <c r="F3945" s="8">
        <v>4200</v>
      </c>
      <c r="G3945" s="9" t="s">
        <v>3620</v>
      </c>
      <c r="H3945" s="9" t="s">
        <v>15</v>
      </c>
    </row>
    <row r="3946" spans="1:8">
      <c r="A3946" s="5" t="s">
        <v>12</v>
      </c>
      <c r="B3946" s="6">
        <v>3</v>
      </c>
      <c r="C3946" s="7">
        <v>44741</v>
      </c>
      <c r="D3946" s="5" t="s">
        <v>13</v>
      </c>
      <c r="E3946" s="5" t="str">
        <f>VLOOKUP(D3946,J:K,2,0)</f>
        <v>SP</v>
      </c>
      <c r="F3946" s="8">
        <v>7500</v>
      </c>
      <c r="G3946" s="5" t="s">
        <v>3621</v>
      </c>
      <c r="H3946" s="5" t="s">
        <v>19</v>
      </c>
    </row>
    <row r="3947" spans="1:8">
      <c r="A3947" s="5" t="s">
        <v>23</v>
      </c>
      <c r="B3947" s="6">
        <v>3</v>
      </c>
      <c r="C3947" s="7">
        <v>44741</v>
      </c>
      <c r="D3947" s="5" t="s">
        <v>35</v>
      </c>
      <c r="E3947" s="5" t="str">
        <f>VLOOKUP(D3947,J:K,2,0)</f>
        <v>MG</v>
      </c>
      <c r="F3947" s="8">
        <v>4200</v>
      </c>
      <c r="G3947" s="5" t="s">
        <v>3622</v>
      </c>
      <c r="H3947" s="5" t="s">
        <v>19</v>
      </c>
    </row>
    <row r="3948" spans="1:8">
      <c r="A3948" s="5" t="s">
        <v>23</v>
      </c>
      <c r="B3948" s="6">
        <v>3</v>
      </c>
      <c r="C3948" s="7">
        <v>44741</v>
      </c>
      <c r="D3948" s="5" t="s">
        <v>31</v>
      </c>
      <c r="E3948" s="5" t="str">
        <f>VLOOKUP(D3948,J:K,2,0)</f>
        <v>PR</v>
      </c>
      <c r="F3948" s="8">
        <v>4200</v>
      </c>
      <c r="G3948" s="5" t="s">
        <v>3623</v>
      </c>
      <c r="H3948" s="5" t="s">
        <v>19</v>
      </c>
    </row>
    <row r="3949" spans="1:8">
      <c r="A3949" s="5" t="s">
        <v>20</v>
      </c>
      <c r="B3949" s="6">
        <v>4</v>
      </c>
      <c r="C3949" s="7">
        <v>44741</v>
      </c>
      <c r="D3949" s="5" t="s">
        <v>42</v>
      </c>
      <c r="E3949" s="5" t="str">
        <f>VLOOKUP(D3949,J:K,2,0)</f>
        <v>SP</v>
      </c>
      <c r="F3949" s="8">
        <v>13600</v>
      </c>
      <c r="G3949" s="5" t="s">
        <v>1165</v>
      </c>
      <c r="H3949" s="5" t="s">
        <v>15</v>
      </c>
    </row>
    <row r="3950" spans="1:8">
      <c r="A3950" s="5" t="s">
        <v>28</v>
      </c>
      <c r="B3950" s="6">
        <v>4</v>
      </c>
      <c r="C3950" s="7">
        <v>44741</v>
      </c>
      <c r="D3950" s="5" t="s">
        <v>21</v>
      </c>
      <c r="E3950" s="5" t="str">
        <f>VLOOKUP(D3950,J:K,2,0)</f>
        <v>RJ</v>
      </c>
      <c r="F3950" s="8">
        <v>6400</v>
      </c>
      <c r="G3950" s="5" t="s">
        <v>3624</v>
      </c>
      <c r="H3950" s="5" t="s">
        <v>19</v>
      </c>
    </row>
    <row r="3951" spans="1:8">
      <c r="A3951" s="5" t="s">
        <v>25</v>
      </c>
      <c r="B3951" s="6">
        <v>5</v>
      </c>
      <c r="C3951" s="7">
        <v>44741</v>
      </c>
      <c r="D3951" s="5" t="s">
        <v>24</v>
      </c>
      <c r="E3951" s="5" t="str">
        <f>VLOOKUP(D3951,J:K,2,0)</f>
        <v>GO</v>
      </c>
      <c r="F3951" s="8">
        <v>26500</v>
      </c>
      <c r="G3951" s="5" t="s">
        <v>3625</v>
      </c>
      <c r="H3951" s="5" t="s">
        <v>19</v>
      </c>
    </row>
    <row r="3952" spans="1:8">
      <c r="A3952" s="5" t="s">
        <v>20</v>
      </c>
      <c r="B3952" s="6">
        <v>5</v>
      </c>
      <c r="C3952" s="7">
        <v>44741</v>
      </c>
      <c r="D3952" s="5" t="s">
        <v>13</v>
      </c>
      <c r="E3952" s="5" t="str">
        <f>VLOOKUP(D3952,J:K,2,0)</f>
        <v>SP</v>
      </c>
      <c r="F3952" s="8">
        <v>17000</v>
      </c>
      <c r="G3952" s="5" t="s">
        <v>3626</v>
      </c>
      <c r="H3952" s="5" t="s">
        <v>19</v>
      </c>
    </row>
    <row r="3953" spans="1:8">
      <c r="A3953" s="5" t="s">
        <v>12</v>
      </c>
      <c r="B3953" s="6">
        <v>5</v>
      </c>
      <c r="C3953" s="7">
        <v>44741</v>
      </c>
      <c r="D3953" s="5" t="s">
        <v>24</v>
      </c>
      <c r="E3953" s="5" t="str">
        <f>VLOOKUP(D3953,J:K,2,0)</f>
        <v>GO</v>
      </c>
      <c r="F3953" s="8">
        <v>12500</v>
      </c>
      <c r="G3953" s="5" t="s">
        <v>3627</v>
      </c>
      <c r="H3953" s="5" t="s">
        <v>15</v>
      </c>
    </row>
    <row r="3954" spans="1:8">
      <c r="A3954" s="5" t="s">
        <v>23</v>
      </c>
      <c r="B3954" s="6">
        <v>4</v>
      </c>
      <c r="C3954" s="7">
        <v>44741</v>
      </c>
      <c r="D3954" s="5" t="s">
        <v>13</v>
      </c>
      <c r="E3954" s="5" t="str">
        <f>VLOOKUP(D3954,J:K,2,0)</f>
        <v>SP</v>
      </c>
      <c r="F3954" s="8">
        <v>5600</v>
      </c>
      <c r="G3954" s="5" t="s">
        <v>3628</v>
      </c>
      <c r="H3954" s="5" t="s">
        <v>15</v>
      </c>
    </row>
    <row r="3955" spans="1:8">
      <c r="A3955" s="5" t="s">
        <v>12</v>
      </c>
      <c r="B3955" s="6">
        <v>2</v>
      </c>
      <c r="C3955" s="7">
        <v>44741</v>
      </c>
      <c r="D3955" s="5" t="s">
        <v>35</v>
      </c>
      <c r="E3955" s="5" t="str">
        <f>VLOOKUP(D3955,J:K,2,0)</f>
        <v>MG</v>
      </c>
      <c r="F3955" s="8">
        <v>5000</v>
      </c>
      <c r="G3955" s="5" t="s">
        <v>3629</v>
      </c>
      <c r="H3955" s="5" t="s">
        <v>19</v>
      </c>
    </row>
    <row r="3956" spans="1:8">
      <c r="A3956" s="5" t="s">
        <v>25</v>
      </c>
      <c r="B3956" s="6">
        <v>4</v>
      </c>
      <c r="C3956" s="7">
        <v>44741</v>
      </c>
      <c r="D3956" s="5" t="s">
        <v>35</v>
      </c>
      <c r="E3956" s="5" t="str">
        <f>VLOOKUP(D3956,J:K,2,0)</f>
        <v>MG</v>
      </c>
      <c r="F3956" s="8">
        <v>21200</v>
      </c>
      <c r="G3956" s="5" t="s">
        <v>3630</v>
      </c>
      <c r="H3956" s="5" t="s">
        <v>15</v>
      </c>
    </row>
    <row r="3957" spans="1:8">
      <c r="A3957" s="5" t="s">
        <v>20</v>
      </c>
      <c r="B3957" s="6">
        <v>2</v>
      </c>
      <c r="C3957" s="7">
        <v>44741</v>
      </c>
      <c r="D3957" s="5" t="s">
        <v>13</v>
      </c>
      <c r="E3957" s="5" t="str">
        <f>VLOOKUP(D3957,J:K,2,0)</f>
        <v>SP</v>
      </c>
      <c r="F3957" s="8">
        <v>6800</v>
      </c>
      <c r="G3957" s="5" t="s">
        <v>3631</v>
      </c>
      <c r="H3957" s="5" t="s">
        <v>15</v>
      </c>
    </row>
    <row r="3958" spans="1:8">
      <c r="A3958" s="5" t="s">
        <v>25</v>
      </c>
      <c r="B3958" s="6">
        <v>2</v>
      </c>
      <c r="C3958" s="7">
        <v>44741</v>
      </c>
      <c r="D3958" s="5" t="s">
        <v>24</v>
      </c>
      <c r="E3958" s="5" t="str">
        <f>VLOOKUP(D3958,J:K,2,0)</f>
        <v>GO</v>
      </c>
      <c r="F3958" s="8">
        <v>10600</v>
      </c>
      <c r="G3958" s="5" t="s">
        <v>3632</v>
      </c>
      <c r="H3958" s="5" t="s">
        <v>15</v>
      </c>
    </row>
    <row r="3959" spans="1:8">
      <c r="A3959" s="5" t="s">
        <v>25</v>
      </c>
      <c r="B3959" s="6">
        <v>3</v>
      </c>
      <c r="C3959" s="7">
        <v>44742</v>
      </c>
      <c r="D3959" s="5" t="s">
        <v>42</v>
      </c>
      <c r="E3959" s="5" t="str">
        <f>VLOOKUP(D3959,J:K,2,0)</f>
        <v>SP</v>
      </c>
      <c r="F3959" s="8">
        <v>15900</v>
      </c>
      <c r="G3959" s="5" t="s">
        <v>3633</v>
      </c>
      <c r="H3959" s="5" t="s">
        <v>19</v>
      </c>
    </row>
    <row r="3960" spans="1:8">
      <c r="A3960" s="5" t="s">
        <v>25</v>
      </c>
      <c r="B3960" s="6">
        <v>1</v>
      </c>
      <c r="C3960" s="7">
        <v>44742</v>
      </c>
      <c r="D3960" s="5" t="s">
        <v>24</v>
      </c>
      <c r="E3960" s="5" t="str">
        <f>VLOOKUP(D3960,J:K,2,0)</f>
        <v>GO</v>
      </c>
      <c r="F3960" s="8">
        <v>5300</v>
      </c>
      <c r="G3960" s="5" t="s">
        <v>3634</v>
      </c>
      <c r="H3960" s="5" t="s">
        <v>15</v>
      </c>
    </row>
    <row r="3961" spans="1:8">
      <c r="A3961" s="5" t="s">
        <v>25</v>
      </c>
      <c r="B3961" s="6">
        <v>1</v>
      </c>
      <c r="C3961" s="7">
        <v>44742</v>
      </c>
      <c r="D3961" s="5" t="s">
        <v>24</v>
      </c>
      <c r="E3961" s="5" t="str">
        <f>VLOOKUP(D3961,J:K,2,0)</f>
        <v>GO</v>
      </c>
      <c r="F3961" s="8">
        <v>5300</v>
      </c>
      <c r="G3961" s="5" t="s">
        <v>3635</v>
      </c>
      <c r="H3961" s="5" t="s">
        <v>19</v>
      </c>
    </row>
    <row r="3962" spans="1:8">
      <c r="A3962" s="5" t="s">
        <v>16</v>
      </c>
      <c r="B3962" s="6">
        <v>4</v>
      </c>
      <c r="C3962" s="7">
        <v>44742</v>
      </c>
      <c r="D3962" s="5" t="s">
        <v>33</v>
      </c>
      <c r="E3962" s="5" t="str">
        <f>VLOOKUP(D3962,J:K,2,0)</f>
        <v>RS</v>
      </c>
      <c r="F3962" s="8">
        <v>8400</v>
      </c>
      <c r="G3962" s="5" t="s">
        <v>3636</v>
      </c>
      <c r="H3962" s="5" t="s">
        <v>19</v>
      </c>
    </row>
    <row r="3963" spans="1:8">
      <c r="A3963" s="5" t="s">
        <v>25</v>
      </c>
      <c r="B3963" s="6">
        <v>3</v>
      </c>
      <c r="C3963" s="7">
        <v>44742</v>
      </c>
      <c r="D3963" s="5" t="s">
        <v>13</v>
      </c>
      <c r="E3963" s="5" t="str">
        <f>VLOOKUP(D3963,J:K,2,0)</f>
        <v>SP</v>
      </c>
      <c r="F3963" s="8">
        <v>15900</v>
      </c>
      <c r="G3963" s="9" t="s">
        <v>3637</v>
      </c>
      <c r="H3963" s="9" t="s">
        <v>19</v>
      </c>
    </row>
    <row r="3964" spans="1:8">
      <c r="A3964" s="5" t="s">
        <v>20</v>
      </c>
      <c r="B3964" s="6">
        <v>1</v>
      </c>
      <c r="C3964" s="7">
        <v>44742</v>
      </c>
      <c r="D3964" s="5" t="s">
        <v>61</v>
      </c>
      <c r="E3964" s="5" t="str">
        <f>VLOOKUP(D3964,J:K,2,0)</f>
        <v>SP</v>
      </c>
      <c r="F3964" s="8">
        <v>3400</v>
      </c>
      <c r="G3964" s="9" t="s">
        <v>3638</v>
      </c>
      <c r="H3964" s="9" t="s">
        <v>19</v>
      </c>
    </row>
    <row r="3965" spans="1:8">
      <c r="A3965" s="5" t="s">
        <v>28</v>
      </c>
      <c r="B3965" s="6">
        <v>5</v>
      </c>
      <c r="C3965" s="7">
        <v>44742</v>
      </c>
      <c r="D3965" s="5" t="s">
        <v>35</v>
      </c>
      <c r="E3965" s="5" t="str">
        <f>VLOOKUP(D3965,J:K,2,0)</f>
        <v>MG</v>
      </c>
      <c r="F3965" s="8">
        <v>8000</v>
      </c>
      <c r="G3965" s="9" t="s">
        <v>1587</v>
      </c>
      <c r="H3965" s="9" t="s">
        <v>15</v>
      </c>
    </row>
    <row r="3966" spans="1:8">
      <c r="A3966" s="5" t="s">
        <v>25</v>
      </c>
      <c r="B3966" s="6">
        <v>1</v>
      </c>
      <c r="C3966" s="7">
        <v>44742</v>
      </c>
      <c r="D3966" s="5" t="s">
        <v>26</v>
      </c>
      <c r="E3966" s="5" t="str">
        <f>VLOOKUP(D3966,J:K,2,0)</f>
        <v>RJ</v>
      </c>
      <c r="F3966" s="8">
        <v>5300</v>
      </c>
      <c r="G3966" s="5" t="s">
        <v>3639</v>
      </c>
      <c r="H3966" s="5" t="s">
        <v>19</v>
      </c>
    </row>
    <row r="3967" spans="1:8">
      <c r="A3967" s="5" t="s">
        <v>20</v>
      </c>
      <c r="B3967" s="6">
        <v>5</v>
      </c>
      <c r="C3967" s="7">
        <v>44742</v>
      </c>
      <c r="D3967" s="5" t="s">
        <v>31</v>
      </c>
      <c r="E3967" s="5" t="str">
        <f>VLOOKUP(D3967,J:K,2,0)</f>
        <v>PR</v>
      </c>
      <c r="F3967" s="8">
        <v>17000</v>
      </c>
      <c r="G3967" s="5" t="s">
        <v>3640</v>
      </c>
      <c r="H3967" s="5" t="s">
        <v>15</v>
      </c>
    </row>
    <row r="3968" spans="1:8">
      <c r="A3968" s="5" t="s">
        <v>28</v>
      </c>
      <c r="B3968" s="6">
        <v>4</v>
      </c>
      <c r="C3968" s="7">
        <v>44743</v>
      </c>
      <c r="D3968" s="5" t="s">
        <v>21</v>
      </c>
      <c r="E3968" s="5" t="str">
        <f>VLOOKUP(D3968,J:K,2,0)</f>
        <v>RJ</v>
      </c>
      <c r="F3968" s="8">
        <v>6400</v>
      </c>
      <c r="G3968" s="5" t="s">
        <v>3641</v>
      </c>
      <c r="H3968" s="5" t="s">
        <v>15</v>
      </c>
    </row>
    <row r="3969" spans="1:8">
      <c r="A3969" s="5" t="s">
        <v>25</v>
      </c>
      <c r="B3969" s="6">
        <v>2</v>
      </c>
      <c r="C3969" s="7">
        <v>44743</v>
      </c>
      <c r="D3969" s="5" t="s">
        <v>13</v>
      </c>
      <c r="E3969" s="5" t="str">
        <f>VLOOKUP(D3969,J:K,2,0)</f>
        <v>SP</v>
      </c>
      <c r="F3969" s="8">
        <v>10600</v>
      </c>
      <c r="G3969" s="5" t="s">
        <v>3642</v>
      </c>
      <c r="H3969" s="5" t="s">
        <v>19</v>
      </c>
    </row>
    <row r="3970" spans="1:8">
      <c r="A3970" s="5" t="s">
        <v>12</v>
      </c>
      <c r="B3970" s="6">
        <v>1</v>
      </c>
      <c r="C3970" s="7">
        <v>44743</v>
      </c>
      <c r="D3970" s="5" t="s">
        <v>21</v>
      </c>
      <c r="E3970" s="5" t="str">
        <f>VLOOKUP(D3970,J:K,2,0)</f>
        <v>RJ</v>
      </c>
      <c r="F3970" s="8">
        <v>2500</v>
      </c>
      <c r="G3970" s="5" t="s">
        <v>3643</v>
      </c>
      <c r="H3970" s="5" t="s">
        <v>15</v>
      </c>
    </row>
    <row r="3971" spans="1:8">
      <c r="A3971" s="5" t="s">
        <v>12</v>
      </c>
      <c r="B3971" s="6">
        <v>2</v>
      </c>
      <c r="C3971" s="7">
        <v>44743</v>
      </c>
      <c r="D3971" s="5" t="s">
        <v>26</v>
      </c>
      <c r="E3971" s="5" t="str">
        <f>VLOOKUP(D3971,J:K,2,0)</f>
        <v>RJ</v>
      </c>
      <c r="F3971" s="8">
        <v>5000</v>
      </c>
      <c r="G3971" s="5" t="s">
        <v>895</v>
      </c>
      <c r="H3971" s="5" t="s">
        <v>19</v>
      </c>
    </row>
    <row r="3972" spans="1:8">
      <c r="A3972" s="5" t="s">
        <v>20</v>
      </c>
      <c r="B3972" s="6">
        <v>3</v>
      </c>
      <c r="C3972" s="7">
        <v>44743</v>
      </c>
      <c r="D3972" s="5" t="s">
        <v>24</v>
      </c>
      <c r="E3972" s="5" t="str">
        <f>VLOOKUP(D3972,J:K,2,0)</f>
        <v>GO</v>
      </c>
      <c r="F3972" s="8">
        <v>10200</v>
      </c>
      <c r="G3972" s="5" t="s">
        <v>3644</v>
      </c>
      <c r="H3972" s="5" t="s">
        <v>15</v>
      </c>
    </row>
    <row r="3973" spans="1:8">
      <c r="A3973" s="5" t="s">
        <v>25</v>
      </c>
      <c r="B3973" s="6">
        <v>2</v>
      </c>
      <c r="C3973" s="7">
        <v>44743</v>
      </c>
      <c r="D3973" s="5" t="s">
        <v>26</v>
      </c>
      <c r="E3973" s="5" t="str">
        <f>VLOOKUP(D3973,J:K,2,0)</f>
        <v>RJ</v>
      </c>
      <c r="F3973" s="8">
        <v>10600</v>
      </c>
      <c r="G3973" s="5" t="s">
        <v>365</v>
      </c>
      <c r="H3973" s="5" t="s">
        <v>15</v>
      </c>
    </row>
    <row r="3974" spans="1:8">
      <c r="A3974" s="5" t="s">
        <v>20</v>
      </c>
      <c r="B3974" s="6">
        <v>3</v>
      </c>
      <c r="C3974" s="7">
        <v>44743</v>
      </c>
      <c r="D3974" s="5" t="s">
        <v>35</v>
      </c>
      <c r="E3974" s="5" t="str">
        <f>VLOOKUP(D3974,J:K,2,0)</f>
        <v>MG</v>
      </c>
      <c r="F3974" s="8">
        <v>10200</v>
      </c>
      <c r="G3974" s="5" t="s">
        <v>2320</v>
      </c>
      <c r="H3974" s="5" t="s">
        <v>19</v>
      </c>
    </row>
    <row r="3975" spans="1:8">
      <c r="A3975" s="5" t="s">
        <v>28</v>
      </c>
      <c r="B3975" s="6">
        <v>1</v>
      </c>
      <c r="C3975" s="7">
        <v>44744</v>
      </c>
      <c r="D3975" s="5" t="s">
        <v>13</v>
      </c>
      <c r="E3975" s="5" t="str">
        <f>VLOOKUP(D3975,J:K,2,0)</f>
        <v>SP</v>
      </c>
      <c r="F3975" s="8">
        <v>1600</v>
      </c>
      <c r="G3975" s="5" t="s">
        <v>3645</v>
      </c>
      <c r="H3975" s="5" t="s">
        <v>19</v>
      </c>
    </row>
    <row r="3976" spans="1:8">
      <c r="A3976" s="5" t="s">
        <v>12</v>
      </c>
      <c r="B3976" s="6">
        <v>4</v>
      </c>
      <c r="C3976" s="7">
        <v>44744</v>
      </c>
      <c r="D3976" s="5" t="s">
        <v>13</v>
      </c>
      <c r="E3976" s="5" t="str">
        <f>VLOOKUP(D3976,J:K,2,0)</f>
        <v>SP</v>
      </c>
      <c r="F3976" s="8">
        <v>10000</v>
      </c>
      <c r="G3976" s="5" t="s">
        <v>3646</v>
      </c>
      <c r="H3976" s="5" t="s">
        <v>15</v>
      </c>
    </row>
    <row r="3977" spans="1:8">
      <c r="A3977" s="5" t="s">
        <v>28</v>
      </c>
      <c r="B3977" s="6">
        <v>5</v>
      </c>
      <c r="C3977" s="7">
        <v>44744</v>
      </c>
      <c r="D3977" s="5" t="s">
        <v>33</v>
      </c>
      <c r="E3977" s="5" t="str">
        <f>VLOOKUP(D3977,J:K,2,0)</f>
        <v>RS</v>
      </c>
      <c r="F3977" s="8">
        <v>8000</v>
      </c>
      <c r="G3977" s="5" t="s">
        <v>3647</v>
      </c>
      <c r="H3977" s="5" t="s">
        <v>19</v>
      </c>
    </row>
    <row r="3978" spans="1:8">
      <c r="A3978" s="5" t="s">
        <v>25</v>
      </c>
      <c r="B3978" s="6">
        <v>4</v>
      </c>
      <c r="C3978" s="7">
        <v>44744</v>
      </c>
      <c r="D3978" s="5" t="s">
        <v>35</v>
      </c>
      <c r="E3978" s="5" t="str">
        <f>VLOOKUP(D3978,J:K,2,0)</f>
        <v>MG</v>
      </c>
      <c r="F3978" s="8">
        <v>21200</v>
      </c>
      <c r="G3978" s="5" t="s">
        <v>1724</v>
      </c>
      <c r="H3978" s="5" t="s">
        <v>19</v>
      </c>
    </row>
    <row r="3979" spans="1:8">
      <c r="A3979" s="5" t="s">
        <v>25</v>
      </c>
      <c r="B3979" s="6">
        <v>4</v>
      </c>
      <c r="C3979" s="7">
        <v>44744</v>
      </c>
      <c r="D3979" s="5" t="s">
        <v>13</v>
      </c>
      <c r="E3979" s="5" t="str">
        <f>VLOOKUP(D3979,J:K,2,0)</f>
        <v>SP</v>
      </c>
      <c r="F3979" s="8">
        <v>21200</v>
      </c>
      <c r="G3979" s="5" t="s">
        <v>3648</v>
      </c>
      <c r="H3979" s="5" t="s">
        <v>15</v>
      </c>
    </row>
    <row r="3980" spans="1:8">
      <c r="A3980" s="5" t="s">
        <v>38</v>
      </c>
      <c r="B3980" s="6">
        <v>2</v>
      </c>
      <c r="C3980" s="7">
        <v>44744</v>
      </c>
      <c r="D3980" s="5" t="s">
        <v>42</v>
      </c>
      <c r="E3980" s="5" t="str">
        <f>VLOOKUP(D3980,J:K,2,0)</f>
        <v>SP</v>
      </c>
      <c r="F3980" s="8">
        <v>7000</v>
      </c>
      <c r="G3980" s="5" t="s">
        <v>3649</v>
      </c>
      <c r="H3980" s="5" t="s">
        <v>19</v>
      </c>
    </row>
    <row r="3981" spans="1:8">
      <c r="A3981" s="5" t="s">
        <v>12</v>
      </c>
      <c r="B3981" s="6">
        <v>3</v>
      </c>
      <c r="C3981" s="7">
        <v>44744</v>
      </c>
      <c r="D3981" s="5" t="s">
        <v>35</v>
      </c>
      <c r="E3981" s="5" t="str">
        <f>VLOOKUP(D3981,J:K,2,0)</f>
        <v>MG</v>
      </c>
      <c r="F3981" s="8">
        <v>7500</v>
      </c>
      <c r="G3981" s="5" t="s">
        <v>1584</v>
      </c>
      <c r="H3981" s="5" t="s">
        <v>15</v>
      </c>
    </row>
    <row r="3982" spans="1:8">
      <c r="A3982" s="5" t="s">
        <v>28</v>
      </c>
      <c r="B3982" s="6">
        <v>1</v>
      </c>
      <c r="C3982" s="7">
        <v>44745</v>
      </c>
      <c r="D3982" s="5" t="s">
        <v>24</v>
      </c>
      <c r="E3982" s="5" t="str">
        <f>VLOOKUP(D3982,J:K,2,0)</f>
        <v>GO</v>
      </c>
      <c r="F3982" s="8">
        <v>1600</v>
      </c>
      <c r="G3982" s="5" t="s">
        <v>3650</v>
      </c>
      <c r="H3982" s="5" t="s">
        <v>19</v>
      </c>
    </row>
    <row r="3983" spans="1:8">
      <c r="A3983" s="5" t="s">
        <v>16</v>
      </c>
      <c r="B3983" s="6">
        <v>3</v>
      </c>
      <c r="C3983" s="7">
        <v>44746</v>
      </c>
      <c r="D3983" s="5" t="s">
        <v>26</v>
      </c>
      <c r="E3983" s="5" t="str">
        <f>VLOOKUP(D3983,J:K,2,0)</f>
        <v>RJ</v>
      </c>
      <c r="F3983" s="8">
        <v>6300</v>
      </c>
      <c r="G3983" s="5" t="s">
        <v>3651</v>
      </c>
      <c r="H3983" s="5" t="s">
        <v>15</v>
      </c>
    </row>
    <row r="3984" spans="1:8">
      <c r="A3984" s="5" t="s">
        <v>25</v>
      </c>
      <c r="B3984" s="6">
        <v>5</v>
      </c>
      <c r="C3984" s="7">
        <v>44746</v>
      </c>
      <c r="D3984" s="5" t="s">
        <v>42</v>
      </c>
      <c r="E3984" s="5" t="str">
        <f>VLOOKUP(D3984,J:K,2,0)</f>
        <v>SP</v>
      </c>
      <c r="F3984" s="8">
        <v>26500</v>
      </c>
      <c r="G3984" s="5" t="s">
        <v>3652</v>
      </c>
      <c r="H3984" s="5" t="s">
        <v>19</v>
      </c>
    </row>
    <row r="3985" spans="1:8">
      <c r="A3985" s="5" t="s">
        <v>25</v>
      </c>
      <c r="B3985" s="6">
        <v>3</v>
      </c>
      <c r="C3985" s="7">
        <v>44746</v>
      </c>
      <c r="D3985" s="5" t="s">
        <v>33</v>
      </c>
      <c r="E3985" s="5" t="str">
        <f>VLOOKUP(D3985,J:K,2,0)</f>
        <v>RS</v>
      </c>
      <c r="F3985" s="8">
        <v>15900</v>
      </c>
      <c r="G3985" s="5" t="s">
        <v>3653</v>
      </c>
      <c r="H3985" s="5" t="s">
        <v>19</v>
      </c>
    </row>
    <row r="3986" spans="1:8">
      <c r="A3986" s="5" t="s">
        <v>23</v>
      </c>
      <c r="B3986" s="6">
        <v>1</v>
      </c>
      <c r="C3986" s="7">
        <v>44746</v>
      </c>
      <c r="D3986" s="5" t="s">
        <v>33</v>
      </c>
      <c r="E3986" s="5" t="str">
        <f>VLOOKUP(D3986,J:K,2,0)</f>
        <v>RS</v>
      </c>
      <c r="F3986" s="8">
        <v>1400</v>
      </c>
      <c r="G3986" s="5" t="s">
        <v>562</v>
      </c>
      <c r="H3986" s="5" t="s">
        <v>19</v>
      </c>
    </row>
    <row r="3987" spans="1:8">
      <c r="A3987" s="5" t="s">
        <v>16</v>
      </c>
      <c r="B3987" s="6">
        <v>3</v>
      </c>
      <c r="C3987" s="7">
        <v>44746</v>
      </c>
      <c r="D3987" s="5" t="s">
        <v>26</v>
      </c>
      <c r="E3987" s="5" t="str">
        <f>VLOOKUP(D3987,J:K,2,0)</f>
        <v>RJ</v>
      </c>
      <c r="F3987" s="8">
        <v>6300</v>
      </c>
      <c r="G3987" s="5" t="s">
        <v>3654</v>
      </c>
      <c r="H3987" s="5" t="s">
        <v>19</v>
      </c>
    </row>
    <row r="3988" spans="1:8">
      <c r="A3988" s="5" t="s">
        <v>28</v>
      </c>
      <c r="B3988" s="6">
        <v>5</v>
      </c>
      <c r="C3988" s="7">
        <v>44746</v>
      </c>
      <c r="D3988" s="5" t="s">
        <v>13</v>
      </c>
      <c r="E3988" s="5" t="str">
        <f>VLOOKUP(D3988,J:K,2,0)</f>
        <v>SP</v>
      </c>
      <c r="F3988" s="8">
        <v>8000</v>
      </c>
      <c r="G3988" s="5" t="s">
        <v>3655</v>
      </c>
      <c r="H3988" s="5" t="s">
        <v>19</v>
      </c>
    </row>
    <row r="3989" spans="1:8">
      <c r="A3989" s="5" t="s">
        <v>25</v>
      </c>
      <c r="B3989" s="6">
        <v>3</v>
      </c>
      <c r="C3989" s="7">
        <v>44746</v>
      </c>
      <c r="D3989" s="5" t="s">
        <v>24</v>
      </c>
      <c r="E3989" s="5" t="str">
        <f>VLOOKUP(D3989,J:K,2,0)</f>
        <v>GO</v>
      </c>
      <c r="F3989" s="8">
        <v>15900</v>
      </c>
      <c r="G3989" s="5" t="s">
        <v>1132</v>
      </c>
      <c r="H3989" s="5" t="s">
        <v>19</v>
      </c>
    </row>
    <row r="3990" spans="1:8">
      <c r="A3990" s="5" t="s">
        <v>25</v>
      </c>
      <c r="B3990" s="6">
        <v>3</v>
      </c>
      <c r="C3990" s="7">
        <v>44746</v>
      </c>
      <c r="D3990" s="5" t="s">
        <v>61</v>
      </c>
      <c r="E3990" s="5" t="str">
        <f>VLOOKUP(D3990,J:K,2,0)</f>
        <v>SP</v>
      </c>
      <c r="F3990" s="8">
        <v>15900</v>
      </c>
      <c r="G3990" s="5" t="s">
        <v>462</v>
      </c>
      <c r="H3990" s="5" t="s">
        <v>15</v>
      </c>
    </row>
    <row r="3991" spans="1:8">
      <c r="A3991" s="5" t="s">
        <v>28</v>
      </c>
      <c r="B3991" s="6">
        <v>2</v>
      </c>
      <c r="C3991" s="7">
        <v>44746</v>
      </c>
      <c r="D3991" s="5" t="s">
        <v>13</v>
      </c>
      <c r="E3991" s="5" t="str">
        <f>VLOOKUP(D3991,J:K,2,0)</f>
        <v>SP</v>
      </c>
      <c r="F3991" s="8">
        <v>3200</v>
      </c>
      <c r="G3991" s="5" t="s">
        <v>3656</v>
      </c>
      <c r="H3991" s="5" t="s">
        <v>15</v>
      </c>
    </row>
    <row r="3992" spans="1:8">
      <c r="A3992" s="5" t="s">
        <v>38</v>
      </c>
      <c r="B3992" s="6">
        <v>2</v>
      </c>
      <c r="C3992" s="7">
        <v>44746</v>
      </c>
      <c r="D3992" s="5" t="s">
        <v>33</v>
      </c>
      <c r="E3992" s="5" t="str">
        <f>VLOOKUP(D3992,J:K,2,0)</f>
        <v>RS</v>
      </c>
      <c r="F3992" s="8">
        <v>7000</v>
      </c>
      <c r="G3992" s="5" t="s">
        <v>3657</v>
      </c>
      <c r="H3992" s="5" t="s">
        <v>15</v>
      </c>
    </row>
    <row r="3993" spans="1:8">
      <c r="A3993" s="5" t="s">
        <v>28</v>
      </c>
      <c r="B3993" s="6">
        <v>3</v>
      </c>
      <c r="C3993" s="7">
        <v>44746</v>
      </c>
      <c r="D3993" s="5" t="s">
        <v>42</v>
      </c>
      <c r="E3993" s="5" t="str">
        <f>VLOOKUP(D3993,J:K,2,0)</f>
        <v>SP</v>
      </c>
      <c r="F3993" s="8">
        <v>4800</v>
      </c>
      <c r="G3993" s="5" t="s">
        <v>3658</v>
      </c>
      <c r="H3993" s="5" t="s">
        <v>15</v>
      </c>
    </row>
    <row r="3994" spans="1:8">
      <c r="A3994" s="5" t="s">
        <v>25</v>
      </c>
      <c r="B3994" s="6">
        <v>3</v>
      </c>
      <c r="C3994" s="7">
        <v>44746</v>
      </c>
      <c r="D3994" s="5" t="s">
        <v>35</v>
      </c>
      <c r="E3994" s="5" t="str">
        <f>VLOOKUP(D3994,J:K,2,0)</f>
        <v>MG</v>
      </c>
      <c r="F3994" s="8">
        <v>15900</v>
      </c>
      <c r="G3994" s="5" t="s">
        <v>3659</v>
      </c>
      <c r="H3994" s="5" t="s">
        <v>15</v>
      </c>
    </row>
    <row r="3995" spans="1:8">
      <c r="A3995" s="5" t="s">
        <v>12</v>
      </c>
      <c r="B3995" s="6">
        <v>4</v>
      </c>
      <c r="C3995" s="7">
        <v>44746</v>
      </c>
      <c r="D3995" s="5" t="s">
        <v>42</v>
      </c>
      <c r="E3995" s="5" t="str">
        <f>VLOOKUP(D3995,J:K,2,0)</f>
        <v>SP</v>
      </c>
      <c r="F3995" s="8">
        <v>10000</v>
      </c>
      <c r="G3995" s="9" t="s">
        <v>3660</v>
      </c>
      <c r="H3995" s="9" t="s">
        <v>15</v>
      </c>
    </row>
    <row r="3996" spans="1:8">
      <c r="A3996" s="5" t="s">
        <v>12</v>
      </c>
      <c r="B3996" s="6">
        <v>5</v>
      </c>
      <c r="C3996" s="7">
        <v>44746</v>
      </c>
      <c r="D3996" s="5" t="s">
        <v>33</v>
      </c>
      <c r="E3996" s="5" t="str">
        <f>VLOOKUP(D3996,J:K,2,0)</f>
        <v>RS</v>
      </c>
      <c r="F3996" s="8">
        <v>12500</v>
      </c>
      <c r="G3996" s="9" t="s">
        <v>1691</v>
      </c>
      <c r="H3996" s="9" t="s">
        <v>19</v>
      </c>
    </row>
    <row r="3997" spans="1:8">
      <c r="A3997" s="5" t="s">
        <v>25</v>
      </c>
      <c r="B3997" s="6">
        <v>4</v>
      </c>
      <c r="C3997" s="7">
        <v>44746</v>
      </c>
      <c r="D3997" s="5" t="s">
        <v>61</v>
      </c>
      <c r="E3997" s="5" t="str">
        <f>VLOOKUP(D3997,J:K,2,0)</f>
        <v>SP</v>
      </c>
      <c r="F3997" s="8">
        <v>21200</v>
      </c>
      <c r="G3997" s="9" t="s">
        <v>2996</v>
      </c>
      <c r="H3997" s="9" t="s">
        <v>19</v>
      </c>
    </row>
    <row r="3998" spans="1:8">
      <c r="A3998" s="5" t="s">
        <v>28</v>
      </c>
      <c r="B3998" s="6">
        <v>4</v>
      </c>
      <c r="C3998" s="7">
        <v>44746</v>
      </c>
      <c r="D3998" s="5" t="s">
        <v>35</v>
      </c>
      <c r="E3998" s="5" t="str">
        <f>VLOOKUP(D3998,J:K,2,0)</f>
        <v>MG</v>
      </c>
      <c r="F3998" s="8">
        <v>6400</v>
      </c>
      <c r="G3998" s="9" t="s">
        <v>3661</v>
      </c>
      <c r="H3998" s="9" t="s">
        <v>19</v>
      </c>
    </row>
    <row r="3999" spans="1:8">
      <c r="A3999" s="5" t="s">
        <v>20</v>
      </c>
      <c r="B3999" s="6">
        <v>3</v>
      </c>
      <c r="C3999" s="7">
        <v>44746</v>
      </c>
      <c r="D3999" s="5" t="s">
        <v>24</v>
      </c>
      <c r="E3999" s="5" t="str">
        <f>VLOOKUP(D3999,J:K,2,0)</f>
        <v>GO</v>
      </c>
      <c r="F3999" s="8">
        <v>10200</v>
      </c>
      <c r="G3999" s="9" t="s">
        <v>3662</v>
      </c>
      <c r="H3999" s="9" t="s">
        <v>15</v>
      </c>
    </row>
    <row r="4000" spans="1:8">
      <c r="A4000" s="5" t="s">
        <v>25</v>
      </c>
      <c r="B4000" s="6">
        <v>1</v>
      </c>
      <c r="C4000" s="7">
        <v>44746</v>
      </c>
      <c r="D4000" s="5" t="s">
        <v>33</v>
      </c>
      <c r="E4000" s="5" t="str">
        <f>VLOOKUP(D4000,J:K,2,0)</f>
        <v>RS</v>
      </c>
      <c r="F4000" s="8">
        <v>5300</v>
      </c>
      <c r="G4000" s="5" t="s">
        <v>3663</v>
      </c>
      <c r="H4000" s="5" t="s">
        <v>15</v>
      </c>
    </row>
    <row r="4001" spans="1:8">
      <c r="A4001" s="5" t="s">
        <v>25</v>
      </c>
      <c r="B4001" s="6">
        <v>3</v>
      </c>
      <c r="C4001" s="7">
        <v>44746</v>
      </c>
      <c r="D4001" s="5" t="s">
        <v>35</v>
      </c>
      <c r="E4001" s="5" t="str">
        <f>VLOOKUP(D4001,J:K,2,0)</f>
        <v>MG</v>
      </c>
      <c r="F4001" s="8">
        <v>15900</v>
      </c>
      <c r="G4001" s="5" t="s">
        <v>3664</v>
      </c>
      <c r="H4001" s="5" t="s">
        <v>15</v>
      </c>
    </row>
    <row r="4002" spans="1:8">
      <c r="A4002" s="5" t="s">
        <v>16</v>
      </c>
      <c r="B4002" s="6">
        <v>3</v>
      </c>
      <c r="C4002" s="7">
        <v>44746</v>
      </c>
      <c r="D4002" s="5" t="s">
        <v>13</v>
      </c>
      <c r="E4002" s="5" t="str">
        <f>VLOOKUP(D4002,J:K,2,0)</f>
        <v>SP</v>
      </c>
      <c r="F4002" s="8">
        <v>6300</v>
      </c>
      <c r="G4002" s="5" t="s">
        <v>537</v>
      </c>
      <c r="H4002" s="5" t="s">
        <v>19</v>
      </c>
    </row>
    <row r="4003" spans="1:8">
      <c r="A4003" s="5" t="s">
        <v>12</v>
      </c>
      <c r="B4003" s="6">
        <v>5</v>
      </c>
      <c r="C4003" s="7">
        <v>44746</v>
      </c>
      <c r="D4003" s="5" t="s">
        <v>13</v>
      </c>
      <c r="E4003" s="5" t="str">
        <f>VLOOKUP(D4003,J:K,2,0)</f>
        <v>SP</v>
      </c>
      <c r="F4003" s="8">
        <v>12500</v>
      </c>
      <c r="G4003" s="5" t="s">
        <v>3665</v>
      </c>
      <c r="H4003" s="5" t="s">
        <v>15</v>
      </c>
    </row>
    <row r="4004" spans="1:8">
      <c r="A4004" s="5" t="s">
        <v>12</v>
      </c>
      <c r="B4004" s="6">
        <v>4</v>
      </c>
      <c r="C4004" s="7">
        <v>44746</v>
      </c>
      <c r="D4004" s="5" t="s">
        <v>13</v>
      </c>
      <c r="E4004" s="5" t="str">
        <f>VLOOKUP(D4004,J:K,2,0)</f>
        <v>SP</v>
      </c>
      <c r="F4004" s="8">
        <v>10000</v>
      </c>
      <c r="G4004" s="5" t="s">
        <v>3666</v>
      </c>
      <c r="H4004" s="5" t="s">
        <v>15</v>
      </c>
    </row>
    <row r="4005" spans="1:8">
      <c r="A4005" s="5" t="s">
        <v>16</v>
      </c>
      <c r="B4005" s="6">
        <v>5</v>
      </c>
      <c r="C4005" s="7">
        <v>44746</v>
      </c>
      <c r="D4005" s="5" t="s">
        <v>24</v>
      </c>
      <c r="E4005" s="5" t="str">
        <f>VLOOKUP(D4005,J:K,2,0)</f>
        <v>GO</v>
      </c>
      <c r="F4005" s="8">
        <v>10500</v>
      </c>
      <c r="G4005" s="5" t="s">
        <v>3667</v>
      </c>
      <c r="H4005" s="5" t="s">
        <v>15</v>
      </c>
    </row>
    <row r="4006" spans="1:8">
      <c r="A4006" s="5" t="s">
        <v>16</v>
      </c>
      <c r="B4006" s="6">
        <v>1</v>
      </c>
      <c r="C4006" s="7">
        <v>44746</v>
      </c>
      <c r="D4006" s="5" t="s">
        <v>31</v>
      </c>
      <c r="E4006" s="5" t="str">
        <f>VLOOKUP(D4006,J:K,2,0)</f>
        <v>PR</v>
      </c>
      <c r="F4006" s="8">
        <v>2100</v>
      </c>
      <c r="G4006" s="5" t="s">
        <v>3668</v>
      </c>
      <c r="H4006" s="5" t="s">
        <v>15</v>
      </c>
    </row>
    <row r="4007" spans="1:8">
      <c r="A4007" s="5" t="s">
        <v>12</v>
      </c>
      <c r="B4007" s="6">
        <v>3</v>
      </c>
      <c r="C4007" s="7">
        <v>44746</v>
      </c>
      <c r="D4007" s="5" t="s">
        <v>26</v>
      </c>
      <c r="E4007" s="5" t="str">
        <f>VLOOKUP(D4007,J:K,2,0)</f>
        <v>RJ</v>
      </c>
      <c r="F4007" s="8">
        <v>7500</v>
      </c>
      <c r="G4007" s="5" t="s">
        <v>3669</v>
      </c>
      <c r="H4007" s="5" t="s">
        <v>15</v>
      </c>
    </row>
    <row r="4008" spans="1:8">
      <c r="A4008" s="5" t="s">
        <v>38</v>
      </c>
      <c r="B4008" s="6">
        <v>5</v>
      </c>
      <c r="C4008" s="7">
        <v>44746</v>
      </c>
      <c r="D4008" s="5" t="s">
        <v>21</v>
      </c>
      <c r="E4008" s="5" t="str">
        <f>VLOOKUP(D4008,J:K,2,0)</f>
        <v>RJ</v>
      </c>
      <c r="F4008" s="8">
        <v>17500</v>
      </c>
      <c r="G4008" s="5" t="s">
        <v>3670</v>
      </c>
      <c r="H4008" s="5" t="s">
        <v>15</v>
      </c>
    </row>
    <row r="4009" spans="1:8">
      <c r="A4009" s="5" t="s">
        <v>38</v>
      </c>
      <c r="B4009" s="6">
        <v>5</v>
      </c>
      <c r="C4009" s="7">
        <v>44746</v>
      </c>
      <c r="D4009" s="5" t="s">
        <v>24</v>
      </c>
      <c r="E4009" s="5" t="str">
        <f>VLOOKUP(D4009,J:K,2,0)</f>
        <v>GO</v>
      </c>
      <c r="F4009" s="8">
        <v>17500</v>
      </c>
      <c r="G4009" s="5" t="s">
        <v>3671</v>
      </c>
      <c r="H4009" s="5" t="s">
        <v>19</v>
      </c>
    </row>
    <row r="4010" spans="1:8">
      <c r="A4010" s="5" t="s">
        <v>38</v>
      </c>
      <c r="B4010" s="6">
        <v>5</v>
      </c>
      <c r="C4010" s="7">
        <v>44746</v>
      </c>
      <c r="D4010" s="5" t="s">
        <v>42</v>
      </c>
      <c r="E4010" s="5" t="str">
        <f>VLOOKUP(D4010,J:K,2,0)</f>
        <v>SP</v>
      </c>
      <c r="F4010" s="8">
        <v>17500</v>
      </c>
      <c r="G4010" s="9" t="s">
        <v>3672</v>
      </c>
      <c r="H4010" s="9" t="s">
        <v>15</v>
      </c>
    </row>
    <row r="4011" spans="1:8">
      <c r="A4011" s="5" t="s">
        <v>23</v>
      </c>
      <c r="B4011" s="6">
        <v>2</v>
      </c>
      <c r="C4011" s="7">
        <v>44746</v>
      </c>
      <c r="D4011" s="5" t="s">
        <v>42</v>
      </c>
      <c r="E4011" s="5" t="str">
        <f>VLOOKUP(D4011,J:K,2,0)</f>
        <v>SP</v>
      </c>
      <c r="F4011" s="8">
        <v>2800</v>
      </c>
      <c r="G4011" s="5" t="s">
        <v>1267</v>
      </c>
      <c r="H4011" s="5" t="s">
        <v>15</v>
      </c>
    </row>
    <row r="4012" spans="1:8">
      <c r="A4012" s="5" t="s">
        <v>12</v>
      </c>
      <c r="B4012" s="6">
        <v>3</v>
      </c>
      <c r="C4012" s="7">
        <v>44746</v>
      </c>
      <c r="D4012" s="5" t="s">
        <v>24</v>
      </c>
      <c r="E4012" s="5" t="str">
        <f>VLOOKUP(D4012,J:K,2,0)</f>
        <v>GO</v>
      </c>
      <c r="F4012" s="8">
        <v>7500</v>
      </c>
      <c r="G4012" s="5" t="s">
        <v>3673</v>
      </c>
      <c r="H4012" s="5" t="s">
        <v>15</v>
      </c>
    </row>
    <row r="4013" spans="1:8">
      <c r="A4013" s="5" t="s">
        <v>25</v>
      </c>
      <c r="B4013" s="6">
        <v>1</v>
      </c>
      <c r="C4013" s="7">
        <v>44746</v>
      </c>
      <c r="D4013" s="5" t="s">
        <v>31</v>
      </c>
      <c r="E4013" s="5" t="str">
        <f>VLOOKUP(D4013,J:K,2,0)</f>
        <v>PR</v>
      </c>
      <c r="F4013" s="8">
        <v>5300</v>
      </c>
      <c r="G4013" s="5" t="s">
        <v>3674</v>
      </c>
      <c r="H4013" s="5" t="s">
        <v>15</v>
      </c>
    </row>
    <row r="4014" spans="1:8">
      <c r="A4014" s="5" t="s">
        <v>25</v>
      </c>
      <c r="B4014" s="6">
        <v>2</v>
      </c>
      <c r="C4014" s="7">
        <v>44746</v>
      </c>
      <c r="D4014" s="5" t="s">
        <v>13</v>
      </c>
      <c r="E4014" s="5" t="str">
        <f>VLOOKUP(D4014,J:K,2,0)</f>
        <v>SP</v>
      </c>
      <c r="F4014" s="8">
        <v>10600</v>
      </c>
      <c r="G4014" s="5" t="s">
        <v>3675</v>
      </c>
      <c r="H4014" s="5" t="s">
        <v>15</v>
      </c>
    </row>
    <row r="4015" spans="1:8">
      <c r="A4015" s="5" t="s">
        <v>12</v>
      </c>
      <c r="B4015" s="6">
        <v>1</v>
      </c>
      <c r="C4015" s="7">
        <v>44746</v>
      </c>
      <c r="D4015" s="5" t="s">
        <v>13</v>
      </c>
      <c r="E4015" s="5" t="str">
        <f>VLOOKUP(D4015,J:K,2,0)</f>
        <v>SP</v>
      </c>
      <c r="F4015" s="8">
        <v>2500</v>
      </c>
      <c r="G4015" s="5" t="s">
        <v>3676</v>
      </c>
      <c r="H4015" s="5" t="s">
        <v>15</v>
      </c>
    </row>
    <row r="4016" spans="1:8">
      <c r="A4016" s="5" t="s">
        <v>38</v>
      </c>
      <c r="B4016" s="6">
        <v>3</v>
      </c>
      <c r="C4016" s="7">
        <v>44746</v>
      </c>
      <c r="D4016" s="5" t="s">
        <v>21</v>
      </c>
      <c r="E4016" s="5" t="str">
        <f>VLOOKUP(D4016,J:K,2,0)</f>
        <v>RJ</v>
      </c>
      <c r="F4016" s="8">
        <v>10500</v>
      </c>
      <c r="G4016" s="5" t="s">
        <v>3677</v>
      </c>
      <c r="H4016" s="5" t="s">
        <v>19</v>
      </c>
    </row>
    <row r="4017" spans="1:8">
      <c r="A4017" s="5" t="s">
        <v>28</v>
      </c>
      <c r="B4017" s="6">
        <v>4</v>
      </c>
      <c r="C4017" s="7">
        <v>44746</v>
      </c>
      <c r="D4017" s="5" t="s">
        <v>24</v>
      </c>
      <c r="E4017" s="5" t="str">
        <f>VLOOKUP(D4017,J:K,2,0)</f>
        <v>GO</v>
      </c>
      <c r="F4017" s="8">
        <v>6400</v>
      </c>
      <c r="G4017" s="5" t="s">
        <v>3678</v>
      </c>
      <c r="H4017" s="5" t="s">
        <v>19</v>
      </c>
    </row>
    <row r="4018" spans="1:8">
      <c r="A4018" s="5" t="s">
        <v>20</v>
      </c>
      <c r="B4018" s="6">
        <v>3</v>
      </c>
      <c r="C4018" s="7">
        <v>44746</v>
      </c>
      <c r="D4018" s="5" t="s">
        <v>42</v>
      </c>
      <c r="E4018" s="5" t="str">
        <f>VLOOKUP(D4018,J:K,2,0)</f>
        <v>SP</v>
      </c>
      <c r="F4018" s="8">
        <v>10200</v>
      </c>
      <c r="G4018" s="5" t="s">
        <v>3679</v>
      </c>
      <c r="H4018" s="5" t="s">
        <v>19</v>
      </c>
    </row>
    <row r="4019" spans="1:8">
      <c r="A4019" s="5" t="s">
        <v>25</v>
      </c>
      <c r="B4019" s="6">
        <v>5</v>
      </c>
      <c r="C4019" s="7">
        <v>44746</v>
      </c>
      <c r="D4019" s="5" t="s">
        <v>13</v>
      </c>
      <c r="E4019" s="5" t="str">
        <f>VLOOKUP(D4019,J:K,2,0)</f>
        <v>SP</v>
      </c>
      <c r="F4019" s="8">
        <v>26500</v>
      </c>
      <c r="G4019" s="5" t="s">
        <v>3680</v>
      </c>
      <c r="H4019" s="5" t="s">
        <v>15</v>
      </c>
    </row>
    <row r="4020" spans="1:8">
      <c r="A4020" s="5" t="s">
        <v>25</v>
      </c>
      <c r="B4020" s="6">
        <v>2</v>
      </c>
      <c r="C4020" s="7">
        <v>44746</v>
      </c>
      <c r="D4020" s="5" t="s">
        <v>13</v>
      </c>
      <c r="E4020" s="5" t="str">
        <f>VLOOKUP(D4020,J:K,2,0)</f>
        <v>SP</v>
      </c>
      <c r="F4020" s="8">
        <v>10600</v>
      </c>
      <c r="G4020" s="5" t="s">
        <v>3681</v>
      </c>
      <c r="H4020" s="5" t="s">
        <v>19</v>
      </c>
    </row>
    <row r="4021" spans="1:8">
      <c r="A4021" s="5" t="s">
        <v>12</v>
      </c>
      <c r="B4021" s="6">
        <v>5</v>
      </c>
      <c r="C4021" s="7">
        <v>44746</v>
      </c>
      <c r="D4021" s="5" t="s">
        <v>21</v>
      </c>
      <c r="E4021" s="5" t="str">
        <f>VLOOKUP(D4021,J:K,2,0)</f>
        <v>RJ</v>
      </c>
      <c r="F4021" s="8">
        <v>12500</v>
      </c>
      <c r="G4021" s="5" t="s">
        <v>3682</v>
      </c>
      <c r="H4021" s="5" t="s">
        <v>15</v>
      </c>
    </row>
    <row r="4022" spans="1:8">
      <c r="A4022" s="5" t="s">
        <v>28</v>
      </c>
      <c r="B4022" s="6">
        <v>2</v>
      </c>
      <c r="C4022" s="7">
        <v>44746</v>
      </c>
      <c r="D4022" s="5" t="s">
        <v>21</v>
      </c>
      <c r="E4022" s="5" t="str">
        <f>VLOOKUP(D4022,J:K,2,0)</f>
        <v>RJ</v>
      </c>
      <c r="F4022" s="8">
        <v>3200</v>
      </c>
      <c r="G4022" s="9" t="s">
        <v>3683</v>
      </c>
      <c r="H4022" s="9" t="s">
        <v>15</v>
      </c>
    </row>
    <row r="4023" spans="1:8">
      <c r="A4023" s="5" t="s">
        <v>12</v>
      </c>
      <c r="B4023" s="6">
        <v>1</v>
      </c>
      <c r="C4023" s="7">
        <v>44746</v>
      </c>
      <c r="D4023" s="5" t="s">
        <v>26</v>
      </c>
      <c r="E4023" s="5" t="str">
        <f>VLOOKUP(D4023,J:K,2,0)</f>
        <v>RJ</v>
      </c>
      <c r="F4023" s="8">
        <v>2500</v>
      </c>
      <c r="G4023" s="9" t="s">
        <v>3684</v>
      </c>
      <c r="H4023" s="9" t="s">
        <v>15</v>
      </c>
    </row>
    <row r="4024" spans="1:8">
      <c r="A4024" s="5" t="s">
        <v>16</v>
      </c>
      <c r="B4024" s="6">
        <v>2</v>
      </c>
      <c r="C4024" s="7">
        <v>44746</v>
      </c>
      <c r="D4024" s="5" t="s">
        <v>33</v>
      </c>
      <c r="E4024" s="5" t="str">
        <f>VLOOKUP(D4024,J:K,2,0)</f>
        <v>RS</v>
      </c>
      <c r="F4024" s="8">
        <v>4200</v>
      </c>
      <c r="G4024" s="9" t="s">
        <v>3685</v>
      </c>
      <c r="H4024" s="9" t="s">
        <v>15</v>
      </c>
    </row>
    <row r="4025" spans="1:8">
      <c r="A4025" s="5" t="s">
        <v>25</v>
      </c>
      <c r="B4025" s="6">
        <v>4</v>
      </c>
      <c r="C4025" s="7">
        <v>44747</v>
      </c>
      <c r="D4025" s="5" t="s">
        <v>61</v>
      </c>
      <c r="E4025" s="5" t="str">
        <f>VLOOKUP(D4025,J:K,2,0)</f>
        <v>SP</v>
      </c>
      <c r="F4025" s="8">
        <v>21200</v>
      </c>
      <c r="G4025" s="9" t="s">
        <v>3686</v>
      </c>
      <c r="H4025" s="9" t="s">
        <v>15</v>
      </c>
    </row>
    <row r="4026" spans="1:8">
      <c r="A4026" s="5" t="s">
        <v>12</v>
      </c>
      <c r="B4026" s="6">
        <v>4</v>
      </c>
      <c r="C4026" s="7">
        <v>44747</v>
      </c>
      <c r="D4026" s="5" t="s">
        <v>21</v>
      </c>
      <c r="E4026" s="5" t="str">
        <f>VLOOKUP(D4026,J:K,2,0)</f>
        <v>RJ</v>
      </c>
      <c r="F4026" s="8">
        <v>10000</v>
      </c>
      <c r="G4026" s="9" t="s">
        <v>3687</v>
      </c>
      <c r="H4026" s="9" t="s">
        <v>19</v>
      </c>
    </row>
    <row r="4027" spans="1:8">
      <c r="A4027" s="5" t="s">
        <v>12</v>
      </c>
      <c r="B4027" s="6">
        <v>2</v>
      </c>
      <c r="C4027" s="7">
        <v>44747</v>
      </c>
      <c r="D4027" s="5" t="s">
        <v>26</v>
      </c>
      <c r="E4027" s="5" t="str">
        <f>VLOOKUP(D4027,J:K,2,0)</f>
        <v>RJ</v>
      </c>
      <c r="F4027" s="8">
        <v>5000</v>
      </c>
      <c r="G4027" s="9" t="s">
        <v>3688</v>
      </c>
      <c r="H4027" s="9" t="s">
        <v>19</v>
      </c>
    </row>
    <row r="4028" spans="1:8">
      <c r="A4028" s="5" t="s">
        <v>20</v>
      </c>
      <c r="B4028" s="6">
        <v>3</v>
      </c>
      <c r="C4028" s="7">
        <v>44747</v>
      </c>
      <c r="D4028" s="5" t="s">
        <v>13</v>
      </c>
      <c r="E4028" s="5" t="str">
        <f>VLOOKUP(D4028,J:K,2,0)</f>
        <v>SP</v>
      </c>
      <c r="F4028" s="8">
        <v>10200</v>
      </c>
      <c r="G4028" s="9" t="s">
        <v>3689</v>
      </c>
      <c r="H4028" s="9" t="s">
        <v>15</v>
      </c>
    </row>
    <row r="4029" spans="1:8">
      <c r="A4029" s="5" t="s">
        <v>23</v>
      </c>
      <c r="B4029" s="6">
        <v>5</v>
      </c>
      <c r="C4029" s="7">
        <v>44747</v>
      </c>
      <c r="D4029" s="5" t="s">
        <v>21</v>
      </c>
      <c r="E4029" s="5" t="str">
        <f>VLOOKUP(D4029,J:K,2,0)</f>
        <v>RJ</v>
      </c>
      <c r="F4029" s="8">
        <v>7000</v>
      </c>
      <c r="G4029" s="5" t="s">
        <v>3690</v>
      </c>
      <c r="H4029" s="5" t="s">
        <v>19</v>
      </c>
    </row>
    <row r="4030" spans="1:8">
      <c r="A4030" s="5" t="s">
        <v>20</v>
      </c>
      <c r="B4030" s="6">
        <v>2</v>
      </c>
      <c r="C4030" s="7">
        <v>44747</v>
      </c>
      <c r="D4030" s="5" t="s">
        <v>13</v>
      </c>
      <c r="E4030" s="5" t="str">
        <f>VLOOKUP(D4030,J:K,2,0)</f>
        <v>SP</v>
      </c>
      <c r="F4030" s="8">
        <v>6800</v>
      </c>
      <c r="G4030" s="5" t="s">
        <v>3691</v>
      </c>
      <c r="H4030" s="5" t="s">
        <v>15</v>
      </c>
    </row>
    <row r="4031" spans="1:8">
      <c r="A4031" s="5" t="s">
        <v>20</v>
      </c>
      <c r="B4031" s="6">
        <v>2</v>
      </c>
      <c r="C4031" s="7">
        <v>44748</v>
      </c>
      <c r="D4031" s="5" t="s">
        <v>31</v>
      </c>
      <c r="E4031" s="5" t="str">
        <f>VLOOKUP(D4031,J:K,2,0)</f>
        <v>PR</v>
      </c>
      <c r="F4031" s="8">
        <v>6800</v>
      </c>
      <c r="G4031" s="5" t="s">
        <v>2852</v>
      </c>
      <c r="H4031" s="5" t="s">
        <v>15</v>
      </c>
    </row>
    <row r="4032" spans="1:8">
      <c r="A4032" s="5" t="s">
        <v>12</v>
      </c>
      <c r="B4032" s="6">
        <v>3</v>
      </c>
      <c r="C4032" s="7">
        <v>44748</v>
      </c>
      <c r="D4032" s="5" t="s">
        <v>21</v>
      </c>
      <c r="E4032" s="5" t="str">
        <f>VLOOKUP(D4032,J:K,2,0)</f>
        <v>RJ</v>
      </c>
      <c r="F4032" s="8">
        <v>7500</v>
      </c>
      <c r="G4032" s="5" t="s">
        <v>3692</v>
      </c>
      <c r="H4032" s="5" t="s">
        <v>15</v>
      </c>
    </row>
    <row r="4033" spans="1:8">
      <c r="A4033" s="5" t="s">
        <v>12</v>
      </c>
      <c r="B4033" s="6">
        <v>3</v>
      </c>
      <c r="C4033" s="7">
        <v>44748</v>
      </c>
      <c r="D4033" s="5" t="s">
        <v>42</v>
      </c>
      <c r="E4033" s="5" t="str">
        <f>VLOOKUP(D4033,J:K,2,0)</f>
        <v>SP</v>
      </c>
      <c r="F4033" s="8">
        <v>7500</v>
      </c>
      <c r="G4033" s="5" t="s">
        <v>3693</v>
      </c>
      <c r="H4033" s="5" t="s">
        <v>19</v>
      </c>
    </row>
    <row r="4034" spans="1:8">
      <c r="A4034" s="5" t="s">
        <v>12</v>
      </c>
      <c r="B4034" s="6">
        <v>4</v>
      </c>
      <c r="C4034" s="7">
        <v>44748</v>
      </c>
      <c r="D4034" s="5" t="s">
        <v>13</v>
      </c>
      <c r="E4034" s="5" t="str">
        <f>VLOOKUP(D4034,J:K,2,0)</f>
        <v>SP</v>
      </c>
      <c r="F4034" s="8">
        <v>10000</v>
      </c>
      <c r="G4034" s="5" t="s">
        <v>3694</v>
      </c>
      <c r="H4034" s="5" t="s">
        <v>15</v>
      </c>
    </row>
    <row r="4035" spans="1:8">
      <c r="A4035" s="5" t="s">
        <v>20</v>
      </c>
      <c r="B4035" s="6">
        <v>5</v>
      </c>
      <c r="C4035" s="7">
        <v>44748</v>
      </c>
      <c r="D4035" s="5" t="s">
        <v>48</v>
      </c>
      <c r="E4035" s="5" t="str">
        <f>VLOOKUP(D4035,J:K,2,0)</f>
        <v>PE</v>
      </c>
      <c r="F4035" s="8">
        <v>17000</v>
      </c>
      <c r="G4035" s="5" t="s">
        <v>3695</v>
      </c>
      <c r="H4035" s="5" t="s">
        <v>19</v>
      </c>
    </row>
    <row r="4036" spans="1:8">
      <c r="A4036" s="5" t="s">
        <v>23</v>
      </c>
      <c r="B4036" s="6">
        <v>3</v>
      </c>
      <c r="C4036" s="7">
        <v>44748</v>
      </c>
      <c r="D4036" s="5" t="s">
        <v>24</v>
      </c>
      <c r="E4036" s="5" t="str">
        <f>VLOOKUP(D4036,J:K,2,0)</f>
        <v>GO</v>
      </c>
      <c r="F4036" s="8">
        <v>4200</v>
      </c>
      <c r="G4036" s="5" t="s">
        <v>3696</v>
      </c>
      <c r="H4036" s="5" t="s">
        <v>19</v>
      </c>
    </row>
    <row r="4037" spans="1:8">
      <c r="A4037" s="5" t="s">
        <v>28</v>
      </c>
      <c r="B4037" s="6">
        <v>4</v>
      </c>
      <c r="C4037" s="7">
        <v>44748</v>
      </c>
      <c r="D4037" s="5" t="s">
        <v>42</v>
      </c>
      <c r="E4037" s="5" t="str">
        <f>VLOOKUP(D4037,J:K,2,0)</f>
        <v>SP</v>
      </c>
      <c r="F4037" s="8">
        <v>6400</v>
      </c>
      <c r="G4037" s="5" t="s">
        <v>3697</v>
      </c>
      <c r="H4037" s="5" t="s">
        <v>15</v>
      </c>
    </row>
    <row r="4038" spans="1:8">
      <c r="A4038" s="5" t="s">
        <v>12</v>
      </c>
      <c r="B4038" s="6">
        <v>2</v>
      </c>
      <c r="C4038" s="7">
        <v>44748</v>
      </c>
      <c r="D4038" s="5" t="s">
        <v>13</v>
      </c>
      <c r="E4038" s="5" t="str">
        <f>VLOOKUP(D4038,J:K,2,0)</f>
        <v>SP</v>
      </c>
      <c r="F4038" s="8">
        <v>5000</v>
      </c>
      <c r="G4038" s="5" t="s">
        <v>3698</v>
      </c>
      <c r="H4038" s="5" t="s">
        <v>19</v>
      </c>
    </row>
    <row r="4039" spans="1:8">
      <c r="A4039" s="5" t="s">
        <v>28</v>
      </c>
      <c r="B4039" s="6">
        <v>4</v>
      </c>
      <c r="C4039" s="7">
        <v>44748</v>
      </c>
      <c r="D4039" s="5" t="s">
        <v>13</v>
      </c>
      <c r="E4039" s="5" t="str">
        <f>VLOOKUP(D4039,J:K,2,0)</f>
        <v>SP</v>
      </c>
      <c r="F4039" s="8">
        <v>6400</v>
      </c>
      <c r="G4039" s="5" t="s">
        <v>3699</v>
      </c>
      <c r="H4039" s="5" t="s">
        <v>19</v>
      </c>
    </row>
    <row r="4040" spans="1:8">
      <c r="A4040" s="5" t="s">
        <v>28</v>
      </c>
      <c r="B4040" s="6">
        <v>1</v>
      </c>
      <c r="C4040" s="7">
        <v>44749</v>
      </c>
      <c r="D4040" s="5" t="s">
        <v>35</v>
      </c>
      <c r="E4040" s="5" t="str">
        <f>VLOOKUP(D4040,J:K,2,0)</f>
        <v>MG</v>
      </c>
      <c r="F4040" s="8">
        <v>1600</v>
      </c>
      <c r="G4040" s="5" t="s">
        <v>262</v>
      </c>
      <c r="H4040" s="5" t="s">
        <v>19</v>
      </c>
    </row>
    <row r="4041" spans="1:8">
      <c r="A4041" s="5" t="s">
        <v>25</v>
      </c>
      <c r="B4041" s="6">
        <v>3</v>
      </c>
      <c r="C4041" s="7">
        <v>44749</v>
      </c>
      <c r="D4041" s="5" t="s">
        <v>13</v>
      </c>
      <c r="E4041" s="5" t="str">
        <f>VLOOKUP(D4041,J:K,2,0)</f>
        <v>SP</v>
      </c>
      <c r="F4041" s="8">
        <v>15900</v>
      </c>
      <c r="G4041" s="5" t="s">
        <v>3700</v>
      </c>
      <c r="H4041" s="5" t="s">
        <v>15</v>
      </c>
    </row>
    <row r="4042" spans="1:8">
      <c r="A4042" s="5" t="s">
        <v>38</v>
      </c>
      <c r="B4042" s="6">
        <v>4</v>
      </c>
      <c r="C4042" s="7">
        <v>44749</v>
      </c>
      <c r="D4042" s="5" t="s">
        <v>31</v>
      </c>
      <c r="E4042" s="5" t="str">
        <f>VLOOKUP(D4042,J:K,2,0)</f>
        <v>PR</v>
      </c>
      <c r="F4042" s="8">
        <v>14000</v>
      </c>
      <c r="G4042" s="5" t="s">
        <v>3701</v>
      </c>
      <c r="H4042" s="5" t="s">
        <v>19</v>
      </c>
    </row>
    <row r="4043" spans="1:8">
      <c r="A4043" s="5" t="s">
        <v>25</v>
      </c>
      <c r="B4043" s="6">
        <v>4</v>
      </c>
      <c r="C4043" s="7">
        <v>44749</v>
      </c>
      <c r="D4043" s="5" t="s">
        <v>26</v>
      </c>
      <c r="E4043" s="5" t="str">
        <f>VLOOKUP(D4043,J:K,2,0)</f>
        <v>RJ</v>
      </c>
      <c r="F4043" s="8">
        <v>21200</v>
      </c>
      <c r="G4043" s="5" t="s">
        <v>3702</v>
      </c>
      <c r="H4043" s="5" t="s">
        <v>19</v>
      </c>
    </row>
    <row r="4044" spans="1:8">
      <c r="A4044" s="5" t="s">
        <v>25</v>
      </c>
      <c r="B4044" s="6">
        <v>1</v>
      </c>
      <c r="C4044" s="7">
        <v>44749</v>
      </c>
      <c r="D4044" s="5" t="s">
        <v>35</v>
      </c>
      <c r="E4044" s="5" t="str">
        <f>VLOOKUP(D4044,J:K,2,0)</f>
        <v>MG</v>
      </c>
      <c r="F4044" s="8">
        <v>5300</v>
      </c>
      <c r="G4044" s="9" t="s">
        <v>3703</v>
      </c>
      <c r="H4044" s="9" t="s">
        <v>15</v>
      </c>
    </row>
    <row r="4045" spans="1:8">
      <c r="A4045" s="5" t="s">
        <v>12</v>
      </c>
      <c r="B4045" s="6">
        <v>3</v>
      </c>
      <c r="C4045" s="7">
        <v>44749</v>
      </c>
      <c r="D4045" s="5" t="s">
        <v>24</v>
      </c>
      <c r="E4045" s="5" t="str">
        <f>VLOOKUP(D4045,J:K,2,0)</f>
        <v>GO</v>
      </c>
      <c r="F4045" s="8">
        <v>7500</v>
      </c>
      <c r="G4045" s="9" t="s">
        <v>3704</v>
      </c>
      <c r="H4045" s="9" t="s">
        <v>15</v>
      </c>
    </row>
    <row r="4046" spans="1:8">
      <c r="A4046" s="5" t="s">
        <v>38</v>
      </c>
      <c r="B4046" s="6">
        <v>2</v>
      </c>
      <c r="C4046" s="7">
        <v>44749</v>
      </c>
      <c r="D4046" s="5" t="s">
        <v>26</v>
      </c>
      <c r="E4046" s="5" t="str">
        <f>VLOOKUP(D4046,J:K,2,0)</f>
        <v>RJ</v>
      </c>
      <c r="F4046" s="8">
        <v>7000</v>
      </c>
      <c r="G4046" s="5" t="s">
        <v>3705</v>
      </c>
      <c r="H4046" s="5" t="s">
        <v>19</v>
      </c>
    </row>
    <row r="4047" spans="1:8">
      <c r="A4047" s="5" t="s">
        <v>20</v>
      </c>
      <c r="B4047" s="6">
        <v>5</v>
      </c>
      <c r="C4047" s="7">
        <v>44749</v>
      </c>
      <c r="D4047" s="5" t="s">
        <v>24</v>
      </c>
      <c r="E4047" s="5" t="str">
        <f>VLOOKUP(D4047,J:K,2,0)</f>
        <v>GO</v>
      </c>
      <c r="F4047" s="8">
        <v>17000</v>
      </c>
      <c r="G4047" s="5" t="s">
        <v>3706</v>
      </c>
      <c r="H4047" s="5" t="s">
        <v>19</v>
      </c>
    </row>
    <row r="4048" spans="1:8">
      <c r="A4048" s="5" t="s">
        <v>20</v>
      </c>
      <c r="B4048" s="6">
        <v>2</v>
      </c>
      <c r="C4048" s="7">
        <v>44749</v>
      </c>
      <c r="D4048" s="5" t="s">
        <v>21</v>
      </c>
      <c r="E4048" s="5" t="str">
        <f>VLOOKUP(D4048,J:K,2,0)</f>
        <v>RJ</v>
      </c>
      <c r="F4048" s="8">
        <v>6800</v>
      </c>
      <c r="G4048" s="5" t="s">
        <v>3707</v>
      </c>
      <c r="H4048" s="5" t="s">
        <v>15</v>
      </c>
    </row>
    <row r="4049" spans="1:8">
      <c r="A4049" s="5" t="s">
        <v>28</v>
      </c>
      <c r="B4049" s="6">
        <v>5</v>
      </c>
      <c r="C4049" s="7">
        <v>44749</v>
      </c>
      <c r="D4049" s="5" t="s">
        <v>35</v>
      </c>
      <c r="E4049" s="5" t="str">
        <f>VLOOKUP(D4049,J:K,2,0)</f>
        <v>MG</v>
      </c>
      <c r="F4049" s="8">
        <v>8000</v>
      </c>
      <c r="G4049" s="5" t="s">
        <v>3708</v>
      </c>
      <c r="H4049" s="5" t="s">
        <v>15</v>
      </c>
    </row>
    <row r="4050" spans="1:8">
      <c r="A4050" s="5" t="s">
        <v>20</v>
      </c>
      <c r="B4050" s="6">
        <v>5</v>
      </c>
      <c r="C4050" s="7">
        <v>44749</v>
      </c>
      <c r="D4050" s="5" t="s">
        <v>13</v>
      </c>
      <c r="E4050" s="5" t="str">
        <f>VLOOKUP(D4050,J:K,2,0)</f>
        <v>SP</v>
      </c>
      <c r="F4050" s="8">
        <v>17000</v>
      </c>
      <c r="G4050" s="5" t="s">
        <v>3709</v>
      </c>
      <c r="H4050" s="5" t="s">
        <v>19</v>
      </c>
    </row>
    <row r="4051" spans="1:8">
      <c r="A4051" s="5" t="s">
        <v>23</v>
      </c>
      <c r="B4051" s="6">
        <v>3</v>
      </c>
      <c r="C4051" s="7">
        <v>44749</v>
      </c>
      <c r="D4051" s="5" t="s">
        <v>13</v>
      </c>
      <c r="E4051" s="5" t="str">
        <f>VLOOKUP(D4051,J:K,2,0)</f>
        <v>SP</v>
      </c>
      <c r="F4051" s="8">
        <v>4200</v>
      </c>
      <c r="G4051" s="5" t="s">
        <v>3710</v>
      </c>
      <c r="H4051" s="5" t="s">
        <v>15</v>
      </c>
    </row>
    <row r="4052" spans="1:8">
      <c r="A4052" s="5" t="s">
        <v>25</v>
      </c>
      <c r="B4052" s="6">
        <v>4</v>
      </c>
      <c r="C4052" s="7">
        <v>44749</v>
      </c>
      <c r="D4052" s="5" t="s">
        <v>21</v>
      </c>
      <c r="E4052" s="5" t="str">
        <f>VLOOKUP(D4052,J:K,2,0)</f>
        <v>RJ</v>
      </c>
      <c r="F4052" s="8">
        <v>21200</v>
      </c>
      <c r="G4052" s="5" t="s">
        <v>3711</v>
      </c>
      <c r="H4052" s="5" t="s">
        <v>15</v>
      </c>
    </row>
    <row r="4053" spans="1:8">
      <c r="A4053" s="5" t="s">
        <v>38</v>
      </c>
      <c r="B4053" s="6">
        <v>2</v>
      </c>
      <c r="C4053" s="7">
        <v>44749</v>
      </c>
      <c r="D4053" s="5" t="s">
        <v>42</v>
      </c>
      <c r="E4053" s="5" t="str">
        <f>VLOOKUP(D4053,J:K,2,0)</f>
        <v>SP</v>
      </c>
      <c r="F4053" s="8">
        <v>10600</v>
      </c>
      <c r="G4053" s="5" t="s">
        <v>3712</v>
      </c>
      <c r="H4053" s="5" t="s">
        <v>19</v>
      </c>
    </row>
    <row r="4054" spans="1:8">
      <c r="A4054" s="5" t="s">
        <v>28</v>
      </c>
      <c r="B4054" s="6">
        <v>3</v>
      </c>
      <c r="C4054" s="7">
        <v>44749</v>
      </c>
      <c r="D4054" s="5" t="s">
        <v>24</v>
      </c>
      <c r="E4054" s="5" t="str">
        <f>VLOOKUP(D4054,J:K,2,0)</f>
        <v>GO</v>
      </c>
      <c r="F4054" s="8">
        <v>4800</v>
      </c>
      <c r="G4054" s="5" t="s">
        <v>3713</v>
      </c>
      <c r="H4054" s="5" t="s">
        <v>19</v>
      </c>
    </row>
    <row r="4055" spans="1:8">
      <c r="A4055" s="5" t="s">
        <v>25</v>
      </c>
      <c r="B4055" s="6">
        <v>1</v>
      </c>
      <c r="C4055" s="7">
        <v>44750</v>
      </c>
      <c r="D4055" s="5" t="s">
        <v>42</v>
      </c>
      <c r="E4055" s="5" t="str">
        <f>VLOOKUP(D4055,J:K,2,0)</f>
        <v>SP</v>
      </c>
      <c r="F4055" s="8">
        <v>5300</v>
      </c>
      <c r="G4055" s="5" t="s">
        <v>3502</v>
      </c>
      <c r="H4055" s="5" t="s">
        <v>15</v>
      </c>
    </row>
    <row r="4056" spans="1:8">
      <c r="A4056" s="5" t="s">
        <v>28</v>
      </c>
      <c r="B4056" s="6">
        <v>5</v>
      </c>
      <c r="C4056" s="7">
        <v>44751</v>
      </c>
      <c r="D4056" s="5" t="s">
        <v>42</v>
      </c>
      <c r="E4056" s="5" t="str">
        <f>VLOOKUP(D4056,J:K,2,0)</f>
        <v>SP</v>
      </c>
      <c r="F4056" s="8">
        <v>8000</v>
      </c>
      <c r="G4056" s="5" t="s">
        <v>2551</v>
      </c>
      <c r="H4056" s="5" t="s">
        <v>19</v>
      </c>
    </row>
    <row r="4057" spans="1:8">
      <c r="A4057" s="5" t="s">
        <v>23</v>
      </c>
      <c r="B4057" s="6">
        <v>1</v>
      </c>
      <c r="C4057" s="7">
        <v>44751</v>
      </c>
      <c r="D4057" s="5" t="s">
        <v>24</v>
      </c>
      <c r="E4057" s="5" t="str">
        <f>VLOOKUP(D4057,J:K,2,0)</f>
        <v>GO</v>
      </c>
      <c r="F4057" s="8">
        <v>1400</v>
      </c>
      <c r="G4057" s="5" t="s">
        <v>3714</v>
      </c>
      <c r="H4057" s="5" t="s">
        <v>19</v>
      </c>
    </row>
    <row r="4058" spans="1:8">
      <c r="A4058" s="5" t="s">
        <v>20</v>
      </c>
      <c r="B4058" s="6">
        <v>3</v>
      </c>
      <c r="C4058" s="7">
        <v>44752</v>
      </c>
      <c r="D4058" s="5" t="s">
        <v>26</v>
      </c>
      <c r="E4058" s="5" t="str">
        <f>VLOOKUP(D4058,J:K,2,0)</f>
        <v>RJ</v>
      </c>
      <c r="F4058" s="8">
        <v>10200</v>
      </c>
      <c r="G4058" s="5" t="s">
        <v>3715</v>
      </c>
      <c r="H4058" s="5" t="s">
        <v>15</v>
      </c>
    </row>
    <row r="4059" spans="1:8">
      <c r="A4059" s="5" t="s">
        <v>25</v>
      </c>
      <c r="B4059" s="6">
        <v>1</v>
      </c>
      <c r="C4059" s="7">
        <v>44753</v>
      </c>
      <c r="D4059" s="5" t="s">
        <v>13</v>
      </c>
      <c r="E4059" s="5" t="str">
        <f>VLOOKUP(D4059,J:K,2,0)</f>
        <v>SP</v>
      </c>
      <c r="F4059" s="8">
        <v>5300</v>
      </c>
      <c r="G4059" s="9" t="s">
        <v>3716</v>
      </c>
      <c r="H4059" s="9" t="s">
        <v>15</v>
      </c>
    </row>
    <row r="4060" spans="1:8">
      <c r="A4060" s="5" t="s">
        <v>28</v>
      </c>
      <c r="B4060" s="6">
        <v>1</v>
      </c>
      <c r="C4060" s="7">
        <v>44753</v>
      </c>
      <c r="D4060" s="5" t="s">
        <v>61</v>
      </c>
      <c r="E4060" s="5" t="str">
        <f>VLOOKUP(D4060,J:K,2,0)</f>
        <v>SP</v>
      </c>
      <c r="F4060" s="8">
        <v>1600</v>
      </c>
      <c r="G4060" s="9" t="s">
        <v>1655</v>
      </c>
      <c r="H4060" s="9" t="s">
        <v>15</v>
      </c>
    </row>
    <row r="4061" spans="1:8">
      <c r="A4061" s="5" t="s">
        <v>25</v>
      </c>
      <c r="B4061" s="6">
        <v>5</v>
      </c>
      <c r="C4061" s="7">
        <v>44753</v>
      </c>
      <c r="D4061" s="5" t="s">
        <v>33</v>
      </c>
      <c r="E4061" s="5" t="str">
        <f>VLOOKUP(D4061,J:K,2,0)</f>
        <v>RS</v>
      </c>
      <c r="F4061" s="8">
        <v>26500</v>
      </c>
      <c r="G4061" s="9" t="s">
        <v>3717</v>
      </c>
      <c r="H4061" s="9" t="s">
        <v>15</v>
      </c>
    </row>
    <row r="4062" spans="1:8">
      <c r="A4062" s="5" t="s">
        <v>38</v>
      </c>
      <c r="B4062" s="6">
        <v>4</v>
      </c>
      <c r="C4062" s="7">
        <v>44753</v>
      </c>
      <c r="D4062" s="5" t="s">
        <v>61</v>
      </c>
      <c r="E4062" s="5" t="str">
        <f>VLOOKUP(D4062,J:K,2,0)</f>
        <v>SP</v>
      </c>
      <c r="F4062" s="8">
        <v>14000</v>
      </c>
      <c r="G4062" s="9" t="s">
        <v>3718</v>
      </c>
      <c r="H4062" s="9" t="s">
        <v>19</v>
      </c>
    </row>
    <row r="4063" spans="1:8">
      <c r="A4063" s="5" t="s">
        <v>23</v>
      </c>
      <c r="B4063" s="6">
        <v>4</v>
      </c>
      <c r="C4063" s="7">
        <v>44753</v>
      </c>
      <c r="D4063" s="5" t="s">
        <v>21</v>
      </c>
      <c r="E4063" s="5" t="str">
        <f>VLOOKUP(D4063,J:K,2,0)</f>
        <v>RJ</v>
      </c>
      <c r="F4063" s="8">
        <v>5600</v>
      </c>
      <c r="G4063" s="9" t="s">
        <v>3719</v>
      </c>
      <c r="H4063" s="9" t="s">
        <v>15</v>
      </c>
    </row>
    <row r="4064" spans="1:8">
      <c r="A4064" s="5" t="s">
        <v>20</v>
      </c>
      <c r="B4064" s="6">
        <v>2</v>
      </c>
      <c r="C4064" s="7">
        <v>44753</v>
      </c>
      <c r="D4064" s="5" t="s">
        <v>24</v>
      </c>
      <c r="E4064" s="5" t="str">
        <f>VLOOKUP(D4064,J:K,2,0)</f>
        <v>GO</v>
      </c>
      <c r="F4064" s="8">
        <v>6800</v>
      </c>
      <c r="G4064" s="5" t="s">
        <v>189</v>
      </c>
      <c r="H4064" s="5" t="s">
        <v>15</v>
      </c>
    </row>
    <row r="4065" spans="1:8">
      <c r="A4065" s="5" t="s">
        <v>12</v>
      </c>
      <c r="B4065" s="6">
        <v>3</v>
      </c>
      <c r="C4065" s="7">
        <v>44753</v>
      </c>
      <c r="D4065" s="5" t="s">
        <v>33</v>
      </c>
      <c r="E4065" s="5" t="str">
        <f>VLOOKUP(D4065,J:K,2,0)</f>
        <v>RS</v>
      </c>
      <c r="F4065" s="8">
        <v>7500</v>
      </c>
      <c r="G4065" s="5" t="s">
        <v>417</v>
      </c>
      <c r="H4065" s="5" t="s">
        <v>15</v>
      </c>
    </row>
    <row r="4066" spans="1:8">
      <c r="A4066" s="5" t="s">
        <v>16</v>
      </c>
      <c r="B4066" s="6">
        <v>5</v>
      </c>
      <c r="C4066" s="7">
        <v>44753</v>
      </c>
      <c r="D4066" s="5" t="s">
        <v>13</v>
      </c>
      <c r="E4066" s="5" t="str">
        <f>VLOOKUP(D4066,J:K,2,0)</f>
        <v>SP</v>
      </c>
      <c r="F4066" s="8">
        <v>10500</v>
      </c>
      <c r="G4066" s="5" t="s">
        <v>2073</v>
      </c>
      <c r="H4066" s="5" t="s">
        <v>15</v>
      </c>
    </row>
    <row r="4067" spans="1:8">
      <c r="A4067" s="5" t="s">
        <v>12</v>
      </c>
      <c r="B4067" s="6">
        <v>2</v>
      </c>
      <c r="C4067" s="7">
        <v>44753</v>
      </c>
      <c r="D4067" s="5" t="s">
        <v>13</v>
      </c>
      <c r="E4067" s="5" t="str">
        <f>VLOOKUP(D4067,J:K,2,0)</f>
        <v>SP</v>
      </c>
      <c r="F4067" s="8">
        <v>5000</v>
      </c>
      <c r="G4067" s="5" t="s">
        <v>290</v>
      </c>
      <c r="H4067" s="5" t="s">
        <v>19</v>
      </c>
    </row>
    <row r="4068" spans="1:8">
      <c r="A4068" s="5" t="s">
        <v>38</v>
      </c>
      <c r="B4068" s="6">
        <v>2</v>
      </c>
      <c r="C4068" s="7">
        <v>44753</v>
      </c>
      <c r="D4068" s="5" t="s">
        <v>35</v>
      </c>
      <c r="E4068" s="5" t="str">
        <f>VLOOKUP(D4068,J:K,2,0)</f>
        <v>MG</v>
      </c>
      <c r="F4068" s="8">
        <v>10600</v>
      </c>
      <c r="G4068" s="5" t="s">
        <v>3720</v>
      </c>
      <c r="H4068" s="5" t="s">
        <v>15</v>
      </c>
    </row>
    <row r="4069" spans="1:8">
      <c r="A4069" s="5" t="s">
        <v>38</v>
      </c>
      <c r="B4069" s="6">
        <v>4</v>
      </c>
      <c r="C4069" s="7">
        <v>44754</v>
      </c>
      <c r="D4069" s="5" t="s">
        <v>42</v>
      </c>
      <c r="E4069" s="5" t="str">
        <f>VLOOKUP(D4069,J:K,2,0)</f>
        <v>SP</v>
      </c>
      <c r="F4069" s="8">
        <v>14000</v>
      </c>
      <c r="G4069" s="5" t="s">
        <v>3721</v>
      </c>
      <c r="H4069" s="5" t="s">
        <v>19</v>
      </c>
    </row>
    <row r="4070" spans="1:8">
      <c r="A4070" s="5" t="s">
        <v>25</v>
      </c>
      <c r="B4070" s="6">
        <v>3</v>
      </c>
      <c r="C4070" s="7">
        <v>44754</v>
      </c>
      <c r="D4070" s="5" t="s">
        <v>31</v>
      </c>
      <c r="E4070" s="5" t="str">
        <f>VLOOKUP(D4070,J:K,2,0)</f>
        <v>PR</v>
      </c>
      <c r="F4070" s="8">
        <v>15900</v>
      </c>
      <c r="G4070" s="5" t="s">
        <v>3722</v>
      </c>
      <c r="H4070" s="5" t="s">
        <v>19</v>
      </c>
    </row>
    <row r="4071" spans="1:8">
      <c r="A4071" s="5" t="s">
        <v>25</v>
      </c>
      <c r="B4071" s="6">
        <v>5</v>
      </c>
      <c r="C4071" s="7">
        <v>44754</v>
      </c>
      <c r="D4071" s="5" t="s">
        <v>42</v>
      </c>
      <c r="E4071" s="5" t="str">
        <f>VLOOKUP(D4071,J:K,2,0)</f>
        <v>SP</v>
      </c>
      <c r="F4071" s="8">
        <v>26500</v>
      </c>
      <c r="G4071" s="5" t="s">
        <v>3723</v>
      </c>
      <c r="H4071" s="5" t="s">
        <v>19</v>
      </c>
    </row>
    <row r="4072" spans="1:8">
      <c r="A4072" s="5" t="s">
        <v>12</v>
      </c>
      <c r="B4072" s="6">
        <v>2</v>
      </c>
      <c r="C4072" s="7">
        <v>44754</v>
      </c>
      <c r="D4072" s="5" t="s">
        <v>35</v>
      </c>
      <c r="E4072" s="5" t="str">
        <f>VLOOKUP(D4072,J:K,2,0)</f>
        <v>MG</v>
      </c>
      <c r="F4072" s="8">
        <v>5000</v>
      </c>
      <c r="G4072" s="5" t="s">
        <v>3724</v>
      </c>
      <c r="H4072" s="5" t="s">
        <v>15</v>
      </c>
    </row>
    <row r="4073" spans="1:8">
      <c r="A4073" s="5" t="s">
        <v>25</v>
      </c>
      <c r="B4073" s="6">
        <v>5</v>
      </c>
      <c r="C4073" s="7">
        <v>44754</v>
      </c>
      <c r="D4073" s="5" t="s">
        <v>24</v>
      </c>
      <c r="E4073" s="5" t="str">
        <f>VLOOKUP(D4073,J:K,2,0)</f>
        <v>GO</v>
      </c>
      <c r="F4073" s="8">
        <v>26500</v>
      </c>
      <c r="G4073" s="5" t="s">
        <v>3725</v>
      </c>
      <c r="H4073" s="5" t="s">
        <v>19</v>
      </c>
    </row>
    <row r="4074" spans="1:8">
      <c r="A4074" s="5" t="s">
        <v>25</v>
      </c>
      <c r="B4074" s="6">
        <v>1</v>
      </c>
      <c r="C4074" s="7">
        <v>44754</v>
      </c>
      <c r="D4074" s="5" t="s">
        <v>35</v>
      </c>
      <c r="E4074" s="5" t="str">
        <f>VLOOKUP(D4074,J:K,2,0)</f>
        <v>MG</v>
      </c>
      <c r="F4074" s="8">
        <v>5300</v>
      </c>
      <c r="G4074" s="5" t="s">
        <v>3726</v>
      </c>
      <c r="H4074" s="5" t="s">
        <v>15</v>
      </c>
    </row>
    <row r="4075" spans="1:8">
      <c r="A4075" s="5" t="s">
        <v>12</v>
      </c>
      <c r="B4075" s="6">
        <v>1</v>
      </c>
      <c r="C4075" s="7">
        <v>44754</v>
      </c>
      <c r="D4075" s="5" t="s">
        <v>13</v>
      </c>
      <c r="E4075" s="5" t="str">
        <f>VLOOKUP(D4075,J:K,2,0)</f>
        <v>SP</v>
      </c>
      <c r="F4075" s="8">
        <v>2500</v>
      </c>
      <c r="G4075" s="5" t="s">
        <v>3727</v>
      </c>
      <c r="H4075" s="5" t="s">
        <v>19</v>
      </c>
    </row>
    <row r="4076" spans="1:8">
      <c r="A4076" s="5" t="s">
        <v>23</v>
      </c>
      <c r="B4076" s="6">
        <v>1</v>
      </c>
      <c r="C4076" s="7">
        <v>44755</v>
      </c>
      <c r="D4076" s="5" t="s">
        <v>61</v>
      </c>
      <c r="E4076" s="5" t="str">
        <f>VLOOKUP(D4076,J:K,2,0)</f>
        <v>SP</v>
      </c>
      <c r="F4076" s="8">
        <v>1400</v>
      </c>
      <c r="G4076" s="5" t="s">
        <v>3728</v>
      </c>
      <c r="H4076" s="5" t="s">
        <v>15</v>
      </c>
    </row>
    <row r="4077" spans="1:8">
      <c r="A4077" s="5" t="s">
        <v>20</v>
      </c>
      <c r="B4077" s="6">
        <v>4</v>
      </c>
      <c r="C4077" s="7">
        <v>44755</v>
      </c>
      <c r="D4077" s="5" t="s">
        <v>42</v>
      </c>
      <c r="E4077" s="5" t="str">
        <f>VLOOKUP(D4077,J:K,2,0)</f>
        <v>SP</v>
      </c>
      <c r="F4077" s="8">
        <v>13600</v>
      </c>
      <c r="G4077" s="5" t="s">
        <v>3729</v>
      </c>
      <c r="H4077" s="5" t="s">
        <v>15</v>
      </c>
    </row>
    <row r="4078" spans="1:8">
      <c r="A4078" s="5" t="s">
        <v>25</v>
      </c>
      <c r="B4078" s="6">
        <v>1</v>
      </c>
      <c r="C4078" s="7">
        <v>44756</v>
      </c>
      <c r="D4078" s="5" t="s">
        <v>61</v>
      </c>
      <c r="E4078" s="5" t="str">
        <f>VLOOKUP(D4078,J:K,2,0)</f>
        <v>SP</v>
      </c>
      <c r="F4078" s="8">
        <v>5300</v>
      </c>
      <c r="G4078" s="5" t="s">
        <v>3730</v>
      </c>
      <c r="H4078" s="5" t="s">
        <v>19</v>
      </c>
    </row>
    <row r="4079" spans="1:8">
      <c r="A4079" s="5" t="s">
        <v>25</v>
      </c>
      <c r="B4079" s="6">
        <v>3</v>
      </c>
      <c r="C4079" s="7">
        <v>44756</v>
      </c>
      <c r="D4079" s="5" t="s">
        <v>13</v>
      </c>
      <c r="E4079" s="5" t="str">
        <f>VLOOKUP(D4079,J:K,2,0)</f>
        <v>SP</v>
      </c>
      <c r="F4079" s="8">
        <v>15900</v>
      </c>
      <c r="G4079" s="5" t="s">
        <v>3731</v>
      </c>
      <c r="H4079" s="5" t="s">
        <v>15</v>
      </c>
    </row>
    <row r="4080" spans="1:8">
      <c r="A4080" s="5" t="s">
        <v>38</v>
      </c>
      <c r="B4080" s="6">
        <v>4</v>
      </c>
      <c r="C4080" s="7">
        <v>44756</v>
      </c>
      <c r="D4080" s="5" t="s">
        <v>35</v>
      </c>
      <c r="E4080" s="5" t="str">
        <f>VLOOKUP(D4080,J:K,2,0)</f>
        <v>MG</v>
      </c>
      <c r="F4080" s="8">
        <v>14000</v>
      </c>
      <c r="G4080" s="5" t="s">
        <v>3732</v>
      </c>
      <c r="H4080" s="5" t="s">
        <v>19</v>
      </c>
    </row>
    <row r="4081" spans="1:8">
      <c r="A4081" s="5" t="s">
        <v>23</v>
      </c>
      <c r="B4081" s="6">
        <v>3</v>
      </c>
      <c r="C4081" s="7">
        <v>44756</v>
      </c>
      <c r="D4081" s="5" t="s">
        <v>21</v>
      </c>
      <c r="E4081" s="5" t="str">
        <f>VLOOKUP(D4081,J:K,2,0)</f>
        <v>RJ</v>
      </c>
      <c r="F4081" s="8">
        <v>4200</v>
      </c>
      <c r="G4081" s="5" t="s">
        <v>3115</v>
      </c>
      <c r="H4081" s="5" t="s">
        <v>15</v>
      </c>
    </row>
    <row r="4082" spans="1:8">
      <c r="A4082" s="5" t="s">
        <v>20</v>
      </c>
      <c r="B4082" s="6">
        <v>2</v>
      </c>
      <c r="C4082" s="7">
        <v>44756</v>
      </c>
      <c r="D4082" s="5" t="s">
        <v>21</v>
      </c>
      <c r="E4082" s="5" t="str">
        <f>VLOOKUP(D4082,J:K,2,0)</f>
        <v>RJ</v>
      </c>
      <c r="F4082" s="8">
        <v>6800</v>
      </c>
      <c r="G4082" s="5" t="s">
        <v>3733</v>
      </c>
      <c r="H4082" s="5" t="s">
        <v>15</v>
      </c>
    </row>
    <row r="4083" spans="1:8">
      <c r="A4083" s="5" t="s">
        <v>20</v>
      </c>
      <c r="B4083" s="6">
        <v>3</v>
      </c>
      <c r="C4083" s="7">
        <v>44756</v>
      </c>
      <c r="D4083" s="5" t="s">
        <v>13</v>
      </c>
      <c r="E4083" s="5" t="str">
        <f>VLOOKUP(D4083,J:K,2,0)</f>
        <v>SP</v>
      </c>
      <c r="F4083" s="8">
        <v>10200</v>
      </c>
      <c r="G4083" s="9" t="s">
        <v>3734</v>
      </c>
      <c r="H4083" s="9" t="s">
        <v>15</v>
      </c>
    </row>
    <row r="4084" spans="1:8">
      <c r="A4084" s="5" t="s">
        <v>25</v>
      </c>
      <c r="B4084" s="6">
        <v>3</v>
      </c>
      <c r="C4084" s="7">
        <v>44756</v>
      </c>
      <c r="D4084" s="5" t="s">
        <v>26</v>
      </c>
      <c r="E4084" s="5" t="str">
        <f>VLOOKUP(D4084,J:K,2,0)</f>
        <v>RJ</v>
      </c>
      <c r="F4084" s="8">
        <v>15900</v>
      </c>
      <c r="G4084" s="9" t="s">
        <v>2894</v>
      </c>
      <c r="H4084" s="9" t="s">
        <v>19</v>
      </c>
    </row>
    <row r="4085" spans="1:8">
      <c r="A4085" s="5" t="s">
        <v>16</v>
      </c>
      <c r="B4085" s="6">
        <v>4</v>
      </c>
      <c r="C4085" s="7">
        <v>44756</v>
      </c>
      <c r="D4085" s="5" t="s">
        <v>33</v>
      </c>
      <c r="E4085" s="5" t="str">
        <f>VLOOKUP(D4085,J:K,2,0)</f>
        <v>RS</v>
      </c>
      <c r="F4085" s="8">
        <v>8400</v>
      </c>
      <c r="G4085" s="9" t="s">
        <v>3735</v>
      </c>
      <c r="H4085" s="9" t="s">
        <v>15</v>
      </c>
    </row>
    <row r="4086" spans="1:8">
      <c r="A4086" s="5" t="s">
        <v>25</v>
      </c>
      <c r="B4086" s="6">
        <v>1</v>
      </c>
      <c r="C4086" s="7">
        <v>44756</v>
      </c>
      <c r="D4086" s="5" t="s">
        <v>24</v>
      </c>
      <c r="E4086" s="5" t="str">
        <f>VLOOKUP(D4086,J:K,2,0)</f>
        <v>GO</v>
      </c>
      <c r="F4086" s="8">
        <v>5300</v>
      </c>
      <c r="G4086" s="9" t="s">
        <v>3736</v>
      </c>
      <c r="H4086" s="9" t="s">
        <v>15</v>
      </c>
    </row>
    <row r="4087" spans="1:8">
      <c r="A4087" s="5" t="s">
        <v>12</v>
      </c>
      <c r="B4087" s="6">
        <v>5</v>
      </c>
      <c r="C4087" s="7">
        <v>44756</v>
      </c>
      <c r="D4087" s="5" t="s">
        <v>13</v>
      </c>
      <c r="E4087" s="5" t="str">
        <f>VLOOKUP(D4087,J:K,2,0)</f>
        <v>SP</v>
      </c>
      <c r="F4087" s="8">
        <v>12500</v>
      </c>
      <c r="G4087" s="9" t="s">
        <v>650</v>
      </c>
      <c r="H4087" s="9" t="s">
        <v>15</v>
      </c>
    </row>
    <row r="4088" spans="1:8">
      <c r="A4088" s="5" t="s">
        <v>12</v>
      </c>
      <c r="B4088" s="6">
        <v>2</v>
      </c>
      <c r="C4088" s="7">
        <v>44756</v>
      </c>
      <c r="D4088" s="5" t="s">
        <v>26</v>
      </c>
      <c r="E4088" s="5" t="str">
        <f>VLOOKUP(D4088,J:K,2,0)</f>
        <v>RJ</v>
      </c>
      <c r="F4088" s="8">
        <v>10600</v>
      </c>
      <c r="G4088" s="5" t="s">
        <v>3737</v>
      </c>
      <c r="H4088" s="5" t="s">
        <v>19</v>
      </c>
    </row>
    <row r="4089" spans="1:8">
      <c r="A4089" s="5" t="s">
        <v>28</v>
      </c>
      <c r="B4089" s="6">
        <v>3</v>
      </c>
      <c r="C4089" s="7">
        <v>44756</v>
      </c>
      <c r="D4089" s="5" t="s">
        <v>35</v>
      </c>
      <c r="E4089" s="5" t="str">
        <f>VLOOKUP(D4089,J:K,2,0)</f>
        <v>MG</v>
      </c>
      <c r="F4089" s="8">
        <v>4800</v>
      </c>
      <c r="G4089" s="5" t="s">
        <v>3738</v>
      </c>
      <c r="H4089" s="5" t="s">
        <v>15</v>
      </c>
    </row>
    <row r="4090" spans="1:8">
      <c r="A4090" s="5" t="s">
        <v>25</v>
      </c>
      <c r="B4090" s="6">
        <v>5</v>
      </c>
      <c r="C4090" s="7">
        <v>44757</v>
      </c>
      <c r="D4090" s="5" t="s">
        <v>24</v>
      </c>
      <c r="E4090" s="5" t="str">
        <f>VLOOKUP(D4090,J:K,2,0)</f>
        <v>GO</v>
      </c>
      <c r="F4090" s="8">
        <v>26500</v>
      </c>
      <c r="G4090" s="5" t="s">
        <v>3739</v>
      </c>
      <c r="H4090" s="5" t="s">
        <v>15</v>
      </c>
    </row>
    <row r="4091" spans="1:8">
      <c r="A4091" s="5" t="s">
        <v>25</v>
      </c>
      <c r="B4091" s="6">
        <v>5</v>
      </c>
      <c r="C4091" s="7">
        <v>44757</v>
      </c>
      <c r="D4091" s="5" t="s">
        <v>35</v>
      </c>
      <c r="E4091" s="5" t="str">
        <f>VLOOKUP(D4091,J:K,2,0)</f>
        <v>MG</v>
      </c>
      <c r="F4091" s="8">
        <v>26500</v>
      </c>
      <c r="G4091" s="5" t="s">
        <v>3740</v>
      </c>
      <c r="H4091" s="5" t="s">
        <v>15</v>
      </c>
    </row>
    <row r="4092" spans="1:8">
      <c r="A4092" s="5" t="s">
        <v>23</v>
      </c>
      <c r="B4092" s="6">
        <v>3</v>
      </c>
      <c r="C4092" s="7">
        <v>44757</v>
      </c>
      <c r="D4092" s="5" t="s">
        <v>61</v>
      </c>
      <c r="E4092" s="5" t="str">
        <f>VLOOKUP(D4092,J:K,2,0)</f>
        <v>SP</v>
      </c>
      <c r="F4092" s="8">
        <v>4200</v>
      </c>
      <c r="G4092" s="5" t="s">
        <v>3741</v>
      </c>
      <c r="H4092" s="5" t="s">
        <v>15</v>
      </c>
    </row>
    <row r="4093" spans="1:8">
      <c r="A4093" s="5" t="s">
        <v>23</v>
      </c>
      <c r="B4093" s="6">
        <v>2</v>
      </c>
      <c r="C4093" s="7">
        <v>44757</v>
      </c>
      <c r="D4093" s="5" t="s">
        <v>24</v>
      </c>
      <c r="E4093" s="5" t="str">
        <f>VLOOKUP(D4093,J:K,2,0)</f>
        <v>GO</v>
      </c>
      <c r="F4093" s="8">
        <v>2800</v>
      </c>
      <c r="G4093" s="5" t="s">
        <v>3742</v>
      </c>
      <c r="H4093" s="5" t="s">
        <v>19</v>
      </c>
    </row>
    <row r="4094" spans="1:8">
      <c r="A4094" s="5" t="s">
        <v>25</v>
      </c>
      <c r="B4094" s="6">
        <v>4</v>
      </c>
      <c r="C4094" s="7">
        <v>44757</v>
      </c>
      <c r="D4094" s="5" t="s">
        <v>61</v>
      </c>
      <c r="E4094" s="5" t="str">
        <f>VLOOKUP(D4094,J:K,2,0)</f>
        <v>SP</v>
      </c>
      <c r="F4094" s="8">
        <v>21200</v>
      </c>
      <c r="G4094" s="5" t="s">
        <v>3743</v>
      </c>
      <c r="H4094" s="5" t="s">
        <v>15</v>
      </c>
    </row>
    <row r="4095" spans="1:8">
      <c r="A4095" s="5" t="s">
        <v>23</v>
      </c>
      <c r="B4095" s="6">
        <v>4</v>
      </c>
      <c r="C4095" s="7">
        <v>44757</v>
      </c>
      <c r="D4095" s="5" t="s">
        <v>24</v>
      </c>
      <c r="E4095" s="5" t="str">
        <f>VLOOKUP(D4095,J:K,2,0)</f>
        <v>GO</v>
      </c>
      <c r="F4095" s="8">
        <v>5600</v>
      </c>
      <c r="G4095" s="5" t="s">
        <v>3744</v>
      </c>
      <c r="H4095" s="5" t="s">
        <v>19</v>
      </c>
    </row>
    <row r="4096" spans="1:8">
      <c r="A4096" s="5" t="s">
        <v>25</v>
      </c>
      <c r="B4096" s="6">
        <v>5</v>
      </c>
      <c r="C4096" s="7">
        <v>44757</v>
      </c>
      <c r="D4096" s="5" t="s">
        <v>13</v>
      </c>
      <c r="E4096" s="5" t="str">
        <f>VLOOKUP(D4096,J:K,2,0)</f>
        <v>SP</v>
      </c>
      <c r="F4096" s="8">
        <v>26500</v>
      </c>
      <c r="G4096" s="5" t="s">
        <v>3745</v>
      </c>
      <c r="H4096" s="5" t="s">
        <v>15</v>
      </c>
    </row>
    <row r="4097" spans="1:8">
      <c r="A4097" s="5" t="s">
        <v>38</v>
      </c>
      <c r="B4097" s="6">
        <v>1</v>
      </c>
      <c r="C4097" s="7">
        <v>44757</v>
      </c>
      <c r="D4097" s="5" t="s">
        <v>21</v>
      </c>
      <c r="E4097" s="5" t="str">
        <f>VLOOKUP(D4097,J:K,2,0)</f>
        <v>RJ</v>
      </c>
      <c r="F4097" s="8">
        <v>3500</v>
      </c>
      <c r="G4097" s="5" t="s">
        <v>3746</v>
      </c>
      <c r="H4097" s="5" t="s">
        <v>15</v>
      </c>
    </row>
    <row r="4098" spans="1:8">
      <c r="A4098" s="5" t="s">
        <v>12</v>
      </c>
      <c r="B4098" s="6">
        <v>2</v>
      </c>
      <c r="C4098" s="7">
        <v>44757</v>
      </c>
      <c r="D4098" s="5" t="s">
        <v>26</v>
      </c>
      <c r="E4098" s="5" t="str">
        <f>VLOOKUP(D4098,J:K,2,0)</f>
        <v>RJ</v>
      </c>
      <c r="F4098" s="8">
        <v>5000</v>
      </c>
      <c r="G4098" s="5" t="s">
        <v>2808</v>
      </c>
      <c r="H4098" s="5" t="s">
        <v>19</v>
      </c>
    </row>
    <row r="4099" spans="1:8">
      <c r="A4099" s="5" t="s">
        <v>25</v>
      </c>
      <c r="B4099" s="6">
        <v>3</v>
      </c>
      <c r="C4099" s="7">
        <v>44757</v>
      </c>
      <c r="D4099" s="5" t="s">
        <v>21</v>
      </c>
      <c r="E4099" s="5" t="str">
        <f>VLOOKUP(D4099,J:K,2,0)</f>
        <v>RJ</v>
      </c>
      <c r="F4099" s="8">
        <v>15900</v>
      </c>
      <c r="G4099" s="5" t="s">
        <v>1758</v>
      </c>
      <c r="H4099" s="5" t="s">
        <v>15</v>
      </c>
    </row>
    <row r="4100" spans="1:8">
      <c r="A4100" s="5" t="s">
        <v>16</v>
      </c>
      <c r="B4100" s="6">
        <v>5</v>
      </c>
      <c r="C4100" s="7">
        <v>44757</v>
      </c>
      <c r="D4100" s="5" t="s">
        <v>31</v>
      </c>
      <c r="E4100" s="5" t="str">
        <f>VLOOKUP(D4100,J:K,2,0)</f>
        <v>PR</v>
      </c>
      <c r="F4100" s="8">
        <v>10500</v>
      </c>
      <c r="G4100" s="5" t="s">
        <v>3747</v>
      </c>
      <c r="H4100" s="5" t="s">
        <v>15</v>
      </c>
    </row>
    <row r="4101" spans="1:8">
      <c r="A4101" s="5" t="s">
        <v>12</v>
      </c>
      <c r="B4101" s="6">
        <v>4</v>
      </c>
      <c r="C4101" s="7">
        <v>44757</v>
      </c>
      <c r="D4101" s="5" t="s">
        <v>61</v>
      </c>
      <c r="E4101" s="5" t="str">
        <f>VLOOKUP(D4101,J:K,2,0)</f>
        <v>SP</v>
      </c>
      <c r="F4101" s="8">
        <v>21200</v>
      </c>
      <c r="G4101" s="9" t="s">
        <v>1512</v>
      </c>
      <c r="H4101" s="9" t="s">
        <v>19</v>
      </c>
    </row>
    <row r="4102" spans="1:8">
      <c r="A4102" s="5" t="s">
        <v>12</v>
      </c>
      <c r="B4102" s="6">
        <v>1</v>
      </c>
      <c r="C4102" s="7">
        <v>44758</v>
      </c>
      <c r="D4102" s="5" t="s">
        <v>13</v>
      </c>
      <c r="E4102" s="5" t="str">
        <f>VLOOKUP(D4102,J:K,2,0)</f>
        <v>SP</v>
      </c>
      <c r="F4102" s="8">
        <v>5300</v>
      </c>
      <c r="G4102" s="9" t="s">
        <v>3748</v>
      </c>
      <c r="H4102" s="9" t="s">
        <v>19</v>
      </c>
    </row>
    <row r="4103" spans="1:8">
      <c r="A4103" s="5" t="s">
        <v>12</v>
      </c>
      <c r="B4103" s="6">
        <v>2</v>
      </c>
      <c r="C4103" s="7">
        <v>44758</v>
      </c>
      <c r="D4103" s="5" t="s">
        <v>35</v>
      </c>
      <c r="E4103" s="5" t="str">
        <f>VLOOKUP(D4103,J:K,2,0)</f>
        <v>MG</v>
      </c>
      <c r="F4103" s="8">
        <v>5000</v>
      </c>
      <c r="G4103" s="9" t="s">
        <v>3749</v>
      </c>
      <c r="H4103" s="9" t="s">
        <v>15</v>
      </c>
    </row>
    <row r="4104" spans="1:8">
      <c r="A4104" s="5" t="s">
        <v>25</v>
      </c>
      <c r="B4104" s="6">
        <v>3</v>
      </c>
      <c r="C4104" s="7">
        <v>44758</v>
      </c>
      <c r="D4104" s="5" t="s">
        <v>35</v>
      </c>
      <c r="E4104" s="5" t="str">
        <f>VLOOKUP(D4104,J:K,2,0)</f>
        <v>MG</v>
      </c>
      <c r="F4104" s="8">
        <v>15900</v>
      </c>
      <c r="G4104" s="9" t="s">
        <v>95</v>
      </c>
      <c r="H4104" s="9" t="s">
        <v>15</v>
      </c>
    </row>
    <row r="4105" spans="1:8">
      <c r="A4105" s="5" t="s">
        <v>12</v>
      </c>
      <c r="B4105" s="6">
        <v>2</v>
      </c>
      <c r="C4105" s="7">
        <v>44759</v>
      </c>
      <c r="D4105" s="5" t="s">
        <v>35</v>
      </c>
      <c r="E4105" s="5" t="str">
        <f>VLOOKUP(D4105,J:K,2,0)</f>
        <v>MG</v>
      </c>
      <c r="F4105" s="8">
        <v>5000</v>
      </c>
      <c r="G4105" s="9" t="s">
        <v>3750</v>
      </c>
      <c r="H4105" s="9" t="s">
        <v>19</v>
      </c>
    </row>
    <row r="4106" spans="1:8">
      <c r="A4106" s="5" t="s">
        <v>12</v>
      </c>
      <c r="B4106" s="6">
        <v>5</v>
      </c>
      <c r="C4106" s="7">
        <v>44759</v>
      </c>
      <c r="D4106" s="5" t="s">
        <v>21</v>
      </c>
      <c r="E4106" s="5" t="str">
        <f>VLOOKUP(D4106,J:K,2,0)</f>
        <v>RJ</v>
      </c>
      <c r="F4106" s="8">
        <v>12500</v>
      </c>
      <c r="G4106" s="9" t="s">
        <v>3751</v>
      </c>
      <c r="H4106" s="9" t="s">
        <v>15</v>
      </c>
    </row>
    <row r="4107" spans="1:8">
      <c r="A4107" s="5" t="s">
        <v>12</v>
      </c>
      <c r="B4107" s="6">
        <v>5</v>
      </c>
      <c r="C4107" s="7">
        <v>44759</v>
      </c>
      <c r="D4107" s="5" t="s">
        <v>42</v>
      </c>
      <c r="E4107" s="5" t="str">
        <f>VLOOKUP(D4107,J:K,2,0)</f>
        <v>SP</v>
      </c>
      <c r="F4107" s="8">
        <v>12500</v>
      </c>
      <c r="G4107" s="5" t="s">
        <v>3752</v>
      </c>
      <c r="H4107" s="5" t="s">
        <v>15</v>
      </c>
    </row>
    <row r="4108" spans="1:8">
      <c r="A4108" s="5" t="s">
        <v>23</v>
      </c>
      <c r="B4108" s="6">
        <v>1</v>
      </c>
      <c r="C4108" s="7">
        <v>44759</v>
      </c>
      <c r="D4108" s="5" t="s">
        <v>35</v>
      </c>
      <c r="E4108" s="5" t="str">
        <f>VLOOKUP(D4108,J:K,2,0)</f>
        <v>MG</v>
      </c>
      <c r="F4108" s="8">
        <v>1400</v>
      </c>
      <c r="G4108" s="5" t="s">
        <v>3753</v>
      </c>
      <c r="H4108" s="5" t="s">
        <v>15</v>
      </c>
    </row>
    <row r="4109" spans="1:8">
      <c r="A4109" s="5" t="s">
        <v>12</v>
      </c>
      <c r="B4109" s="6">
        <v>3</v>
      </c>
      <c r="C4109" s="7">
        <v>44759</v>
      </c>
      <c r="D4109" s="5" t="s">
        <v>13</v>
      </c>
      <c r="E4109" s="5" t="str">
        <f>VLOOKUP(D4109,J:K,2,0)</f>
        <v>SP</v>
      </c>
      <c r="F4109" s="8">
        <v>7500</v>
      </c>
      <c r="G4109" s="5" t="s">
        <v>673</v>
      </c>
      <c r="H4109" s="5" t="s">
        <v>15</v>
      </c>
    </row>
    <row r="4110" spans="1:8">
      <c r="A4110" s="5" t="s">
        <v>38</v>
      </c>
      <c r="B4110" s="6">
        <v>1</v>
      </c>
      <c r="C4110" s="7">
        <v>44759</v>
      </c>
      <c r="D4110" s="5" t="s">
        <v>35</v>
      </c>
      <c r="E4110" s="5" t="str">
        <f>VLOOKUP(D4110,J:K,2,0)</f>
        <v>MG</v>
      </c>
      <c r="F4110" s="8">
        <v>3500</v>
      </c>
      <c r="G4110" s="5" t="s">
        <v>3754</v>
      </c>
      <c r="H4110" s="5" t="s">
        <v>15</v>
      </c>
    </row>
    <row r="4111" spans="1:8">
      <c r="A4111" s="5" t="s">
        <v>12</v>
      </c>
      <c r="B4111" s="6">
        <v>5</v>
      </c>
      <c r="C4111" s="7">
        <v>44759</v>
      </c>
      <c r="D4111" s="5" t="s">
        <v>21</v>
      </c>
      <c r="E4111" s="5" t="str">
        <f>VLOOKUP(D4111,J:K,2,0)</f>
        <v>RJ</v>
      </c>
      <c r="F4111" s="8">
        <v>12500</v>
      </c>
      <c r="G4111" s="5" t="s">
        <v>3755</v>
      </c>
      <c r="H4111" s="5" t="s">
        <v>19</v>
      </c>
    </row>
    <row r="4112" spans="1:8">
      <c r="A4112" s="5" t="s">
        <v>25</v>
      </c>
      <c r="B4112" s="6">
        <v>4</v>
      </c>
      <c r="C4112" s="7">
        <v>44759</v>
      </c>
      <c r="D4112" s="5" t="s">
        <v>42</v>
      </c>
      <c r="E4112" s="5" t="str">
        <f>VLOOKUP(D4112,J:K,2,0)</f>
        <v>SP</v>
      </c>
      <c r="F4112" s="8">
        <v>21200</v>
      </c>
      <c r="G4112" s="5" t="s">
        <v>3756</v>
      </c>
      <c r="H4112" s="5" t="s">
        <v>19</v>
      </c>
    </row>
    <row r="4113" spans="1:8">
      <c r="A4113" s="5" t="s">
        <v>38</v>
      </c>
      <c r="B4113" s="6">
        <v>3</v>
      </c>
      <c r="C4113" s="7">
        <v>44759</v>
      </c>
      <c r="D4113" s="5" t="s">
        <v>13</v>
      </c>
      <c r="E4113" s="5" t="str">
        <f>VLOOKUP(D4113,J:K,2,0)</f>
        <v>SP</v>
      </c>
      <c r="F4113" s="8">
        <v>10500</v>
      </c>
      <c r="G4113" s="5" t="s">
        <v>3757</v>
      </c>
      <c r="H4113" s="5" t="s">
        <v>15</v>
      </c>
    </row>
    <row r="4114" spans="1:8">
      <c r="A4114" s="5" t="s">
        <v>23</v>
      </c>
      <c r="B4114" s="6">
        <v>1</v>
      </c>
      <c r="C4114" s="7">
        <v>44759</v>
      </c>
      <c r="D4114" s="5" t="s">
        <v>13</v>
      </c>
      <c r="E4114" s="5" t="str">
        <f>VLOOKUP(D4114,J:K,2,0)</f>
        <v>SP</v>
      </c>
      <c r="F4114" s="8">
        <v>1400</v>
      </c>
      <c r="G4114" s="5" t="s">
        <v>3758</v>
      </c>
      <c r="H4114" s="5" t="s">
        <v>19</v>
      </c>
    </row>
    <row r="4115" spans="1:8">
      <c r="A4115" s="5" t="s">
        <v>12</v>
      </c>
      <c r="B4115" s="6">
        <v>5</v>
      </c>
      <c r="C4115" s="7">
        <v>44760</v>
      </c>
      <c r="D4115" s="5" t="s">
        <v>21</v>
      </c>
      <c r="E4115" s="5" t="str">
        <f>VLOOKUP(D4115,J:K,2,0)</f>
        <v>RJ</v>
      </c>
      <c r="F4115" s="8">
        <v>12500</v>
      </c>
      <c r="G4115" s="5" t="s">
        <v>3759</v>
      </c>
      <c r="H4115" s="5" t="s">
        <v>15</v>
      </c>
    </row>
    <row r="4116" spans="1:8">
      <c r="A4116" s="5" t="s">
        <v>16</v>
      </c>
      <c r="B4116" s="6">
        <v>4</v>
      </c>
      <c r="C4116" s="7">
        <v>44760</v>
      </c>
      <c r="D4116" s="5" t="s">
        <v>35</v>
      </c>
      <c r="E4116" s="5" t="str">
        <f>VLOOKUP(D4116,J:K,2,0)</f>
        <v>MG</v>
      </c>
      <c r="F4116" s="8">
        <v>8400</v>
      </c>
      <c r="G4116" s="5" t="s">
        <v>3760</v>
      </c>
      <c r="H4116" s="5" t="s">
        <v>19</v>
      </c>
    </row>
    <row r="4117" spans="1:8">
      <c r="A4117" s="5" t="s">
        <v>25</v>
      </c>
      <c r="B4117" s="6">
        <v>3</v>
      </c>
      <c r="C4117" s="7">
        <v>44760</v>
      </c>
      <c r="D4117" s="5" t="s">
        <v>35</v>
      </c>
      <c r="E4117" s="5" t="str">
        <f>VLOOKUP(D4117,J:K,2,0)</f>
        <v>MG</v>
      </c>
      <c r="F4117" s="8">
        <v>15900</v>
      </c>
      <c r="G4117" s="9" t="s">
        <v>3761</v>
      </c>
      <c r="H4117" s="9" t="s">
        <v>15</v>
      </c>
    </row>
    <row r="4118" spans="1:8">
      <c r="A4118" s="5" t="s">
        <v>25</v>
      </c>
      <c r="B4118" s="6">
        <v>2</v>
      </c>
      <c r="C4118" s="7">
        <v>44760</v>
      </c>
      <c r="D4118" s="5" t="s">
        <v>13</v>
      </c>
      <c r="E4118" s="5" t="str">
        <f>VLOOKUP(D4118,J:K,2,0)</f>
        <v>SP</v>
      </c>
      <c r="F4118" s="8">
        <v>10600</v>
      </c>
      <c r="G4118" s="9" t="s">
        <v>3762</v>
      </c>
      <c r="H4118" s="9" t="s">
        <v>19</v>
      </c>
    </row>
    <row r="4119" spans="1:8">
      <c r="A4119" s="5" t="s">
        <v>38</v>
      </c>
      <c r="B4119" s="6">
        <v>3</v>
      </c>
      <c r="C4119" s="7">
        <v>44760</v>
      </c>
      <c r="D4119" s="5" t="s">
        <v>13</v>
      </c>
      <c r="E4119" s="5" t="str">
        <f>VLOOKUP(D4119,J:K,2,0)</f>
        <v>SP</v>
      </c>
      <c r="F4119" s="8">
        <v>10500</v>
      </c>
      <c r="G4119" s="9" t="s">
        <v>2538</v>
      </c>
      <c r="H4119" s="9" t="s">
        <v>19</v>
      </c>
    </row>
    <row r="4120" spans="1:8">
      <c r="A4120" s="5" t="s">
        <v>28</v>
      </c>
      <c r="B4120" s="6">
        <v>3</v>
      </c>
      <c r="C4120" s="7">
        <v>44760</v>
      </c>
      <c r="D4120" s="5" t="s">
        <v>21</v>
      </c>
      <c r="E4120" s="5" t="str">
        <f>VLOOKUP(D4120,J:K,2,0)</f>
        <v>RJ</v>
      </c>
      <c r="F4120" s="8">
        <v>4800</v>
      </c>
      <c r="G4120" s="9" t="s">
        <v>3763</v>
      </c>
      <c r="H4120" s="9" t="s">
        <v>19</v>
      </c>
    </row>
    <row r="4121" spans="1:8">
      <c r="A4121" s="5" t="s">
        <v>28</v>
      </c>
      <c r="B4121" s="6">
        <v>1</v>
      </c>
      <c r="C4121" s="7">
        <v>44760</v>
      </c>
      <c r="D4121" s="5" t="s">
        <v>35</v>
      </c>
      <c r="E4121" s="5" t="str">
        <f>VLOOKUP(D4121,J:K,2,0)</f>
        <v>MG</v>
      </c>
      <c r="F4121" s="8">
        <v>1600</v>
      </c>
      <c r="G4121" s="9" t="s">
        <v>1749</v>
      </c>
      <c r="H4121" s="9" t="s">
        <v>15</v>
      </c>
    </row>
    <row r="4122" spans="1:8">
      <c r="A4122" s="5" t="s">
        <v>38</v>
      </c>
      <c r="B4122" s="6">
        <v>3</v>
      </c>
      <c r="C4122" s="7">
        <v>44760</v>
      </c>
      <c r="D4122" s="5" t="s">
        <v>13</v>
      </c>
      <c r="E4122" s="5" t="str">
        <f>VLOOKUP(D4122,J:K,2,0)</f>
        <v>SP</v>
      </c>
      <c r="F4122" s="8">
        <v>10500</v>
      </c>
      <c r="G4122" s="9" t="s">
        <v>3764</v>
      </c>
      <c r="H4122" s="9" t="s">
        <v>15</v>
      </c>
    </row>
    <row r="4123" spans="1:8">
      <c r="A4123" s="5" t="s">
        <v>20</v>
      </c>
      <c r="B4123" s="6">
        <v>1</v>
      </c>
      <c r="C4123" s="7">
        <v>44760</v>
      </c>
      <c r="D4123" s="5" t="s">
        <v>24</v>
      </c>
      <c r="E4123" s="5" t="str">
        <f>VLOOKUP(D4123,J:K,2,0)</f>
        <v>GO</v>
      </c>
      <c r="F4123" s="8">
        <v>3400</v>
      </c>
      <c r="G4123" s="9" t="s">
        <v>3765</v>
      </c>
      <c r="H4123" s="9" t="s">
        <v>19</v>
      </c>
    </row>
    <row r="4124" spans="1:8">
      <c r="A4124" s="5" t="s">
        <v>20</v>
      </c>
      <c r="B4124" s="6">
        <v>5</v>
      </c>
      <c r="C4124" s="7">
        <v>44760</v>
      </c>
      <c r="D4124" s="5" t="s">
        <v>35</v>
      </c>
      <c r="E4124" s="5" t="str">
        <f>VLOOKUP(D4124,J:K,2,0)</f>
        <v>MG</v>
      </c>
      <c r="F4124" s="8">
        <v>17000</v>
      </c>
      <c r="G4124" s="5" t="s">
        <v>3766</v>
      </c>
      <c r="H4124" s="5" t="s">
        <v>15</v>
      </c>
    </row>
    <row r="4125" spans="1:8">
      <c r="A4125" s="5" t="s">
        <v>28</v>
      </c>
      <c r="B4125" s="6">
        <v>5</v>
      </c>
      <c r="C4125" s="7">
        <v>44760</v>
      </c>
      <c r="D4125" s="5" t="s">
        <v>13</v>
      </c>
      <c r="E4125" s="5" t="str">
        <f>VLOOKUP(D4125,J:K,2,0)</f>
        <v>SP</v>
      </c>
      <c r="F4125" s="8">
        <v>8000</v>
      </c>
      <c r="G4125" s="5" t="s">
        <v>3767</v>
      </c>
      <c r="H4125" s="5" t="s">
        <v>19</v>
      </c>
    </row>
    <row r="4126" spans="1:8">
      <c r="A4126" s="5" t="s">
        <v>12</v>
      </c>
      <c r="B4126" s="6">
        <v>5</v>
      </c>
      <c r="C4126" s="7">
        <v>44761</v>
      </c>
      <c r="D4126" s="5" t="s">
        <v>21</v>
      </c>
      <c r="E4126" s="5" t="str">
        <f>VLOOKUP(D4126,J:K,2,0)</f>
        <v>RJ</v>
      </c>
      <c r="F4126" s="8">
        <v>12500</v>
      </c>
      <c r="G4126" s="5" t="s">
        <v>3768</v>
      </c>
      <c r="H4126" s="5" t="s">
        <v>15</v>
      </c>
    </row>
    <row r="4127" spans="1:8">
      <c r="A4127" s="5" t="s">
        <v>23</v>
      </c>
      <c r="B4127" s="6">
        <v>4</v>
      </c>
      <c r="C4127" s="7">
        <v>44761</v>
      </c>
      <c r="D4127" s="5" t="s">
        <v>35</v>
      </c>
      <c r="E4127" s="5" t="str">
        <f>VLOOKUP(D4127,J:K,2,0)</f>
        <v>MG</v>
      </c>
      <c r="F4127" s="8">
        <v>5600</v>
      </c>
      <c r="G4127" s="5" t="s">
        <v>3769</v>
      </c>
      <c r="H4127" s="5" t="s">
        <v>19</v>
      </c>
    </row>
    <row r="4128" spans="1:8">
      <c r="A4128" s="5" t="s">
        <v>16</v>
      </c>
      <c r="B4128" s="6">
        <v>1</v>
      </c>
      <c r="C4128" s="7">
        <v>44761</v>
      </c>
      <c r="D4128" s="5" t="s">
        <v>24</v>
      </c>
      <c r="E4128" s="5" t="str">
        <f>VLOOKUP(D4128,J:K,2,0)</f>
        <v>GO</v>
      </c>
      <c r="F4128" s="8">
        <v>2100</v>
      </c>
      <c r="G4128" s="5" t="s">
        <v>3770</v>
      </c>
      <c r="H4128" s="5" t="s">
        <v>15</v>
      </c>
    </row>
    <row r="4129" spans="1:8">
      <c r="A4129" s="5" t="s">
        <v>25</v>
      </c>
      <c r="B4129" s="6">
        <v>2</v>
      </c>
      <c r="C4129" s="7">
        <v>44761</v>
      </c>
      <c r="D4129" s="5" t="s">
        <v>24</v>
      </c>
      <c r="E4129" s="5" t="str">
        <f>VLOOKUP(D4129,J:K,2,0)</f>
        <v>GO</v>
      </c>
      <c r="F4129" s="8">
        <v>10600</v>
      </c>
      <c r="G4129" s="5" t="s">
        <v>2631</v>
      </c>
      <c r="H4129" s="5" t="s">
        <v>19</v>
      </c>
    </row>
    <row r="4130" spans="1:8">
      <c r="A4130" s="5" t="s">
        <v>16</v>
      </c>
      <c r="B4130" s="6">
        <v>5</v>
      </c>
      <c r="C4130" s="7">
        <v>44762</v>
      </c>
      <c r="D4130" s="5" t="s">
        <v>24</v>
      </c>
      <c r="E4130" s="5" t="str">
        <f>VLOOKUP(D4130,J:K,2,0)</f>
        <v>GO</v>
      </c>
      <c r="F4130" s="8">
        <v>10500</v>
      </c>
      <c r="G4130" s="5" t="s">
        <v>552</v>
      </c>
      <c r="H4130" s="5" t="s">
        <v>15</v>
      </c>
    </row>
    <row r="4131" spans="1:8">
      <c r="A4131" s="5" t="s">
        <v>25</v>
      </c>
      <c r="B4131" s="6">
        <v>5</v>
      </c>
      <c r="C4131" s="7">
        <v>44762</v>
      </c>
      <c r="D4131" s="5" t="s">
        <v>24</v>
      </c>
      <c r="E4131" s="5" t="str">
        <f>VLOOKUP(D4131,J:K,2,0)</f>
        <v>GO</v>
      </c>
      <c r="F4131" s="8">
        <v>26500</v>
      </c>
      <c r="G4131" s="5" t="s">
        <v>3503</v>
      </c>
      <c r="H4131" s="5" t="s">
        <v>15</v>
      </c>
    </row>
    <row r="4132" spans="1:8">
      <c r="A4132" s="5" t="s">
        <v>38</v>
      </c>
      <c r="B4132" s="6">
        <v>2</v>
      </c>
      <c r="C4132" s="7">
        <v>44762</v>
      </c>
      <c r="D4132" s="5" t="s">
        <v>42</v>
      </c>
      <c r="E4132" s="5" t="str">
        <f>VLOOKUP(D4132,J:K,2,0)</f>
        <v>SP</v>
      </c>
      <c r="F4132" s="8">
        <v>7000</v>
      </c>
      <c r="G4132" s="5" t="s">
        <v>2669</v>
      </c>
      <c r="H4132" s="5" t="s">
        <v>19</v>
      </c>
    </row>
    <row r="4133" spans="1:8">
      <c r="A4133" s="5" t="s">
        <v>25</v>
      </c>
      <c r="B4133" s="6">
        <v>3</v>
      </c>
      <c r="C4133" s="7">
        <v>44762</v>
      </c>
      <c r="D4133" s="5" t="s">
        <v>13</v>
      </c>
      <c r="E4133" s="5" t="str">
        <f>VLOOKUP(D4133,J:K,2,0)</f>
        <v>SP</v>
      </c>
      <c r="F4133" s="8">
        <v>15900</v>
      </c>
      <c r="G4133" s="5" t="s">
        <v>3771</v>
      </c>
      <c r="H4133" s="5" t="s">
        <v>15</v>
      </c>
    </row>
    <row r="4134" spans="1:8">
      <c r="A4134" s="5" t="s">
        <v>25</v>
      </c>
      <c r="B4134" s="6">
        <v>4</v>
      </c>
      <c r="C4134" s="7">
        <v>44762</v>
      </c>
      <c r="D4134" s="5" t="s">
        <v>26</v>
      </c>
      <c r="E4134" s="5" t="str">
        <f>VLOOKUP(D4134,J:K,2,0)</f>
        <v>RJ</v>
      </c>
      <c r="F4134" s="8">
        <v>21200</v>
      </c>
      <c r="G4134" s="9" t="s">
        <v>417</v>
      </c>
      <c r="H4134" s="9" t="s">
        <v>15</v>
      </c>
    </row>
    <row r="4135" spans="1:8">
      <c r="A4135" s="5" t="s">
        <v>20</v>
      </c>
      <c r="B4135" s="6">
        <v>3</v>
      </c>
      <c r="C4135" s="7">
        <v>44763</v>
      </c>
      <c r="D4135" s="5" t="s">
        <v>48</v>
      </c>
      <c r="E4135" s="5" t="str">
        <f>VLOOKUP(D4135,J:K,2,0)</f>
        <v>PE</v>
      </c>
      <c r="F4135" s="8">
        <v>10200</v>
      </c>
      <c r="G4135" s="9" t="s">
        <v>3772</v>
      </c>
      <c r="H4135" s="9" t="s">
        <v>15</v>
      </c>
    </row>
    <row r="4136" spans="1:8">
      <c r="A4136" s="5" t="s">
        <v>12</v>
      </c>
      <c r="B4136" s="6">
        <v>1</v>
      </c>
      <c r="C4136" s="7">
        <v>44763</v>
      </c>
      <c r="D4136" s="5" t="s">
        <v>61</v>
      </c>
      <c r="E4136" s="5" t="str">
        <f>VLOOKUP(D4136,J:K,2,0)</f>
        <v>SP</v>
      </c>
      <c r="F4136" s="8">
        <v>2500</v>
      </c>
      <c r="G4136" s="9" t="s">
        <v>673</v>
      </c>
      <c r="H4136" s="9" t="s">
        <v>15</v>
      </c>
    </row>
    <row r="4137" spans="1:8">
      <c r="A4137" s="5" t="s">
        <v>12</v>
      </c>
      <c r="B4137" s="6">
        <v>2</v>
      </c>
      <c r="C4137" s="7">
        <v>44764</v>
      </c>
      <c r="D4137" s="5" t="s">
        <v>42</v>
      </c>
      <c r="E4137" s="5" t="str">
        <f>VLOOKUP(D4137,J:K,2,0)</f>
        <v>SP</v>
      </c>
      <c r="F4137" s="8">
        <v>10600</v>
      </c>
      <c r="G4137" s="5" t="s">
        <v>3773</v>
      </c>
      <c r="H4137" s="5" t="s">
        <v>19</v>
      </c>
    </row>
    <row r="4138" spans="1:8">
      <c r="A4138" s="5" t="s">
        <v>16</v>
      </c>
      <c r="B4138" s="6">
        <v>5</v>
      </c>
      <c r="C4138" s="7">
        <v>44764</v>
      </c>
      <c r="D4138" s="5" t="s">
        <v>24</v>
      </c>
      <c r="E4138" s="5" t="str">
        <f>VLOOKUP(D4138,J:K,2,0)</f>
        <v>GO</v>
      </c>
      <c r="F4138" s="8">
        <v>10500</v>
      </c>
      <c r="G4138" s="5" t="s">
        <v>3774</v>
      </c>
      <c r="H4138" s="5" t="s">
        <v>19</v>
      </c>
    </row>
    <row r="4139" spans="1:8">
      <c r="A4139" s="5" t="s">
        <v>38</v>
      </c>
      <c r="B4139" s="6">
        <v>2</v>
      </c>
      <c r="C4139" s="7">
        <v>44765</v>
      </c>
      <c r="D4139" s="5" t="s">
        <v>42</v>
      </c>
      <c r="E4139" s="5" t="str">
        <f>VLOOKUP(D4139,J:K,2,0)</f>
        <v>SP</v>
      </c>
      <c r="F4139" s="8">
        <v>7000</v>
      </c>
      <c r="G4139" s="5" t="s">
        <v>298</v>
      </c>
      <c r="H4139" s="5" t="s">
        <v>15</v>
      </c>
    </row>
    <row r="4140" spans="1:8">
      <c r="A4140" s="5" t="s">
        <v>23</v>
      </c>
      <c r="B4140" s="6">
        <v>4</v>
      </c>
      <c r="C4140" s="7">
        <v>44765</v>
      </c>
      <c r="D4140" s="5" t="s">
        <v>13</v>
      </c>
      <c r="E4140" s="5" t="str">
        <f>VLOOKUP(D4140,J:K,2,0)</f>
        <v>SP</v>
      </c>
      <c r="F4140" s="8">
        <v>5600</v>
      </c>
      <c r="G4140" s="5" t="s">
        <v>3775</v>
      </c>
      <c r="H4140" s="5" t="s">
        <v>19</v>
      </c>
    </row>
    <row r="4141" spans="1:8">
      <c r="A4141" s="5" t="s">
        <v>12</v>
      </c>
      <c r="B4141" s="6">
        <v>1</v>
      </c>
      <c r="C4141" s="7">
        <v>44765</v>
      </c>
      <c r="D4141" s="5" t="s">
        <v>48</v>
      </c>
      <c r="E4141" s="5" t="str">
        <f>VLOOKUP(D4141,J:K,2,0)</f>
        <v>PE</v>
      </c>
      <c r="F4141" s="8">
        <v>2500</v>
      </c>
      <c r="G4141" s="5" t="s">
        <v>3776</v>
      </c>
      <c r="H4141" s="5" t="s">
        <v>19</v>
      </c>
    </row>
    <row r="4142" spans="1:8">
      <c r="A4142" s="5" t="s">
        <v>38</v>
      </c>
      <c r="B4142" s="6">
        <v>1</v>
      </c>
      <c r="C4142" s="7">
        <v>44765</v>
      </c>
      <c r="D4142" s="5" t="s">
        <v>21</v>
      </c>
      <c r="E4142" s="5" t="str">
        <f>VLOOKUP(D4142,J:K,2,0)</f>
        <v>RJ</v>
      </c>
      <c r="F4142" s="8">
        <v>3500</v>
      </c>
      <c r="G4142" s="5" t="s">
        <v>3777</v>
      </c>
      <c r="H4142" s="5" t="s">
        <v>15</v>
      </c>
    </row>
    <row r="4143" spans="1:8">
      <c r="A4143" s="5" t="s">
        <v>23</v>
      </c>
      <c r="B4143" s="6">
        <v>5</v>
      </c>
      <c r="C4143" s="7">
        <v>44766</v>
      </c>
      <c r="D4143" s="5" t="s">
        <v>35</v>
      </c>
      <c r="E4143" s="5" t="str">
        <f>VLOOKUP(D4143,J:K,2,0)</f>
        <v>MG</v>
      </c>
      <c r="F4143" s="8">
        <v>7000</v>
      </c>
      <c r="G4143" s="5" t="s">
        <v>3778</v>
      </c>
      <c r="H4143" s="5" t="s">
        <v>15</v>
      </c>
    </row>
    <row r="4144" spans="1:8">
      <c r="A4144" s="5" t="s">
        <v>12</v>
      </c>
      <c r="B4144" s="6">
        <v>2</v>
      </c>
      <c r="C4144" s="7">
        <v>44767</v>
      </c>
      <c r="D4144" s="5" t="s">
        <v>13</v>
      </c>
      <c r="E4144" s="5" t="str">
        <f>VLOOKUP(D4144,J:K,2,0)</f>
        <v>SP</v>
      </c>
      <c r="F4144" s="8">
        <v>10600</v>
      </c>
      <c r="G4144" s="5" t="s">
        <v>3779</v>
      </c>
      <c r="H4144" s="5" t="s">
        <v>15</v>
      </c>
    </row>
    <row r="4145" spans="1:8">
      <c r="A4145" s="5" t="s">
        <v>38</v>
      </c>
      <c r="B4145" s="6">
        <v>1</v>
      </c>
      <c r="C4145" s="7">
        <v>44767</v>
      </c>
      <c r="D4145" s="5" t="s">
        <v>35</v>
      </c>
      <c r="E4145" s="5" t="str">
        <f>VLOOKUP(D4145,J:K,2,0)</f>
        <v>MG</v>
      </c>
      <c r="F4145" s="8">
        <v>3500</v>
      </c>
      <c r="G4145" s="5" t="s">
        <v>3780</v>
      </c>
      <c r="H4145" s="5" t="s">
        <v>15</v>
      </c>
    </row>
    <row r="4146" spans="1:8">
      <c r="A4146" s="5" t="s">
        <v>38</v>
      </c>
      <c r="B4146" s="6">
        <v>5</v>
      </c>
      <c r="C4146" s="7">
        <v>44767</v>
      </c>
      <c r="D4146" s="5" t="s">
        <v>33</v>
      </c>
      <c r="E4146" s="5" t="str">
        <f>VLOOKUP(D4146,J:K,2,0)</f>
        <v>RS</v>
      </c>
      <c r="F4146" s="8">
        <v>17500</v>
      </c>
      <c r="G4146" s="5" t="s">
        <v>3781</v>
      </c>
      <c r="H4146" s="5" t="s">
        <v>19</v>
      </c>
    </row>
    <row r="4147" spans="1:8">
      <c r="A4147" s="5" t="s">
        <v>12</v>
      </c>
      <c r="B4147" s="6">
        <v>2</v>
      </c>
      <c r="C4147" s="7">
        <v>44767</v>
      </c>
      <c r="D4147" s="5" t="s">
        <v>24</v>
      </c>
      <c r="E4147" s="5" t="str">
        <f>VLOOKUP(D4147,J:K,2,0)</f>
        <v>GO</v>
      </c>
      <c r="F4147" s="8">
        <v>5000</v>
      </c>
      <c r="G4147" s="5" t="s">
        <v>3782</v>
      </c>
      <c r="H4147" s="5" t="s">
        <v>19</v>
      </c>
    </row>
    <row r="4148" spans="1:8">
      <c r="A4148" s="5" t="s">
        <v>12</v>
      </c>
      <c r="B4148" s="6">
        <v>2</v>
      </c>
      <c r="C4148" s="7">
        <v>44767</v>
      </c>
      <c r="D4148" s="5" t="s">
        <v>21</v>
      </c>
      <c r="E4148" s="5" t="str">
        <f>VLOOKUP(D4148,J:K,2,0)</f>
        <v>RJ</v>
      </c>
      <c r="F4148" s="8">
        <v>5000</v>
      </c>
      <c r="G4148" s="5" t="s">
        <v>3783</v>
      </c>
      <c r="H4148" s="5" t="s">
        <v>15</v>
      </c>
    </row>
    <row r="4149" spans="1:8">
      <c r="A4149" s="5" t="s">
        <v>12</v>
      </c>
      <c r="B4149" s="6">
        <v>2</v>
      </c>
      <c r="C4149" s="7">
        <v>44767</v>
      </c>
      <c r="D4149" s="5" t="s">
        <v>42</v>
      </c>
      <c r="E4149" s="5" t="str">
        <f>VLOOKUP(D4149,J:K,2,0)</f>
        <v>SP</v>
      </c>
      <c r="F4149" s="8">
        <v>5000</v>
      </c>
      <c r="G4149" s="5" t="s">
        <v>3784</v>
      </c>
      <c r="H4149" s="5" t="s">
        <v>19</v>
      </c>
    </row>
    <row r="4150" spans="1:8">
      <c r="A4150" s="5" t="s">
        <v>12</v>
      </c>
      <c r="B4150" s="6">
        <v>4</v>
      </c>
      <c r="C4150" s="7">
        <v>44767</v>
      </c>
      <c r="D4150" s="5" t="s">
        <v>13</v>
      </c>
      <c r="E4150" s="5" t="str">
        <f>VLOOKUP(D4150,J:K,2,0)</f>
        <v>SP</v>
      </c>
      <c r="F4150" s="8">
        <v>10000</v>
      </c>
      <c r="G4150" s="5" t="s">
        <v>595</v>
      </c>
      <c r="H4150" s="5" t="s">
        <v>15</v>
      </c>
    </row>
    <row r="4151" spans="1:8">
      <c r="A4151" s="5" t="s">
        <v>16</v>
      </c>
      <c r="B4151" s="6">
        <v>1</v>
      </c>
      <c r="C4151" s="7">
        <v>44767</v>
      </c>
      <c r="D4151" s="5" t="s">
        <v>61</v>
      </c>
      <c r="E4151" s="5" t="str">
        <f>VLOOKUP(D4151,J:K,2,0)</f>
        <v>SP</v>
      </c>
      <c r="F4151" s="8">
        <v>2100</v>
      </c>
      <c r="G4151" s="5" t="s">
        <v>3785</v>
      </c>
      <c r="H4151" s="5" t="s">
        <v>19</v>
      </c>
    </row>
    <row r="4152" spans="1:8">
      <c r="A4152" s="5" t="s">
        <v>25</v>
      </c>
      <c r="B4152" s="6">
        <v>2</v>
      </c>
      <c r="C4152" s="7">
        <v>44767</v>
      </c>
      <c r="D4152" s="5" t="s">
        <v>26</v>
      </c>
      <c r="E4152" s="5" t="str">
        <f>VLOOKUP(D4152,J:K,2,0)</f>
        <v>RJ</v>
      </c>
      <c r="F4152" s="8">
        <v>10600</v>
      </c>
      <c r="G4152" s="5" t="s">
        <v>3786</v>
      </c>
      <c r="H4152" s="5" t="s">
        <v>15</v>
      </c>
    </row>
    <row r="4153" spans="1:8">
      <c r="A4153" s="5" t="s">
        <v>23</v>
      </c>
      <c r="B4153" s="6">
        <v>5</v>
      </c>
      <c r="C4153" s="7">
        <v>44767</v>
      </c>
      <c r="D4153" s="5" t="s">
        <v>21</v>
      </c>
      <c r="E4153" s="5" t="str">
        <f>VLOOKUP(D4153,J:K,2,0)</f>
        <v>RJ</v>
      </c>
      <c r="F4153" s="8">
        <v>7000</v>
      </c>
      <c r="G4153" s="5" t="s">
        <v>3787</v>
      </c>
      <c r="H4153" s="5" t="s">
        <v>15</v>
      </c>
    </row>
    <row r="4154" spans="1:8">
      <c r="A4154" s="5" t="s">
        <v>25</v>
      </c>
      <c r="B4154" s="6">
        <v>4</v>
      </c>
      <c r="C4154" s="7">
        <v>44767</v>
      </c>
      <c r="D4154" s="5" t="s">
        <v>21</v>
      </c>
      <c r="E4154" s="5" t="str">
        <f>VLOOKUP(D4154,J:K,2,0)</f>
        <v>RJ</v>
      </c>
      <c r="F4154" s="8">
        <v>21200</v>
      </c>
      <c r="G4154" s="5" t="s">
        <v>3788</v>
      </c>
      <c r="H4154" s="5" t="s">
        <v>15</v>
      </c>
    </row>
    <row r="4155" spans="1:8">
      <c r="A4155" s="5" t="s">
        <v>20</v>
      </c>
      <c r="B4155" s="6">
        <v>3</v>
      </c>
      <c r="C4155" s="7">
        <v>44767</v>
      </c>
      <c r="D4155" s="5" t="s">
        <v>13</v>
      </c>
      <c r="E4155" s="5" t="str">
        <f>VLOOKUP(D4155,J:K,2,0)</f>
        <v>SP</v>
      </c>
      <c r="F4155" s="8">
        <v>10200</v>
      </c>
      <c r="G4155" s="5" t="s">
        <v>3789</v>
      </c>
      <c r="H4155" s="5" t="s">
        <v>19</v>
      </c>
    </row>
    <row r="4156" spans="1:8">
      <c r="A4156" s="5" t="s">
        <v>25</v>
      </c>
      <c r="B4156" s="6">
        <v>1</v>
      </c>
      <c r="C4156" s="7">
        <v>44767</v>
      </c>
      <c r="D4156" s="5" t="s">
        <v>21</v>
      </c>
      <c r="E4156" s="5" t="str">
        <f>VLOOKUP(D4156,J:K,2,0)</f>
        <v>RJ</v>
      </c>
      <c r="F4156" s="8">
        <v>5300</v>
      </c>
      <c r="G4156" s="5" t="s">
        <v>3790</v>
      </c>
      <c r="H4156" s="5" t="s">
        <v>19</v>
      </c>
    </row>
    <row r="4157" spans="1:8">
      <c r="A4157" s="5" t="s">
        <v>16</v>
      </c>
      <c r="B4157" s="6">
        <v>4</v>
      </c>
      <c r="C4157" s="7">
        <v>44767</v>
      </c>
      <c r="D4157" s="5" t="s">
        <v>13</v>
      </c>
      <c r="E4157" s="5" t="str">
        <f>VLOOKUP(D4157,J:K,2,0)</f>
        <v>SP</v>
      </c>
      <c r="F4157" s="8">
        <v>8400</v>
      </c>
      <c r="G4157" s="5" t="s">
        <v>3791</v>
      </c>
      <c r="H4157" s="5" t="s">
        <v>19</v>
      </c>
    </row>
    <row r="4158" spans="1:8">
      <c r="A4158" s="5" t="s">
        <v>12</v>
      </c>
      <c r="B4158" s="6">
        <v>1</v>
      </c>
      <c r="C4158" s="7">
        <v>44767</v>
      </c>
      <c r="D4158" s="5" t="s">
        <v>26</v>
      </c>
      <c r="E4158" s="5" t="str">
        <f>VLOOKUP(D4158,J:K,2,0)</f>
        <v>RJ</v>
      </c>
      <c r="F4158" s="8">
        <v>5300</v>
      </c>
      <c r="G4158" s="5" t="s">
        <v>3792</v>
      </c>
      <c r="H4158" s="5" t="s">
        <v>15</v>
      </c>
    </row>
    <row r="4159" spans="1:8">
      <c r="A4159" s="5" t="s">
        <v>25</v>
      </c>
      <c r="B4159" s="6">
        <v>1</v>
      </c>
      <c r="C4159" s="7">
        <v>44767</v>
      </c>
      <c r="D4159" s="5" t="s">
        <v>24</v>
      </c>
      <c r="E4159" s="5" t="str">
        <f>VLOOKUP(D4159,J:K,2,0)</f>
        <v>GO</v>
      </c>
      <c r="F4159" s="8">
        <v>5300</v>
      </c>
      <c r="G4159" s="5" t="s">
        <v>3793</v>
      </c>
      <c r="H4159" s="5" t="s">
        <v>19</v>
      </c>
    </row>
    <row r="4160" spans="1:8">
      <c r="A4160" s="5" t="s">
        <v>12</v>
      </c>
      <c r="B4160" s="6">
        <v>4</v>
      </c>
      <c r="C4160" s="7">
        <v>44767</v>
      </c>
      <c r="D4160" s="5" t="s">
        <v>33</v>
      </c>
      <c r="E4160" s="5" t="str">
        <f>VLOOKUP(D4160,J:K,2,0)</f>
        <v>RS</v>
      </c>
      <c r="F4160" s="8">
        <v>10000</v>
      </c>
      <c r="G4160" s="5" t="s">
        <v>3794</v>
      </c>
      <c r="H4160" s="5" t="s">
        <v>19</v>
      </c>
    </row>
    <row r="4161" spans="1:8">
      <c r="A4161" s="5" t="s">
        <v>12</v>
      </c>
      <c r="B4161" s="6">
        <v>2</v>
      </c>
      <c r="C4161" s="7">
        <v>44767</v>
      </c>
      <c r="D4161" s="5" t="s">
        <v>31</v>
      </c>
      <c r="E4161" s="5" t="str">
        <f>VLOOKUP(D4161,J:K,2,0)</f>
        <v>PR</v>
      </c>
      <c r="F4161" s="8">
        <v>5000</v>
      </c>
      <c r="G4161" s="5" t="s">
        <v>3795</v>
      </c>
      <c r="H4161" s="5" t="s">
        <v>15</v>
      </c>
    </row>
    <row r="4162" spans="1:8">
      <c r="A4162" s="5" t="s">
        <v>38</v>
      </c>
      <c r="B4162" s="6">
        <v>4</v>
      </c>
      <c r="C4162" s="7">
        <v>44767</v>
      </c>
      <c r="D4162" s="5" t="s">
        <v>61</v>
      </c>
      <c r="E4162" s="5" t="str">
        <f>VLOOKUP(D4162,J:K,2,0)</f>
        <v>SP</v>
      </c>
      <c r="F4162" s="8">
        <v>14000</v>
      </c>
      <c r="G4162" s="5" t="s">
        <v>3796</v>
      </c>
      <c r="H4162" s="5" t="s">
        <v>19</v>
      </c>
    </row>
    <row r="4163" spans="1:8">
      <c r="A4163" s="5" t="s">
        <v>23</v>
      </c>
      <c r="B4163" s="6">
        <v>5</v>
      </c>
      <c r="C4163" s="7">
        <v>44767</v>
      </c>
      <c r="D4163" s="5" t="s">
        <v>42</v>
      </c>
      <c r="E4163" s="5" t="str">
        <f>VLOOKUP(D4163,J:K,2,0)</f>
        <v>SP</v>
      </c>
      <c r="F4163" s="8">
        <v>7000</v>
      </c>
      <c r="G4163" s="5" t="s">
        <v>3797</v>
      </c>
      <c r="H4163" s="5" t="s">
        <v>15</v>
      </c>
    </row>
    <row r="4164" spans="1:8">
      <c r="A4164" s="5" t="s">
        <v>12</v>
      </c>
      <c r="B4164" s="6">
        <v>5</v>
      </c>
      <c r="C4164" s="7">
        <v>44767</v>
      </c>
      <c r="D4164" s="5" t="s">
        <v>24</v>
      </c>
      <c r="E4164" s="5" t="str">
        <f>VLOOKUP(D4164,J:K,2,0)</f>
        <v>GO</v>
      </c>
      <c r="F4164" s="8">
        <v>12500</v>
      </c>
      <c r="G4164" s="5" t="s">
        <v>685</v>
      </c>
      <c r="H4164" s="5" t="s">
        <v>19</v>
      </c>
    </row>
    <row r="4165" spans="1:8">
      <c r="A4165" s="5" t="s">
        <v>16</v>
      </c>
      <c r="B4165" s="6">
        <v>5</v>
      </c>
      <c r="C4165" s="7">
        <v>44767</v>
      </c>
      <c r="D4165" s="5" t="s">
        <v>26</v>
      </c>
      <c r="E4165" s="5" t="str">
        <f>VLOOKUP(D4165,J:K,2,0)</f>
        <v>RJ</v>
      </c>
      <c r="F4165" s="8">
        <v>10500</v>
      </c>
      <c r="G4165" s="5" t="s">
        <v>3798</v>
      </c>
      <c r="H4165" s="5" t="s">
        <v>19</v>
      </c>
    </row>
    <row r="4166" spans="1:8">
      <c r="A4166" s="5" t="s">
        <v>23</v>
      </c>
      <c r="B4166" s="6">
        <v>2</v>
      </c>
      <c r="C4166" s="7">
        <v>44767</v>
      </c>
      <c r="D4166" s="5" t="s">
        <v>21</v>
      </c>
      <c r="E4166" s="5" t="str">
        <f>VLOOKUP(D4166,J:K,2,0)</f>
        <v>RJ</v>
      </c>
      <c r="F4166" s="8">
        <v>2800</v>
      </c>
      <c r="G4166" s="5" t="s">
        <v>1119</v>
      </c>
      <c r="H4166" s="5" t="s">
        <v>15</v>
      </c>
    </row>
    <row r="4167" spans="1:8">
      <c r="A4167" s="5" t="s">
        <v>38</v>
      </c>
      <c r="B4167" s="6">
        <v>3</v>
      </c>
      <c r="C4167" s="7">
        <v>44767</v>
      </c>
      <c r="D4167" s="5" t="s">
        <v>13</v>
      </c>
      <c r="E4167" s="5" t="str">
        <f>VLOOKUP(D4167,J:K,2,0)</f>
        <v>SP</v>
      </c>
      <c r="F4167" s="8">
        <v>10500</v>
      </c>
      <c r="G4167" s="5" t="s">
        <v>3799</v>
      </c>
      <c r="H4167" s="5" t="s">
        <v>19</v>
      </c>
    </row>
    <row r="4168" spans="1:8">
      <c r="A4168" s="5" t="s">
        <v>12</v>
      </c>
      <c r="B4168" s="6">
        <v>4</v>
      </c>
      <c r="C4168" s="7">
        <v>44767</v>
      </c>
      <c r="D4168" s="5" t="s">
        <v>35</v>
      </c>
      <c r="E4168" s="5" t="str">
        <f>VLOOKUP(D4168,J:K,2,0)</f>
        <v>MG</v>
      </c>
      <c r="F4168" s="8">
        <v>10000</v>
      </c>
      <c r="G4168" s="9" t="s">
        <v>3800</v>
      </c>
      <c r="H4168" s="9" t="s">
        <v>19</v>
      </c>
    </row>
    <row r="4169" spans="1:8">
      <c r="A4169" s="5" t="s">
        <v>12</v>
      </c>
      <c r="B4169" s="6">
        <v>5</v>
      </c>
      <c r="C4169" s="7">
        <v>44768</v>
      </c>
      <c r="D4169" s="5" t="s">
        <v>21</v>
      </c>
      <c r="E4169" s="5" t="str">
        <f>VLOOKUP(D4169,J:K,2,0)</f>
        <v>RJ</v>
      </c>
      <c r="F4169" s="8">
        <v>12500</v>
      </c>
      <c r="G4169" s="9" t="s">
        <v>3196</v>
      </c>
      <c r="H4169" s="9" t="s">
        <v>19</v>
      </c>
    </row>
    <row r="4170" spans="1:8">
      <c r="A4170" s="5" t="s">
        <v>38</v>
      </c>
      <c r="B4170" s="6">
        <v>4</v>
      </c>
      <c r="C4170" s="7">
        <v>44768</v>
      </c>
      <c r="D4170" s="5" t="s">
        <v>24</v>
      </c>
      <c r="E4170" s="5" t="str">
        <f>VLOOKUP(D4170,J:K,2,0)</f>
        <v>GO</v>
      </c>
      <c r="F4170" s="8">
        <v>14000</v>
      </c>
      <c r="G4170" s="9" t="s">
        <v>3801</v>
      </c>
      <c r="H4170" s="9" t="s">
        <v>15</v>
      </c>
    </row>
    <row r="4171" spans="1:8">
      <c r="A4171" s="5" t="s">
        <v>12</v>
      </c>
      <c r="B4171" s="6">
        <v>3</v>
      </c>
      <c r="C4171" s="7">
        <v>44768</v>
      </c>
      <c r="D4171" s="5" t="s">
        <v>42</v>
      </c>
      <c r="E4171" s="5" t="str">
        <f>VLOOKUP(D4171,J:K,2,0)</f>
        <v>SP</v>
      </c>
      <c r="F4171" s="8">
        <v>7500</v>
      </c>
      <c r="G4171" s="5" t="s">
        <v>3802</v>
      </c>
      <c r="H4171" s="5" t="s">
        <v>15</v>
      </c>
    </row>
    <row r="4172" spans="1:8">
      <c r="A4172" s="5" t="s">
        <v>38</v>
      </c>
      <c r="B4172" s="6">
        <v>3</v>
      </c>
      <c r="C4172" s="7">
        <v>44768</v>
      </c>
      <c r="D4172" s="5" t="s">
        <v>13</v>
      </c>
      <c r="E4172" s="5" t="str">
        <f>VLOOKUP(D4172,J:K,2,0)</f>
        <v>SP</v>
      </c>
      <c r="F4172" s="8">
        <v>15900</v>
      </c>
      <c r="G4172" s="5" t="s">
        <v>3803</v>
      </c>
      <c r="H4172" s="5" t="s">
        <v>15</v>
      </c>
    </row>
    <row r="4173" spans="1:8">
      <c r="A4173" s="5" t="s">
        <v>38</v>
      </c>
      <c r="B4173" s="6">
        <v>3</v>
      </c>
      <c r="C4173" s="7">
        <v>44768</v>
      </c>
      <c r="D4173" s="5" t="s">
        <v>35</v>
      </c>
      <c r="E4173" s="5" t="str">
        <f>VLOOKUP(D4173,J:K,2,0)</f>
        <v>MG</v>
      </c>
      <c r="F4173" s="8">
        <v>10500</v>
      </c>
      <c r="G4173" s="5" t="s">
        <v>3804</v>
      </c>
      <c r="H4173" s="5" t="s">
        <v>15</v>
      </c>
    </row>
    <row r="4174" spans="1:8">
      <c r="A4174" s="5" t="s">
        <v>12</v>
      </c>
      <c r="B4174" s="6">
        <v>2</v>
      </c>
      <c r="C4174" s="7">
        <v>44768</v>
      </c>
      <c r="D4174" s="5" t="s">
        <v>61</v>
      </c>
      <c r="E4174" s="5" t="str">
        <f>VLOOKUP(D4174,J:K,2,0)</f>
        <v>SP</v>
      </c>
      <c r="F4174" s="8">
        <v>5000</v>
      </c>
      <c r="G4174" s="5" t="s">
        <v>536</v>
      </c>
      <c r="H4174" s="5" t="s">
        <v>19</v>
      </c>
    </row>
    <row r="4175" spans="1:8">
      <c r="A4175" s="5" t="s">
        <v>16</v>
      </c>
      <c r="B4175" s="6">
        <v>1</v>
      </c>
      <c r="C4175" s="7">
        <v>44768</v>
      </c>
      <c r="D4175" s="5" t="s">
        <v>48</v>
      </c>
      <c r="E4175" s="5" t="str">
        <f>VLOOKUP(D4175,J:K,2,0)</f>
        <v>PE</v>
      </c>
      <c r="F4175" s="8">
        <v>2100</v>
      </c>
      <c r="G4175" s="5" t="s">
        <v>3256</v>
      </c>
      <c r="H4175" s="5" t="s">
        <v>19</v>
      </c>
    </row>
    <row r="4176" spans="1:8">
      <c r="A4176" s="5" t="s">
        <v>12</v>
      </c>
      <c r="B4176" s="6">
        <v>4</v>
      </c>
      <c r="C4176" s="7">
        <v>44768</v>
      </c>
      <c r="D4176" s="5" t="s">
        <v>13</v>
      </c>
      <c r="E4176" s="5" t="str">
        <f>VLOOKUP(D4176,J:K,2,0)</f>
        <v>SP</v>
      </c>
      <c r="F4176" s="8">
        <v>10000</v>
      </c>
      <c r="G4176" s="5" t="s">
        <v>3805</v>
      </c>
      <c r="H4176" s="5" t="s">
        <v>19</v>
      </c>
    </row>
    <row r="4177" spans="1:8">
      <c r="A4177" s="5" t="s">
        <v>16</v>
      </c>
      <c r="B4177" s="6">
        <v>3</v>
      </c>
      <c r="C4177" s="7">
        <v>44768</v>
      </c>
      <c r="D4177" s="5" t="s">
        <v>33</v>
      </c>
      <c r="E4177" s="5" t="str">
        <f>VLOOKUP(D4177,J:K,2,0)</f>
        <v>RS</v>
      </c>
      <c r="F4177" s="8">
        <v>6300</v>
      </c>
      <c r="G4177" s="5" t="s">
        <v>3806</v>
      </c>
      <c r="H4177" s="5" t="s">
        <v>19</v>
      </c>
    </row>
    <row r="4178" spans="1:8">
      <c r="A4178" s="5" t="s">
        <v>38</v>
      </c>
      <c r="B4178" s="6">
        <v>5</v>
      </c>
      <c r="C4178" s="7">
        <v>44768</v>
      </c>
      <c r="D4178" s="5" t="s">
        <v>24</v>
      </c>
      <c r="E4178" s="5" t="str">
        <f>VLOOKUP(D4178,J:K,2,0)</f>
        <v>GO</v>
      </c>
      <c r="F4178" s="8">
        <v>26500</v>
      </c>
      <c r="G4178" s="5" t="s">
        <v>3807</v>
      </c>
      <c r="H4178" s="5" t="s">
        <v>15</v>
      </c>
    </row>
    <row r="4179" spans="1:8">
      <c r="A4179" s="5" t="s">
        <v>25</v>
      </c>
      <c r="B4179" s="6">
        <v>5</v>
      </c>
      <c r="C4179" s="7">
        <v>44769</v>
      </c>
      <c r="D4179" s="5" t="s">
        <v>21</v>
      </c>
      <c r="E4179" s="5" t="str">
        <f>VLOOKUP(D4179,J:K,2,0)</f>
        <v>RJ</v>
      </c>
      <c r="F4179" s="8">
        <v>26500</v>
      </c>
      <c r="G4179" s="5" t="s">
        <v>3808</v>
      </c>
      <c r="H4179" s="5" t="s">
        <v>15</v>
      </c>
    </row>
    <row r="4180" spans="1:8">
      <c r="A4180" s="5" t="s">
        <v>23</v>
      </c>
      <c r="B4180" s="6">
        <v>1</v>
      </c>
      <c r="C4180" s="7">
        <v>44769</v>
      </c>
      <c r="D4180" s="5" t="s">
        <v>21</v>
      </c>
      <c r="E4180" s="5" t="str">
        <f>VLOOKUP(D4180,J:K,2,0)</f>
        <v>RJ</v>
      </c>
      <c r="F4180" s="8">
        <v>1400</v>
      </c>
      <c r="G4180" s="5" t="s">
        <v>3809</v>
      </c>
      <c r="H4180" s="5" t="s">
        <v>15</v>
      </c>
    </row>
    <row r="4181" spans="1:8">
      <c r="A4181" s="5" t="s">
        <v>25</v>
      </c>
      <c r="B4181" s="6">
        <v>2</v>
      </c>
      <c r="C4181" s="7">
        <v>44769</v>
      </c>
      <c r="D4181" s="5" t="s">
        <v>35</v>
      </c>
      <c r="E4181" s="5" t="str">
        <f>VLOOKUP(D4181,J:K,2,0)</f>
        <v>MG</v>
      </c>
      <c r="F4181" s="8">
        <v>10600</v>
      </c>
      <c r="G4181" s="5" t="s">
        <v>3810</v>
      </c>
      <c r="H4181" s="5" t="s">
        <v>19</v>
      </c>
    </row>
    <row r="4182" spans="1:8">
      <c r="A4182" s="5" t="s">
        <v>28</v>
      </c>
      <c r="B4182" s="6">
        <v>4</v>
      </c>
      <c r="C4182" s="7">
        <v>44769</v>
      </c>
      <c r="D4182" s="5" t="s">
        <v>35</v>
      </c>
      <c r="E4182" s="5" t="str">
        <f>VLOOKUP(D4182,J:K,2,0)</f>
        <v>MG</v>
      </c>
      <c r="F4182" s="8">
        <v>6400</v>
      </c>
      <c r="G4182" s="5" t="s">
        <v>3811</v>
      </c>
      <c r="H4182" s="5" t="s">
        <v>15</v>
      </c>
    </row>
    <row r="4183" spans="1:8">
      <c r="A4183" s="5" t="s">
        <v>12</v>
      </c>
      <c r="B4183" s="6">
        <v>3</v>
      </c>
      <c r="C4183" s="7">
        <v>44769</v>
      </c>
      <c r="D4183" s="5" t="s">
        <v>13</v>
      </c>
      <c r="E4183" s="5" t="str">
        <f>VLOOKUP(D4183,J:K,2,0)</f>
        <v>SP</v>
      </c>
      <c r="F4183" s="8">
        <v>7500</v>
      </c>
      <c r="G4183" s="9" t="s">
        <v>3812</v>
      </c>
      <c r="H4183" s="9" t="s">
        <v>15</v>
      </c>
    </row>
    <row r="4184" spans="1:8">
      <c r="A4184" s="5" t="s">
        <v>23</v>
      </c>
      <c r="B4184" s="6">
        <v>1</v>
      </c>
      <c r="C4184" s="7">
        <v>44769</v>
      </c>
      <c r="D4184" s="5" t="s">
        <v>26</v>
      </c>
      <c r="E4184" s="5" t="str">
        <f>VLOOKUP(D4184,J:K,2,0)</f>
        <v>RJ</v>
      </c>
      <c r="F4184" s="8">
        <v>1400</v>
      </c>
      <c r="G4184" s="9" t="s">
        <v>3813</v>
      </c>
      <c r="H4184" s="9" t="s">
        <v>19</v>
      </c>
    </row>
    <row r="4185" spans="1:8">
      <c r="A4185" s="5" t="s">
        <v>25</v>
      </c>
      <c r="B4185" s="6">
        <v>3</v>
      </c>
      <c r="C4185" s="7">
        <v>44769</v>
      </c>
      <c r="D4185" s="5" t="s">
        <v>21</v>
      </c>
      <c r="E4185" s="5" t="str">
        <f>VLOOKUP(D4185,J:K,2,0)</f>
        <v>RJ</v>
      </c>
      <c r="F4185" s="8">
        <v>15900</v>
      </c>
      <c r="G4185" s="9" t="s">
        <v>3814</v>
      </c>
      <c r="H4185" s="9" t="s">
        <v>15</v>
      </c>
    </row>
    <row r="4186" spans="1:8">
      <c r="A4186" s="5" t="s">
        <v>38</v>
      </c>
      <c r="B4186" s="6">
        <v>1</v>
      </c>
      <c r="C4186" s="7">
        <v>44769</v>
      </c>
      <c r="D4186" s="5" t="s">
        <v>21</v>
      </c>
      <c r="E4186" s="5" t="str">
        <f>VLOOKUP(D4186,J:K,2,0)</f>
        <v>RJ</v>
      </c>
      <c r="F4186" s="8">
        <v>3500</v>
      </c>
      <c r="G4186" s="5" t="s">
        <v>3815</v>
      </c>
      <c r="H4186" s="5" t="s">
        <v>15</v>
      </c>
    </row>
    <row r="4187" spans="1:8">
      <c r="A4187" s="5" t="s">
        <v>38</v>
      </c>
      <c r="B4187" s="6">
        <v>1</v>
      </c>
      <c r="C4187" s="7">
        <v>44769</v>
      </c>
      <c r="D4187" s="5" t="s">
        <v>42</v>
      </c>
      <c r="E4187" s="5" t="str">
        <f>VLOOKUP(D4187,J:K,2,0)</f>
        <v>SP</v>
      </c>
      <c r="F4187" s="8">
        <v>3500</v>
      </c>
      <c r="G4187" s="5" t="s">
        <v>3816</v>
      </c>
      <c r="H4187" s="5" t="s">
        <v>15</v>
      </c>
    </row>
    <row r="4188" spans="1:8">
      <c r="A4188" s="5" t="s">
        <v>16</v>
      </c>
      <c r="B4188" s="6">
        <v>2</v>
      </c>
      <c r="C4188" s="7">
        <v>44769</v>
      </c>
      <c r="D4188" s="5" t="s">
        <v>35</v>
      </c>
      <c r="E4188" s="5" t="str">
        <f>VLOOKUP(D4188,J:K,2,0)</f>
        <v>MG</v>
      </c>
      <c r="F4188" s="8">
        <v>4200</v>
      </c>
      <c r="G4188" s="5" t="s">
        <v>3817</v>
      </c>
      <c r="H4188" s="5" t="s">
        <v>15</v>
      </c>
    </row>
    <row r="4189" spans="1:8">
      <c r="A4189" s="5" t="s">
        <v>28</v>
      </c>
      <c r="B4189" s="6">
        <v>5</v>
      </c>
      <c r="C4189" s="7">
        <v>44769</v>
      </c>
      <c r="D4189" s="5" t="s">
        <v>61</v>
      </c>
      <c r="E4189" s="5" t="str">
        <f>VLOOKUP(D4189,J:K,2,0)</f>
        <v>SP</v>
      </c>
      <c r="F4189" s="8">
        <v>8000</v>
      </c>
      <c r="G4189" s="5" t="s">
        <v>3818</v>
      </c>
      <c r="H4189" s="5" t="s">
        <v>19</v>
      </c>
    </row>
    <row r="4190" spans="1:8">
      <c r="A4190" s="5" t="s">
        <v>20</v>
      </c>
      <c r="B4190" s="6">
        <v>2</v>
      </c>
      <c r="C4190" s="7">
        <v>44769</v>
      </c>
      <c r="D4190" s="5" t="s">
        <v>26</v>
      </c>
      <c r="E4190" s="5" t="str">
        <f>VLOOKUP(D4190,J:K,2,0)</f>
        <v>RJ</v>
      </c>
      <c r="F4190" s="8">
        <v>6800</v>
      </c>
      <c r="G4190" s="5" t="s">
        <v>3819</v>
      </c>
      <c r="H4190" s="5" t="s">
        <v>15</v>
      </c>
    </row>
    <row r="4191" spans="1:8">
      <c r="A4191" s="5" t="s">
        <v>12</v>
      </c>
      <c r="B4191" s="6">
        <v>4</v>
      </c>
      <c r="C4191" s="7">
        <v>44770</v>
      </c>
      <c r="D4191" s="5" t="s">
        <v>42</v>
      </c>
      <c r="E4191" s="5" t="str">
        <f>VLOOKUP(D4191,J:K,2,0)</f>
        <v>SP</v>
      </c>
      <c r="F4191" s="8">
        <v>10000</v>
      </c>
      <c r="G4191" s="5" t="s">
        <v>3820</v>
      </c>
      <c r="H4191" s="5" t="s">
        <v>15</v>
      </c>
    </row>
    <row r="4192" spans="1:8">
      <c r="A4192" s="5" t="s">
        <v>16</v>
      </c>
      <c r="B4192" s="6">
        <v>3</v>
      </c>
      <c r="C4192" s="7">
        <v>44770</v>
      </c>
      <c r="D4192" s="5" t="s">
        <v>61</v>
      </c>
      <c r="E4192" s="5" t="str">
        <f>VLOOKUP(D4192,J:K,2,0)</f>
        <v>SP</v>
      </c>
      <c r="F4192" s="8">
        <v>6300</v>
      </c>
      <c r="G4192" s="5" t="s">
        <v>3821</v>
      </c>
      <c r="H4192" s="5" t="s">
        <v>19</v>
      </c>
    </row>
    <row r="4193" spans="1:8">
      <c r="A4193" s="5" t="s">
        <v>38</v>
      </c>
      <c r="B4193" s="6">
        <v>3</v>
      </c>
      <c r="C4193" s="7">
        <v>44770</v>
      </c>
      <c r="D4193" s="5" t="s">
        <v>13</v>
      </c>
      <c r="E4193" s="5" t="str">
        <f>VLOOKUP(D4193,J:K,2,0)</f>
        <v>SP</v>
      </c>
      <c r="F4193" s="8">
        <v>15900</v>
      </c>
      <c r="G4193" s="5" t="s">
        <v>3822</v>
      </c>
      <c r="H4193" s="5" t="s">
        <v>19</v>
      </c>
    </row>
    <row r="4194" spans="1:8">
      <c r="A4194" s="5" t="s">
        <v>28</v>
      </c>
      <c r="B4194" s="6">
        <v>3</v>
      </c>
      <c r="C4194" s="7">
        <v>44770</v>
      </c>
      <c r="D4194" s="5" t="s">
        <v>35</v>
      </c>
      <c r="E4194" s="5" t="str">
        <f>VLOOKUP(D4194,J:K,2,0)</f>
        <v>MG</v>
      </c>
      <c r="F4194" s="8">
        <v>4800</v>
      </c>
      <c r="G4194" s="5" t="s">
        <v>3823</v>
      </c>
      <c r="H4194" s="5" t="s">
        <v>19</v>
      </c>
    </row>
    <row r="4195" spans="1:8">
      <c r="A4195" s="5" t="s">
        <v>25</v>
      </c>
      <c r="B4195" s="6">
        <v>1</v>
      </c>
      <c r="C4195" s="7">
        <v>44770</v>
      </c>
      <c r="D4195" s="5" t="s">
        <v>21</v>
      </c>
      <c r="E4195" s="5" t="str">
        <f>VLOOKUP(D4195,J:K,2,0)</f>
        <v>RJ</v>
      </c>
      <c r="F4195" s="8">
        <v>5300</v>
      </c>
      <c r="G4195" s="5" t="s">
        <v>3824</v>
      </c>
      <c r="H4195" s="5" t="s">
        <v>15</v>
      </c>
    </row>
    <row r="4196" spans="1:8">
      <c r="A4196" s="5" t="s">
        <v>16</v>
      </c>
      <c r="B4196" s="6">
        <v>5</v>
      </c>
      <c r="C4196" s="7">
        <v>44770</v>
      </c>
      <c r="D4196" s="5" t="s">
        <v>13</v>
      </c>
      <c r="E4196" s="5" t="str">
        <f>VLOOKUP(D4196,J:K,2,0)</f>
        <v>SP</v>
      </c>
      <c r="F4196" s="8">
        <v>10500</v>
      </c>
      <c r="G4196" s="5" t="s">
        <v>3825</v>
      </c>
      <c r="H4196" s="5" t="s">
        <v>15</v>
      </c>
    </row>
    <row r="4197" spans="1:8">
      <c r="A4197" s="5" t="s">
        <v>38</v>
      </c>
      <c r="B4197" s="6">
        <v>3</v>
      </c>
      <c r="C4197" s="7">
        <v>44770</v>
      </c>
      <c r="D4197" s="5" t="s">
        <v>48</v>
      </c>
      <c r="E4197" s="5" t="str">
        <f>VLOOKUP(D4197,J:K,2,0)</f>
        <v>PE</v>
      </c>
      <c r="F4197" s="8">
        <v>15900</v>
      </c>
      <c r="G4197" s="5" t="s">
        <v>3826</v>
      </c>
      <c r="H4197" s="5" t="s">
        <v>19</v>
      </c>
    </row>
    <row r="4198" spans="1:8">
      <c r="A4198" s="5" t="s">
        <v>23</v>
      </c>
      <c r="B4198" s="6">
        <v>2</v>
      </c>
      <c r="C4198" s="7">
        <v>44771</v>
      </c>
      <c r="D4198" s="5" t="s">
        <v>33</v>
      </c>
      <c r="E4198" s="5" t="str">
        <f>VLOOKUP(D4198,J:K,2,0)</f>
        <v>RS</v>
      </c>
      <c r="F4198" s="8">
        <v>2800</v>
      </c>
      <c r="G4198" s="5" t="s">
        <v>3827</v>
      </c>
      <c r="H4198" s="5" t="s">
        <v>15</v>
      </c>
    </row>
    <row r="4199" spans="1:8">
      <c r="A4199" s="5" t="s">
        <v>25</v>
      </c>
      <c r="B4199" s="6">
        <v>4</v>
      </c>
      <c r="C4199" s="7">
        <v>44772</v>
      </c>
      <c r="D4199" s="5" t="s">
        <v>48</v>
      </c>
      <c r="E4199" s="5" t="str">
        <f>VLOOKUP(D4199,J:K,2,0)</f>
        <v>PE</v>
      </c>
      <c r="F4199" s="8">
        <v>21200</v>
      </c>
      <c r="G4199" s="5" t="s">
        <v>3828</v>
      </c>
      <c r="H4199" s="5" t="s">
        <v>19</v>
      </c>
    </row>
    <row r="4200" spans="1:8">
      <c r="A4200" s="5" t="s">
        <v>28</v>
      </c>
      <c r="B4200" s="6">
        <v>4</v>
      </c>
      <c r="C4200" s="7">
        <v>44772</v>
      </c>
      <c r="D4200" s="5" t="s">
        <v>35</v>
      </c>
      <c r="E4200" s="5" t="str">
        <f>VLOOKUP(D4200,J:K,2,0)</f>
        <v>MG</v>
      </c>
      <c r="F4200" s="8">
        <v>6400</v>
      </c>
      <c r="G4200" s="5" t="s">
        <v>2753</v>
      </c>
      <c r="H4200" s="5" t="s">
        <v>15</v>
      </c>
    </row>
    <row r="4201" spans="1:8">
      <c r="A4201" s="5" t="s">
        <v>25</v>
      </c>
      <c r="B4201" s="6">
        <v>2</v>
      </c>
      <c r="C4201" s="7">
        <v>44772</v>
      </c>
      <c r="D4201" s="5" t="s">
        <v>24</v>
      </c>
      <c r="E4201" s="5" t="str">
        <f>VLOOKUP(D4201,J:K,2,0)</f>
        <v>GO</v>
      </c>
      <c r="F4201" s="8">
        <v>10600</v>
      </c>
      <c r="G4201" s="5" t="s">
        <v>3829</v>
      </c>
      <c r="H4201" s="5" t="s">
        <v>19</v>
      </c>
    </row>
    <row r="4202" spans="1:8">
      <c r="A4202" s="5" t="s">
        <v>20</v>
      </c>
      <c r="B4202" s="6">
        <v>1</v>
      </c>
      <c r="C4202" s="7">
        <v>44772</v>
      </c>
      <c r="D4202" s="5" t="s">
        <v>33</v>
      </c>
      <c r="E4202" s="5" t="str">
        <f>VLOOKUP(D4202,J:K,2,0)</f>
        <v>RS</v>
      </c>
      <c r="F4202" s="8">
        <v>3400</v>
      </c>
      <c r="G4202" s="5" t="s">
        <v>3830</v>
      </c>
      <c r="H4202" s="5" t="s">
        <v>15</v>
      </c>
    </row>
    <row r="4203" spans="1:8">
      <c r="A4203" s="5" t="s">
        <v>23</v>
      </c>
      <c r="B4203" s="6">
        <v>1</v>
      </c>
      <c r="C4203" s="7">
        <v>44772</v>
      </c>
      <c r="D4203" s="5" t="s">
        <v>26</v>
      </c>
      <c r="E4203" s="5" t="str">
        <f>VLOOKUP(D4203,J:K,2,0)</f>
        <v>RJ</v>
      </c>
      <c r="F4203" s="8">
        <v>1400</v>
      </c>
      <c r="G4203" s="5" t="s">
        <v>3831</v>
      </c>
      <c r="H4203" s="5" t="s">
        <v>19</v>
      </c>
    </row>
    <row r="4204" spans="1:8">
      <c r="A4204" s="5" t="s">
        <v>16</v>
      </c>
      <c r="B4204" s="6">
        <v>1</v>
      </c>
      <c r="C4204" s="7">
        <v>44772</v>
      </c>
      <c r="D4204" s="5" t="s">
        <v>31</v>
      </c>
      <c r="E4204" s="5" t="str">
        <f>VLOOKUP(D4204,J:K,2,0)</f>
        <v>PR</v>
      </c>
      <c r="F4204" s="8">
        <v>2100</v>
      </c>
      <c r="G4204" s="9" t="s">
        <v>3832</v>
      </c>
      <c r="H4204" s="9" t="s">
        <v>15</v>
      </c>
    </row>
    <row r="4205" spans="1:8">
      <c r="A4205" s="5" t="s">
        <v>12</v>
      </c>
      <c r="B4205" s="6">
        <v>1</v>
      </c>
      <c r="C4205" s="7">
        <v>44772</v>
      </c>
      <c r="D4205" s="5" t="s">
        <v>26</v>
      </c>
      <c r="E4205" s="5" t="str">
        <f>VLOOKUP(D4205,J:K,2,0)</f>
        <v>RJ</v>
      </c>
      <c r="F4205" s="8">
        <v>2500</v>
      </c>
      <c r="G4205" s="9" t="s">
        <v>3833</v>
      </c>
      <c r="H4205" s="9" t="s">
        <v>19</v>
      </c>
    </row>
    <row r="4206" spans="1:8">
      <c r="A4206" s="5" t="s">
        <v>25</v>
      </c>
      <c r="B4206" s="6">
        <v>5</v>
      </c>
      <c r="C4206" s="7">
        <v>44772</v>
      </c>
      <c r="D4206" s="5" t="s">
        <v>13</v>
      </c>
      <c r="E4206" s="5" t="str">
        <f>VLOOKUP(D4206,J:K,2,0)</f>
        <v>SP</v>
      </c>
      <c r="F4206" s="8">
        <v>26500</v>
      </c>
      <c r="G4206" s="5" t="s">
        <v>3834</v>
      </c>
      <c r="H4206" s="5" t="s">
        <v>15</v>
      </c>
    </row>
    <row r="4207" spans="1:8">
      <c r="A4207" s="5" t="s">
        <v>16</v>
      </c>
      <c r="B4207" s="6">
        <v>3</v>
      </c>
      <c r="C4207" s="7">
        <v>44772</v>
      </c>
      <c r="D4207" s="5" t="s">
        <v>13</v>
      </c>
      <c r="E4207" s="5" t="str">
        <f>VLOOKUP(D4207,J:K,2,0)</f>
        <v>SP</v>
      </c>
      <c r="F4207" s="8">
        <v>6300</v>
      </c>
      <c r="G4207" s="5" t="s">
        <v>3835</v>
      </c>
      <c r="H4207" s="5" t="s">
        <v>15</v>
      </c>
    </row>
    <row r="4208" spans="1:8">
      <c r="A4208" s="5" t="s">
        <v>25</v>
      </c>
      <c r="B4208" s="6">
        <v>5</v>
      </c>
      <c r="C4208" s="7">
        <v>44772</v>
      </c>
      <c r="D4208" s="5" t="s">
        <v>31</v>
      </c>
      <c r="E4208" s="5" t="str">
        <f>VLOOKUP(D4208,J:K,2,0)</f>
        <v>PR</v>
      </c>
      <c r="F4208" s="8">
        <v>26500</v>
      </c>
      <c r="G4208" s="5" t="s">
        <v>3836</v>
      </c>
      <c r="H4208" s="5" t="s">
        <v>19</v>
      </c>
    </row>
    <row r="4209" spans="1:8">
      <c r="A4209" s="5" t="s">
        <v>12</v>
      </c>
      <c r="B4209" s="6">
        <v>1</v>
      </c>
      <c r="C4209" s="7">
        <v>44773</v>
      </c>
      <c r="D4209" s="5" t="s">
        <v>48</v>
      </c>
      <c r="E4209" s="5" t="str">
        <f>VLOOKUP(D4209,J:K,2,0)</f>
        <v>PE</v>
      </c>
      <c r="F4209" s="8">
        <v>2500</v>
      </c>
      <c r="G4209" s="5" t="s">
        <v>3837</v>
      </c>
      <c r="H4209" s="5" t="s">
        <v>19</v>
      </c>
    </row>
    <row r="4210" spans="1:8">
      <c r="A4210" s="5" t="s">
        <v>25</v>
      </c>
      <c r="B4210" s="6">
        <v>4</v>
      </c>
      <c r="C4210" s="7">
        <v>44773</v>
      </c>
      <c r="D4210" s="5" t="s">
        <v>42</v>
      </c>
      <c r="E4210" s="5" t="str">
        <f>VLOOKUP(D4210,J:K,2,0)</f>
        <v>SP</v>
      </c>
      <c r="F4210" s="8">
        <v>21200</v>
      </c>
      <c r="G4210" s="5" t="s">
        <v>1267</v>
      </c>
      <c r="H4210" s="5" t="s">
        <v>15</v>
      </c>
    </row>
    <row r="4211" spans="1:8">
      <c r="A4211" s="5" t="s">
        <v>16</v>
      </c>
      <c r="B4211" s="6">
        <v>2</v>
      </c>
      <c r="C4211" s="7">
        <v>44773</v>
      </c>
      <c r="D4211" s="5" t="s">
        <v>21</v>
      </c>
      <c r="E4211" s="5" t="str">
        <f>VLOOKUP(D4211,J:K,2,0)</f>
        <v>RJ</v>
      </c>
      <c r="F4211" s="8">
        <v>4200</v>
      </c>
      <c r="G4211" s="5" t="s">
        <v>3838</v>
      </c>
      <c r="H4211" s="5" t="s">
        <v>19</v>
      </c>
    </row>
    <row r="4212" spans="1:8">
      <c r="A4212" s="5" t="s">
        <v>25</v>
      </c>
      <c r="B4212" s="6">
        <v>3</v>
      </c>
      <c r="C4212" s="7">
        <v>44773</v>
      </c>
      <c r="D4212" s="5" t="s">
        <v>33</v>
      </c>
      <c r="E4212" s="5" t="str">
        <f>VLOOKUP(D4212,J:K,2,0)</f>
        <v>RS</v>
      </c>
      <c r="F4212" s="8">
        <v>15900</v>
      </c>
      <c r="G4212" s="5" t="s">
        <v>3839</v>
      </c>
      <c r="H4212" s="5" t="s">
        <v>19</v>
      </c>
    </row>
    <row r="4213" spans="1:8">
      <c r="A4213" s="5" t="s">
        <v>16</v>
      </c>
      <c r="B4213" s="6">
        <v>3</v>
      </c>
      <c r="C4213" s="7">
        <v>44773</v>
      </c>
      <c r="D4213" s="5" t="s">
        <v>48</v>
      </c>
      <c r="E4213" s="5" t="str">
        <f>VLOOKUP(D4213,J:K,2,0)</f>
        <v>PE</v>
      </c>
      <c r="F4213" s="8">
        <v>6300</v>
      </c>
      <c r="G4213" s="5" t="s">
        <v>2187</v>
      </c>
      <c r="H4213" s="5" t="s">
        <v>15</v>
      </c>
    </row>
    <row r="4214" spans="1:8">
      <c r="A4214" s="5" t="s">
        <v>16</v>
      </c>
      <c r="B4214" s="6">
        <v>2</v>
      </c>
      <c r="C4214" s="7">
        <v>44773</v>
      </c>
      <c r="D4214" s="5" t="s">
        <v>24</v>
      </c>
      <c r="E4214" s="5" t="str">
        <f>VLOOKUP(D4214,J:K,2,0)</f>
        <v>GO</v>
      </c>
      <c r="F4214" s="8">
        <v>4200</v>
      </c>
      <c r="G4214" s="5" t="s">
        <v>3840</v>
      </c>
      <c r="H4214" s="5" t="s">
        <v>15</v>
      </c>
    </row>
    <row r="4215" spans="1:8">
      <c r="A4215" s="5" t="s">
        <v>23</v>
      </c>
      <c r="B4215" s="6">
        <v>3</v>
      </c>
      <c r="C4215" s="7">
        <v>44773</v>
      </c>
      <c r="D4215" s="5" t="s">
        <v>13</v>
      </c>
      <c r="E4215" s="5" t="str">
        <f>VLOOKUP(D4215,J:K,2,0)</f>
        <v>SP</v>
      </c>
      <c r="F4215" s="8">
        <v>4200</v>
      </c>
      <c r="G4215" s="5" t="s">
        <v>3841</v>
      </c>
      <c r="H4215" s="5" t="s">
        <v>15</v>
      </c>
    </row>
    <row r="4216" spans="1:8">
      <c r="A4216" s="5" t="s">
        <v>20</v>
      </c>
      <c r="B4216" s="6">
        <v>1</v>
      </c>
      <c r="C4216" s="7">
        <v>44773</v>
      </c>
      <c r="D4216" s="5" t="s">
        <v>35</v>
      </c>
      <c r="E4216" s="5" t="str">
        <f>VLOOKUP(D4216,J:K,2,0)</f>
        <v>MG</v>
      </c>
      <c r="F4216" s="8">
        <v>3400</v>
      </c>
      <c r="G4216" s="5" t="s">
        <v>3842</v>
      </c>
      <c r="H4216" s="5" t="s">
        <v>19</v>
      </c>
    </row>
    <row r="4217" spans="1:8">
      <c r="A4217" s="5" t="s">
        <v>25</v>
      </c>
      <c r="B4217" s="6">
        <v>2</v>
      </c>
      <c r="C4217" s="7">
        <v>44773</v>
      </c>
      <c r="D4217" s="5" t="s">
        <v>13</v>
      </c>
      <c r="E4217" s="5" t="str">
        <f>VLOOKUP(D4217,J:K,2,0)</f>
        <v>SP</v>
      </c>
      <c r="F4217" s="8">
        <v>10600</v>
      </c>
      <c r="G4217" s="5" t="s">
        <v>3843</v>
      </c>
      <c r="H4217" s="5" t="s">
        <v>15</v>
      </c>
    </row>
    <row r="4218" spans="1:8">
      <c r="A4218" s="5" t="s">
        <v>38</v>
      </c>
      <c r="B4218" s="6">
        <v>2</v>
      </c>
      <c r="C4218" s="7">
        <v>44773</v>
      </c>
      <c r="D4218" s="5" t="s">
        <v>13</v>
      </c>
      <c r="E4218" s="5" t="str">
        <f>VLOOKUP(D4218,J:K,2,0)</f>
        <v>SP</v>
      </c>
      <c r="F4218" s="8">
        <v>7000</v>
      </c>
      <c r="G4218" s="5" t="s">
        <v>3844</v>
      </c>
      <c r="H4218" s="5" t="s">
        <v>15</v>
      </c>
    </row>
    <row r="4219" spans="1:8">
      <c r="A4219" s="5" t="s">
        <v>23</v>
      </c>
      <c r="B4219" s="6">
        <v>5</v>
      </c>
      <c r="C4219" s="7">
        <v>44773</v>
      </c>
      <c r="D4219" s="5" t="s">
        <v>24</v>
      </c>
      <c r="E4219" s="5" t="str">
        <f>VLOOKUP(D4219,J:K,2,0)</f>
        <v>GO</v>
      </c>
      <c r="F4219" s="8">
        <v>7000</v>
      </c>
      <c r="G4219" s="5" t="s">
        <v>3845</v>
      </c>
      <c r="H4219" s="5" t="s">
        <v>15</v>
      </c>
    </row>
    <row r="4220" spans="1:8">
      <c r="A4220" s="5" t="s">
        <v>38</v>
      </c>
      <c r="B4220" s="6">
        <v>5</v>
      </c>
      <c r="C4220" s="7">
        <v>44773</v>
      </c>
      <c r="D4220" s="5" t="s">
        <v>13</v>
      </c>
      <c r="E4220" s="5" t="str">
        <f>VLOOKUP(D4220,J:K,2,0)</f>
        <v>SP</v>
      </c>
      <c r="F4220" s="8">
        <v>17500</v>
      </c>
      <c r="G4220" s="5" t="s">
        <v>3846</v>
      </c>
      <c r="H4220" s="5" t="s">
        <v>19</v>
      </c>
    </row>
    <row r="4221" spans="1:8">
      <c r="A4221" s="5" t="s">
        <v>16</v>
      </c>
      <c r="B4221" s="6">
        <v>3</v>
      </c>
      <c r="C4221" s="7">
        <v>44773</v>
      </c>
      <c r="D4221" s="5" t="s">
        <v>35</v>
      </c>
      <c r="E4221" s="5" t="str">
        <f>VLOOKUP(D4221,J:K,2,0)</f>
        <v>MG</v>
      </c>
      <c r="F4221" s="8">
        <v>6300</v>
      </c>
      <c r="G4221" s="5" t="s">
        <v>3847</v>
      </c>
      <c r="H4221" s="5" t="s">
        <v>15</v>
      </c>
    </row>
    <row r="4222" spans="1:8">
      <c r="A4222" s="5" t="s">
        <v>16</v>
      </c>
      <c r="B4222" s="6">
        <v>5</v>
      </c>
      <c r="C4222" s="7">
        <v>44774</v>
      </c>
      <c r="D4222" s="5" t="s">
        <v>21</v>
      </c>
      <c r="E4222" s="5" t="str">
        <f>VLOOKUP(D4222,J:K,2,0)</f>
        <v>RJ</v>
      </c>
      <c r="F4222" s="8">
        <v>10500</v>
      </c>
      <c r="G4222" s="5" t="s">
        <v>3848</v>
      </c>
      <c r="H4222" s="5" t="s">
        <v>15</v>
      </c>
    </row>
    <row r="4223" spans="1:8">
      <c r="A4223" s="5" t="s">
        <v>28</v>
      </c>
      <c r="B4223" s="6">
        <v>3</v>
      </c>
      <c r="C4223" s="7">
        <v>44774</v>
      </c>
      <c r="D4223" s="5" t="s">
        <v>35</v>
      </c>
      <c r="E4223" s="5" t="str">
        <f>VLOOKUP(D4223,J:K,2,0)</f>
        <v>MG</v>
      </c>
      <c r="F4223" s="8">
        <v>4800</v>
      </c>
      <c r="G4223" s="5" t="s">
        <v>3849</v>
      </c>
      <c r="H4223" s="5" t="s">
        <v>19</v>
      </c>
    </row>
    <row r="4224" spans="1:8">
      <c r="A4224" s="5" t="s">
        <v>20</v>
      </c>
      <c r="B4224" s="6">
        <v>3</v>
      </c>
      <c r="C4224" s="7">
        <v>44774</v>
      </c>
      <c r="D4224" s="5" t="s">
        <v>13</v>
      </c>
      <c r="E4224" s="5" t="str">
        <f>VLOOKUP(D4224,J:K,2,0)</f>
        <v>SP</v>
      </c>
      <c r="F4224" s="8">
        <v>10200</v>
      </c>
      <c r="G4224" s="9" t="s">
        <v>3850</v>
      </c>
      <c r="H4224" s="9" t="s">
        <v>15</v>
      </c>
    </row>
    <row r="4225" spans="1:8">
      <c r="A4225" s="5" t="s">
        <v>25</v>
      </c>
      <c r="B4225" s="6">
        <v>3</v>
      </c>
      <c r="C4225" s="7">
        <v>44774</v>
      </c>
      <c r="D4225" s="5" t="s">
        <v>33</v>
      </c>
      <c r="E4225" s="5" t="str">
        <f>VLOOKUP(D4225,J:K,2,0)</f>
        <v>RS</v>
      </c>
      <c r="F4225" s="8">
        <v>15900</v>
      </c>
      <c r="G4225" s="9" t="s">
        <v>3851</v>
      </c>
      <c r="H4225" s="9" t="s">
        <v>15</v>
      </c>
    </row>
    <row r="4226" spans="1:8">
      <c r="A4226" s="5" t="s">
        <v>16</v>
      </c>
      <c r="B4226" s="6">
        <v>3</v>
      </c>
      <c r="C4226" s="7">
        <v>44774</v>
      </c>
      <c r="D4226" s="5" t="s">
        <v>24</v>
      </c>
      <c r="E4226" s="5" t="str">
        <f>VLOOKUP(D4226,J:K,2,0)</f>
        <v>GO</v>
      </c>
      <c r="F4226" s="8">
        <v>6300</v>
      </c>
      <c r="G4226" s="9" t="s">
        <v>3852</v>
      </c>
      <c r="H4226" s="9" t="s">
        <v>19</v>
      </c>
    </row>
    <row r="4227" spans="1:8">
      <c r="A4227" s="5" t="s">
        <v>12</v>
      </c>
      <c r="B4227" s="6">
        <v>3</v>
      </c>
      <c r="C4227" s="7">
        <v>44774</v>
      </c>
      <c r="D4227" s="5" t="s">
        <v>21</v>
      </c>
      <c r="E4227" s="5" t="str">
        <f>VLOOKUP(D4227,J:K,2,0)</f>
        <v>RJ</v>
      </c>
      <c r="F4227" s="8">
        <v>7500</v>
      </c>
      <c r="G4227" s="9" t="s">
        <v>3853</v>
      </c>
      <c r="H4227" s="9" t="s">
        <v>19</v>
      </c>
    </row>
    <row r="4228" spans="1:8">
      <c r="A4228" s="5" t="s">
        <v>20</v>
      </c>
      <c r="B4228" s="6">
        <v>2</v>
      </c>
      <c r="C4228" s="7">
        <v>44774</v>
      </c>
      <c r="D4228" s="5" t="s">
        <v>26</v>
      </c>
      <c r="E4228" s="5" t="str">
        <f>VLOOKUP(D4228,J:K,2,0)</f>
        <v>RJ</v>
      </c>
      <c r="F4228" s="8">
        <v>6800</v>
      </c>
      <c r="G4228" s="9" t="s">
        <v>3854</v>
      </c>
      <c r="H4228" s="9" t="s">
        <v>15</v>
      </c>
    </row>
    <row r="4229" spans="1:8">
      <c r="A4229" s="5" t="s">
        <v>38</v>
      </c>
      <c r="B4229" s="6">
        <v>3</v>
      </c>
      <c r="C4229" s="7">
        <v>44774</v>
      </c>
      <c r="D4229" s="5" t="s">
        <v>24</v>
      </c>
      <c r="E4229" s="5" t="str">
        <f>VLOOKUP(D4229,J:K,2,0)</f>
        <v>GO</v>
      </c>
      <c r="F4229" s="8">
        <v>15900</v>
      </c>
      <c r="G4229" s="9" t="s">
        <v>987</v>
      </c>
      <c r="H4229" s="9" t="s">
        <v>19</v>
      </c>
    </row>
    <row r="4230" spans="1:8">
      <c r="A4230" s="5" t="s">
        <v>16</v>
      </c>
      <c r="B4230" s="6">
        <v>4</v>
      </c>
      <c r="C4230" s="7">
        <v>44774</v>
      </c>
      <c r="D4230" s="5" t="s">
        <v>24</v>
      </c>
      <c r="E4230" s="5" t="str">
        <f>VLOOKUP(D4230,J:K,2,0)</f>
        <v>GO</v>
      </c>
      <c r="F4230" s="8">
        <v>8400</v>
      </c>
      <c r="G4230" s="5" t="s">
        <v>3855</v>
      </c>
      <c r="H4230" s="5" t="s">
        <v>19</v>
      </c>
    </row>
    <row r="4231" spans="1:8">
      <c r="A4231" s="5" t="s">
        <v>38</v>
      </c>
      <c r="B4231" s="6">
        <v>4</v>
      </c>
      <c r="C4231" s="7">
        <v>44774</v>
      </c>
      <c r="D4231" s="5" t="s">
        <v>42</v>
      </c>
      <c r="E4231" s="5" t="str">
        <f>VLOOKUP(D4231,J:K,2,0)</f>
        <v>SP</v>
      </c>
      <c r="F4231" s="8">
        <v>14000</v>
      </c>
      <c r="G4231" s="5" t="s">
        <v>3856</v>
      </c>
      <c r="H4231" s="5" t="s">
        <v>15</v>
      </c>
    </row>
    <row r="4232" spans="1:8">
      <c r="A4232" s="5" t="s">
        <v>20</v>
      </c>
      <c r="B4232" s="6">
        <v>4</v>
      </c>
      <c r="C4232" s="7">
        <v>44774</v>
      </c>
      <c r="D4232" s="5" t="s">
        <v>26</v>
      </c>
      <c r="E4232" s="5" t="str">
        <f>VLOOKUP(D4232,J:K,2,0)</f>
        <v>RJ</v>
      </c>
      <c r="F4232" s="8">
        <v>13600</v>
      </c>
      <c r="G4232" s="5" t="s">
        <v>3857</v>
      </c>
      <c r="H4232" s="5" t="s">
        <v>15</v>
      </c>
    </row>
    <row r="4233" spans="1:8">
      <c r="A4233" s="5" t="s">
        <v>23</v>
      </c>
      <c r="B4233" s="6">
        <v>1</v>
      </c>
      <c r="C4233" s="7">
        <v>44775</v>
      </c>
      <c r="D4233" s="5" t="s">
        <v>42</v>
      </c>
      <c r="E4233" s="5" t="str">
        <f>VLOOKUP(D4233,J:K,2,0)</f>
        <v>SP</v>
      </c>
      <c r="F4233" s="8">
        <v>1400</v>
      </c>
      <c r="G4233" s="5" t="s">
        <v>3858</v>
      </c>
      <c r="H4233" s="5" t="s">
        <v>19</v>
      </c>
    </row>
    <row r="4234" spans="1:8">
      <c r="A4234" s="5" t="s">
        <v>12</v>
      </c>
      <c r="B4234" s="6">
        <v>4</v>
      </c>
      <c r="C4234" s="7">
        <v>44775</v>
      </c>
      <c r="D4234" s="5" t="s">
        <v>24</v>
      </c>
      <c r="E4234" s="5" t="str">
        <f>VLOOKUP(D4234,J:K,2,0)</f>
        <v>GO</v>
      </c>
      <c r="F4234" s="8">
        <v>10000</v>
      </c>
      <c r="G4234" s="5" t="s">
        <v>3836</v>
      </c>
      <c r="H4234" s="5" t="s">
        <v>19</v>
      </c>
    </row>
    <row r="4235" spans="1:8">
      <c r="A4235" s="5" t="s">
        <v>12</v>
      </c>
      <c r="B4235" s="6">
        <v>2</v>
      </c>
      <c r="C4235" s="7">
        <v>44775</v>
      </c>
      <c r="D4235" s="5" t="s">
        <v>26</v>
      </c>
      <c r="E4235" s="5" t="str">
        <f>VLOOKUP(D4235,J:K,2,0)</f>
        <v>RJ</v>
      </c>
      <c r="F4235" s="8">
        <v>5000</v>
      </c>
      <c r="G4235" s="5" t="s">
        <v>3262</v>
      </c>
      <c r="H4235" s="5" t="s">
        <v>19</v>
      </c>
    </row>
    <row r="4236" spans="1:8">
      <c r="A4236" s="5" t="s">
        <v>12</v>
      </c>
      <c r="B4236" s="6">
        <v>5</v>
      </c>
      <c r="C4236" s="7">
        <v>44775</v>
      </c>
      <c r="D4236" s="5" t="s">
        <v>26</v>
      </c>
      <c r="E4236" s="5" t="str">
        <f>VLOOKUP(D4236,J:K,2,0)</f>
        <v>RJ</v>
      </c>
      <c r="F4236" s="8">
        <v>12500</v>
      </c>
      <c r="G4236" s="5" t="s">
        <v>3859</v>
      </c>
      <c r="H4236" s="5" t="s">
        <v>15</v>
      </c>
    </row>
    <row r="4237" spans="1:8">
      <c r="A4237" s="5" t="s">
        <v>12</v>
      </c>
      <c r="B4237" s="6">
        <v>2</v>
      </c>
      <c r="C4237" s="7">
        <v>44775</v>
      </c>
      <c r="D4237" s="5" t="s">
        <v>21</v>
      </c>
      <c r="E4237" s="5" t="str">
        <f>VLOOKUP(D4237,J:K,2,0)</f>
        <v>RJ</v>
      </c>
      <c r="F4237" s="8">
        <v>5000</v>
      </c>
      <c r="G4237" s="5" t="s">
        <v>3860</v>
      </c>
      <c r="H4237" s="5" t="s">
        <v>19</v>
      </c>
    </row>
    <row r="4238" spans="1:8">
      <c r="A4238" s="5" t="s">
        <v>16</v>
      </c>
      <c r="B4238" s="6">
        <v>1</v>
      </c>
      <c r="C4238" s="7">
        <v>44775</v>
      </c>
      <c r="D4238" s="5" t="s">
        <v>24</v>
      </c>
      <c r="E4238" s="5" t="str">
        <f>VLOOKUP(D4238,J:K,2,0)</f>
        <v>GO</v>
      </c>
      <c r="F4238" s="8">
        <v>2100</v>
      </c>
      <c r="G4238" s="5" t="s">
        <v>3861</v>
      </c>
      <c r="H4238" s="5" t="s">
        <v>19</v>
      </c>
    </row>
    <row r="4239" spans="1:8">
      <c r="A4239" s="5" t="s">
        <v>28</v>
      </c>
      <c r="B4239" s="6">
        <v>1</v>
      </c>
      <c r="C4239" s="7">
        <v>44775</v>
      </c>
      <c r="D4239" s="5" t="s">
        <v>31</v>
      </c>
      <c r="E4239" s="5" t="str">
        <f>VLOOKUP(D4239,J:K,2,0)</f>
        <v>PR</v>
      </c>
      <c r="F4239" s="8">
        <v>1600</v>
      </c>
      <c r="G4239" s="5" t="s">
        <v>3862</v>
      </c>
      <c r="H4239" s="5" t="s">
        <v>19</v>
      </c>
    </row>
    <row r="4240" spans="1:8">
      <c r="A4240" s="5" t="s">
        <v>20</v>
      </c>
      <c r="B4240" s="6">
        <v>4</v>
      </c>
      <c r="C4240" s="7">
        <v>44775</v>
      </c>
      <c r="D4240" s="5" t="s">
        <v>42</v>
      </c>
      <c r="E4240" s="5" t="str">
        <f>VLOOKUP(D4240,J:K,2,0)</f>
        <v>SP</v>
      </c>
      <c r="F4240" s="8">
        <v>13600</v>
      </c>
      <c r="G4240" s="5" t="s">
        <v>3863</v>
      </c>
      <c r="H4240" s="5" t="s">
        <v>15</v>
      </c>
    </row>
    <row r="4241" spans="1:8">
      <c r="A4241" s="5" t="s">
        <v>16</v>
      </c>
      <c r="B4241" s="6">
        <v>4</v>
      </c>
      <c r="C4241" s="7">
        <v>44775</v>
      </c>
      <c r="D4241" s="5" t="s">
        <v>24</v>
      </c>
      <c r="E4241" s="5" t="str">
        <f>VLOOKUP(D4241,J:K,2,0)</f>
        <v>GO</v>
      </c>
      <c r="F4241" s="8">
        <v>8400</v>
      </c>
      <c r="G4241" s="5" t="s">
        <v>3864</v>
      </c>
      <c r="H4241" s="5" t="s">
        <v>15</v>
      </c>
    </row>
    <row r="4242" spans="1:8">
      <c r="A4242" s="5" t="s">
        <v>16</v>
      </c>
      <c r="B4242" s="6">
        <v>3</v>
      </c>
      <c r="C4242" s="7">
        <v>44775</v>
      </c>
      <c r="D4242" s="5" t="s">
        <v>42</v>
      </c>
      <c r="E4242" s="5" t="str">
        <f>VLOOKUP(D4242,J:K,2,0)</f>
        <v>SP</v>
      </c>
      <c r="F4242" s="8">
        <v>6300</v>
      </c>
      <c r="G4242" s="5" t="s">
        <v>3865</v>
      </c>
      <c r="H4242" s="5" t="s">
        <v>15</v>
      </c>
    </row>
    <row r="4243" spans="1:8">
      <c r="A4243" s="5" t="s">
        <v>16</v>
      </c>
      <c r="B4243" s="6">
        <v>4</v>
      </c>
      <c r="C4243" s="7">
        <v>44775</v>
      </c>
      <c r="D4243" s="5" t="s">
        <v>33</v>
      </c>
      <c r="E4243" s="5" t="str">
        <f>VLOOKUP(D4243,J:K,2,0)</f>
        <v>RS</v>
      </c>
      <c r="F4243" s="8">
        <v>8400</v>
      </c>
      <c r="G4243" s="5" t="s">
        <v>3866</v>
      </c>
      <c r="H4243" s="5" t="s">
        <v>15</v>
      </c>
    </row>
    <row r="4244" spans="1:8">
      <c r="A4244" s="5" t="s">
        <v>25</v>
      </c>
      <c r="B4244" s="6">
        <v>1</v>
      </c>
      <c r="C4244" s="7">
        <v>44775</v>
      </c>
      <c r="D4244" s="5" t="s">
        <v>21</v>
      </c>
      <c r="E4244" s="5" t="str">
        <f>VLOOKUP(D4244,J:K,2,0)</f>
        <v>RJ</v>
      </c>
      <c r="F4244" s="8">
        <v>5300</v>
      </c>
      <c r="G4244" s="5" t="s">
        <v>3867</v>
      </c>
      <c r="H4244" s="5" t="s">
        <v>19</v>
      </c>
    </row>
    <row r="4245" spans="1:8">
      <c r="A4245" s="5" t="s">
        <v>25</v>
      </c>
      <c r="B4245" s="6">
        <v>5</v>
      </c>
      <c r="C4245" s="7">
        <v>44776</v>
      </c>
      <c r="D4245" s="5" t="s">
        <v>13</v>
      </c>
      <c r="E4245" s="5" t="str">
        <f>VLOOKUP(D4245,J:K,2,0)</f>
        <v>SP</v>
      </c>
      <c r="F4245" s="8">
        <v>26500</v>
      </c>
      <c r="G4245" s="9" t="s">
        <v>3868</v>
      </c>
      <c r="H4245" s="9" t="s">
        <v>15</v>
      </c>
    </row>
    <row r="4246" spans="1:8">
      <c r="A4246" s="5" t="s">
        <v>16</v>
      </c>
      <c r="B4246" s="6">
        <v>1</v>
      </c>
      <c r="C4246" s="7">
        <v>44776</v>
      </c>
      <c r="D4246" s="5" t="s">
        <v>13</v>
      </c>
      <c r="E4246" s="5" t="str">
        <f>VLOOKUP(D4246,J:K,2,0)</f>
        <v>SP</v>
      </c>
      <c r="F4246" s="8">
        <v>2100</v>
      </c>
      <c r="G4246" s="9" t="s">
        <v>2477</v>
      </c>
      <c r="H4246" s="9" t="s">
        <v>19</v>
      </c>
    </row>
    <row r="4247" spans="1:8">
      <c r="A4247" s="5" t="s">
        <v>16</v>
      </c>
      <c r="B4247" s="6">
        <v>2</v>
      </c>
      <c r="C4247" s="7">
        <v>44777</v>
      </c>
      <c r="D4247" s="5" t="s">
        <v>31</v>
      </c>
      <c r="E4247" s="5" t="str">
        <f>VLOOKUP(D4247,J:K,2,0)</f>
        <v>PR</v>
      </c>
      <c r="F4247" s="8">
        <v>4200</v>
      </c>
      <c r="G4247" s="9" t="s">
        <v>3869</v>
      </c>
      <c r="H4247" s="9" t="s">
        <v>19</v>
      </c>
    </row>
    <row r="4248" spans="1:8">
      <c r="A4248" s="5" t="s">
        <v>25</v>
      </c>
      <c r="B4248" s="6">
        <v>4</v>
      </c>
      <c r="C4248" s="7">
        <v>44777</v>
      </c>
      <c r="D4248" s="5" t="s">
        <v>61</v>
      </c>
      <c r="E4248" s="5" t="str">
        <f>VLOOKUP(D4248,J:K,2,0)</f>
        <v>SP</v>
      </c>
      <c r="F4248" s="8">
        <v>21200</v>
      </c>
      <c r="G4248" s="9" t="s">
        <v>3510</v>
      </c>
      <c r="H4248" s="9" t="s">
        <v>15</v>
      </c>
    </row>
    <row r="4249" spans="1:8">
      <c r="A4249" s="5" t="s">
        <v>38</v>
      </c>
      <c r="B4249" s="6">
        <v>2</v>
      </c>
      <c r="C4249" s="7">
        <v>44777</v>
      </c>
      <c r="D4249" s="5" t="s">
        <v>61</v>
      </c>
      <c r="E4249" s="5" t="str">
        <f>VLOOKUP(D4249,J:K,2,0)</f>
        <v>SP</v>
      </c>
      <c r="F4249" s="8">
        <v>10600</v>
      </c>
      <c r="G4249" s="9" t="s">
        <v>3870</v>
      </c>
      <c r="H4249" s="9" t="s">
        <v>15</v>
      </c>
    </row>
    <row r="4250" spans="1:8">
      <c r="A4250" s="5" t="s">
        <v>38</v>
      </c>
      <c r="B4250" s="6">
        <v>3</v>
      </c>
      <c r="C4250" s="7">
        <v>44778</v>
      </c>
      <c r="D4250" s="5" t="s">
        <v>13</v>
      </c>
      <c r="E4250" s="5" t="str">
        <f>VLOOKUP(D4250,J:K,2,0)</f>
        <v>SP</v>
      </c>
      <c r="F4250" s="8">
        <v>10500</v>
      </c>
      <c r="G4250" s="9" t="s">
        <v>3871</v>
      </c>
      <c r="H4250" s="9" t="s">
        <v>15</v>
      </c>
    </row>
    <row r="4251" spans="1:8">
      <c r="A4251" s="5" t="s">
        <v>28</v>
      </c>
      <c r="B4251" s="6">
        <v>3</v>
      </c>
      <c r="C4251" s="7">
        <v>44779</v>
      </c>
      <c r="D4251" s="5" t="s">
        <v>33</v>
      </c>
      <c r="E4251" s="5" t="str">
        <f>VLOOKUP(D4251,J:K,2,0)</f>
        <v>RS</v>
      </c>
      <c r="F4251" s="8">
        <v>4800</v>
      </c>
      <c r="G4251" s="5" t="s">
        <v>3872</v>
      </c>
      <c r="H4251" s="5" t="s">
        <v>15</v>
      </c>
    </row>
    <row r="4252" spans="1:8">
      <c r="A4252" s="5" t="s">
        <v>16</v>
      </c>
      <c r="B4252" s="6">
        <v>5</v>
      </c>
      <c r="C4252" s="7">
        <v>44779</v>
      </c>
      <c r="D4252" s="5" t="s">
        <v>13</v>
      </c>
      <c r="E4252" s="5" t="str">
        <f>VLOOKUP(D4252,J:K,2,0)</f>
        <v>SP</v>
      </c>
      <c r="F4252" s="8">
        <v>10500</v>
      </c>
      <c r="G4252" s="5" t="s">
        <v>1472</v>
      </c>
      <c r="H4252" s="5" t="s">
        <v>15</v>
      </c>
    </row>
    <row r="4253" spans="1:8">
      <c r="A4253" s="5" t="s">
        <v>25</v>
      </c>
      <c r="B4253" s="6">
        <v>5</v>
      </c>
      <c r="C4253" s="7">
        <v>44779</v>
      </c>
      <c r="D4253" s="5" t="s">
        <v>35</v>
      </c>
      <c r="E4253" s="5" t="str">
        <f>VLOOKUP(D4253,J:K,2,0)</f>
        <v>MG</v>
      </c>
      <c r="F4253" s="8">
        <v>26500</v>
      </c>
      <c r="G4253" s="5" t="s">
        <v>3873</v>
      </c>
      <c r="H4253" s="5" t="s">
        <v>15</v>
      </c>
    </row>
    <row r="4254" spans="1:8">
      <c r="A4254" s="5" t="s">
        <v>20</v>
      </c>
      <c r="B4254" s="6">
        <v>3</v>
      </c>
      <c r="C4254" s="7">
        <v>44779</v>
      </c>
      <c r="D4254" s="5" t="s">
        <v>21</v>
      </c>
      <c r="E4254" s="5" t="str">
        <f>VLOOKUP(D4254,J:K,2,0)</f>
        <v>RJ</v>
      </c>
      <c r="F4254" s="8">
        <v>10200</v>
      </c>
      <c r="G4254" s="5" t="s">
        <v>3874</v>
      </c>
      <c r="H4254" s="5" t="s">
        <v>15</v>
      </c>
    </row>
    <row r="4255" spans="1:8">
      <c r="A4255" s="5" t="s">
        <v>12</v>
      </c>
      <c r="B4255" s="6">
        <v>2</v>
      </c>
      <c r="C4255" s="7">
        <v>44779</v>
      </c>
      <c r="D4255" s="5" t="s">
        <v>13</v>
      </c>
      <c r="E4255" s="5" t="str">
        <f>VLOOKUP(D4255,J:K,2,0)</f>
        <v>SP</v>
      </c>
      <c r="F4255" s="8">
        <v>5000</v>
      </c>
      <c r="G4255" s="5" t="s">
        <v>3875</v>
      </c>
      <c r="H4255" s="5" t="s">
        <v>15</v>
      </c>
    </row>
    <row r="4256" spans="1:8">
      <c r="A4256" s="5" t="s">
        <v>25</v>
      </c>
      <c r="B4256" s="6">
        <v>2</v>
      </c>
      <c r="C4256" s="7">
        <v>44779</v>
      </c>
      <c r="D4256" s="5" t="s">
        <v>13</v>
      </c>
      <c r="E4256" s="5" t="str">
        <f>VLOOKUP(D4256,J:K,2,0)</f>
        <v>SP</v>
      </c>
      <c r="F4256" s="8">
        <v>10600</v>
      </c>
      <c r="G4256" s="5" t="s">
        <v>98</v>
      </c>
      <c r="H4256" s="5" t="s">
        <v>15</v>
      </c>
    </row>
    <row r="4257" spans="1:8">
      <c r="A4257" s="5" t="s">
        <v>12</v>
      </c>
      <c r="B4257" s="6">
        <v>5</v>
      </c>
      <c r="C4257" s="7">
        <v>44780</v>
      </c>
      <c r="D4257" s="5" t="s">
        <v>26</v>
      </c>
      <c r="E4257" s="5" t="str">
        <f>VLOOKUP(D4257,J:K,2,0)</f>
        <v>RJ</v>
      </c>
      <c r="F4257" s="8">
        <v>12500</v>
      </c>
      <c r="G4257" s="5" t="s">
        <v>3876</v>
      </c>
      <c r="H4257" s="5" t="s">
        <v>15</v>
      </c>
    </row>
    <row r="4258" spans="1:8">
      <c r="A4258" s="5" t="s">
        <v>25</v>
      </c>
      <c r="B4258" s="6">
        <v>2</v>
      </c>
      <c r="C4258" s="7">
        <v>44780</v>
      </c>
      <c r="D4258" s="5" t="s">
        <v>35</v>
      </c>
      <c r="E4258" s="5" t="str">
        <f>VLOOKUP(D4258,J:K,2,0)</f>
        <v>MG</v>
      </c>
      <c r="F4258" s="8">
        <v>10600</v>
      </c>
      <c r="G4258" s="5" t="s">
        <v>3877</v>
      </c>
      <c r="H4258" s="5" t="s">
        <v>15</v>
      </c>
    </row>
    <row r="4259" spans="1:8">
      <c r="A4259" s="5" t="s">
        <v>12</v>
      </c>
      <c r="B4259" s="6">
        <v>2</v>
      </c>
      <c r="C4259" s="7">
        <v>44780</v>
      </c>
      <c r="D4259" s="5" t="s">
        <v>13</v>
      </c>
      <c r="E4259" s="5" t="str">
        <f>VLOOKUP(D4259,J:K,2,0)</f>
        <v>SP</v>
      </c>
      <c r="F4259" s="8">
        <v>5000</v>
      </c>
      <c r="G4259" s="5" t="s">
        <v>3878</v>
      </c>
      <c r="H4259" s="5" t="s">
        <v>15</v>
      </c>
    </row>
    <row r="4260" spans="1:8">
      <c r="A4260" s="5" t="s">
        <v>12</v>
      </c>
      <c r="B4260" s="6">
        <v>5</v>
      </c>
      <c r="C4260" s="7">
        <v>44780</v>
      </c>
      <c r="D4260" s="5" t="s">
        <v>35</v>
      </c>
      <c r="E4260" s="5" t="str">
        <f>VLOOKUP(D4260,J:K,2,0)</f>
        <v>MG</v>
      </c>
      <c r="F4260" s="8">
        <v>12500</v>
      </c>
      <c r="G4260" s="5" t="s">
        <v>205</v>
      </c>
      <c r="H4260" s="5" t="s">
        <v>15</v>
      </c>
    </row>
    <row r="4261" spans="1:8">
      <c r="A4261" s="5" t="s">
        <v>28</v>
      </c>
      <c r="B4261" s="6">
        <v>1</v>
      </c>
      <c r="C4261" s="7">
        <v>44780</v>
      </c>
      <c r="D4261" s="5" t="s">
        <v>31</v>
      </c>
      <c r="E4261" s="5" t="str">
        <f>VLOOKUP(D4261,J:K,2,0)</f>
        <v>PR</v>
      </c>
      <c r="F4261" s="8">
        <v>1600</v>
      </c>
      <c r="G4261" s="5" t="s">
        <v>3879</v>
      </c>
      <c r="H4261" s="5" t="s">
        <v>19</v>
      </c>
    </row>
    <row r="4262" spans="1:8">
      <c r="A4262" s="5" t="s">
        <v>25</v>
      </c>
      <c r="B4262" s="6">
        <v>4</v>
      </c>
      <c r="C4262" s="7">
        <v>44780</v>
      </c>
      <c r="D4262" s="5" t="s">
        <v>13</v>
      </c>
      <c r="E4262" s="5" t="str">
        <f>VLOOKUP(D4262,J:K,2,0)</f>
        <v>SP</v>
      </c>
      <c r="F4262" s="8">
        <v>21200</v>
      </c>
      <c r="G4262" s="5" t="s">
        <v>3880</v>
      </c>
      <c r="H4262" s="5" t="s">
        <v>19</v>
      </c>
    </row>
    <row r="4263" spans="1:8">
      <c r="A4263" s="5" t="s">
        <v>25</v>
      </c>
      <c r="B4263" s="6">
        <v>4</v>
      </c>
      <c r="C4263" s="7">
        <v>44780</v>
      </c>
      <c r="D4263" s="5" t="s">
        <v>31</v>
      </c>
      <c r="E4263" s="5" t="str">
        <f>VLOOKUP(D4263,J:K,2,0)</f>
        <v>PR</v>
      </c>
      <c r="F4263" s="8">
        <v>21200</v>
      </c>
      <c r="G4263" s="9" t="s">
        <v>849</v>
      </c>
      <c r="H4263" s="9" t="s">
        <v>15</v>
      </c>
    </row>
    <row r="4264" spans="1:8">
      <c r="A4264" s="5" t="s">
        <v>23</v>
      </c>
      <c r="B4264" s="6">
        <v>2</v>
      </c>
      <c r="C4264" s="7">
        <v>44780</v>
      </c>
      <c r="D4264" s="5" t="s">
        <v>35</v>
      </c>
      <c r="E4264" s="5" t="str">
        <f>VLOOKUP(D4264,J:K,2,0)</f>
        <v>MG</v>
      </c>
      <c r="F4264" s="8">
        <v>2800</v>
      </c>
      <c r="G4264" s="9" t="s">
        <v>3881</v>
      </c>
      <c r="H4264" s="9" t="s">
        <v>15</v>
      </c>
    </row>
    <row r="4265" spans="1:8">
      <c r="A4265" s="5" t="s">
        <v>23</v>
      </c>
      <c r="B4265" s="6">
        <v>1</v>
      </c>
      <c r="C4265" s="7">
        <v>44780</v>
      </c>
      <c r="D4265" s="5" t="s">
        <v>35</v>
      </c>
      <c r="E4265" s="5" t="str">
        <f>VLOOKUP(D4265,J:K,2,0)</f>
        <v>MG</v>
      </c>
      <c r="F4265" s="8">
        <v>1400</v>
      </c>
      <c r="G4265" s="9" t="s">
        <v>3882</v>
      </c>
      <c r="H4265" s="9" t="s">
        <v>19</v>
      </c>
    </row>
    <row r="4266" spans="1:8">
      <c r="A4266" s="5" t="s">
        <v>38</v>
      </c>
      <c r="B4266" s="6">
        <v>5</v>
      </c>
      <c r="C4266" s="7">
        <v>44780</v>
      </c>
      <c r="D4266" s="5" t="s">
        <v>31</v>
      </c>
      <c r="E4266" s="5" t="str">
        <f>VLOOKUP(D4266,J:K,2,0)</f>
        <v>PR</v>
      </c>
      <c r="F4266" s="8">
        <v>17500</v>
      </c>
      <c r="G4266" s="9" t="s">
        <v>3883</v>
      </c>
      <c r="H4266" s="9" t="s">
        <v>19</v>
      </c>
    </row>
    <row r="4267" spans="1:8">
      <c r="A4267" s="5" t="s">
        <v>20</v>
      </c>
      <c r="B4267" s="6">
        <v>3</v>
      </c>
      <c r="C4267" s="7">
        <v>44780</v>
      </c>
      <c r="D4267" s="5" t="s">
        <v>33</v>
      </c>
      <c r="E4267" s="5" t="str">
        <f>VLOOKUP(D4267,J:K,2,0)</f>
        <v>RS</v>
      </c>
      <c r="F4267" s="8">
        <v>10200</v>
      </c>
      <c r="G4267" s="9" t="s">
        <v>1068</v>
      </c>
      <c r="H4267" s="9" t="s">
        <v>15</v>
      </c>
    </row>
    <row r="4268" spans="1:8">
      <c r="A4268" s="5" t="s">
        <v>16</v>
      </c>
      <c r="B4268" s="6">
        <v>3</v>
      </c>
      <c r="C4268" s="7">
        <v>44781</v>
      </c>
      <c r="D4268" s="5" t="s">
        <v>24</v>
      </c>
      <c r="E4268" s="5" t="str">
        <f>VLOOKUP(D4268,J:K,2,0)</f>
        <v>GO</v>
      </c>
      <c r="F4268" s="8">
        <v>6300</v>
      </c>
      <c r="G4268" s="9" t="s">
        <v>371</v>
      </c>
      <c r="H4268" s="9" t="s">
        <v>19</v>
      </c>
    </row>
    <row r="4269" spans="1:8">
      <c r="A4269" s="5" t="s">
        <v>38</v>
      </c>
      <c r="B4269" s="6">
        <v>5</v>
      </c>
      <c r="C4269" s="7">
        <v>44781</v>
      </c>
      <c r="D4269" s="5" t="s">
        <v>21</v>
      </c>
      <c r="E4269" s="5" t="str">
        <f>VLOOKUP(D4269,J:K,2,0)</f>
        <v>RJ</v>
      </c>
      <c r="F4269" s="8">
        <v>17500</v>
      </c>
      <c r="G4269" s="5" t="s">
        <v>311</v>
      </c>
      <c r="H4269" s="5" t="s">
        <v>15</v>
      </c>
    </row>
    <row r="4270" spans="1:8">
      <c r="A4270" s="5" t="s">
        <v>23</v>
      </c>
      <c r="B4270" s="6">
        <v>5</v>
      </c>
      <c r="C4270" s="7">
        <v>44782</v>
      </c>
      <c r="D4270" s="5" t="s">
        <v>35</v>
      </c>
      <c r="E4270" s="5" t="str">
        <f>VLOOKUP(D4270,J:K,2,0)</f>
        <v>MG</v>
      </c>
      <c r="F4270" s="8">
        <v>7000</v>
      </c>
      <c r="G4270" s="5" t="s">
        <v>3884</v>
      </c>
      <c r="H4270" s="5" t="s">
        <v>15</v>
      </c>
    </row>
    <row r="4271" spans="1:8">
      <c r="A4271" s="5" t="s">
        <v>23</v>
      </c>
      <c r="B4271" s="6">
        <v>4</v>
      </c>
      <c r="C4271" s="7">
        <v>44782</v>
      </c>
      <c r="D4271" s="5" t="s">
        <v>13</v>
      </c>
      <c r="E4271" s="5" t="str">
        <f>VLOOKUP(D4271,J:K,2,0)</f>
        <v>SP</v>
      </c>
      <c r="F4271" s="8">
        <v>5600</v>
      </c>
      <c r="G4271" s="5" t="s">
        <v>3885</v>
      </c>
      <c r="H4271" s="5" t="s">
        <v>15</v>
      </c>
    </row>
    <row r="4272" spans="1:8">
      <c r="A4272" s="5" t="s">
        <v>38</v>
      </c>
      <c r="B4272" s="6">
        <v>4</v>
      </c>
      <c r="C4272" s="7">
        <v>44782</v>
      </c>
      <c r="D4272" s="5" t="s">
        <v>35</v>
      </c>
      <c r="E4272" s="5" t="str">
        <f>VLOOKUP(D4272,J:K,2,0)</f>
        <v>MG</v>
      </c>
      <c r="F4272" s="8">
        <v>14000</v>
      </c>
      <c r="G4272" s="5" t="s">
        <v>3886</v>
      </c>
      <c r="H4272" s="5" t="s">
        <v>15</v>
      </c>
    </row>
    <row r="4273" spans="1:8">
      <c r="A4273" s="5" t="s">
        <v>12</v>
      </c>
      <c r="B4273" s="6">
        <v>4</v>
      </c>
      <c r="C4273" s="7">
        <v>44782</v>
      </c>
      <c r="D4273" s="5" t="s">
        <v>35</v>
      </c>
      <c r="E4273" s="5" t="str">
        <f>VLOOKUP(D4273,J:K,2,0)</f>
        <v>MG</v>
      </c>
      <c r="F4273" s="8">
        <v>21200</v>
      </c>
      <c r="G4273" s="5" t="s">
        <v>595</v>
      </c>
      <c r="H4273" s="5" t="s">
        <v>15</v>
      </c>
    </row>
    <row r="4274" spans="1:8">
      <c r="A4274" s="5" t="s">
        <v>16</v>
      </c>
      <c r="B4274" s="6">
        <v>4</v>
      </c>
      <c r="C4274" s="7">
        <v>44782</v>
      </c>
      <c r="D4274" s="5" t="s">
        <v>35</v>
      </c>
      <c r="E4274" s="5" t="str">
        <f>VLOOKUP(D4274,J:K,2,0)</f>
        <v>MG</v>
      </c>
      <c r="F4274" s="8">
        <v>8400</v>
      </c>
      <c r="G4274" s="5" t="s">
        <v>353</v>
      </c>
      <c r="H4274" s="5" t="s">
        <v>19</v>
      </c>
    </row>
    <row r="4275" spans="1:8">
      <c r="A4275" s="5" t="s">
        <v>25</v>
      </c>
      <c r="B4275" s="6">
        <v>3</v>
      </c>
      <c r="C4275" s="7">
        <v>44782</v>
      </c>
      <c r="D4275" s="5" t="s">
        <v>24</v>
      </c>
      <c r="E4275" s="5" t="str">
        <f>VLOOKUP(D4275,J:K,2,0)</f>
        <v>GO</v>
      </c>
      <c r="F4275" s="8">
        <v>15900</v>
      </c>
      <c r="G4275" s="5" t="s">
        <v>3887</v>
      </c>
      <c r="H4275" s="5" t="s">
        <v>19</v>
      </c>
    </row>
    <row r="4276" spans="1:8">
      <c r="A4276" s="5" t="s">
        <v>12</v>
      </c>
      <c r="B4276" s="6">
        <v>3</v>
      </c>
      <c r="C4276" s="7">
        <v>44782</v>
      </c>
      <c r="D4276" s="5" t="s">
        <v>35</v>
      </c>
      <c r="E4276" s="5" t="str">
        <f>VLOOKUP(D4276,J:K,2,0)</f>
        <v>MG</v>
      </c>
      <c r="F4276" s="8">
        <v>7500</v>
      </c>
      <c r="G4276" s="5" t="s">
        <v>3888</v>
      </c>
      <c r="H4276" s="5" t="s">
        <v>15</v>
      </c>
    </row>
    <row r="4277" spans="1:8">
      <c r="A4277" s="5" t="s">
        <v>12</v>
      </c>
      <c r="B4277" s="6">
        <v>5</v>
      </c>
      <c r="C4277" s="7">
        <v>44783</v>
      </c>
      <c r="D4277" s="5" t="s">
        <v>35</v>
      </c>
      <c r="E4277" s="5" t="str">
        <f>VLOOKUP(D4277,J:K,2,0)</f>
        <v>MG</v>
      </c>
      <c r="F4277" s="8">
        <v>12500</v>
      </c>
      <c r="G4277" s="5" t="s">
        <v>3889</v>
      </c>
      <c r="H4277" s="5" t="s">
        <v>15</v>
      </c>
    </row>
    <row r="4278" spans="1:8">
      <c r="A4278" s="5" t="s">
        <v>25</v>
      </c>
      <c r="B4278" s="6">
        <v>4</v>
      </c>
      <c r="C4278" s="7">
        <v>44783</v>
      </c>
      <c r="D4278" s="5" t="s">
        <v>33</v>
      </c>
      <c r="E4278" s="5" t="str">
        <f>VLOOKUP(D4278,J:K,2,0)</f>
        <v>RS</v>
      </c>
      <c r="F4278" s="8">
        <v>21200</v>
      </c>
      <c r="G4278" s="5" t="s">
        <v>3890</v>
      </c>
      <c r="H4278" s="5" t="s">
        <v>15</v>
      </c>
    </row>
    <row r="4279" spans="1:8">
      <c r="A4279" s="5" t="s">
        <v>25</v>
      </c>
      <c r="B4279" s="6">
        <v>4</v>
      </c>
      <c r="C4279" s="7">
        <v>44783</v>
      </c>
      <c r="D4279" s="5" t="s">
        <v>61</v>
      </c>
      <c r="E4279" s="5" t="str">
        <f>VLOOKUP(D4279,J:K,2,0)</f>
        <v>SP</v>
      </c>
      <c r="F4279" s="8">
        <v>21200</v>
      </c>
      <c r="G4279" s="5" t="s">
        <v>3891</v>
      </c>
      <c r="H4279" s="5" t="s">
        <v>15</v>
      </c>
    </row>
    <row r="4280" spans="1:8">
      <c r="A4280" s="5" t="s">
        <v>20</v>
      </c>
      <c r="B4280" s="6">
        <v>4</v>
      </c>
      <c r="C4280" s="7">
        <v>44783</v>
      </c>
      <c r="D4280" s="5" t="s">
        <v>42</v>
      </c>
      <c r="E4280" s="5" t="str">
        <f>VLOOKUP(D4280,J:K,2,0)</f>
        <v>SP</v>
      </c>
      <c r="F4280" s="8">
        <v>13600</v>
      </c>
      <c r="G4280" s="5" t="s">
        <v>3892</v>
      </c>
      <c r="H4280" s="5" t="s">
        <v>19</v>
      </c>
    </row>
    <row r="4281" spans="1:8">
      <c r="A4281" s="5" t="s">
        <v>12</v>
      </c>
      <c r="B4281" s="6">
        <v>1</v>
      </c>
      <c r="C4281" s="7">
        <v>44783</v>
      </c>
      <c r="D4281" s="5" t="s">
        <v>24</v>
      </c>
      <c r="E4281" s="5" t="str">
        <f>VLOOKUP(D4281,J:K,2,0)</f>
        <v>GO</v>
      </c>
      <c r="F4281" s="8">
        <v>5300</v>
      </c>
      <c r="G4281" s="5" t="s">
        <v>3893</v>
      </c>
      <c r="H4281" s="5" t="s">
        <v>15</v>
      </c>
    </row>
    <row r="4282" spans="1:8">
      <c r="A4282" s="5" t="s">
        <v>16</v>
      </c>
      <c r="B4282" s="6">
        <v>4</v>
      </c>
      <c r="C4282" s="7">
        <v>44783</v>
      </c>
      <c r="D4282" s="5" t="s">
        <v>35</v>
      </c>
      <c r="E4282" s="5" t="str">
        <f>VLOOKUP(D4282,J:K,2,0)</f>
        <v>MG</v>
      </c>
      <c r="F4282" s="8">
        <v>8400</v>
      </c>
      <c r="G4282" s="5" t="s">
        <v>3894</v>
      </c>
      <c r="H4282" s="5" t="s">
        <v>19</v>
      </c>
    </row>
    <row r="4283" spans="1:8">
      <c r="A4283" s="5" t="s">
        <v>25</v>
      </c>
      <c r="B4283" s="6">
        <v>1</v>
      </c>
      <c r="C4283" s="7">
        <v>44783</v>
      </c>
      <c r="D4283" s="5" t="s">
        <v>61</v>
      </c>
      <c r="E4283" s="5" t="str">
        <f>VLOOKUP(D4283,J:K,2,0)</f>
        <v>SP</v>
      </c>
      <c r="F4283" s="8">
        <v>5300</v>
      </c>
      <c r="G4283" s="5" t="s">
        <v>3895</v>
      </c>
      <c r="H4283" s="5" t="s">
        <v>15</v>
      </c>
    </row>
    <row r="4284" spans="1:8">
      <c r="A4284" s="5" t="s">
        <v>25</v>
      </c>
      <c r="B4284" s="6">
        <v>2</v>
      </c>
      <c r="C4284" s="7">
        <v>44783</v>
      </c>
      <c r="D4284" s="5" t="s">
        <v>33</v>
      </c>
      <c r="E4284" s="5" t="str">
        <f>VLOOKUP(D4284,J:K,2,0)</f>
        <v>RS</v>
      </c>
      <c r="F4284" s="8">
        <v>10600</v>
      </c>
      <c r="G4284" s="9" t="s">
        <v>3896</v>
      </c>
      <c r="H4284" s="9" t="s">
        <v>19</v>
      </c>
    </row>
    <row r="4285" spans="1:8">
      <c r="A4285" s="5" t="s">
        <v>23</v>
      </c>
      <c r="B4285" s="6">
        <v>3</v>
      </c>
      <c r="C4285" s="7">
        <v>44783</v>
      </c>
      <c r="D4285" s="5" t="s">
        <v>13</v>
      </c>
      <c r="E4285" s="5" t="str">
        <f>VLOOKUP(D4285,J:K,2,0)</f>
        <v>SP</v>
      </c>
      <c r="F4285" s="8">
        <v>4200</v>
      </c>
      <c r="G4285" s="9" t="s">
        <v>393</v>
      </c>
      <c r="H4285" s="9" t="s">
        <v>15</v>
      </c>
    </row>
    <row r="4286" spans="1:8">
      <c r="A4286" s="5" t="s">
        <v>28</v>
      </c>
      <c r="B4286" s="6">
        <v>2</v>
      </c>
      <c r="C4286" s="7">
        <v>44783</v>
      </c>
      <c r="D4286" s="5" t="s">
        <v>35</v>
      </c>
      <c r="E4286" s="5" t="str">
        <f>VLOOKUP(D4286,J:K,2,0)</f>
        <v>MG</v>
      </c>
      <c r="F4286" s="8">
        <v>3200</v>
      </c>
      <c r="G4286" s="9" t="s">
        <v>3897</v>
      </c>
      <c r="H4286" s="9" t="s">
        <v>15</v>
      </c>
    </row>
    <row r="4287" spans="1:8">
      <c r="A4287" s="5" t="s">
        <v>23</v>
      </c>
      <c r="B4287" s="6">
        <v>1</v>
      </c>
      <c r="C4287" s="7">
        <v>44783</v>
      </c>
      <c r="D4287" s="5" t="s">
        <v>42</v>
      </c>
      <c r="E4287" s="5" t="str">
        <f>VLOOKUP(D4287,J:K,2,0)</f>
        <v>SP</v>
      </c>
      <c r="F4287" s="8">
        <v>1400</v>
      </c>
      <c r="G4287" s="9" t="s">
        <v>3898</v>
      </c>
      <c r="H4287" s="9" t="s">
        <v>19</v>
      </c>
    </row>
    <row r="4288" spans="1:8">
      <c r="A4288" s="5" t="s">
        <v>20</v>
      </c>
      <c r="B4288" s="6">
        <v>3</v>
      </c>
      <c r="C4288" s="7">
        <v>44783</v>
      </c>
      <c r="D4288" s="5" t="s">
        <v>61</v>
      </c>
      <c r="E4288" s="5" t="str">
        <f>VLOOKUP(D4288,J:K,2,0)</f>
        <v>SP</v>
      </c>
      <c r="F4288" s="8">
        <v>10200</v>
      </c>
      <c r="G4288" s="5" t="s">
        <v>357</v>
      </c>
      <c r="H4288" s="5" t="s">
        <v>15</v>
      </c>
    </row>
    <row r="4289" spans="1:8">
      <c r="A4289" s="5" t="s">
        <v>12</v>
      </c>
      <c r="B4289" s="6">
        <v>5</v>
      </c>
      <c r="C4289" s="7">
        <v>44783</v>
      </c>
      <c r="D4289" s="5" t="s">
        <v>13</v>
      </c>
      <c r="E4289" s="5" t="str">
        <f>VLOOKUP(D4289,J:K,2,0)</f>
        <v>SP</v>
      </c>
      <c r="F4289" s="8">
        <v>12500</v>
      </c>
      <c r="G4289" s="5" t="s">
        <v>3899</v>
      </c>
      <c r="H4289" s="5" t="s">
        <v>15</v>
      </c>
    </row>
    <row r="4290" spans="1:8">
      <c r="A4290" s="5" t="s">
        <v>25</v>
      </c>
      <c r="B4290" s="6">
        <v>1</v>
      </c>
      <c r="C4290" s="7">
        <v>44783</v>
      </c>
      <c r="D4290" s="5" t="s">
        <v>35</v>
      </c>
      <c r="E4290" s="5" t="str">
        <f>VLOOKUP(D4290,J:K,2,0)</f>
        <v>MG</v>
      </c>
      <c r="F4290" s="8">
        <v>5300</v>
      </c>
      <c r="G4290" s="5" t="s">
        <v>3900</v>
      </c>
      <c r="H4290" s="5" t="s">
        <v>19</v>
      </c>
    </row>
    <row r="4291" spans="1:8">
      <c r="A4291" s="5" t="s">
        <v>28</v>
      </c>
      <c r="B4291" s="6">
        <v>3</v>
      </c>
      <c r="C4291" s="7">
        <v>44783</v>
      </c>
      <c r="D4291" s="5" t="s">
        <v>24</v>
      </c>
      <c r="E4291" s="5" t="str">
        <f>VLOOKUP(D4291,J:K,2,0)</f>
        <v>GO</v>
      </c>
      <c r="F4291" s="8">
        <v>4800</v>
      </c>
      <c r="G4291" s="5" t="s">
        <v>2866</v>
      </c>
      <c r="H4291" s="5" t="s">
        <v>15</v>
      </c>
    </row>
    <row r="4292" spans="1:8">
      <c r="A4292" s="5" t="s">
        <v>12</v>
      </c>
      <c r="B4292" s="6">
        <v>2</v>
      </c>
      <c r="C4292" s="7">
        <v>44783</v>
      </c>
      <c r="D4292" s="5" t="s">
        <v>21</v>
      </c>
      <c r="E4292" s="5" t="str">
        <f>VLOOKUP(D4292,J:K,2,0)</f>
        <v>RJ</v>
      </c>
      <c r="F4292" s="8">
        <v>10600</v>
      </c>
      <c r="G4292" s="5" t="s">
        <v>268</v>
      </c>
      <c r="H4292" s="5" t="s">
        <v>15</v>
      </c>
    </row>
    <row r="4293" spans="1:8">
      <c r="A4293" s="5" t="s">
        <v>23</v>
      </c>
      <c r="B4293" s="6">
        <v>4</v>
      </c>
      <c r="C4293" s="7">
        <v>44783</v>
      </c>
      <c r="D4293" s="5" t="s">
        <v>13</v>
      </c>
      <c r="E4293" s="5" t="str">
        <f>VLOOKUP(D4293,J:K,2,0)</f>
        <v>SP</v>
      </c>
      <c r="F4293" s="8">
        <v>5600</v>
      </c>
      <c r="G4293" s="5" t="s">
        <v>3901</v>
      </c>
      <c r="H4293" s="5" t="s">
        <v>15</v>
      </c>
    </row>
    <row r="4294" spans="1:8">
      <c r="A4294" s="5" t="s">
        <v>38</v>
      </c>
      <c r="B4294" s="6">
        <v>5</v>
      </c>
      <c r="C4294" s="7">
        <v>44783</v>
      </c>
      <c r="D4294" s="5" t="s">
        <v>35</v>
      </c>
      <c r="E4294" s="5" t="str">
        <f>VLOOKUP(D4294,J:K,2,0)</f>
        <v>MG</v>
      </c>
      <c r="F4294" s="8">
        <v>17500</v>
      </c>
      <c r="G4294" s="5" t="s">
        <v>3902</v>
      </c>
      <c r="H4294" s="5" t="s">
        <v>15</v>
      </c>
    </row>
    <row r="4295" spans="1:8">
      <c r="A4295" s="5" t="s">
        <v>20</v>
      </c>
      <c r="B4295" s="6">
        <v>4</v>
      </c>
      <c r="C4295" s="7">
        <v>44783</v>
      </c>
      <c r="D4295" s="5" t="s">
        <v>48</v>
      </c>
      <c r="E4295" s="5" t="str">
        <f>VLOOKUP(D4295,J:K,2,0)</f>
        <v>PE</v>
      </c>
      <c r="F4295" s="8">
        <v>13600</v>
      </c>
      <c r="G4295" s="5" t="s">
        <v>3903</v>
      </c>
      <c r="H4295" s="5" t="s">
        <v>19</v>
      </c>
    </row>
    <row r="4296" spans="1:8">
      <c r="A4296" s="5" t="s">
        <v>20</v>
      </c>
      <c r="B4296" s="6">
        <v>3</v>
      </c>
      <c r="C4296" s="7">
        <v>44783</v>
      </c>
      <c r="D4296" s="5" t="s">
        <v>24</v>
      </c>
      <c r="E4296" s="5" t="str">
        <f>VLOOKUP(D4296,J:K,2,0)</f>
        <v>GO</v>
      </c>
      <c r="F4296" s="8">
        <v>10200</v>
      </c>
      <c r="G4296" s="5" t="s">
        <v>3904</v>
      </c>
      <c r="H4296" s="5" t="s">
        <v>15</v>
      </c>
    </row>
    <row r="4297" spans="1:8">
      <c r="A4297" s="5" t="s">
        <v>38</v>
      </c>
      <c r="B4297" s="6">
        <v>5</v>
      </c>
      <c r="C4297" s="7">
        <v>44783</v>
      </c>
      <c r="D4297" s="5" t="s">
        <v>35</v>
      </c>
      <c r="E4297" s="5" t="str">
        <f>VLOOKUP(D4297,J:K,2,0)</f>
        <v>MG</v>
      </c>
      <c r="F4297" s="8">
        <v>17500</v>
      </c>
      <c r="G4297" s="5" t="s">
        <v>3194</v>
      </c>
      <c r="H4297" s="5" t="s">
        <v>15</v>
      </c>
    </row>
    <row r="4298" spans="1:8">
      <c r="A4298" s="5" t="s">
        <v>38</v>
      </c>
      <c r="B4298" s="6">
        <v>3</v>
      </c>
      <c r="C4298" s="7">
        <v>44783</v>
      </c>
      <c r="D4298" s="5" t="s">
        <v>33</v>
      </c>
      <c r="E4298" s="5" t="str">
        <f>VLOOKUP(D4298,J:K,2,0)</f>
        <v>RS</v>
      </c>
      <c r="F4298" s="8">
        <v>10500</v>
      </c>
      <c r="G4298" s="5" t="s">
        <v>3905</v>
      </c>
      <c r="H4298" s="5" t="s">
        <v>19</v>
      </c>
    </row>
    <row r="4299" spans="1:8">
      <c r="A4299" s="5" t="s">
        <v>28</v>
      </c>
      <c r="B4299" s="6">
        <v>4</v>
      </c>
      <c r="C4299" s="7">
        <v>44783</v>
      </c>
      <c r="D4299" s="5" t="s">
        <v>24</v>
      </c>
      <c r="E4299" s="5" t="str">
        <f>VLOOKUP(D4299,J:K,2,0)</f>
        <v>GO</v>
      </c>
      <c r="F4299" s="8">
        <v>6400</v>
      </c>
      <c r="G4299" s="5" t="s">
        <v>3906</v>
      </c>
      <c r="H4299" s="5" t="s">
        <v>15</v>
      </c>
    </row>
    <row r="4300" spans="1:8">
      <c r="A4300" s="5" t="s">
        <v>23</v>
      </c>
      <c r="B4300" s="6">
        <v>1</v>
      </c>
      <c r="C4300" s="7">
        <v>44784</v>
      </c>
      <c r="D4300" s="5" t="s">
        <v>35</v>
      </c>
      <c r="E4300" s="5" t="str">
        <f>VLOOKUP(D4300,J:K,2,0)</f>
        <v>MG</v>
      </c>
      <c r="F4300" s="8">
        <v>1400</v>
      </c>
      <c r="G4300" s="5" t="s">
        <v>3907</v>
      </c>
      <c r="H4300" s="5" t="s">
        <v>15</v>
      </c>
    </row>
    <row r="4301" spans="1:8">
      <c r="A4301" s="5" t="s">
        <v>12</v>
      </c>
      <c r="B4301" s="6">
        <v>3</v>
      </c>
      <c r="C4301" s="7">
        <v>44784</v>
      </c>
      <c r="D4301" s="5" t="s">
        <v>13</v>
      </c>
      <c r="E4301" s="5" t="str">
        <f>VLOOKUP(D4301,J:K,2,0)</f>
        <v>SP</v>
      </c>
      <c r="F4301" s="8">
        <v>7500</v>
      </c>
      <c r="G4301" s="5" t="s">
        <v>3908</v>
      </c>
      <c r="H4301" s="5" t="s">
        <v>19</v>
      </c>
    </row>
    <row r="4302" spans="1:8">
      <c r="A4302" s="5" t="s">
        <v>12</v>
      </c>
      <c r="B4302" s="6">
        <v>1</v>
      </c>
      <c r="C4302" s="7">
        <v>44785</v>
      </c>
      <c r="D4302" s="5" t="s">
        <v>42</v>
      </c>
      <c r="E4302" s="5" t="str">
        <f>VLOOKUP(D4302,J:K,2,0)</f>
        <v>SP</v>
      </c>
      <c r="F4302" s="8">
        <v>2500</v>
      </c>
      <c r="G4302" s="5" t="s">
        <v>3909</v>
      </c>
      <c r="H4302" s="5" t="s">
        <v>15</v>
      </c>
    </row>
    <row r="4303" spans="1:8">
      <c r="A4303" s="5" t="s">
        <v>12</v>
      </c>
      <c r="B4303" s="6">
        <v>1</v>
      </c>
      <c r="C4303" s="7">
        <v>44785</v>
      </c>
      <c r="D4303" s="5" t="s">
        <v>21</v>
      </c>
      <c r="E4303" s="5" t="str">
        <f>VLOOKUP(D4303,J:K,2,0)</f>
        <v>RJ</v>
      </c>
      <c r="F4303" s="8">
        <v>2500</v>
      </c>
      <c r="G4303" s="5" t="s">
        <v>3910</v>
      </c>
      <c r="H4303" s="5" t="s">
        <v>19</v>
      </c>
    </row>
    <row r="4304" spans="1:8">
      <c r="A4304" s="5" t="s">
        <v>25</v>
      </c>
      <c r="B4304" s="6">
        <v>4</v>
      </c>
      <c r="C4304" s="7">
        <v>44786</v>
      </c>
      <c r="D4304" s="5" t="s">
        <v>21</v>
      </c>
      <c r="E4304" s="5" t="str">
        <f>VLOOKUP(D4304,J:K,2,0)</f>
        <v>RJ</v>
      </c>
      <c r="F4304" s="8">
        <v>21200</v>
      </c>
      <c r="G4304" s="5" t="s">
        <v>751</v>
      </c>
      <c r="H4304" s="5" t="s">
        <v>19</v>
      </c>
    </row>
    <row r="4305" spans="1:8">
      <c r="A4305" s="5" t="s">
        <v>25</v>
      </c>
      <c r="B4305" s="6">
        <v>4</v>
      </c>
      <c r="C4305" s="7">
        <v>44787</v>
      </c>
      <c r="D4305" s="5" t="s">
        <v>21</v>
      </c>
      <c r="E4305" s="5" t="str">
        <f>VLOOKUP(D4305,J:K,2,0)</f>
        <v>RJ</v>
      </c>
      <c r="F4305" s="8">
        <v>21200</v>
      </c>
      <c r="G4305" s="9" t="s">
        <v>246</v>
      </c>
      <c r="H4305" s="9" t="s">
        <v>15</v>
      </c>
    </row>
    <row r="4306" spans="1:8">
      <c r="A4306" s="5" t="s">
        <v>12</v>
      </c>
      <c r="B4306" s="6">
        <v>2</v>
      </c>
      <c r="C4306" s="7">
        <v>44787</v>
      </c>
      <c r="D4306" s="5" t="s">
        <v>13</v>
      </c>
      <c r="E4306" s="5" t="str">
        <f>VLOOKUP(D4306,J:K,2,0)</f>
        <v>SP</v>
      </c>
      <c r="F4306" s="8">
        <v>5000</v>
      </c>
      <c r="G4306" s="9" t="s">
        <v>3911</v>
      </c>
      <c r="H4306" s="9" t="s">
        <v>19</v>
      </c>
    </row>
    <row r="4307" spans="1:8">
      <c r="A4307" s="5" t="s">
        <v>38</v>
      </c>
      <c r="B4307" s="6">
        <v>1</v>
      </c>
      <c r="C4307" s="7">
        <v>44787</v>
      </c>
      <c r="D4307" s="5" t="s">
        <v>31</v>
      </c>
      <c r="E4307" s="5" t="str">
        <f>VLOOKUP(D4307,J:K,2,0)</f>
        <v>PR</v>
      </c>
      <c r="F4307" s="8">
        <v>3500</v>
      </c>
      <c r="G4307" s="9" t="s">
        <v>3912</v>
      </c>
      <c r="H4307" s="9" t="s">
        <v>15</v>
      </c>
    </row>
    <row r="4308" spans="1:8">
      <c r="A4308" s="5" t="s">
        <v>25</v>
      </c>
      <c r="B4308" s="6">
        <v>1</v>
      </c>
      <c r="C4308" s="7">
        <v>44787</v>
      </c>
      <c r="D4308" s="5" t="s">
        <v>42</v>
      </c>
      <c r="E4308" s="5" t="str">
        <f>VLOOKUP(D4308,J:K,2,0)</f>
        <v>SP</v>
      </c>
      <c r="F4308" s="8">
        <v>5300</v>
      </c>
      <c r="G4308" s="5" t="s">
        <v>3913</v>
      </c>
      <c r="H4308" s="5" t="s">
        <v>15</v>
      </c>
    </row>
    <row r="4309" spans="1:8">
      <c r="A4309" s="5" t="s">
        <v>20</v>
      </c>
      <c r="B4309" s="6">
        <v>5</v>
      </c>
      <c r="C4309" s="7">
        <v>44787</v>
      </c>
      <c r="D4309" s="5" t="s">
        <v>13</v>
      </c>
      <c r="E4309" s="5" t="str">
        <f>VLOOKUP(D4309,J:K,2,0)</f>
        <v>SP</v>
      </c>
      <c r="F4309" s="8">
        <v>17000</v>
      </c>
      <c r="G4309" s="5" t="s">
        <v>3914</v>
      </c>
      <c r="H4309" s="5" t="s">
        <v>19</v>
      </c>
    </row>
    <row r="4310" spans="1:8">
      <c r="A4310" s="5" t="s">
        <v>38</v>
      </c>
      <c r="B4310" s="6">
        <v>2</v>
      </c>
      <c r="C4310" s="7">
        <v>44787</v>
      </c>
      <c r="D4310" s="5" t="s">
        <v>33</v>
      </c>
      <c r="E4310" s="5" t="str">
        <f>VLOOKUP(D4310,J:K,2,0)</f>
        <v>RS</v>
      </c>
      <c r="F4310" s="8">
        <v>7000</v>
      </c>
      <c r="G4310" s="5" t="s">
        <v>3915</v>
      </c>
      <c r="H4310" s="5" t="s">
        <v>19</v>
      </c>
    </row>
    <row r="4311" spans="1:8">
      <c r="A4311" s="5" t="s">
        <v>16</v>
      </c>
      <c r="B4311" s="6">
        <v>3</v>
      </c>
      <c r="C4311" s="7">
        <v>44787</v>
      </c>
      <c r="D4311" s="5" t="s">
        <v>13</v>
      </c>
      <c r="E4311" s="5" t="str">
        <f>VLOOKUP(D4311,J:K,2,0)</f>
        <v>SP</v>
      </c>
      <c r="F4311" s="8">
        <v>6300</v>
      </c>
      <c r="G4311" s="5" t="s">
        <v>3916</v>
      </c>
      <c r="H4311" s="5" t="s">
        <v>19</v>
      </c>
    </row>
    <row r="4312" spans="1:8">
      <c r="A4312" s="5" t="s">
        <v>25</v>
      </c>
      <c r="B4312" s="6">
        <v>2</v>
      </c>
      <c r="C4312" s="7">
        <v>44787</v>
      </c>
      <c r="D4312" s="5" t="s">
        <v>42</v>
      </c>
      <c r="E4312" s="5" t="str">
        <f>VLOOKUP(D4312,J:K,2,0)</f>
        <v>SP</v>
      </c>
      <c r="F4312" s="8">
        <v>10600</v>
      </c>
      <c r="G4312" s="5" t="s">
        <v>3917</v>
      </c>
      <c r="H4312" s="5" t="s">
        <v>19</v>
      </c>
    </row>
    <row r="4313" spans="1:8">
      <c r="A4313" s="5" t="s">
        <v>16</v>
      </c>
      <c r="B4313" s="6">
        <v>1</v>
      </c>
      <c r="C4313" s="7">
        <v>44787</v>
      </c>
      <c r="D4313" s="5" t="s">
        <v>26</v>
      </c>
      <c r="E4313" s="5" t="str">
        <f>VLOOKUP(D4313,J:K,2,0)</f>
        <v>RJ</v>
      </c>
      <c r="F4313" s="8">
        <v>2100</v>
      </c>
      <c r="G4313" s="5" t="s">
        <v>3918</v>
      </c>
      <c r="H4313" s="5" t="s">
        <v>15</v>
      </c>
    </row>
    <row r="4314" spans="1:8">
      <c r="A4314" s="5" t="s">
        <v>23</v>
      </c>
      <c r="B4314" s="6">
        <v>5</v>
      </c>
      <c r="C4314" s="7">
        <v>44788</v>
      </c>
      <c r="D4314" s="5" t="s">
        <v>35</v>
      </c>
      <c r="E4314" s="5" t="str">
        <f>VLOOKUP(D4314,J:K,2,0)</f>
        <v>MG</v>
      </c>
      <c r="F4314" s="8">
        <v>7000</v>
      </c>
      <c r="G4314" s="5" t="s">
        <v>3919</v>
      </c>
      <c r="H4314" s="5" t="s">
        <v>15</v>
      </c>
    </row>
    <row r="4315" spans="1:8">
      <c r="A4315" s="5" t="s">
        <v>12</v>
      </c>
      <c r="B4315" s="6">
        <v>2</v>
      </c>
      <c r="C4315" s="7">
        <v>44788</v>
      </c>
      <c r="D4315" s="5" t="s">
        <v>24</v>
      </c>
      <c r="E4315" s="5" t="str">
        <f>VLOOKUP(D4315,J:K,2,0)</f>
        <v>GO</v>
      </c>
      <c r="F4315" s="8">
        <v>5000</v>
      </c>
      <c r="G4315" s="5" t="s">
        <v>3920</v>
      </c>
      <c r="H4315" s="5" t="s">
        <v>19</v>
      </c>
    </row>
    <row r="4316" spans="1:8">
      <c r="A4316" s="5" t="s">
        <v>28</v>
      </c>
      <c r="B4316" s="6">
        <v>4</v>
      </c>
      <c r="C4316" s="7">
        <v>44788</v>
      </c>
      <c r="D4316" s="5" t="s">
        <v>31</v>
      </c>
      <c r="E4316" s="5" t="str">
        <f>VLOOKUP(D4316,J:K,2,0)</f>
        <v>PR</v>
      </c>
      <c r="F4316" s="8">
        <v>6400</v>
      </c>
      <c r="G4316" s="5" t="s">
        <v>3921</v>
      </c>
      <c r="H4316" s="5" t="s">
        <v>15</v>
      </c>
    </row>
    <row r="4317" spans="1:8">
      <c r="A4317" s="5" t="s">
        <v>25</v>
      </c>
      <c r="B4317" s="6">
        <v>4</v>
      </c>
      <c r="C4317" s="7">
        <v>44788</v>
      </c>
      <c r="D4317" s="5" t="s">
        <v>26</v>
      </c>
      <c r="E4317" s="5" t="str">
        <f>VLOOKUP(D4317,J:K,2,0)</f>
        <v>RJ</v>
      </c>
      <c r="F4317" s="8">
        <v>21200</v>
      </c>
      <c r="G4317" s="5" t="s">
        <v>2450</v>
      </c>
      <c r="H4317" s="5" t="s">
        <v>19</v>
      </c>
    </row>
    <row r="4318" spans="1:8">
      <c r="A4318" s="5" t="s">
        <v>25</v>
      </c>
      <c r="B4318" s="6">
        <v>1</v>
      </c>
      <c r="C4318" s="7">
        <v>44788</v>
      </c>
      <c r="D4318" s="5" t="s">
        <v>24</v>
      </c>
      <c r="E4318" s="5" t="str">
        <f>VLOOKUP(D4318,J:K,2,0)</f>
        <v>GO</v>
      </c>
      <c r="F4318" s="8">
        <v>5300</v>
      </c>
      <c r="G4318" s="5" t="s">
        <v>3922</v>
      </c>
      <c r="H4318" s="5" t="s">
        <v>19</v>
      </c>
    </row>
    <row r="4319" spans="1:8">
      <c r="A4319" s="5" t="s">
        <v>38</v>
      </c>
      <c r="B4319" s="6">
        <v>2</v>
      </c>
      <c r="C4319" s="7">
        <v>44788</v>
      </c>
      <c r="D4319" s="5" t="s">
        <v>26</v>
      </c>
      <c r="E4319" s="5" t="str">
        <f>VLOOKUP(D4319,J:K,2,0)</f>
        <v>RJ</v>
      </c>
      <c r="F4319" s="8">
        <v>7000</v>
      </c>
      <c r="G4319" s="9" t="s">
        <v>1387</v>
      </c>
      <c r="H4319" s="9" t="s">
        <v>19</v>
      </c>
    </row>
    <row r="4320" spans="1:8">
      <c r="A4320" s="5" t="s">
        <v>20</v>
      </c>
      <c r="B4320" s="6">
        <v>1</v>
      </c>
      <c r="C4320" s="7">
        <v>44788</v>
      </c>
      <c r="D4320" s="5" t="s">
        <v>61</v>
      </c>
      <c r="E4320" s="5" t="str">
        <f>VLOOKUP(D4320,J:K,2,0)</f>
        <v>SP</v>
      </c>
      <c r="F4320" s="8">
        <v>3400</v>
      </c>
      <c r="G4320" s="9" t="s">
        <v>2893</v>
      </c>
      <c r="H4320" s="9" t="s">
        <v>15</v>
      </c>
    </row>
    <row r="4321" spans="1:8">
      <c r="A4321" s="5" t="s">
        <v>25</v>
      </c>
      <c r="B4321" s="6">
        <v>1</v>
      </c>
      <c r="C4321" s="7">
        <v>44788</v>
      </c>
      <c r="D4321" s="5" t="s">
        <v>42</v>
      </c>
      <c r="E4321" s="5" t="str">
        <f>VLOOKUP(D4321,J:K,2,0)</f>
        <v>SP</v>
      </c>
      <c r="F4321" s="8">
        <v>5300</v>
      </c>
      <c r="G4321" s="9" t="s">
        <v>3923</v>
      </c>
      <c r="H4321" s="9" t="s">
        <v>15</v>
      </c>
    </row>
    <row r="4322" spans="1:8">
      <c r="A4322" s="5" t="s">
        <v>12</v>
      </c>
      <c r="B4322" s="6">
        <v>1</v>
      </c>
      <c r="C4322" s="7">
        <v>44788</v>
      </c>
      <c r="D4322" s="5" t="s">
        <v>13</v>
      </c>
      <c r="E4322" s="5" t="str">
        <f>VLOOKUP(D4322,J:K,2,0)</f>
        <v>SP</v>
      </c>
      <c r="F4322" s="8">
        <v>2500</v>
      </c>
      <c r="G4322" s="9" t="s">
        <v>3924</v>
      </c>
      <c r="H4322" s="9" t="s">
        <v>15</v>
      </c>
    </row>
    <row r="4323" spans="1:8">
      <c r="A4323" s="5" t="s">
        <v>20</v>
      </c>
      <c r="B4323" s="6">
        <v>3</v>
      </c>
      <c r="C4323" s="7">
        <v>44789</v>
      </c>
      <c r="D4323" s="5" t="s">
        <v>42</v>
      </c>
      <c r="E4323" s="5" t="str">
        <f>VLOOKUP(D4323,J:K,2,0)</f>
        <v>SP</v>
      </c>
      <c r="F4323" s="8">
        <v>10200</v>
      </c>
      <c r="G4323" s="9" t="s">
        <v>3925</v>
      </c>
      <c r="H4323" s="9" t="s">
        <v>19</v>
      </c>
    </row>
    <row r="4324" spans="1:8">
      <c r="A4324" s="5" t="s">
        <v>12</v>
      </c>
      <c r="B4324" s="6">
        <v>2</v>
      </c>
      <c r="C4324" s="7">
        <v>44789</v>
      </c>
      <c r="D4324" s="5" t="s">
        <v>33</v>
      </c>
      <c r="E4324" s="5" t="str">
        <f>VLOOKUP(D4324,J:K,2,0)</f>
        <v>RS</v>
      </c>
      <c r="F4324" s="8">
        <v>5000</v>
      </c>
      <c r="G4324" s="9" t="s">
        <v>3926</v>
      </c>
      <c r="H4324" s="9" t="s">
        <v>15</v>
      </c>
    </row>
    <row r="4325" spans="1:8">
      <c r="A4325" s="5" t="s">
        <v>25</v>
      </c>
      <c r="B4325" s="6">
        <v>2</v>
      </c>
      <c r="C4325" s="7">
        <v>44790</v>
      </c>
      <c r="D4325" s="5" t="s">
        <v>24</v>
      </c>
      <c r="E4325" s="5" t="str">
        <f>VLOOKUP(D4325,J:K,2,0)</f>
        <v>GO</v>
      </c>
      <c r="F4325" s="8">
        <v>10600</v>
      </c>
      <c r="G4325" s="5" t="s">
        <v>3927</v>
      </c>
      <c r="H4325" s="5" t="s">
        <v>15</v>
      </c>
    </row>
    <row r="4326" spans="1:8">
      <c r="A4326" s="5" t="s">
        <v>25</v>
      </c>
      <c r="B4326" s="6">
        <v>5</v>
      </c>
      <c r="C4326" s="7">
        <v>44790</v>
      </c>
      <c r="D4326" s="5" t="s">
        <v>61</v>
      </c>
      <c r="E4326" s="5" t="str">
        <f>VLOOKUP(D4326,J:K,2,0)</f>
        <v>SP</v>
      </c>
      <c r="F4326" s="8">
        <v>26500</v>
      </c>
      <c r="G4326" s="5" t="s">
        <v>3928</v>
      </c>
      <c r="H4326" s="5" t="s">
        <v>19</v>
      </c>
    </row>
    <row r="4327" spans="1:8">
      <c r="A4327" s="5" t="s">
        <v>25</v>
      </c>
      <c r="B4327" s="6">
        <v>1</v>
      </c>
      <c r="C4327" s="7">
        <v>44791</v>
      </c>
      <c r="D4327" s="5" t="s">
        <v>35</v>
      </c>
      <c r="E4327" s="5" t="str">
        <f>VLOOKUP(D4327,J:K,2,0)</f>
        <v>MG</v>
      </c>
      <c r="F4327" s="8">
        <v>5300</v>
      </c>
      <c r="G4327" s="5" t="s">
        <v>3929</v>
      </c>
      <c r="H4327" s="5" t="s">
        <v>15</v>
      </c>
    </row>
    <row r="4328" spans="1:8">
      <c r="A4328" s="5" t="s">
        <v>12</v>
      </c>
      <c r="B4328" s="6">
        <v>4</v>
      </c>
      <c r="C4328" s="7">
        <v>44792</v>
      </c>
      <c r="D4328" s="5" t="s">
        <v>48</v>
      </c>
      <c r="E4328" s="5" t="str">
        <f>VLOOKUP(D4328,J:K,2,0)</f>
        <v>PE</v>
      </c>
      <c r="F4328" s="8">
        <v>10000</v>
      </c>
      <c r="G4328" s="5" t="s">
        <v>3930</v>
      </c>
      <c r="H4328" s="5" t="s">
        <v>15</v>
      </c>
    </row>
    <row r="4329" spans="1:8">
      <c r="A4329" s="5" t="s">
        <v>25</v>
      </c>
      <c r="B4329" s="6">
        <v>3</v>
      </c>
      <c r="C4329" s="7">
        <v>44792</v>
      </c>
      <c r="D4329" s="5" t="s">
        <v>35</v>
      </c>
      <c r="E4329" s="5" t="str">
        <f>VLOOKUP(D4329,J:K,2,0)</f>
        <v>MG</v>
      </c>
      <c r="F4329" s="8">
        <v>15900</v>
      </c>
      <c r="G4329" s="5" t="s">
        <v>524</v>
      </c>
      <c r="H4329" s="5" t="s">
        <v>15</v>
      </c>
    </row>
    <row r="4330" spans="1:8">
      <c r="A4330" s="5" t="s">
        <v>25</v>
      </c>
      <c r="B4330" s="6">
        <v>3</v>
      </c>
      <c r="C4330" s="7">
        <v>44792</v>
      </c>
      <c r="D4330" s="5" t="s">
        <v>21</v>
      </c>
      <c r="E4330" s="5" t="str">
        <f>VLOOKUP(D4330,J:K,2,0)</f>
        <v>RJ</v>
      </c>
      <c r="F4330" s="8">
        <v>15900</v>
      </c>
      <c r="G4330" s="5" t="s">
        <v>829</v>
      </c>
      <c r="H4330" s="5" t="s">
        <v>19</v>
      </c>
    </row>
    <row r="4331" spans="1:8">
      <c r="A4331" s="5" t="s">
        <v>12</v>
      </c>
      <c r="B4331" s="6">
        <v>5</v>
      </c>
      <c r="C4331" s="7">
        <v>44792</v>
      </c>
      <c r="D4331" s="5" t="s">
        <v>21</v>
      </c>
      <c r="E4331" s="5" t="str">
        <f>VLOOKUP(D4331,J:K,2,0)</f>
        <v>RJ</v>
      </c>
      <c r="F4331" s="8">
        <v>12500</v>
      </c>
      <c r="G4331" s="5" t="s">
        <v>3931</v>
      </c>
      <c r="H4331" s="5" t="s">
        <v>15</v>
      </c>
    </row>
    <row r="4332" spans="1:8">
      <c r="A4332" s="5" t="s">
        <v>25</v>
      </c>
      <c r="B4332" s="6">
        <v>5</v>
      </c>
      <c r="C4332" s="7">
        <v>44792</v>
      </c>
      <c r="D4332" s="5" t="s">
        <v>33</v>
      </c>
      <c r="E4332" s="5" t="str">
        <f>VLOOKUP(D4332,J:K,2,0)</f>
        <v>RS</v>
      </c>
      <c r="F4332" s="8">
        <v>26500</v>
      </c>
      <c r="G4332" s="5" t="s">
        <v>3932</v>
      </c>
      <c r="H4332" s="5" t="s">
        <v>19</v>
      </c>
    </row>
    <row r="4333" spans="1:8">
      <c r="A4333" s="5" t="s">
        <v>12</v>
      </c>
      <c r="B4333" s="6">
        <v>3</v>
      </c>
      <c r="C4333" s="7">
        <v>44792</v>
      </c>
      <c r="D4333" s="5" t="s">
        <v>61</v>
      </c>
      <c r="E4333" s="5" t="str">
        <f>VLOOKUP(D4333,J:K,2,0)</f>
        <v>SP</v>
      </c>
      <c r="F4333" s="8">
        <v>15900</v>
      </c>
      <c r="G4333" s="5" t="s">
        <v>3933</v>
      </c>
      <c r="H4333" s="5" t="s">
        <v>15</v>
      </c>
    </row>
    <row r="4334" spans="1:8">
      <c r="A4334" s="5" t="s">
        <v>12</v>
      </c>
      <c r="B4334" s="6">
        <v>5</v>
      </c>
      <c r="C4334" s="7">
        <v>44792</v>
      </c>
      <c r="D4334" s="5" t="s">
        <v>13</v>
      </c>
      <c r="E4334" s="5" t="str">
        <f>VLOOKUP(D4334,J:K,2,0)</f>
        <v>SP</v>
      </c>
      <c r="F4334" s="8">
        <v>26500</v>
      </c>
      <c r="G4334" s="5" t="s">
        <v>3934</v>
      </c>
      <c r="H4334" s="5" t="s">
        <v>19</v>
      </c>
    </row>
    <row r="4335" spans="1:8">
      <c r="A4335" s="5" t="s">
        <v>12</v>
      </c>
      <c r="B4335" s="6">
        <v>3</v>
      </c>
      <c r="C4335" s="7">
        <v>44792</v>
      </c>
      <c r="D4335" s="5" t="s">
        <v>42</v>
      </c>
      <c r="E4335" s="5" t="str">
        <f>VLOOKUP(D4335,J:K,2,0)</f>
        <v>SP</v>
      </c>
      <c r="F4335" s="8">
        <v>7500</v>
      </c>
      <c r="G4335" s="5" t="s">
        <v>3935</v>
      </c>
      <c r="H4335" s="5" t="s">
        <v>15</v>
      </c>
    </row>
    <row r="4336" spans="1:8">
      <c r="A4336" s="5" t="s">
        <v>16</v>
      </c>
      <c r="B4336" s="6">
        <v>1</v>
      </c>
      <c r="C4336" s="7">
        <v>44792</v>
      </c>
      <c r="D4336" s="5" t="s">
        <v>42</v>
      </c>
      <c r="E4336" s="5" t="str">
        <f>VLOOKUP(D4336,J:K,2,0)</f>
        <v>SP</v>
      </c>
      <c r="F4336" s="8">
        <v>2100</v>
      </c>
      <c r="G4336" s="5" t="s">
        <v>3936</v>
      </c>
      <c r="H4336" s="5" t="s">
        <v>19</v>
      </c>
    </row>
    <row r="4337" spans="1:8">
      <c r="A4337" s="5" t="s">
        <v>16</v>
      </c>
      <c r="B4337" s="6">
        <v>4</v>
      </c>
      <c r="C4337" s="7">
        <v>44792</v>
      </c>
      <c r="D4337" s="5" t="s">
        <v>33</v>
      </c>
      <c r="E4337" s="5" t="str">
        <f>VLOOKUP(D4337,J:K,2,0)</f>
        <v>RS</v>
      </c>
      <c r="F4337" s="8">
        <v>8400</v>
      </c>
      <c r="G4337" s="5" t="s">
        <v>3937</v>
      </c>
      <c r="H4337" s="5" t="s">
        <v>15</v>
      </c>
    </row>
    <row r="4338" spans="1:8">
      <c r="A4338" s="5" t="s">
        <v>12</v>
      </c>
      <c r="B4338" s="6">
        <v>1</v>
      </c>
      <c r="C4338" s="7">
        <v>44792</v>
      </c>
      <c r="D4338" s="5" t="s">
        <v>48</v>
      </c>
      <c r="E4338" s="5" t="str">
        <f>VLOOKUP(D4338,J:K,2,0)</f>
        <v>PE</v>
      </c>
      <c r="F4338" s="8">
        <v>2500</v>
      </c>
      <c r="G4338" s="5" t="s">
        <v>3938</v>
      </c>
      <c r="H4338" s="5" t="s">
        <v>19</v>
      </c>
    </row>
    <row r="4339" spans="1:8">
      <c r="A4339" s="5" t="s">
        <v>38</v>
      </c>
      <c r="B4339" s="6">
        <v>4</v>
      </c>
      <c r="C4339" s="7">
        <v>44792</v>
      </c>
      <c r="D4339" s="5" t="s">
        <v>31</v>
      </c>
      <c r="E4339" s="5" t="str">
        <f>VLOOKUP(D4339,J:K,2,0)</f>
        <v>PR</v>
      </c>
      <c r="F4339" s="8">
        <v>14000</v>
      </c>
      <c r="G4339" s="5" t="s">
        <v>3939</v>
      </c>
      <c r="H4339" s="5" t="s">
        <v>15</v>
      </c>
    </row>
    <row r="4340" spans="1:8">
      <c r="A4340" s="5" t="s">
        <v>38</v>
      </c>
      <c r="B4340" s="6">
        <v>2</v>
      </c>
      <c r="C4340" s="7">
        <v>44792</v>
      </c>
      <c r="D4340" s="5" t="s">
        <v>24</v>
      </c>
      <c r="E4340" s="5" t="str">
        <f>VLOOKUP(D4340,J:K,2,0)</f>
        <v>GO</v>
      </c>
      <c r="F4340" s="8">
        <v>7000</v>
      </c>
      <c r="G4340" s="5" t="s">
        <v>3940</v>
      </c>
      <c r="H4340" s="5" t="s">
        <v>19</v>
      </c>
    </row>
    <row r="4341" spans="1:8">
      <c r="A4341" s="5" t="s">
        <v>25</v>
      </c>
      <c r="B4341" s="6">
        <v>3</v>
      </c>
      <c r="C4341" s="7">
        <v>44792</v>
      </c>
      <c r="D4341" s="5" t="s">
        <v>61</v>
      </c>
      <c r="E4341" s="5" t="str">
        <f>VLOOKUP(D4341,J:K,2,0)</f>
        <v>SP</v>
      </c>
      <c r="F4341" s="8">
        <v>15900</v>
      </c>
      <c r="G4341" s="5" t="s">
        <v>3941</v>
      </c>
      <c r="H4341" s="5" t="s">
        <v>19</v>
      </c>
    </row>
    <row r="4342" spans="1:8">
      <c r="A4342" s="5" t="s">
        <v>12</v>
      </c>
      <c r="B4342" s="6">
        <v>4</v>
      </c>
      <c r="C4342" s="7">
        <v>44792</v>
      </c>
      <c r="D4342" s="5" t="s">
        <v>26</v>
      </c>
      <c r="E4342" s="5" t="str">
        <f>VLOOKUP(D4342,J:K,2,0)</f>
        <v>RJ</v>
      </c>
      <c r="F4342" s="8">
        <v>10000</v>
      </c>
      <c r="G4342" s="5" t="s">
        <v>3942</v>
      </c>
      <c r="H4342" s="5" t="s">
        <v>19</v>
      </c>
    </row>
    <row r="4343" spans="1:8">
      <c r="A4343" s="5" t="s">
        <v>23</v>
      </c>
      <c r="B4343" s="6">
        <v>4</v>
      </c>
      <c r="C4343" s="7">
        <v>44792</v>
      </c>
      <c r="D4343" s="5" t="s">
        <v>13</v>
      </c>
      <c r="E4343" s="5" t="str">
        <f>VLOOKUP(D4343,J:K,2,0)</f>
        <v>SP</v>
      </c>
      <c r="F4343" s="8">
        <v>5600</v>
      </c>
      <c r="G4343" s="5" t="s">
        <v>3943</v>
      </c>
      <c r="H4343" s="5" t="s">
        <v>15</v>
      </c>
    </row>
    <row r="4344" spans="1:8">
      <c r="A4344" s="5" t="s">
        <v>25</v>
      </c>
      <c r="B4344" s="6">
        <v>1</v>
      </c>
      <c r="C4344" s="7">
        <v>44792</v>
      </c>
      <c r="D4344" s="5" t="s">
        <v>26</v>
      </c>
      <c r="E4344" s="5" t="str">
        <f>VLOOKUP(D4344,J:K,2,0)</f>
        <v>RJ</v>
      </c>
      <c r="F4344" s="8">
        <v>5300</v>
      </c>
      <c r="G4344" s="5" t="s">
        <v>3944</v>
      </c>
      <c r="H4344" s="5" t="s">
        <v>19</v>
      </c>
    </row>
    <row r="4345" spans="1:8">
      <c r="A4345" s="5" t="s">
        <v>23</v>
      </c>
      <c r="B4345" s="6">
        <v>3</v>
      </c>
      <c r="C4345" s="7">
        <v>44792</v>
      </c>
      <c r="D4345" s="5" t="s">
        <v>26</v>
      </c>
      <c r="E4345" s="5" t="str">
        <f>VLOOKUP(D4345,J:K,2,0)</f>
        <v>RJ</v>
      </c>
      <c r="F4345" s="8">
        <v>4200</v>
      </c>
      <c r="G4345" s="5" t="s">
        <v>3945</v>
      </c>
      <c r="H4345" s="5" t="s">
        <v>19</v>
      </c>
    </row>
    <row r="4346" spans="1:8">
      <c r="A4346" s="5" t="s">
        <v>25</v>
      </c>
      <c r="B4346" s="6">
        <v>5</v>
      </c>
      <c r="C4346" s="7">
        <v>44792</v>
      </c>
      <c r="D4346" s="5" t="s">
        <v>13</v>
      </c>
      <c r="E4346" s="5" t="str">
        <f>VLOOKUP(D4346,J:K,2,0)</f>
        <v>SP</v>
      </c>
      <c r="F4346" s="8">
        <v>26500</v>
      </c>
      <c r="G4346" s="9" t="s">
        <v>3946</v>
      </c>
      <c r="H4346" s="9" t="s">
        <v>19</v>
      </c>
    </row>
    <row r="4347" spans="1:8">
      <c r="A4347" s="5" t="s">
        <v>25</v>
      </c>
      <c r="B4347" s="6">
        <v>5</v>
      </c>
      <c r="C4347" s="7">
        <v>44793</v>
      </c>
      <c r="D4347" s="5" t="s">
        <v>26</v>
      </c>
      <c r="E4347" s="5" t="str">
        <f>VLOOKUP(D4347,J:K,2,0)</f>
        <v>RJ</v>
      </c>
      <c r="F4347" s="8">
        <v>26500</v>
      </c>
      <c r="G4347" s="5" t="s">
        <v>1937</v>
      </c>
      <c r="H4347" s="5" t="s">
        <v>15</v>
      </c>
    </row>
    <row r="4348" spans="1:8">
      <c r="A4348" s="5" t="s">
        <v>28</v>
      </c>
      <c r="B4348" s="6">
        <v>4</v>
      </c>
      <c r="C4348" s="7">
        <v>44793</v>
      </c>
      <c r="D4348" s="5" t="s">
        <v>13</v>
      </c>
      <c r="E4348" s="5" t="str">
        <f>VLOOKUP(D4348,J:K,2,0)</f>
        <v>SP</v>
      </c>
      <c r="F4348" s="8">
        <v>6400</v>
      </c>
      <c r="G4348" s="5" t="s">
        <v>205</v>
      </c>
      <c r="H4348" s="5" t="s">
        <v>15</v>
      </c>
    </row>
    <row r="4349" spans="1:8">
      <c r="A4349" s="5" t="s">
        <v>12</v>
      </c>
      <c r="B4349" s="6">
        <v>4</v>
      </c>
      <c r="C4349" s="7">
        <v>44793</v>
      </c>
      <c r="D4349" s="5" t="s">
        <v>24</v>
      </c>
      <c r="E4349" s="5" t="str">
        <f>VLOOKUP(D4349,J:K,2,0)</f>
        <v>GO</v>
      </c>
      <c r="F4349" s="8">
        <v>10000</v>
      </c>
      <c r="G4349" s="5" t="s">
        <v>3947</v>
      </c>
      <c r="H4349" s="5" t="s">
        <v>15</v>
      </c>
    </row>
    <row r="4350" spans="1:8">
      <c r="A4350" s="5" t="s">
        <v>23</v>
      </c>
      <c r="B4350" s="6">
        <v>4</v>
      </c>
      <c r="C4350" s="7">
        <v>44794</v>
      </c>
      <c r="D4350" s="5" t="s">
        <v>61</v>
      </c>
      <c r="E4350" s="5" t="str">
        <f>VLOOKUP(D4350,J:K,2,0)</f>
        <v>SP</v>
      </c>
      <c r="F4350" s="8">
        <v>5600</v>
      </c>
      <c r="G4350" s="5" t="s">
        <v>3948</v>
      </c>
      <c r="H4350" s="5" t="s">
        <v>15</v>
      </c>
    </row>
    <row r="4351" spans="1:8">
      <c r="A4351" s="5" t="s">
        <v>25</v>
      </c>
      <c r="B4351" s="6">
        <v>2</v>
      </c>
      <c r="C4351" s="7">
        <v>44794</v>
      </c>
      <c r="D4351" s="5" t="s">
        <v>35</v>
      </c>
      <c r="E4351" s="5" t="str">
        <f>VLOOKUP(D4351,J:K,2,0)</f>
        <v>MG</v>
      </c>
      <c r="F4351" s="8">
        <v>10600</v>
      </c>
      <c r="G4351" s="5" t="s">
        <v>3949</v>
      </c>
      <c r="H4351" s="5" t="s">
        <v>15</v>
      </c>
    </row>
    <row r="4352" spans="1:8">
      <c r="A4352" s="5" t="s">
        <v>20</v>
      </c>
      <c r="B4352" s="6">
        <v>5</v>
      </c>
      <c r="C4352" s="7">
        <v>44794</v>
      </c>
      <c r="D4352" s="5" t="s">
        <v>48</v>
      </c>
      <c r="E4352" s="5" t="str">
        <f>VLOOKUP(D4352,J:K,2,0)</f>
        <v>PE</v>
      </c>
      <c r="F4352" s="8">
        <v>17000</v>
      </c>
      <c r="G4352" s="5" t="s">
        <v>3950</v>
      </c>
      <c r="H4352" s="5" t="s">
        <v>15</v>
      </c>
    </row>
    <row r="4353" spans="1:8">
      <c r="A4353" s="5" t="s">
        <v>12</v>
      </c>
      <c r="B4353" s="6">
        <v>3</v>
      </c>
      <c r="C4353" s="7">
        <v>44794</v>
      </c>
      <c r="D4353" s="5" t="s">
        <v>13</v>
      </c>
      <c r="E4353" s="5" t="str">
        <f>VLOOKUP(D4353,J:K,2,0)</f>
        <v>SP</v>
      </c>
      <c r="F4353" s="8">
        <v>7500</v>
      </c>
      <c r="G4353" s="5" t="s">
        <v>3951</v>
      </c>
      <c r="H4353" s="5" t="s">
        <v>19</v>
      </c>
    </row>
    <row r="4354" spans="1:8">
      <c r="A4354" s="5" t="s">
        <v>20</v>
      </c>
      <c r="B4354" s="6">
        <v>1</v>
      </c>
      <c r="C4354" s="7">
        <v>44794</v>
      </c>
      <c r="D4354" s="5" t="s">
        <v>48</v>
      </c>
      <c r="E4354" s="5" t="str">
        <f>VLOOKUP(D4354,J:K,2,0)</f>
        <v>PE</v>
      </c>
      <c r="F4354" s="8">
        <v>3400</v>
      </c>
      <c r="G4354" s="5" t="s">
        <v>3952</v>
      </c>
      <c r="H4354" s="5" t="s">
        <v>19</v>
      </c>
    </row>
    <row r="4355" spans="1:8">
      <c r="A4355" s="5" t="s">
        <v>12</v>
      </c>
      <c r="B4355" s="6">
        <v>2</v>
      </c>
      <c r="C4355" s="7">
        <v>44794</v>
      </c>
      <c r="D4355" s="5" t="s">
        <v>31</v>
      </c>
      <c r="E4355" s="5" t="str">
        <f>VLOOKUP(D4355,J:K,2,0)</f>
        <v>PR</v>
      </c>
      <c r="F4355" s="8">
        <v>5000</v>
      </c>
      <c r="G4355" s="5" t="s">
        <v>3953</v>
      </c>
      <c r="H4355" s="5" t="s">
        <v>19</v>
      </c>
    </row>
    <row r="4356" spans="1:8">
      <c r="A4356" s="5" t="s">
        <v>20</v>
      </c>
      <c r="B4356" s="6">
        <v>3</v>
      </c>
      <c r="C4356" s="7">
        <v>44794</v>
      </c>
      <c r="D4356" s="5" t="s">
        <v>13</v>
      </c>
      <c r="E4356" s="5" t="str">
        <f>VLOOKUP(D4356,J:K,2,0)</f>
        <v>SP</v>
      </c>
      <c r="F4356" s="8">
        <v>10200</v>
      </c>
      <c r="G4356" s="5" t="s">
        <v>3954</v>
      </c>
      <c r="H4356" s="5" t="s">
        <v>19</v>
      </c>
    </row>
    <row r="4357" spans="1:8">
      <c r="A4357" s="5" t="s">
        <v>38</v>
      </c>
      <c r="B4357" s="6">
        <v>2</v>
      </c>
      <c r="C4357" s="7">
        <v>44794</v>
      </c>
      <c r="D4357" s="5" t="s">
        <v>13</v>
      </c>
      <c r="E4357" s="5" t="str">
        <f>VLOOKUP(D4357,J:K,2,0)</f>
        <v>SP</v>
      </c>
      <c r="F4357" s="8">
        <v>7000</v>
      </c>
      <c r="G4357" s="5" t="s">
        <v>3955</v>
      </c>
      <c r="H4357" s="5" t="s">
        <v>19</v>
      </c>
    </row>
    <row r="4358" spans="1:8">
      <c r="A4358" s="5" t="s">
        <v>12</v>
      </c>
      <c r="B4358" s="6">
        <v>2</v>
      </c>
      <c r="C4358" s="7">
        <v>44794</v>
      </c>
      <c r="D4358" s="5" t="s">
        <v>31</v>
      </c>
      <c r="E4358" s="5" t="str">
        <f>VLOOKUP(D4358,J:K,2,0)</f>
        <v>PR</v>
      </c>
      <c r="F4358" s="8">
        <v>5000</v>
      </c>
      <c r="G4358" s="5" t="s">
        <v>3956</v>
      </c>
      <c r="H4358" s="5" t="s">
        <v>19</v>
      </c>
    </row>
    <row r="4359" spans="1:8">
      <c r="A4359" s="5" t="s">
        <v>12</v>
      </c>
      <c r="B4359" s="6">
        <v>3</v>
      </c>
      <c r="C4359" s="7">
        <v>44794</v>
      </c>
      <c r="D4359" s="5" t="s">
        <v>21</v>
      </c>
      <c r="E4359" s="5" t="str">
        <f>VLOOKUP(D4359,J:K,2,0)</f>
        <v>RJ</v>
      </c>
      <c r="F4359" s="8">
        <v>7500</v>
      </c>
      <c r="G4359" s="9" t="s">
        <v>3957</v>
      </c>
      <c r="H4359" s="9" t="s">
        <v>15</v>
      </c>
    </row>
    <row r="4360" spans="1:8">
      <c r="A4360" s="5" t="s">
        <v>16</v>
      </c>
      <c r="B4360" s="6">
        <v>2</v>
      </c>
      <c r="C4360" s="7">
        <v>44794</v>
      </c>
      <c r="D4360" s="5" t="s">
        <v>35</v>
      </c>
      <c r="E4360" s="5" t="str">
        <f>VLOOKUP(D4360,J:K,2,0)</f>
        <v>MG</v>
      </c>
      <c r="F4360" s="8">
        <v>4200</v>
      </c>
      <c r="G4360" s="9" t="s">
        <v>610</v>
      </c>
      <c r="H4360" s="9" t="s">
        <v>15</v>
      </c>
    </row>
    <row r="4361" spans="1:8">
      <c r="A4361" s="5" t="s">
        <v>12</v>
      </c>
      <c r="B4361" s="6">
        <v>4</v>
      </c>
      <c r="C4361" s="7">
        <v>44795</v>
      </c>
      <c r="D4361" s="5" t="s">
        <v>21</v>
      </c>
      <c r="E4361" s="5" t="str">
        <f>VLOOKUP(D4361,J:K,2,0)</f>
        <v>RJ</v>
      </c>
      <c r="F4361" s="8">
        <v>10000</v>
      </c>
      <c r="G4361" s="9" t="s">
        <v>2839</v>
      </c>
      <c r="H4361" s="9" t="s">
        <v>19</v>
      </c>
    </row>
    <row r="4362" spans="1:8">
      <c r="A4362" s="5" t="s">
        <v>25</v>
      </c>
      <c r="B4362" s="6">
        <v>1</v>
      </c>
      <c r="C4362" s="7">
        <v>44795</v>
      </c>
      <c r="D4362" s="5" t="s">
        <v>61</v>
      </c>
      <c r="E4362" s="5" t="str">
        <f>VLOOKUP(D4362,J:K,2,0)</f>
        <v>SP</v>
      </c>
      <c r="F4362" s="8">
        <v>5300</v>
      </c>
      <c r="G4362" s="9" t="s">
        <v>3122</v>
      </c>
      <c r="H4362" s="9" t="s">
        <v>15</v>
      </c>
    </row>
    <row r="4363" spans="1:8">
      <c r="A4363" s="5" t="s">
        <v>38</v>
      </c>
      <c r="B4363" s="6">
        <v>5</v>
      </c>
      <c r="C4363" s="7">
        <v>44796</v>
      </c>
      <c r="D4363" s="5" t="s">
        <v>13</v>
      </c>
      <c r="E4363" s="5" t="str">
        <f>VLOOKUP(D4363,J:K,2,0)</f>
        <v>SP</v>
      </c>
      <c r="F4363" s="8">
        <v>17500</v>
      </c>
      <c r="G4363" s="9" t="s">
        <v>3958</v>
      </c>
      <c r="H4363" s="9" t="s">
        <v>15</v>
      </c>
    </row>
    <row r="4364" spans="1:8">
      <c r="A4364" s="5" t="s">
        <v>38</v>
      </c>
      <c r="B4364" s="6">
        <v>1</v>
      </c>
      <c r="C4364" s="7">
        <v>44796</v>
      </c>
      <c r="D4364" s="5" t="s">
        <v>31</v>
      </c>
      <c r="E4364" s="5" t="str">
        <f>VLOOKUP(D4364,J:K,2,0)</f>
        <v>PR</v>
      </c>
      <c r="F4364" s="8">
        <v>3500</v>
      </c>
      <c r="G4364" s="9" t="s">
        <v>3959</v>
      </c>
      <c r="H4364" s="9" t="s">
        <v>19</v>
      </c>
    </row>
    <row r="4365" spans="1:8">
      <c r="A4365" s="5" t="s">
        <v>12</v>
      </c>
      <c r="B4365" s="6">
        <v>3</v>
      </c>
      <c r="C4365" s="7">
        <v>44796</v>
      </c>
      <c r="D4365" s="5" t="s">
        <v>13</v>
      </c>
      <c r="E4365" s="5" t="str">
        <f>VLOOKUP(D4365,J:K,2,0)</f>
        <v>SP</v>
      </c>
      <c r="F4365" s="8">
        <v>15900</v>
      </c>
      <c r="G4365" s="9" t="s">
        <v>3960</v>
      </c>
      <c r="H4365" s="9" t="s">
        <v>19</v>
      </c>
    </row>
    <row r="4366" spans="1:8">
      <c r="A4366" s="5" t="s">
        <v>20</v>
      </c>
      <c r="B4366" s="6">
        <v>5</v>
      </c>
      <c r="C4366" s="7">
        <v>44796</v>
      </c>
      <c r="D4366" s="5" t="s">
        <v>42</v>
      </c>
      <c r="E4366" s="5" t="str">
        <f>VLOOKUP(D4366,J:K,2,0)</f>
        <v>SP</v>
      </c>
      <c r="F4366" s="8">
        <v>17000</v>
      </c>
      <c r="G4366" s="5" t="s">
        <v>3961</v>
      </c>
      <c r="H4366" s="5" t="s">
        <v>15</v>
      </c>
    </row>
    <row r="4367" spans="1:8">
      <c r="A4367" s="5" t="s">
        <v>38</v>
      </c>
      <c r="B4367" s="6">
        <v>2</v>
      </c>
      <c r="C4367" s="7">
        <v>44796</v>
      </c>
      <c r="D4367" s="5" t="s">
        <v>13</v>
      </c>
      <c r="E4367" s="5" t="str">
        <f>VLOOKUP(D4367,J:K,2,0)</f>
        <v>SP</v>
      </c>
      <c r="F4367" s="8">
        <v>7000</v>
      </c>
      <c r="G4367" s="5" t="s">
        <v>2073</v>
      </c>
      <c r="H4367" s="5" t="s">
        <v>15</v>
      </c>
    </row>
    <row r="4368" spans="1:8">
      <c r="A4368" s="5" t="s">
        <v>28</v>
      </c>
      <c r="B4368" s="6">
        <v>5</v>
      </c>
      <c r="C4368" s="7">
        <v>44796</v>
      </c>
      <c r="D4368" s="5" t="s">
        <v>35</v>
      </c>
      <c r="E4368" s="5" t="str">
        <f>VLOOKUP(D4368,J:K,2,0)</f>
        <v>MG</v>
      </c>
      <c r="F4368" s="8">
        <v>8000</v>
      </c>
      <c r="G4368" s="5" t="s">
        <v>3962</v>
      </c>
      <c r="H4368" s="5" t="s">
        <v>15</v>
      </c>
    </row>
    <row r="4369" spans="1:8">
      <c r="A4369" s="5" t="s">
        <v>25</v>
      </c>
      <c r="B4369" s="6">
        <v>4</v>
      </c>
      <c r="C4369" s="7">
        <v>44796</v>
      </c>
      <c r="D4369" s="5" t="s">
        <v>13</v>
      </c>
      <c r="E4369" s="5" t="str">
        <f>VLOOKUP(D4369,J:K,2,0)</f>
        <v>SP</v>
      </c>
      <c r="F4369" s="8">
        <v>21200</v>
      </c>
      <c r="G4369" s="5" t="s">
        <v>3020</v>
      </c>
      <c r="H4369" s="5" t="s">
        <v>19</v>
      </c>
    </row>
    <row r="4370" spans="1:8">
      <c r="A4370" s="5" t="s">
        <v>12</v>
      </c>
      <c r="B4370" s="6">
        <v>2</v>
      </c>
      <c r="C4370" s="7">
        <v>44796</v>
      </c>
      <c r="D4370" s="5" t="s">
        <v>42</v>
      </c>
      <c r="E4370" s="5" t="str">
        <f>VLOOKUP(D4370,J:K,2,0)</f>
        <v>SP</v>
      </c>
      <c r="F4370" s="8">
        <v>5000</v>
      </c>
      <c r="G4370" s="5" t="s">
        <v>3963</v>
      </c>
      <c r="H4370" s="5" t="s">
        <v>19</v>
      </c>
    </row>
    <row r="4371" spans="1:8">
      <c r="A4371" s="5" t="s">
        <v>38</v>
      </c>
      <c r="B4371" s="6">
        <v>5</v>
      </c>
      <c r="C4371" s="7">
        <v>44796</v>
      </c>
      <c r="D4371" s="5" t="s">
        <v>24</v>
      </c>
      <c r="E4371" s="5" t="str">
        <f>VLOOKUP(D4371,J:K,2,0)</f>
        <v>GO</v>
      </c>
      <c r="F4371" s="8">
        <v>17500</v>
      </c>
      <c r="G4371" s="5" t="s">
        <v>3964</v>
      </c>
      <c r="H4371" s="5" t="s">
        <v>15</v>
      </c>
    </row>
    <row r="4372" spans="1:8">
      <c r="A4372" s="5" t="s">
        <v>20</v>
      </c>
      <c r="B4372" s="6">
        <v>2</v>
      </c>
      <c r="C4372" s="7">
        <v>44796</v>
      </c>
      <c r="D4372" s="5" t="s">
        <v>48</v>
      </c>
      <c r="E4372" s="5" t="str">
        <f>VLOOKUP(D4372,J:K,2,0)</f>
        <v>PE</v>
      </c>
      <c r="F4372" s="8">
        <v>6800</v>
      </c>
      <c r="G4372" s="5" t="s">
        <v>3965</v>
      </c>
      <c r="H4372" s="5" t="s">
        <v>15</v>
      </c>
    </row>
    <row r="4373" spans="1:8">
      <c r="A4373" s="5" t="s">
        <v>25</v>
      </c>
      <c r="B4373" s="6">
        <v>1</v>
      </c>
      <c r="C4373" s="7">
        <v>44797</v>
      </c>
      <c r="D4373" s="5" t="s">
        <v>13</v>
      </c>
      <c r="E4373" s="5" t="str">
        <f>VLOOKUP(D4373,J:K,2,0)</f>
        <v>SP</v>
      </c>
      <c r="F4373" s="8">
        <v>5300</v>
      </c>
      <c r="G4373" s="5" t="s">
        <v>3966</v>
      </c>
      <c r="H4373" s="5" t="s">
        <v>19</v>
      </c>
    </row>
    <row r="4374" spans="1:8">
      <c r="A4374" s="5" t="s">
        <v>12</v>
      </c>
      <c r="B4374" s="6">
        <v>5</v>
      </c>
      <c r="C4374" s="7">
        <v>44797</v>
      </c>
      <c r="D4374" s="5" t="s">
        <v>48</v>
      </c>
      <c r="E4374" s="5" t="str">
        <f>VLOOKUP(D4374,J:K,2,0)</f>
        <v>PE</v>
      </c>
      <c r="F4374" s="8">
        <v>12500</v>
      </c>
      <c r="G4374" s="5" t="s">
        <v>3967</v>
      </c>
      <c r="H4374" s="5" t="s">
        <v>15</v>
      </c>
    </row>
    <row r="4375" spans="1:8">
      <c r="A4375" s="5" t="s">
        <v>38</v>
      </c>
      <c r="B4375" s="6">
        <v>4</v>
      </c>
      <c r="C4375" s="7">
        <v>44797</v>
      </c>
      <c r="D4375" s="5" t="s">
        <v>42</v>
      </c>
      <c r="E4375" s="5" t="str">
        <f>VLOOKUP(D4375,J:K,2,0)</f>
        <v>SP</v>
      </c>
      <c r="F4375" s="8">
        <v>14000</v>
      </c>
      <c r="G4375" s="5" t="s">
        <v>3968</v>
      </c>
      <c r="H4375" s="5" t="s">
        <v>19</v>
      </c>
    </row>
    <row r="4376" spans="1:8">
      <c r="A4376" s="5" t="s">
        <v>25</v>
      </c>
      <c r="B4376" s="6">
        <v>5</v>
      </c>
      <c r="C4376" s="7">
        <v>44797</v>
      </c>
      <c r="D4376" s="5" t="s">
        <v>13</v>
      </c>
      <c r="E4376" s="5" t="str">
        <f>VLOOKUP(D4376,J:K,2,0)</f>
        <v>SP</v>
      </c>
      <c r="F4376" s="8">
        <v>26500</v>
      </c>
      <c r="G4376" s="5" t="s">
        <v>3969</v>
      </c>
      <c r="H4376" s="5" t="s">
        <v>15</v>
      </c>
    </row>
    <row r="4377" spans="1:8">
      <c r="A4377" s="5" t="s">
        <v>23</v>
      </c>
      <c r="B4377" s="6">
        <v>4</v>
      </c>
      <c r="C4377" s="7">
        <v>44797</v>
      </c>
      <c r="D4377" s="5" t="s">
        <v>35</v>
      </c>
      <c r="E4377" s="5" t="str">
        <f>VLOOKUP(D4377,J:K,2,0)</f>
        <v>MG</v>
      </c>
      <c r="F4377" s="8">
        <v>5600</v>
      </c>
      <c r="G4377" s="5" t="s">
        <v>3970</v>
      </c>
      <c r="H4377" s="5" t="s">
        <v>19</v>
      </c>
    </row>
    <row r="4378" spans="1:8">
      <c r="A4378" s="5" t="s">
        <v>28</v>
      </c>
      <c r="B4378" s="6">
        <v>5</v>
      </c>
      <c r="C4378" s="7">
        <v>44797</v>
      </c>
      <c r="D4378" s="5" t="s">
        <v>33</v>
      </c>
      <c r="E4378" s="5" t="str">
        <f>VLOOKUP(D4378,J:K,2,0)</f>
        <v>RS</v>
      </c>
      <c r="F4378" s="8">
        <v>8000</v>
      </c>
      <c r="G4378" s="5" t="s">
        <v>3971</v>
      </c>
      <c r="H4378" s="5" t="s">
        <v>15</v>
      </c>
    </row>
    <row r="4379" spans="1:8">
      <c r="A4379" s="5" t="s">
        <v>28</v>
      </c>
      <c r="B4379" s="6">
        <v>2</v>
      </c>
      <c r="C4379" s="7">
        <v>44797</v>
      </c>
      <c r="D4379" s="5" t="s">
        <v>31</v>
      </c>
      <c r="E4379" s="5" t="str">
        <f>VLOOKUP(D4379,J:K,2,0)</f>
        <v>PR</v>
      </c>
      <c r="F4379" s="8">
        <v>3200</v>
      </c>
      <c r="G4379" s="5" t="s">
        <v>1924</v>
      </c>
      <c r="H4379" s="5" t="s">
        <v>15</v>
      </c>
    </row>
    <row r="4380" spans="1:8">
      <c r="A4380" s="5" t="s">
        <v>16</v>
      </c>
      <c r="B4380" s="6">
        <v>3</v>
      </c>
      <c r="C4380" s="7">
        <v>44797</v>
      </c>
      <c r="D4380" s="5" t="s">
        <v>35</v>
      </c>
      <c r="E4380" s="5" t="str">
        <f>VLOOKUP(D4380,J:K,2,0)</f>
        <v>MG</v>
      </c>
      <c r="F4380" s="8">
        <v>6300</v>
      </c>
      <c r="G4380" s="9" t="s">
        <v>3972</v>
      </c>
      <c r="H4380" s="9" t="s">
        <v>15</v>
      </c>
    </row>
    <row r="4381" spans="1:8">
      <c r="A4381" s="5" t="s">
        <v>25</v>
      </c>
      <c r="B4381" s="6">
        <v>4</v>
      </c>
      <c r="C4381" s="7">
        <v>44797</v>
      </c>
      <c r="D4381" s="5" t="s">
        <v>33</v>
      </c>
      <c r="E4381" s="5" t="str">
        <f>VLOOKUP(D4381,J:K,2,0)</f>
        <v>RS</v>
      </c>
      <c r="F4381" s="8">
        <v>21200</v>
      </c>
      <c r="G4381" s="9" t="s">
        <v>3973</v>
      </c>
      <c r="H4381" s="9" t="s">
        <v>15</v>
      </c>
    </row>
    <row r="4382" spans="1:8">
      <c r="A4382" s="5" t="s">
        <v>25</v>
      </c>
      <c r="B4382" s="6">
        <v>1</v>
      </c>
      <c r="C4382" s="7">
        <v>44797</v>
      </c>
      <c r="D4382" s="5" t="s">
        <v>31</v>
      </c>
      <c r="E4382" s="5" t="str">
        <f>VLOOKUP(D4382,J:K,2,0)</f>
        <v>PR</v>
      </c>
      <c r="F4382" s="8">
        <v>5300</v>
      </c>
      <c r="G4382" s="9" t="s">
        <v>3974</v>
      </c>
      <c r="H4382" s="9" t="s">
        <v>19</v>
      </c>
    </row>
    <row r="4383" spans="1:8">
      <c r="A4383" s="5" t="s">
        <v>16</v>
      </c>
      <c r="B4383" s="6">
        <v>1</v>
      </c>
      <c r="C4383" s="7">
        <v>44797</v>
      </c>
      <c r="D4383" s="5" t="s">
        <v>31</v>
      </c>
      <c r="E4383" s="5" t="str">
        <f>VLOOKUP(D4383,J:K,2,0)</f>
        <v>PR</v>
      </c>
      <c r="F4383" s="8">
        <v>2100</v>
      </c>
      <c r="G4383" s="9" t="s">
        <v>3085</v>
      </c>
      <c r="H4383" s="9" t="s">
        <v>15</v>
      </c>
    </row>
    <row r="4384" spans="1:8">
      <c r="A4384" s="5" t="s">
        <v>25</v>
      </c>
      <c r="B4384" s="6">
        <v>3</v>
      </c>
      <c r="C4384" s="7">
        <v>44797</v>
      </c>
      <c r="D4384" s="5" t="s">
        <v>35</v>
      </c>
      <c r="E4384" s="5" t="str">
        <f>VLOOKUP(D4384,J:K,2,0)</f>
        <v>MG</v>
      </c>
      <c r="F4384" s="8">
        <v>15900</v>
      </c>
      <c r="G4384" s="9" t="s">
        <v>2926</v>
      </c>
      <c r="H4384" s="9" t="s">
        <v>15</v>
      </c>
    </row>
    <row r="4385" spans="1:8">
      <c r="A4385" s="5" t="s">
        <v>16</v>
      </c>
      <c r="B4385" s="6">
        <v>1</v>
      </c>
      <c r="C4385" s="7">
        <v>44797</v>
      </c>
      <c r="D4385" s="5" t="s">
        <v>42</v>
      </c>
      <c r="E4385" s="5" t="str">
        <f>VLOOKUP(D4385,J:K,2,0)</f>
        <v>SP</v>
      </c>
      <c r="F4385" s="8">
        <v>2100</v>
      </c>
      <c r="G4385" s="9" t="s">
        <v>3975</v>
      </c>
      <c r="H4385" s="9" t="s">
        <v>15</v>
      </c>
    </row>
    <row r="4386" spans="1:8">
      <c r="A4386" s="5" t="s">
        <v>16</v>
      </c>
      <c r="B4386" s="6">
        <v>5</v>
      </c>
      <c r="C4386" s="7">
        <v>44798</v>
      </c>
      <c r="D4386" s="5" t="s">
        <v>35</v>
      </c>
      <c r="E4386" s="5" t="str">
        <f>VLOOKUP(D4386,J:K,2,0)</f>
        <v>MG</v>
      </c>
      <c r="F4386" s="8">
        <v>10500</v>
      </c>
      <c r="G4386" s="9" t="s">
        <v>3976</v>
      </c>
      <c r="H4386" s="9" t="s">
        <v>15</v>
      </c>
    </row>
    <row r="4387" spans="1:8">
      <c r="A4387" s="5" t="s">
        <v>12</v>
      </c>
      <c r="B4387" s="6">
        <v>5</v>
      </c>
      <c r="C4387" s="7">
        <v>44798</v>
      </c>
      <c r="D4387" s="5" t="s">
        <v>42</v>
      </c>
      <c r="E4387" s="5" t="str">
        <f>VLOOKUP(D4387,J:K,2,0)</f>
        <v>SP</v>
      </c>
      <c r="F4387" s="8">
        <v>12500</v>
      </c>
      <c r="G4387" s="5" t="s">
        <v>3977</v>
      </c>
      <c r="H4387" s="5" t="s">
        <v>19</v>
      </c>
    </row>
    <row r="4388" spans="1:8">
      <c r="A4388" s="5" t="s">
        <v>20</v>
      </c>
      <c r="B4388" s="6">
        <v>1</v>
      </c>
      <c r="C4388" s="7">
        <v>44798</v>
      </c>
      <c r="D4388" s="5" t="s">
        <v>24</v>
      </c>
      <c r="E4388" s="5" t="str">
        <f>VLOOKUP(D4388,J:K,2,0)</f>
        <v>GO</v>
      </c>
      <c r="F4388" s="8">
        <v>3400</v>
      </c>
      <c r="G4388" s="5" t="s">
        <v>3978</v>
      </c>
      <c r="H4388" s="5" t="s">
        <v>15</v>
      </c>
    </row>
    <row r="4389" spans="1:8">
      <c r="A4389" s="5" t="s">
        <v>12</v>
      </c>
      <c r="B4389" s="6">
        <v>3</v>
      </c>
      <c r="C4389" s="7">
        <v>44799</v>
      </c>
      <c r="D4389" s="5" t="s">
        <v>13</v>
      </c>
      <c r="E4389" s="5" t="str">
        <f>VLOOKUP(D4389,J:K,2,0)</f>
        <v>SP</v>
      </c>
      <c r="F4389" s="8">
        <v>7500</v>
      </c>
      <c r="G4389" s="5" t="s">
        <v>3979</v>
      </c>
      <c r="H4389" s="5" t="s">
        <v>15</v>
      </c>
    </row>
    <row r="4390" spans="1:8">
      <c r="A4390" s="5" t="s">
        <v>23</v>
      </c>
      <c r="B4390" s="6">
        <v>1</v>
      </c>
      <c r="C4390" s="7">
        <v>44799</v>
      </c>
      <c r="D4390" s="5" t="s">
        <v>21</v>
      </c>
      <c r="E4390" s="5" t="str">
        <f>VLOOKUP(D4390,J:K,2,0)</f>
        <v>RJ</v>
      </c>
      <c r="F4390" s="8">
        <v>1400</v>
      </c>
      <c r="G4390" s="5" t="s">
        <v>3980</v>
      </c>
      <c r="H4390" s="5" t="s">
        <v>15</v>
      </c>
    </row>
    <row r="4391" spans="1:8">
      <c r="A4391" s="5" t="s">
        <v>28</v>
      </c>
      <c r="B4391" s="6">
        <v>4</v>
      </c>
      <c r="C4391" s="7">
        <v>44799</v>
      </c>
      <c r="D4391" s="5" t="s">
        <v>31</v>
      </c>
      <c r="E4391" s="5" t="str">
        <f>VLOOKUP(D4391,J:K,2,0)</f>
        <v>PR</v>
      </c>
      <c r="F4391" s="8">
        <v>6400</v>
      </c>
      <c r="G4391" s="5" t="s">
        <v>3981</v>
      </c>
      <c r="H4391" s="5" t="s">
        <v>19</v>
      </c>
    </row>
    <row r="4392" spans="1:8">
      <c r="A4392" s="5" t="s">
        <v>25</v>
      </c>
      <c r="B4392" s="6">
        <v>2</v>
      </c>
      <c r="C4392" s="7">
        <v>44799</v>
      </c>
      <c r="D4392" s="5" t="s">
        <v>13</v>
      </c>
      <c r="E4392" s="5" t="str">
        <f>VLOOKUP(D4392,J:K,2,0)</f>
        <v>SP</v>
      </c>
      <c r="F4392" s="8">
        <v>10600</v>
      </c>
      <c r="G4392" s="5" t="s">
        <v>3982</v>
      </c>
      <c r="H4392" s="5" t="s">
        <v>19</v>
      </c>
    </row>
    <row r="4393" spans="1:8">
      <c r="A4393" s="5" t="s">
        <v>38</v>
      </c>
      <c r="B4393" s="6">
        <v>3</v>
      </c>
      <c r="C4393" s="7">
        <v>44800</v>
      </c>
      <c r="D4393" s="5" t="s">
        <v>13</v>
      </c>
      <c r="E4393" s="5" t="str">
        <f>VLOOKUP(D4393,J:K,2,0)</f>
        <v>SP</v>
      </c>
      <c r="F4393" s="8">
        <v>10500</v>
      </c>
      <c r="G4393" s="5" t="s">
        <v>3983</v>
      </c>
      <c r="H4393" s="5" t="s">
        <v>15</v>
      </c>
    </row>
    <row r="4394" spans="1:8">
      <c r="A4394" s="5" t="s">
        <v>20</v>
      </c>
      <c r="B4394" s="6">
        <v>1</v>
      </c>
      <c r="C4394" s="7">
        <v>44800</v>
      </c>
      <c r="D4394" s="5" t="s">
        <v>13</v>
      </c>
      <c r="E4394" s="5" t="str">
        <f>VLOOKUP(D4394,J:K,2,0)</f>
        <v>SP</v>
      </c>
      <c r="F4394" s="8">
        <v>3400</v>
      </c>
      <c r="G4394" s="5" t="s">
        <v>3984</v>
      </c>
      <c r="H4394" s="5" t="s">
        <v>15</v>
      </c>
    </row>
    <row r="4395" spans="1:8">
      <c r="A4395" s="5" t="s">
        <v>25</v>
      </c>
      <c r="B4395" s="6">
        <v>2</v>
      </c>
      <c r="C4395" s="7">
        <v>44800</v>
      </c>
      <c r="D4395" s="5" t="s">
        <v>33</v>
      </c>
      <c r="E4395" s="5" t="str">
        <f>VLOOKUP(D4395,J:K,2,0)</f>
        <v>RS</v>
      </c>
      <c r="F4395" s="8">
        <v>10600</v>
      </c>
      <c r="G4395" s="5" t="s">
        <v>2565</v>
      </c>
      <c r="H4395" s="5" t="s">
        <v>15</v>
      </c>
    </row>
    <row r="4396" spans="1:8">
      <c r="A4396" s="5" t="s">
        <v>25</v>
      </c>
      <c r="B4396" s="6">
        <v>1</v>
      </c>
      <c r="C4396" s="7">
        <v>44800</v>
      </c>
      <c r="D4396" s="5" t="s">
        <v>21</v>
      </c>
      <c r="E4396" s="5" t="str">
        <f>VLOOKUP(D4396,J:K,2,0)</f>
        <v>RJ</v>
      </c>
      <c r="F4396" s="8">
        <v>5300</v>
      </c>
      <c r="G4396" s="5" t="s">
        <v>3985</v>
      </c>
      <c r="H4396" s="5" t="s">
        <v>15</v>
      </c>
    </row>
    <row r="4397" spans="1:8">
      <c r="A4397" s="5" t="s">
        <v>23</v>
      </c>
      <c r="B4397" s="6">
        <v>5</v>
      </c>
      <c r="C4397" s="7">
        <v>44800</v>
      </c>
      <c r="D4397" s="5" t="s">
        <v>42</v>
      </c>
      <c r="E4397" s="5" t="str">
        <f>VLOOKUP(D4397,J:K,2,0)</f>
        <v>SP</v>
      </c>
      <c r="F4397" s="8">
        <v>7000</v>
      </c>
      <c r="G4397" s="5" t="s">
        <v>3986</v>
      </c>
      <c r="H4397" s="5" t="s">
        <v>15</v>
      </c>
    </row>
    <row r="4398" spans="1:8">
      <c r="A4398" s="5" t="s">
        <v>20</v>
      </c>
      <c r="B4398" s="6">
        <v>2</v>
      </c>
      <c r="C4398" s="7">
        <v>44800</v>
      </c>
      <c r="D4398" s="5" t="s">
        <v>35</v>
      </c>
      <c r="E4398" s="5" t="str">
        <f>VLOOKUP(D4398,J:K,2,0)</f>
        <v>MG</v>
      </c>
      <c r="F4398" s="8">
        <v>6800</v>
      </c>
      <c r="G4398" s="5" t="s">
        <v>3987</v>
      </c>
      <c r="H4398" s="5" t="s">
        <v>15</v>
      </c>
    </row>
    <row r="4399" spans="1:8">
      <c r="A4399" s="5" t="s">
        <v>12</v>
      </c>
      <c r="B4399" s="6">
        <v>4</v>
      </c>
      <c r="C4399" s="7">
        <v>44800</v>
      </c>
      <c r="D4399" s="5" t="s">
        <v>13</v>
      </c>
      <c r="E4399" s="5" t="str">
        <f>VLOOKUP(D4399,J:K,2,0)</f>
        <v>SP</v>
      </c>
      <c r="F4399" s="8">
        <v>10000</v>
      </c>
      <c r="G4399" s="5" t="s">
        <v>3988</v>
      </c>
      <c r="H4399" s="5" t="s">
        <v>15</v>
      </c>
    </row>
    <row r="4400" spans="1:8">
      <c r="A4400" s="5" t="s">
        <v>38</v>
      </c>
      <c r="B4400" s="6">
        <v>1</v>
      </c>
      <c r="C4400" s="7">
        <v>44800</v>
      </c>
      <c r="D4400" s="5" t="s">
        <v>33</v>
      </c>
      <c r="E4400" s="5" t="str">
        <f>VLOOKUP(D4400,J:K,2,0)</f>
        <v>RS</v>
      </c>
      <c r="F4400" s="8">
        <v>3500</v>
      </c>
      <c r="G4400" s="9" t="s">
        <v>3989</v>
      </c>
      <c r="H4400" s="9" t="s">
        <v>19</v>
      </c>
    </row>
    <row r="4401" spans="1:8">
      <c r="A4401" s="5" t="s">
        <v>12</v>
      </c>
      <c r="B4401" s="6">
        <v>2</v>
      </c>
      <c r="C4401" s="7">
        <v>44800</v>
      </c>
      <c r="D4401" s="5" t="s">
        <v>26</v>
      </c>
      <c r="E4401" s="5" t="str">
        <f>VLOOKUP(D4401,J:K,2,0)</f>
        <v>RJ</v>
      </c>
      <c r="F4401" s="8">
        <v>5000</v>
      </c>
      <c r="G4401" s="9" t="s">
        <v>3990</v>
      </c>
      <c r="H4401" s="9" t="s">
        <v>15</v>
      </c>
    </row>
    <row r="4402" spans="1:8">
      <c r="A4402" s="5" t="s">
        <v>12</v>
      </c>
      <c r="B4402" s="6">
        <v>3</v>
      </c>
      <c r="C4402" s="7">
        <v>44801</v>
      </c>
      <c r="D4402" s="5" t="s">
        <v>13</v>
      </c>
      <c r="E4402" s="5" t="str">
        <f>VLOOKUP(D4402,J:K,2,0)</f>
        <v>SP</v>
      </c>
      <c r="F4402" s="8">
        <v>7500</v>
      </c>
      <c r="G4402" s="9" t="s">
        <v>3991</v>
      </c>
      <c r="H4402" s="9" t="s">
        <v>15</v>
      </c>
    </row>
    <row r="4403" spans="1:8">
      <c r="A4403" s="5" t="s">
        <v>25</v>
      </c>
      <c r="B4403" s="6">
        <v>2</v>
      </c>
      <c r="C4403" s="7">
        <v>44801</v>
      </c>
      <c r="D4403" s="5" t="s">
        <v>24</v>
      </c>
      <c r="E4403" s="5" t="str">
        <f>VLOOKUP(D4403,J:K,2,0)</f>
        <v>GO</v>
      </c>
      <c r="F4403" s="8">
        <v>10600</v>
      </c>
      <c r="G4403" s="9" t="s">
        <v>2026</v>
      </c>
      <c r="H4403" s="9" t="s">
        <v>15</v>
      </c>
    </row>
    <row r="4404" spans="1:8">
      <c r="A4404" s="5" t="s">
        <v>20</v>
      </c>
      <c r="B4404" s="6">
        <v>2</v>
      </c>
      <c r="C4404" s="7">
        <v>44801</v>
      </c>
      <c r="D4404" s="5" t="s">
        <v>61</v>
      </c>
      <c r="E4404" s="5" t="str">
        <f>VLOOKUP(D4404,J:K,2,0)</f>
        <v>SP</v>
      </c>
      <c r="F4404" s="8">
        <v>6800</v>
      </c>
      <c r="G4404" s="5" t="s">
        <v>3992</v>
      </c>
      <c r="H4404" s="5" t="s">
        <v>19</v>
      </c>
    </row>
    <row r="4405" spans="1:8">
      <c r="A4405" s="5" t="s">
        <v>28</v>
      </c>
      <c r="B4405" s="6">
        <v>3</v>
      </c>
      <c r="C4405" s="7">
        <v>44802</v>
      </c>
      <c r="D4405" s="5" t="s">
        <v>24</v>
      </c>
      <c r="E4405" s="5" t="str">
        <f>VLOOKUP(D4405,J:K,2,0)</f>
        <v>GO</v>
      </c>
      <c r="F4405" s="8">
        <v>4800</v>
      </c>
      <c r="G4405" s="5" t="s">
        <v>3993</v>
      </c>
      <c r="H4405" s="5" t="s">
        <v>15</v>
      </c>
    </row>
    <row r="4406" spans="1:8">
      <c r="A4406" s="5" t="s">
        <v>38</v>
      </c>
      <c r="B4406" s="6">
        <v>5</v>
      </c>
      <c r="C4406" s="7">
        <v>44803</v>
      </c>
      <c r="D4406" s="5" t="s">
        <v>35</v>
      </c>
      <c r="E4406" s="5" t="str">
        <f>VLOOKUP(D4406,J:K,2,0)</f>
        <v>MG</v>
      </c>
      <c r="F4406" s="8">
        <v>17500</v>
      </c>
      <c r="G4406" s="5" t="s">
        <v>3994</v>
      </c>
      <c r="H4406" s="5" t="s">
        <v>15</v>
      </c>
    </row>
    <row r="4407" spans="1:8">
      <c r="A4407" s="5" t="s">
        <v>12</v>
      </c>
      <c r="B4407" s="6">
        <v>5</v>
      </c>
      <c r="C4407" s="7">
        <v>44803</v>
      </c>
      <c r="D4407" s="5" t="s">
        <v>61</v>
      </c>
      <c r="E4407" s="5" t="str">
        <f>VLOOKUP(D4407,J:K,2,0)</f>
        <v>SP</v>
      </c>
      <c r="F4407" s="8">
        <v>12500</v>
      </c>
      <c r="G4407" s="5" t="s">
        <v>1042</v>
      </c>
      <c r="H4407" s="5" t="s">
        <v>15</v>
      </c>
    </row>
    <row r="4408" spans="1:8">
      <c r="A4408" s="5" t="s">
        <v>25</v>
      </c>
      <c r="B4408" s="6">
        <v>3</v>
      </c>
      <c r="C4408" s="7">
        <v>44803</v>
      </c>
      <c r="D4408" s="5" t="s">
        <v>42</v>
      </c>
      <c r="E4408" s="5" t="str">
        <f>VLOOKUP(D4408,J:K,2,0)</f>
        <v>SP</v>
      </c>
      <c r="F4408" s="8">
        <v>15900</v>
      </c>
      <c r="G4408" s="5" t="s">
        <v>3995</v>
      </c>
      <c r="H4408" s="5" t="s">
        <v>15</v>
      </c>
    </row>
    <row r="4409" spans="1:8">
      <c r="A4409" s="5" t="s">
        <v>25</v>
      </c>
      <c r="B4409" s="6">
        <v>5</v>
      </c>
      <c r="C4409" s="7">
        <v>44803</v>
      </c>
      <c r="D4409" s="5" t="s">
        <v>13</v>
      </c>
      <c r="E4409" s="5" t="str">
        <f>VLOOKUP(D4409,J:K,2,0)</f>
        <v>SP</v>
      </c>
      <c r="F4409" s="8">
        <v>26500</v>
      </c>
      <c r="G4409" s="5" t="s">
        <v>3996</v>
      </c>
      <c r="H4409" s="5" t="s">
        <v>15</v>
      </c>
    </row>
    <row r="4410" spans="1:8">
      <c r="A4410" s="5" t="s">
        <v>38</v>
      </c>
      <c r="B4410" s="6">
        <v>3</v>
      </c>
      <c r="C4410" s="7">
        <v>44803</v>
      </c>
      <c r="D4410" s="5" t="s">
        <v>35</v>
      </c>
      <c r="E4410" s="5" t="str">
        <f>VLOOKUP(D4410,J:K,2,0)</f>
        <v>MG</v>
      </c>
      <c r="F4410" s="8">
        <v>15900</v>
      </c>
      <c r="G4410" s="5" t="s">
        <v>3588</v>
      </c>
      <c r="H4410" s="5" t="s">
        <v>19</v>
      </c>
    </row>
    <row r="4411" spans="1:8">
      <c r="A4411" s="5" t="s">
        <v>16</v>
      </c>
      <c r="B4411" s="6">
        <v>3</v>
      </c>
      <c r="C4411" s="7">
        <v>44803</v>
      </c>
      <c r="D4411" s="5" t="s">
        <v>21</v>
      </c>
      <c r="E4411" s="5" t="str">
        <f>VLOOKUP(D4411,J:K,2,0)</f>
        <v>RJ</v>
      </c>
      <c r="F4411" s="8">
        <v>6300</v>
      </c>
      <c r="G4411" s="5" t="s">
        <v>3997</v>
      </c>
      <c r="H4411" s="5" t="s">
        <v>15</v>
      </c>
    </row>
    <row r="4412" spans="1:8">
      <c r="A4412" s="5" t="s">
        <v>12</v>
      </c>
      <c r="B4412" s="6">
        <v>5</v>
      </c>
      <c r="C4412" s="7">
        <v>44803</v>
      </c>
      <c r="D4412" s="5" t="s">
        <v>13</v>
      </c>
      <c r="E4412" s="5" t="str">
        <f>VLOOKUP(D4412,J:K,2,0)</f>
        <v>SP</v>
      </c>
      <c r="F4412" s="8">
        <v>12500</v>
      </c>
      <c r="G4412" s="5" t="s">
        <v>3998</v>
      </c>
      <c r="H4412" s="5" t="s">
        <v>15</v>
      </c>
    </row>
    <row r="4413" spans="1:8">
      <c r="A4413" s="5" t="s">
        <v>25</v>
      </c>
      <c r="B4413" s="6">
        <v>4</v>
      </c>
      <c r="C4413" s="7">
        <v>44803</v>
      </c>
      <c r="D4413" s="5" t="s">
        <v>33</v>
      </c>
      <c r="E4413" s="5" t="str">
        <f>VLOOKUP(D4413,J:K,2,0)</f>
        <v>RS</v>
      </c>
      <c r="F4413" s="8">
        <v>21200</v>
      </c>
      <c r="G4413" s="5" t="s">
        <v>1837</v>
      </c>
      <c r="H4413" s="5" t="s">
        <v>15</v>
      </c>
    </row>
    <row r="4414" spans="1:8">
      <c r="A4414" s="5" t="s">
        <v>16</v>
      </c>
      <c r="B4414" s="6">
        <v>2</v>
      </c>
      <c r="C4414" s="7">
        <v>44803</v>
      </c>
      <c r="D4414" s="5" t="s">
        <v>61</v>
      </c>
      <c r="E4414" s="5" t="str">
        <f>VLOOKUP(D4414,J:K,2,0)</f>
        <v>SP</v>
      </c>
      <c r="F4414" s="8">
        <v>4200</v>
      </c>
      <c r="G4414" s="5" t="s">
        <v>3999</v>
      </c>
      <c r="H4414" s="5" t="s">
        <v>19</v>
      </c>
    </row>
    <row r="4415" spans="1:8">
      <c r="A4415" s="5" t="s">
        <v>25</v>
      </c>
      <c r="B4415" s="6">
        <v>2</v>
      </c>
      <c r="C4415" s="7">
        <v>44803</v>
      </c>
      <c r="D4415" s="5" t="s">
        <v>13</v>
      </c>
      <c r="E4415" s="5" t="str">
        <f>VLOOKUP(D4415,J:K,2,0)</f>
        <v>SP</v>
      </c>
      <c r="F4415" s="8">
        <v>10600</v>
      </c>
      <c r="G4415" s="5" t="s">
        <v>3849</v>
      </c>
      <c r="H4415" s="5" t="s">
        <v>19</v>
      </c>
    </row>
    <row r="4416" spans="1:8">
      <c r="A4416" s="5" t="s">
        <v>25</v>
      </c>
      <c r="B4416" s="6">
        <v>4</v>
      </c>
      <c r="C4416" s="7">
        <v>44803</v>
      </c>
      <c r="D4416" s="5" t="s">
        <v>31</v>
      </c>
      <c r="E4416" s="5" t="str">
        <f>VLOOKUP(D4416,J:K,2,0)</f>
        <v>PR</v>
      </c>
      <c r="F4416" s="8">
        <v>21200</v>
      </c>
      <c r="G4416" s="5" t="s">
        <v>2557</v>
      </c>
      <c r="H4416" s="5" t="s">
        <v>19</v>
      </c>
    </row>
    <row r="4417" spans="1:8">
      <c r="A4417" s="5" t="s">
        <v>25</v>
      </c>
      <c r="B4417" s="6">
        <v>2</v>
      </c>
      <c r="C4417" s="7">
        <v>44803</v>
      </c>
      <c r="D4417" s="5" t="s">
        <v>24</v>
      </c>
      <c r="E4417" s="5" t="str">
        <f>VLOOKUP(D4417,J:K,2,0)</f>
        <v>GO</v>
      </c>
      <c r="F4417" s="8">
        <v>10600</v>
      </c>
      <c r="G4417" s="5" t="s">
        <v>4000</v>
      </c>
      <c r="H4417" s="5" t="s">
        <v>19</v>
      </c>
    </row>
    <row r="4418" spans="1:8">
      <c r="A4418" s="5" t="s">
        <v>16</v>
      </c>
      <c r="B4418" s="6">
        <v>3</v>
      </c>
      <c r="C4418" s="7">
        <v>44803</v>
      </c>
      <c r="D4418" s="5" t="s">
        <v>13</v>
      </c>
      <c r="E4418" s="5" t="str">
        <f>VLOOKUP(D4418,J:K,2,0)</f>
        <v>SP</v>
      </c>
      <c r="F4418" s="8">
        <v>6300</v>
      </c>
      <c r="G4418" s="5" t="s">
        <v>4001</v>
      </c>
      <c r="H4418" s="5" t="s">
        <v>15</v>
      </c>
    </row>
    <row r="4419" spans="1:8">
      <c r="A4419" s="5" t="s">
        <v>38</v>
      </c>
      <c r="B4419" s="6">
        <v>2</v>
      </c>
      <c r="C4419" s="7">
        <v>44803</v>
      </c>
      <c r="D4419" s="5" t="s">
        <v>33</v>
      </c>
      <c r="E4419" s="5" t="str">
        <f>VLOOKUP(D4419,J:K,2,0)</f>
        <v>RS</v>
      </c>
      <c r="F4419" s="8">
        <v>7000</v>
      </c>
      <c r="G4419" s="5" t="s">
        <v>4002</v>
      </c>
      <c r="H4419" s="5" t="s">
        <v>19</v>
      </c>
    </row>
    <row r="4420" spans="1:8">
      <c r="A4420" s="5" t="s">
        <v>25</v>
      </c>
      <c r="B4420" s="6">
        <v>3</v>
      </c>
      <c r="C4420" s="7">
        <v>44804</v>
      </c>
      <c r="D4420" s="5" t="s">
        <v>13</v>
      </c>
      <c r="E4420" s="5" t="str">
        <f>VLOOKUP(D4420,J:K,2,0)</f>
        <v>SP</v>
      </c>
      <c r="F4420" s="8">
        <v>15900</v>
      </c>
      <c r="G4420" s="5" t="s">
        <v>4003</v>
      </c>
      <c r="H4420" s="5" t="s">
        <v>19</v>
      </c>
    </row>
    <row r="4421" spans="1:8">
      <c r="A4421" s="5" t="s">
        <v>28</v>
      </c>
      <c r="B4421" s="6">
        <v>1</v>
      </c>
      <c r="C4421" s="7">
        <v>44805</v>
      </c>
      <c r="D4421" s="5" t="s">
        <v>26</v>
      </c>
      <c r="E4421" s="5" t="str">
        <f>VLOOKUP(D4421,J:K,2,0)</f>
        <v>RJ</v>
      </c>
      <c r="F4421" s="8">
        <v>1600</v>
      </c>
      <c r="G4421" s="5" t="s">
        <v>4004</v>
      </c>
      <c r="H4421" s="5" t="s">
        <v>15</v>
      </c>
    </row>
    <row r="4422" spans="1:8">
      <c r="A4422" s="5" t="s">
        <v>38</v>
      </c>
      <c r="B4422" s="6">
        <v>4</v>
      </c>
      <c r="C4422" s="7">
        <v>44805</v>
      </c>
      <c r="D4422" s="5" t="s">
        <v>13</v>
      </c>
      <c r="E4422" s="5" t="str">
        <f>VLOOKUP(D4422,J:K,2,0)</f>
        <v>SP</v>
      </c>
      <c r="F4422" s="8">
        <v>14000</v>
      </c>
      <c r="G4422" s="5" t="s">
        <v>4005</v>
      </c>
      <c r="H4422" s="5" t="s">
        <v>19</v>
      </c>
    </row>
    <row r="4423" spans="1:8">
      <c r="A4423" s="5" t="s">
        <v>25</v>
      </c>
      <c r="B4423" s="6">
        <v>3</v>
      </c>
      <c r="C4423" s="7">
        <v>44806</v>
      </c>
      <c r="D4423" s="5" t="s">
        <v>21</v>
      </c>
      <c r="E4423" s="5" t="str">
        <f>VLOOKUP(D4423,J:K,2,0)</f>
        <v>RJ</v>
      </c>
      <c r="F4423" s="8">
        <v>15900</v>
      </c>
      <c r="G4423" s="9" t="s">
        <v>4006</v>
      </c>
      <c r="H4423" s="9" t="s">
        <v>19</v>
      </c>
    </row>
    <row r="4424" spans="1:8">
      <c r="A4424" s="5" t="s">
        <v>12</v>
      </c>
      <c r="B4424" s="6">
        <v>4</v>
      </c>
      <c r="C4424" s="7">
        <v>44806</v>
      </c>
      <c r="D4424" s="5" t="s">
        <v>26</v>
      </c>
      <c r="E4424" s="5" t="str">
        <f>VLOOKUP(D4424,J:K,2,0)</f>
        <v>RJ</v>
      </c>
      <c r="F4424" s="8">
        <v>10000</v>
      </c>
      <c r="G4424" s="9" t="s">
        <v>1066</v>
      </c>
      <c r="H4424" s="9" t="s">
        <v>19</v>
      </c>
    </row>
    <row r="4425" spans="1:8">
      <c r="A4425" s="5" t="s">
        <v>16</v>
      </c>
      <c r="B4425" s="6">
        <v>4</v>
      </c>
      <c r="C4425" s="7">
        <v>44806</v>
      </c>
      <c r="D4425" s="5" t="s">
        <v>13</v>
      </c>
      <c r="E4425" s="5" t="str">
        <f>VLOOKUP(D4425,J:K,2,0)</f>
        <v>SP</v>
      </c>
      <c r="F4425" s="8">
        <v>8400</v>
      </c>
      <c r="G4425" s="9" t="s">
        <v>4007</v>
      </c>
      <c r="H4425" s="9" t="s">
        <v>15</v>
      </c>
    </row>
    <row r="4426" spans="1:8">
      <c r="A4426" s="5" t="s">
        <v>12</v>
      </c>
      <c r="B4426" s="6">
        <v>1</v>
      </c>
      <c r="C4426" s="7">
        <v>44806</v>
      </c>
      <c r="D4426" s="5" t="s">
        <v>24</v>
      </c>
      <c r="E4426" s="5" t="str">
        <f>VLOOKUP(D4426,J:K,2,0)</f>
        <v>GO</v>
      </c>
      <c r="F4426" s="8">
        <v>2500</v>
      </c>
      <c r="G4426" s="5" t="s">
        <v>4008</v>
      </c>
      <c r="H4426" s="5" t="s">
        <v>15</v>
      </c>
    </row>
    <row r="4427" spans="1:8">
      <c r="A4427" s="5" t="s">
        <v>23</v>
      </c>
      <c r="B4427" s="6">
        <v>4</v>
      </c>
      <c r="C4427" s="7">
        <v>44806</v>
      </c>
      <c r="D4427" s="5" t="s">
        <v>13</v>
      </c>
      <c r="E4427" s="5" t="str">
        <f>VLOOKUP(D4427,J:K,2,0)</f>
        <v>SP</v>
      </c>
      <c r="F4427" s="8">
        <v>5600</v>
      </c>
      <c r="G4427" s="5" t="s">
        <v>4009</v>
      </c>
      <c r="H4427" s="5" t="s">
        <v>15</v>
      </c>
    </row>
    <row r="4428" spans="1:8">
      <c r="A4428" s="5" t="s">
        <v>25</v>
      </c>
      <c r="B4428" s="6">
        <v>1</v>
      </c>
      <c r="C4428" s="7">
        <v>44806</v>
      </c>
      <c r="D4428" s="5" t="s">
        <v>61</v>
      </c>
      <c r="E4428" s="5" t="str">
        <f>VLOOKUP(D4428,J:K,2,0)</f>
        <v>SP</v>
      </c>
      <c r="F4428" s="8">
        <v>5300</v>
      </c>
      <c r="G4428" s="5" t="s">
        <v>4010</v>
      </c>
      <c r="H4428" s="5" t="s">
        <v>19</v>
      </c>
    </row>
    <row r="4429" spans="1:8">
      <c r="A4429" s="5" t="s">
        <v>20</v>
      </c>
      <c r="B4429" s="6">
        <v>5</v>
      </c>
      <c r="C4429" s="7">
        <v>44806</v>
      </c>
      <c r="D4429" s="5" t="s">
        <v>35</v>
      </c>
      <c r="E4429" s="5" t="str">
        <f>VLOOKUP(D4429,J:K,2,0)</f>
        <v>MG</v>
      </c>
      <c r="F4429" s="8">
        <v>17000</v>
      </c>
      <c r="G4429" s="5" t="s">
        <v>2932</v>
      </c>
      <c r="H4429" s="5" t="s">
        <v>19</v>
      </c>
    </row>
    <row r="4430" spans="1:8">
      <c r="A4430" s="5" t="s">
        <v>25</v>
      </c>
      <c r="B4430" s="6">
        <v>4</v>
      </c>
      <c r="C4430" s="7">
        <v>44806</v>
      </c>
      <c r="D4430" s="5" t="s">
        <v>24</v>
      </c>
      <c r="E4430" s="5" t="str">
        <f>VLOOKUP(D4430,J:K,2,0)</f>
        <v>GO</v>
      </c>
      <c r="F4430" s="8">
        <v>21200</v>
      </c>
      <c r="G4430" s="5" t="s">
        <v>4011</v>
      </c>
      <c r="H4430" s="5" t="s">
        <v>15</v>
      </c>
    </row>
    <row r="4431" spans="1:8">
      <c r="A4431" s="5" t="s">
        <v>12</v>
      </c>
      <c r="B4431" s="6">
        <v>3</v>
      </c>
      <c r="C4431" s="7">
        <v>44806</v>
      </c>
      <c r="D4431" s="5" t="s">
        <v>13</v>
      </c>
      <c r="E4431" s="5" t="str">
        <f>VLOOKUP(D4431,J:K,2,0)</f>
        <v>SP</v>
      </c>
      <c r="F4431" s="8">
        <v>7500</v>
      </c>
      <c r="G4431" s="5" t="s">
        <v>2283</v>
      </c>
      <c r="H4431" s="5" t="s">
        <v>15</v>
      </c>
    </row>
    <row r="4432" spans="1:8">
      <c r="A4432" s="5" t="s">
        <v>25</v>
      </c>
      <c r="B4432" s="6">
        <v>1</v>
      </c>
      <c r="C4432" s="7">
        <v>44807</v>
      </c>
      <c r="D4432" s="5" t="s">
        <v>13</v>
      </c>
      <c r="E4432" s="5" t="str">
        <f>VLOOKUP(D4432,J:K,2,0)</f>
        <v>SP</v>
      </c>
      <c r="F4432" s="8">
        <v>5300</v>
      </c>
      <c r="G4432" s="5" t="s">
        <v>4012</v>
      </c>
      <c r="H4432" s="5" t="s">
        <v>19</v>
      </c>
    </row>
    <row r="4433" spans="1:8">
      <c r="A4433" s="5" t="s">
        <v>23</v>
      </c>
      <c r="B4433" s="6">
        <v>5</v>
      </c>
      <c r="C4433" s="7">
        <v>44808</v>
      </c>
      <c r="D4433" s="5" t="s">
        <v>26</v>
      </c>
      <c r="E4433" s="5" t="str">
        <f>VLOOKUP(D4433,J:K,2,0)</f>
        <v>RJ</v>
      </c>
      <c r="F4433" s="8">
        <v>7000</v>
      </c>
      <c r="G4433" s="5" t="s">
        <v>4013</v>
      </c>
      <c r="H4433" s="5" t="s">
        <v>15</v>
      </c>
    </row>
    <row r="4434" spans="1:8">
      <c r="A4434" s="5" t="s">
        <v>25</v>
      </c>
      <c r="B4434" s="6">
        <v>3</v>
      </c>
      <c r="C4434" s="7">
        <v>44808</v>
      </c>
      <c r="D4434" s="5" t="s">
        <v>35</v>
      </c>
      <c r="E4434" s="5" t="str">
        <f>VLOOKUP(D4434,J:K,2,0)</f>
        <v>MG</v>
      </c>
      <c r="F4434" s="8">
        <v>15900</v>
      </c>
      <c r="G4434" s="5" t="s">
        <v>4014</v>
      </c>
      <c r="H4434" s="5" t="s">
        <v>15</v>
      </c>
    </row>
    <row r="4435" spans="1:8">
      <c r="A4435" s="5" t="s">
        <v>16</v>
      </c>
      <c r="B4435" s="6">
        <v>4</v>
      </c>
      <c r="C4435" s="7">
        <v>44808</v>
      </c>
      <c r="D4435" s="5" t="s">
        <v>33</v>
      </c>
      <c r="E4435" s="5" t="str">
        <f>VLOOKUP(D4435,J:K,2,0)</f>
        <v>RS</v>
      </c>
      <c r="F4435" s="8">
        <v>8400</v>
      </c>
      <c r="G4435" s="5" t="s">
        <v>4015</v>
      </c>
      <c r="H4435" s="5" t="s">
        <v>19</v>
      </c>
    </row>
    <row r="4436" spans="1:8">
      <c r="A4436" s="5" t="s">
        <v>28</v>
      </c>
      <c r="B4436" s="6">
        <v>5</v>
      </c>
      <c r="C4436" s="7">
        <v>44808</v>
      </c>
      <c r="D4436" s="5" t="s">
        <v>33</v>
      </c>
      <c r="E4436" s="5" t="str">
        <f>VLOOKUP(D4436,J:K,2,0)</f>
        <v>RS</v>
      </c>
      <c r="F4436" s="8">
        <v>8000</v>
      </c>
      <c r="G4436" s="5" t="s">
        <v>4016</v>
      </c>
      <c r="H4436" s="5" t="s">
        <v>15</v>
      </c>
    </row>
    <row r="4437" spans="1:8">
      <c r="A4437" s="5" t="s">
        <v>25</v>
      </c>
      <c r="B4437" s="6">
        <v>5</v>
      </c>
      <c r="C4437" s="7">
        <v>44808</v>
      </c>
      <c r="D4437" s="5" t="s">
        <v>33</v>
      </c>
      <c r="E4437" s="5" t="str">
        <f>VLOOKUP(D4437,J:K,2,0)</f>
        <v>RS</v>
      </c>
      <c r="F4437" s="8">
        <v>26500</v>
      </c>
      <c r="G4437" s="5" t="s">
        <v>4017</v>
      </c>
      <c r="H4437" s="5" t="s">
        <v>19</v>
      </c>
    </row>
    <row r="4438" spans="1:8">
      <c r="A4438" s="5" t="s">
        <v>38</v>
      </c>
      <c r="B4438" s="6">
        <v>3</v>
      </c>
      <c r="C4438" s="7">
        <v>44808</v>
      </c>
      <c r="D4438" s="5" t="s">
        <v>13</v>
      </c>
      <c r="E4438" s="5" t="str">
        <f>VLOOKUP(D4438,J:K,2,0)</f>
        <v>SP</v>
      </c>
      <c r="F4438" s="8">
        <v>10500</v>
      </c>
      <c r="G4438" s="5" t="s">
        <v>4018</v>
      </c>
      <c r="H4438" s="5" t="s">
        <v>19</v>
      </c>
    </row>
    <row r="4439" spans="1:8">
      <c r="A4439" s="5" t="s">
        <v>28</v>
      </c>
      <c r="B4439" s="6">
        <v>5</v>
      </c>
      <c r="C4439" s="7">
        <v>44808</v>
      </c>
      <c r="D4439" s="5" t="s">
        <v>35</v>
      </c>
      <c r="E4439" s="5" t="str">
        <f>VLOOKUP(D4439,J:K,2,0)</f>
        <v>MG</v>
      </c>
      <c r="F4439" s="8">
        <v>8000</v>
      </c>
      <c r="G4439" s="5" t="s">
        <v>4019</v>
      </c>
      <c r="H4439" s="5" t="s">
        <v>15</v>
      </c>
    </row>
    <row r="4440" spans="1:8">
      <c r="A4440" s="5" t="s">
        <v>23</v>
      </c>
      <c r="B4440" s="6">
        <v>5</v>
      </c>
      <c r="C4440" s="7">
        <v>44808</v>
      </c>
      <c r="D4440" s="5" t="s">
        <v>31</v>
      </c>
      <c r="E4440" s="5" t="str">
        <f>VLOOKUP(D4440,J:K,2,0)</f>
        <v>PR</v>
      </c>
      <c r="F4440" s="8">
        <v>7000</v>
      </c>
      <c r="G4440" s="5" t="s">
        <v>4020</v>
      </c>
      <c r="H4440" s="5" t="s">
        <v>19</v>
      </c>
    </row>
    <row r="4441" spans="1:8">
      <c r="A4441" s="5" t="s">
        <v>16</v>
      </c>
      <c r="B4441" s="6">
        <v>2</v>
      </c>
      <c r="C4441" s="7">
        <v>44808</v>
      </c>
      <c r="D4441" s="5" t="s">
        <v>21</v>
      </c>
      <c r="E4441" s="5" t="str">
        <f>VLOOKUP(D4441,J:K,2,0)</f>
        <v>RJ</v>
      </c>
      <c r="F4441" s="8">
        <v>4200</v>
      </c>
      <c r="G4441" s="5" t="s">
        <v>4021</v>
      </c>
      <c r="H4441" s="5" t="s">
        <v>19</v>
      </c>
    </row>
    <row r="4442" spans="1:8">
      <c r="A4442" s="5" t="s">
        <v>16</v>
      </c>
      <c r="B4442" s="6">
        <v>4</v>
      </c>
      <c r="C4442" s="7">
        <v>44808</v>
      </c>
      <c r="D4442" s="5" t="s">
        <v>35</v>
      </c>
      <c r="E4442" s="5" t="str">
        <f>VLOOKUP(D4442,J:K,2,0)</f>
        <v>MG</v>
      </c>
      <c r="F4442" s="8">
        <v>8400</v>
      </c>
      <c r="G4442" s="9" t="s">
        <v>4022</v>
      </c>
      <c r="H4442" s="9" t="s">
        <v>15</v>
      </c>
    </row>
    <row r="4443" spans="1:8">
      <c r="A4443" s="5" t="s">
        <v>25</v>
      </c>
      <c r="B4443" s="6">
        <v>2</v>
      </c>
      <c r="C4443" s="7">
        <v>44808</v>
      </c>
      <c r="D4443" s="5" t="s">
        <v>24</v>
      </c>
      <c r="E4443" s="5" t="str">
        <f>VLOOKUP(D4443,J:K,2,0)</f>
        <v>GO</v>
      </c>
      <c r="F4443" s="8">
        <v>10600</v>
      </c>
      <c r="G4443" s="9" t="s">
        <v>4023</v>
      </c>
      <c r="H4443" s="9" t="s">
        <v>19</v>
      </c>
    </row>
    <row r="4444" spans="1:8">
      <c r="A4444" s="5" t="s">
        <v>20</v>
      </c>
      <c r="B4444" s="6">
        <v>2</v>
      </c>
      <c r="C4444" s="7">
        <v>44808</v>
      </c>
      <c r="D4444" s="5" t="s">
        <v>42</v>
      </c>
      <c r="E4444" s="5" t="str">
        <f>VLOOKUP(D4444,J:K,2,0)</f>
        <v>SP</v>
      </c>
      <c r="F4444" s="8">
        <v>6800</v>
      </c>
      <c r="G4444" s="5" t="s">
        <v>2923</v>
      </c>
      <c r="H4444" s="5" t="s">
        <v>19</v>
      </c>
    </row>
    <row r="4445" spans="1:8">
      <c r="A4445" s="5" t="s">
        <v>12</v>
      </c>
      <c r="B4445" s="6">
        <v>1</v>
      </c>
      <c r="C4445" s="7">
        <v>44808</v>
      </c>
      <c r="D4445" s="5" t="s">
        <v>35</v>
      </c>
      <c r="E4445" s="5" t="str">
        <f>VLOOKUP(D4445,J:K,2,0)</f>
        <v>MG</v>
      </c>
      <c r="F4445" s="8">
        <v>2500</v>
      </c>
      <c r="G4445" s="5" t="s">
        <v>3590</v>
      </c>
      <c r="H4445" s="5" t="s">
        <v>15</v>
      </c>
    </row>
    <row r="4446" spans="1:8">
      <c r="A4446" s="5" t="s">
        <v>16</v>
      </c>
      <c r="B4446" s="6">
        <v>2</v>
      </c>
      <c r="C4446" s="7">
        <v>44808</v>
      </c>
      <c r="D4446" s="5" t="s">
        <v>24</v>
      </c>
      <c r="E4446" s="5" t="str">
        <f>VLOOKUP(D4446,J:K,2,0)</f>
        <v>GO</v>
      </c>
      <c r="F4446" s="8">
        <v>4200</v>
      </c>
      <c r="G4446" s="5" t="s">
        <v>4024</v>
      </c>
      <c r="H4446" s="5" t="s">
        <v>15</v>
      </c>
    </row>
    <row r="4447" spans="1:8">
      <c r="A4447" s="5" t="s">
        <v>16</v>
      </c>
      <c r="B4447" s="6">
        <v>1</v>
      </c>
      <c r="C4447" s="7">
        <v>44808</v>
      </c>
      <c r="D4447" s="5" t="s">
        <v>61</v>
      </c>
      <c r="E4447" s="5" t="str">
        <f>VLOOKUP(D4447,J:K,2,0)</f>
        <v>SP</v>
      </c>
      <c r="F4447" s="8">
        <v>2100</v>
      </c>
      <c r="G4447" s="5" t="s">
        <v>4025</v>
      </c>
      <c r="H4447" s="5" t="s">
        <v>15</v>
      </c>
    </row>
    <row r="4448" spans="1:8">
      <c r="A4448" s="5" t="s">
        <v>25</v>
      </c>
      <c r="B4448" s="6">
        <v>2</v>
      </c>
      <c r="C4448" s="7">
        <v>44809</v>
      </c>
      <c r="D4448" s="5" t="s">
        <v>35</v>
      </c>
      <c r="E4448" s="5" t="str">
        <f>VLOOKUP(D4448,J:K,2,0)</f>
        <v>MG</v>
      </c>
      <c r="F4448" s="8">
        <v>10600</v>
      </c>
      <c r="G4448" s="5" t="s">
        <v>4026</v>
      </c>
      <c r="H4448" s="5" t="s">
        <v>15</v>
      </c>
    </row>
    <row r="4449" spans="1:8">
      <c r="A4449" s="5" t="s">
        <v>25</v>
      </c>
      <c r="B4449" s="6">
        <v>1</v>
      </c>
      <c r="C4449" s="7">
        <v>44809</v>
      </c>
      <c r="D4449" s="5" t="s">
        <v>13</v>
      </c>
      <c r="E4449" s="5" t="str">
        <f>VLOOKUP(D4449,J:K,2,0)</f>
        <v>SP</v>
      </c>
      <c r="F4449" s="8">
        <v>5300</v>
      </c>
      <c r="G4449" s="5" t="s">
        <v>4027</v>
      </c>
      <c r="H4449" s="5" t="s">
        <v>19</v>
      </c>
    </row>
    <row r="4450" spans="1:8">
      <c r="A4450" s="5" t="s">
        <v>38</v>
      </c>
      <c r="B4450" s="6">
        <v>1</v>
      </c>
      <c r="C4450" s="7">
        <v>44809</v>
      </c>
      <c r="D4450" s="5" t="s">
        <v>24</v>
      </c>
      <c r="E4450" s="5" t="str">
        <f>VLOOKUP(D4450,J:K,2,0)</f>
        <v>GO</v>
      </c>
      <c r="F4450" s="8">
        <v>3500</v>
      </c>
      <c r="G4450" s="5" t="s">
        <v>3278</v>
      </c>
      <c r="H4450" s="5" t="s">
        <v>19</v>
      </c>
    </row>
    <row r="4451" spans="1:8">
      <c r="A4451" s="5" t="s">
        <v>20</v>
      </c>
      <c r="B4451" s="6">
        <v>5</v>
      </c>
      <c r="C4451" s="7">
        <v>44809</v>
      </c>
      <c r="D4451" s="5" t="s">
        <v>13</v>
      </c>
      <c r="E4451" s="5" t="str">
        <f>VLOOKUP(D4451,J:K,2,0)</f>
        <v>SP</v>
      </c>
      <c r="F4451" s="8">
        <v>17000</v>
      </c>
      <c r="G4451" s="5" t="s">
        <v>2017</v>
      </c>
      <c r="H4451" s="5" t="s">
        <v>15</v>
      </c>
    </row>
    <row r="4452" spans="1:8">
      <c r="A4452" s="5" t="s">
        <v>16</v>
      </c>
      <c r="B4452" s="6">
        <v>1</v>
      </c>
      <c r="C4452" s="7">
        <v>44809</v>
      </c>
      <c r="D4452" s="5" t="s">
        <v>21</v>
      </c>
      <c r="E4452" s="5" t="str">
        <f>VLOOKUP(D4452,J:K,2,0)</f>
        <v>RJ</v>
      </c>
      <c r="F4452" s="8">
        <v>2100</v>
      </c>
      <c r="G4452" s="5" t="s">
        <v>4028</v>
      </c>
      <c r="H4452" s="5" t="s">
        <v>15</v>
      </c>
    </row>
    <row r="4453" spans="1:8">
      <c r="A4453" s="5" t="s">
        <v>12</v>
      </c>
      <c r="B4453" s="6">
        <v>3</v>
      </c>
      <c r="C4453" s="7">
        <v>44809</v>
      </c>
      <c r="D4453" s="5" t="s">
        <v>35</v>
      </c>
      <c r="E4453" s="5" t="str">
        <f>VLOOKUP(D4453,J:K,2,0)</f>
        <v>MG</v>
      </c>
      <c r="F4453" s="8">
        <v>7500</v>
      </c>
      <c r="G4453" s="5" t="s">
        <v>772</v>
      </c>
      <c r="H4453" s="5" t="s">
        <v>19</v>
      </c>
    </row>
    <row r="4454" spans="1:8">
      <c r="A4454" s="5" t="s">
        <v>23</v>
      </c>
      <c r="B4454" s="6">
        <v>3</v>
      </c>
      <c r="C4454" s="7">
        <v>44810</v>
      </c>
      <c r="D4454" s="5" t="s">
        <v>13</v>
      </c>
      <c r="E4454" s="5" t="str">
        <f>VLOOKUP(D4454,J:K,2,0)</f>
        <v>SP</v>
      </c>
      <c r="F4454" s="8">
        <v>4200</v>
      </c>
      <c r="G4454" s="5" t="s">
        <v>4029</v>
      </c>
      <c r="H4454" s="5" t="s">
        <v>15</v>
      </c>
    </row>
    <row r="4455" spans="1:8">
      <c r="A4455" s="5" t="s">
        <v>38</v>
      </c>
      <c r="B4455" s="6">
        <v>1</v>
      </c>
      <c r="C4455" s="7">
        <v>44810</v>
      </c>
      <c r="D4455" s="5" t="s">
        <v>13</v>
      </c>
      <c r="E4455" s="5" t="str">
        <f>VLOOKUP(D4455,J:K,2,0)</f>
        <v>SP</v>
      </c>
      <c r="F4455" s="8">
        <v>3500</v>
      </c>
      <c r="G4455" s="5" t="s">
        <v>4030</v>
      </c>
      <c r="H4455" s="5" t="s">
        <v>15</v>
      </c>
    </row>
    <row r="4456" spans="1:8">
      <c r="A4456" s="5" t="s">
        <v>23</v>
      </c>
      <c r="B4456" s="6">
        <v>1</v>
      </c>
      <c r="C4456" s="7">
        <v>44810</v>
      </c>
      <c r="D4456" s="5" t="s">
        <v>13</v>
      </c>
      <c r="E4456" s="5" t="str">
        <f>VLOOKUP(D4456,J:K,2,0)</f>
        <v>SP</v>
      </c>
      <c r="F4456" s="8">
        <v>1400</v>
      </c>
      <c r="G4456" s="5" t="s">
        <v>4031</v>
      </c>
      <c r="H4456" s="5" t="s">
        <v>15</v>
      </c>
    </row>
    <row r="4457" spans="1:8">
      <c r="A4457" s="5" t="s">
        <v>23</v>
      </c>
      <c r="B4457" s="6">
        <v>3</v>
      </c>
      <c r="C4457" s="7">
        <v>44810</v>
      </c>
      <c r="D4457" s="5" t="s">
        <v>21</v>
      </c>
      <c r="E4457" s="5" t="str">
        <f>VLOOKUP(D4457,J:K,2,0)</f>
        <v>RJ</v>
      </c>
      <c r="F4457" s="8">
        <v>4200</v>
      </c>
      <c r="G4457" s="5" t="s">
        <v>4032</v>
      </c>
      <c r="H4457" s="5" t="s">
        <v>15</v>
      </c>
    </row>
    <row r="4458" spans="1:8">
      <c r="A4458" s="5" t="s">
        <v>28</v>
      </c>
      <c r="B4458" s="6">
        <v>1</v>
      </c>
      <c r="C4458" s="7">
        <v>44810</v>
      </c>
      <c r="D4458" s="5" t="s">
        <v>13</v>
      </c>
      <c r="E4458" s="5" t="str">
        <f>VLOOKUP(D4458,J:K,2,0)</f>
        <v>SP</v>
      </c>
      <c r="F4458" s="8">
        <v>1600</v>
      </c>
      <c r="G4458" s="5" t="s">
        <v>4033</v>
      </c>
      <c r="H4458" s="5" t="s">
        <v>19</v>
      </c>
    </row>
    <row r="4459" spans="1:8">
      <c r="A4459" s="5" t="s">
        <v>28</v>
      </c>
      <c r="B4459" s="6">
        <v>4</v>
      </c>
      <c r="C4459" s="7">
        <v>44811</v>
      </c>
      <c r="D4459" s="5" t="s">
        <v>61</v>
      </c>
      <c r="E4459" s="5" t="str">
        <f>VLOOKUP(D4459,J:K,2,0)</f>
        <v>SP</v>
      </c>
      <c r="F4459" s="8">
        <v>6400</v>
      </c>
      <c r="G4459" s="5" t="s">
        <v>4034</v>
      </c>
      <c r="H4459" s="5" t="s">
        <v>15</v>
      </c>
    </row>
    <row r="4460" spans="1:8">
      <c r="A4460" s="5" t="s">
        <v>28</v>
      </c>
      <c r="B4460" s="6">
        <v>4</v>
      </c>
      <c r="C4460" s="7">
        <v>44811</v>
      </c>
      <c r="D4460" s="5" t="s">
        <v>21</v>
      </c>
      <c r="E4460" s="5" t="str">
        <f>VLOOKUP(D4460,J:K,2,0)</f>
        <v>RJ</v>
      </c>
      <c r="F4460" s="8">
        <v>6400</v>
      </c>
      <c r="G4460" s="5" t="s">
        <v>4035</v>
      </c>
      <c r="H4460" s="5" t="s">
        <v>15</v>
      </c>
    </row>
    <row r="4461" spans="1:8">
      <c r="A4461" s="5" t="s">
        <v>38</v>
      </c>
      <c r="B4461" s="6">
        <v>1</v>
      </c>
      <c r="C4461" s="7">
        <v>44811</v>
      </c>
      <c r="D4461" s="5" t="s">
        <v>42</v>
      </c>
      <c r="E4461" s="5" t="str">
        <f>VLOOKUP(D4461,J:K,2,0)</f>
        <v>SP</v>
      </c>
      <c r="F4461" s="8">
        <v>3500</v>
      </c>
      <c r="G4461" s="5" t="s">
        <v>1683</v>
      </c>
      <c r="H4461" s="5" t="s">
        <v>19</v>
      </c>
    </row>
    <row r="4462" spans="1:8">
      <c r="A4462" s="5" t="s">
        <v>25</v>
      </c>
      <c r="B4462" s="6">
        <v>4</v>
      </c>
      <c r="C4462" s="7">
        <v>44811</v>
      </c>
      <c r="D4462" s="5" t="s">
        <v>13</v>
      </c>
      <c r="E4462" s="5" t="str">
        <f>VLOOKUP(D4462,J:K,2,0)</f>
        <v>SP</v>
      </c>
      <c r="F4462" s="8">
        <v>21200</v>
      </c>
      <c r="G4462" s="5" t="s">
        <v>1030</v>
      </c>
      <c r="H4462" s="5" t="s">
        <v>15</v>
      </c>
    </row>
    <row r="4463" spans="1:8">
      <c r="A4463" s="5" t="s">
        <v>12</v>
      </c>
      <c r="B4463" s="6">
        <v>5</v>
      </c>
      <c r="C4463" s="7">
        <v>44811</v>
      </c>
      <c r="D4463" s="5" t="s">
        <v>13</v>
      </c>
      <c r="E4463" s="5" t="str">
        <f>VLOOKUP(D4463,J:K,2,0)</f>
        <v>SP</v>
      </c>
      <c r="F4463" s="8">
        <v>12500</v>
      </c>
      <c r="G4463" s="5" t="s">
        <v>4036</v>
      </c>
      <c r="H4463" s="5" t="s">
        <v>15</v>
      </c>
    </row>
    <row r="4464" spans="1:8">
      <c r="A4464" s="5" t="s">
        <v>25</v>
      </c>
      <c r="B4464" s="6">
        <v>4</v>
      </c>
      <c r="C4464" s="7">
        <v>44811</v>
      </c>
      <c r="D4464" s="5" t="s">
        <v>21</v>
      </c>
      <c r="E4464" s="5" t="str">
        <f>VLOOKUP(D4464,J:K,2,0)</f>
        <v>RJ</v>
      </c>
      <c r="F4464" s="8">
        <v>21200</v>
      </c>
      <c r="G4464" s="5" t="s">
        <v>4037</v>
      </c>
      <c r="H4464" s="5" t="s">
        <v>19</v>
      </c>
    </row>
    <row r="4465" spans="1:8">
      <c r="A4465" s="5" t="s">
        <v>12</v>
      </c>
      <c r="B4465" s="6">
        <v>5</v>
      </c>
      <c r="C4465" s="7">
        <v>44811</v>
      </c>
      <c r="D4465" s="5" t="s">
        <v>35</v>
      </c>
      <c r="E4465" s="5" t="str">
        <f>VLOOKUP(D4465,J:K,2,0)</f>
        <v>MG</v>
      </c>
      <c r="F4465" s="8">
        <v>12500</v>
      </c>
      <c r="G4465" s="9" t="s">
        <v>4038</v>
      </c>
      <c r="H4465" s="9" t="s">
        <v>19</v>
      </c>
    </row>
    <row r="4466" spans="1:8">
      <c r="A4466" s="5" t="s">
        <v>12</v>
      </c>
      <c r="B4466" s="6">
        <v>5</v>
      </c>
      <c r="C4466" s="7">
        <v>44811</v>
      </c>
      <c r="D4466" s="5" t="s">
        <v>13</v>
      </c>
      <c r="E4466" s="5" t="str">
        <f>VLOOKUP(D4466,J:K,2,0)</f>
        <v>SP</v>
      </c>
      <c r="F4466" s="8">
        <v>26500</v>
      </c>
      <c r="G4466" s="9" t="s">
        <v>4039</v>
      </c>
      <c r="H4466" s="9" t="s">
        <v>15</v>
      </c>
    </row>
    <row r="4467" spans="1:8">
      <c r="A4467" s="5" t="s">
        <v>12</v>
      </c>
      <c r="B4467" s="6">
        <v>2</v>
      </c>
      <c r="C4467" s="7">
        <v>44811</v>
      </c>
      <c r="D4467" s="5" t="s">
        <v>24</v>
      </c>
      <c r="E4467" s="5" t="str">
        <f>VLOOKUP(D4467,J:K,2,0)</f>
        <v>GO</v>
      </c>
      <c r="F4467" s="8">
        <v>5000</v>
      </c>
      <c r="G4467" s="9" t="s">
        <v>1505</v>
      </c>
      <c r="H4467" s="9" t="s">
        <v>15</v>
      </c>
    </row>
    <row r="4468" spans="1:8">
      <c r="A4468" s="5" t="s">
        <v>12</v>
      </c>
      <c r="B4468" s="6">
        <v>3</v>
      </c>
      <c r="C4468" s="7">
        <v>44811</v>
      </c>
      <c r="D4468" s="5" t="s">
        <v>35</v>
      </c>
      <c r="E4468" s="5" t="str">
        <f>VLOOKUP(D4468,J:K,2,0)</f>
        <v>MG</v>
      </c>
      <c r="F4468" s="8">
        <v>7500</v>
      </c>
      <c r="G4468" s="5" t="s">
        <v>4040</v>
      </c>
      <c r="H4468" s="5" t="s">
        <v>19</v>
      </c>
    </row>
    <row r="4469" spans="1:8">
      <c r="A4469" s="5" t="s">
        <v>23</v>
      </c>
      <c r="B4469" s="6">
        <v>5</v>
      </c>
      <c r="C4469" s="7">
        <v>44811</v>
      </c>
      <c r="D4469" s="5" t="s">
        <v>61</v>
      </c>
      <c r="E4469" s="5" t="str">
        <f>VLOOKUP(D4469,J:K,2,0)</f>
        <v>SP</v>
      </c>
      <c r="F4469" s="8">
        <v>7000</v>
      </c>
      <c r="G4469" s="5" t="s">
        <v>4041</v>
      </c>
      <c r="H4469" s="5" t="s">
        <v>15</v>
      </c>
    </row>
    <row r="4470" spans="1:8">
      <c r="A4470" s="5" t="s">
        <v>23</v>
      </c>
      <c r="B4470" s="6">
        <v>3</v>
      </c>
      <c r="C4470" s="7">
        <v>44811</v>
      </c>
      <c r="D4470" s="5" t="s">
        <v>42</v>
      </c>
      <c r="E4470" s="5" t="str">
        <f>VLOOKUP(D4470,J:K,2,0)</f>
        <v>SP</v>
      </c>
      <c r="F4470" s="8">
        <v>4200</v>
      </c>
      <c r="G4470" s="5" t="s">
        <v>4042</v>
      </c>
      <c r="H4470" s="5" t="s">
        <v>19</v>
      </c>
    </row>
    <row r="4471" spans="1:8">
      <c r="A4471" s="5" t="s">
        <v>12</v>
      </c>
      <c r="B4471" s="6">
        <v>4</v>
      </c>
      <c r="C4471" s="7">
        <v>44811</v>
      </c>
      <c r="D4471" s="5" t="s">
        <v>26</v>
      </c>
      <c r="E4471" s="5" t="str">
        <f>VLOOKUP(D4471,J:K,2,0)</f>
        <v>RJ</v>
      </c>
      <c r="F4471" s="8">
        <v>10000</v>
      </c>
      <c r="G4471" s="5" t="s">
        <v>4043</v>
      </c>
      <c r="H4471" s="5" t="s">
        <v>19</v>
      </c>
    </row>
    <row r="4472" spans="1:8">
      <c r="A4472" s="5" t="s">
        <v>25</v>
      </c>
      <c r="B4472" s="6">
        <v>4</v>
      </c>
      <c r="C4472" s="7">
        <v>44811</v>
      </c>
      <c r="D4472" s="5" t="s">
        <v>61</v>
      </c>
      <c r="E4472" s="5" t="str">
        <f>VLOOKUP(D4472,J:K,2,0)</f>
        <v>SP</v>
      </c>
      <c r="F4472" s="8">
        <v>21200</v>
      </c>
      <c r="G4472" s="5" t="s">
        <v>4044</v>
      </c>
      <c r="H4472" s="5" t="s">
        <v>19</v>
      </c>
    </row>
    <row r="4473" spans="1:8">
      <c r="A4473" s="5" t="s">
        <v>12</v>
      </c>
      <c r="B4473" s="6">
        <v>1</v>
      </c>
      <c r="C4473" s="7">
        <v>44811</v>
      </c>
      <c r="D4473" s="5" t="s">
        <v>21</v>
      </c>
      <c r="E4473" s="5" t="str">
        <f>VLOOKUP(D4473,J:K,2,0)</f>
        <v>RJ</v>
      </c>
      <c r="F4473" s="8">
        <v>2500</v>
      </c>
      <c r="G4473" s="5" t="s">
        <v>4045</v>
      </c>
      <c r="H4473" s="5" t="s">
        <v>15</v>
      </c>
    </row>
    <row r="4474" spans="1:8">
      <c r="A4474" s="5" t="s">
        <v>20</v>
      </c>
      <c r="B4474" s="6">
        <v>4</v>
      </c>
      <c r="C4474" s="7">
        <v>44811</v>
      </c>
      <c r="D4474" s="5" t="s">
        <v>35</v>
      </c>
      <c r="E4474" s="5" t="str">
        <f>VLOOKUP(D4474,J:K,2,0)</f>
        <v>MG</v>
      </c>
      <c r="F4474" s="8">
        <v>13600</v>
      </c>
      <c r="G4474" s="5" t="s">
        <v>4046</v>
      </c>
      <c r="H4474" s="5" t="s">
        <v>19</v>
      </c>
    </row>
    <row r="4475" spans="1:8">
      <c r="A4475" s="5" t="s">
        <v>12</v>
      </c>
      <c r="B4475" s="6">
        <v>3</v>
      </c>
      <c r="C4475" s="7">
        <v>44811</v>
      </c>
      <c r="D4475" s="5" t="s">
        <v>13</v>
      </c>
      <c r="E4475" s="5" t="str">
        <f>VLOOKUP(D4475,J:K,2,0)</f>
        <v>SP</v>
      </c>
      <c r="F4475" s="8">
        <v>7500</v>
      </c>
      <c r="G4475" s="5" t="s">
        <v>4047</v>
      </c>
      <c r="H4475" s="5" t="s">
        <v>15</v>
      </c>
    </row>
    <row r="4476" spans="1:8">
      <c r="A4476" s="5" t="s">
        <v>12</v>
      </c>
      <c r="B4476" s="6">
        <v>4</v>
      </c>
      <c r="C4476" s="7">
        <v>44811</v>
      </c>
      <c r="D4476" s="5" t="s">
        <v>13</v>
      </c>
      <c r="E4476" s="5" t="str">
        <f>VLOOKUP(D4476,J:K,2,0)</f>
        <v>SP</v>
      </c>
      <c r="F4476" s="8">
        <v>10000</v>
      </c>
      <c r="G4476" s="5" t="s">
        <v>4048</v>
      </c>
      <c r="H4476" s="5" t="s">
        <v>15</v>
      </c>
    </row>
    <row r="4477" spans="1:8">
      <c r="A4477" s="5" t="s">
        <v>12</v>
      </c>
      <c r="B4477" s="6">
        <v>3</v>
      </c>
      <c r="C4477" s="7">
        <v>44811</v>
      </c>
      <c r="D4477" s="5" t="s">
        <v>42</v>
      </c>
      <c r="E4477" s="5" t="str">
        <f>VLOOKUP(D4477,J:K,2,0)</f>
        <v>SP</v>
      </c>
      <c r="F4477" s="8">
        <v>7500</v>
      </c>
      <c r="G4477" s="5" t="s">
        <v>4049</v>
      </c>
      <c r="H4477" s="5" t="s">
        <v>15</v>
      </c>
    </row>
    <row r="4478" spans="1:8">
      <c r="A4478" s="5" t="s">
        <v>38</v>
      </c>
      <c r="B4478" s="6">
        <v>3</v>
      </c>
      <c r="C4478" s="7">
        <v>44811</v>
      </c>
      <c r="D4478" s="5" t="s">
        <v>31</v>
      </c>
      <c r="E4478" s="5" t="str">
        <f>VLOOKUP(D4478,J:K,2,0)</f>
        <v>PR</v>
      </c>
      <c r="F4478" s="8">
        <v>10500</v>
      </c>
      <c r="G4478" s="5" t="s">
        <v>4050</v>
      </c>
      <c r="H4478" s="5" t="s">
        <v>19</v>
      </c>
    </row>
    <row r="4479" spans="1:8">
      <c r="A4479" s="5" t="s">
        <v>20</v>
      </c>
      <c r="B4479" s="6">
        <v>3</v>
      </c>
      <c r="C4479" s="7">
        <v>44811</v>
      </c>
      <c r="D4479" s="5" t="s">
        <v>24</v>
      </c>
      <c r="E4479" s="5" t="str">
        <f>VLOOKUP(D4479,J:K,2,0)</f>
        <v>GO</v>
      </c>
      <c r="F4479" s="8">
        <v>10200</v>
      </c>
      <c r="G4479" s="5" t="s">
        <v>4051</v>
      </c>
      <c r="H4479" s="5" t="s">
        <v>15</v>
      </c>
    </row>
    <row r="4480" spans="1:8">
      <c r="A4480" s="5" t="s">
        <v>23</v>
      </c>
      <c r="B4480" s="6">
        <v>5</v>
      </c>
      <c r="C4480" s="7">
        <v>44811</v>
      </c>
      <c r="D4480" s="5" t="s">
        <v>21</v>
      </c>
      <c r="E4480" s="5" t="str">
        <f>VLOOKUP(D4480,J:K,2,0)</f>
        <v>RJ</v>
      </c>
      <c r="F4480" s="8">
        <v>7000</v>
      </c>
      <c r="G4480" s="5" t="s">
        <v>1963</v>
      </c>
      <c r="H4480" s="5" t="s">
        <v>15</v>
      </c>
    </row>
    <row r="4481" spans="1:8">
      <c r="A4481" s="5" t="s">
        <v>38</v>
      </c>
      <c r="B4481" s="6">
        <v>4</v>
      </c>
      <c r="C4481" s="7">
        <v>44811</v>
      </c>
      <c r="D4481" s="5" t="s">
        <v>26</v>
      </c>
      <c r="E4481" s="5" t="str">
        <f>VLOOKUP(D4481,J:K,2,0)</f>
        <v>RJ</v>
      </c>
      <c r="F4481" s="8">
        <v>14000</v>
      </c>
      <c r="G4481" s="5" t="s">
        <v>4052</v>
      </c>
      <c r="H4481" s="5" t="s">
        <v>15</v>
      </c>
    </row>
    <row r="4482" spans="1:8">
      <c r="A4482" s="5" t="s">
        <v>20</v>
      </c>
      <c r="B4482" s="6">
        <v>1</v>
      </c>
      <c r="C4482" s="7">
        <v>44812</v>
      </c>
      <c r="D4482" s="5" t="s">
        <v>24</v>
      </c>
      <c r="E4482" s="5" t="str">
        <f>VLOOKUP(D4482,J:K,2,0)</f>
        <v>GO</v>
      </c>
      <c r="F4482" s="8">
        <v>3400</v>
      </c>
      <c r="G4482" s="5" t="s">
        <v>4053</v>
      </c>
      <c r="H4482" s="5" t="s">
        <v>19</v>
      </c>
    </row>
    <row r="4483" spans="1:8">
      <c r="A4483" s="5" t="s">
        <v>28</v>
      </c>
      <c r="B4483" s="6">
        <v>1</v>
      </c>
      <c r="C4483" s="7">
        <v>44812</v>
      </c>
      <c r="D4483" s="5" t="s">
        <v>21</v>
      </c>
      <c r="E4483" s="5" t="str">
        <f>VLOOKUP(D4483,J:K,2,0)</f>
        <v>RJ</v>
      </c>
      <c r="F4483" s="8">
        <v>1600</v>
      </c>
      <c r="G4483" s="5" t="s">
        <v>2659</v>
      </c>
      <c r="H4483" s="5" t="s">
        <v>15</v>
      </c>
    </row>
    <row r="4484" spans="1:8">
      <c r="A4484" s="5" t="s">
        <v>25</v>
      </c>
      <c r="B4484" s="6">
        <v>5</v>
      </c>
      <c r="C4484" s="7">
        <v>44812</v>
      </c>
      <c r="D4484" s="5" t="s">
        <v>13</v>
      </c>
      <c r="E4484" s="5" t="str">
        <f>VLOOKUP(D4484,J:K,2,0)</f>
        <v>SP</v>
      </c>
      <c r="F4484" s="8">
        <v>26500</v>
      </c>
      <c r="G4484" s="9" t="s">
        <v>4054</v>
      </c>
      <c r="H4484" s="9" t="s">
        <v>15</v>
      </c>
    </row>
    <row r="4485" spans="1:8">
      <c r="A4485" s="5" t="s">
        <v>12</v>
      </c>
      <c r="B4485" s="6">
        <v>2</v>
      </c>
      <c r="C4485" s="7">
        <v>44812</v>
      </c>
      <c r="D4485" s="5" t="s">
        <v>42</v>
      </c>
      <c r="E4485" s="5" t="str">
        <f>VLOOKUP(D4485,J:K,2,0)</f>
        <v>SP</v>
      </c>
      <c r="F4485" s="8">
        <v>10600</v>
      </c>
      <c r="G4485" s="9" t="s">
        <v>4055</v>
      </c>
      <c r="H4485" s="9" t="s">
        <v>15</v>
      </c>
    </row>
    <row r="4486" spans="1:8">
      <c r="A4486" s="5" t="s">
        <v>20</v>
      </c>
      <c r="B4486" s="6">
        <v>5</v>
      </c>
      <c r="C4486" s="7">
        <v>44812</v>
      </c>
      <c r="D4486" s="5" t="s">
        <v>42</v>
      </c>
      <c r="E4486" s="5" t="str">
        <f>VLOOKUP(D4486,J:K,2,0)</f>
        <v>SP</v>
      </c>
      <c r="F4486" s="8">
        <v>17000</v>
      </c>
      <c r="G4486" s="9" t="s">
        <v>4056</v>
      </c>
      <c r="H4486" s="9" t="s">
        <v>15</v>
      </c>
    </row>
    <row r="4487" spans="1:8">
      <c r="A4487" s="5" t="s">
        <v>20</v>
      </c>
      <c r="B4487" s="6">
        <v>3</v>
      </c>
      <c r="C4487" s="7">
        <v>44812</v>
      </c>
      <c r="D4487" s="5" t="s">
        <v>26</v>
      </c>
      <c r="E4487" s="5" t="str">
        <f>VLOOKUP(D4487,J:K,2,0)</f>
        <v>RJ</v>
      </c>
      <c r="F4487" s="8">
        <v>10200</v>
      </c>
      <c r="G4487" s="9" t="s">
        <v>4057</v>
      </c>
      <c r="H4487" s="9" t="s">
        <v>15</v>
      </c>
    </row>
    <row r="4488" spans="1:8">
      <c r="A4488" s="5" t="s">
        <v>28</v>
      </c>
      <c r="B4488" s="6">
        <v>5</v>
      </c>
      <c r="C4488" s="7">
        <v>44812</v>
      </c>
      <c r="D4488" s="5" t="s">
        <v>21</v>
      </c>
      <c r="E4488" s="5" t="str">
        <f>VLOOKUP(D4488,J:K,2,0)</f>
        <v>RJ</v>
      </c>
      <c r="F4488" s="8">
        <v>8000</v>
      </c>
      <c r="G4488" s="9" t="s">
        <v>4058</v>
      </c>
      <c r="H4488" s="9" t="s">
        <v>19</v>
      </c>
    </row>
    <row r="4489" spans="1:8">
      <c r="A4489" s="5" t="s">
        <v>28</v>
      </c>
      <c r="B4489" s="6">
        <v>1</v>
      </c>
      <c r="C4489" s="7">
        <v>44812</v>
      </c>
      <c r="D4489" s="5" t="s">
        <v>31</v>
      </c>
      <c r="E4489" s="5" t="str">
        <f>VLOOKUP(D4489,J:K,2,0)</f>
        <v>PR</v>
      </c>
      <c r="F4489" s="8">
        <v>1600</v>
      </c>
      <c r="G4489" s="9" t="s">
        <v>3116</v>
      </c>
      <c r="H4489" s="9" t="s">
        <v>19</v>
      </c>
    </row>
    <row r="4490" spans="1:8">
      <c r="A4490" s="5" t="s">
        <v>23</v>
      </c>
      <c r="B4490" s="6">
        <v>3</v>
      </c>
      <c r="C4490" s="7">
        <v>44812</v>
      </c>
      <c r="D4490" s="5" t="s">
        <v>42</v>
      </c>
      <c r="E4490" s="5" t="str">
        <f>VLOOKUP(D4490,J:K,2,0)</f>
        <v>SP</v>
      </c>
      <c r="F4490" s="8">
        <v>4200</v>
      </c>
      <c r="G4490" s="5" t="s">
        <v>4059</v>
      </c>
      <c r="H4490" s="5" t="s">
        <v>19</v>
      </c>
    </row>
    <row r="4491" spans="1:8">
      <c r="A4491" s="5" t="s">
        <v>38</v>
      </c>
      <c r="B4491" s="6">
        <v>3</v>
      </c>
      <c r="C4491" s="7">
        <v>44812</v>
      </c>
      <c r="D4491" s="5" t="s">
        <v>61</v>
      </c>
      <c r="E4491" s="5" t="str">
        <f>VLOOKUP(D4491,J:K,2,0)</f>
        <v>SP</v>
      </c>
      <c r="F4491" s="8">
        <v>10500</v>
      </c>
      <c r="G4491" s="5" t="s">
        <v>4060</v>
      </c>
      <c r="H4491" s="5" t="s">
        <v>15</v>
      </c>
    </row>
    <row r="4492" spans="1:8">
      <c r="A4492" s="5" t="s">
        <v>12</v>
      </c>
      <c r="B4492" s="6">
        <v>3</v>
      </c>
      <c r="C4492" s="7">
        <v>44812</v>
      </c>
      <c r="D4492" s="5" t="s">
        <v>21</v>
      </c>
      <c r="E4492" s="5" t="str">
        <f>VLOOKUP(D4492,J:K,2,0)</f>
        <v>RJ</v>
      </c>
      <c r="F4492" s="8">
        <v>7500</v>
      </c>
      <c r="G4492" s="5" t="s">
        <v>4061</v>
      </c>
      <c r="H4492" s="5" t="s">
        <v>15</v>
      </c>
    </row>
    <row r="4493" spans="1:8">
      <c r="A4493" s="5" t="s">
        <v>25</v>
      </c>
      <c r="B4493" s="6">
        <v>1</v>
      </c>
      <c r="C4493" s="7">
        <v>44812</v>
      </c>
      <c r="D4493" s="5" t="s">
        <v>35</v>
      </c>
      <c r="E4493" s="5" t="str">
        <f>VLOOKUP(D4493,J:K,2,0)</f>
        <v>MG</v>
      </c>
      <c r="F4493" s="8">
        <v>5300</v>
      </c>
      <c r="G4493" s="5" t="s">
        <v>4062</v>
      </c>
      <c r="H4493" s="5" t="s">
        <v>15</v>
      </c>
    </row>
    <row r="4494" spans="1:8">
      <c r="A4494" s="5" t="s">
        <v>25</v>
      </c>
      <c r="B4494" s="6">
        <v>2</v>
      </c>
      <c r="C4494" s="7">
        <v>44812</v>
      </c>
      <c r="D4494" s="5" t="s">
        <v>24</v>
      </c>
      <c r="E4494" s="5" t="str">
        <f>VLOOKUP(D4494,J:K,2,0)</f>
        <v>GO</v>
      </c>
      <c r="F4494" s="8">
        <v>10600</v>
      </c>
      <c r="G4494" s="5" t="s">
        <v>4063</v>
      </c>
      <c r="H4494" s="5" t="s">
        <v>15</v>
      </c>
    </row>
    <row r="4495" spans="1:8">
      <c r="A4495" s="5" t="s">
        <v>25</v>
      </c>
      <c r="B4495" s="6">
        <v>1</v>
      </c>
      <c r="C4495" s="7">
        <v>44813</v>
      </c>
      <c r="D4495" s="5" t="s">
        <v>35</v>
      </c>
      <c r="E4495" s="5" t="str">
        <f>VLOOKUP(D4495,J:K,2,0)</f>
        <v>MG</v>
      </c>
      <c r="F4495" s="8">
        <v>5300</v>
      </c>
      <c r="G4495" s="5" t="s">
        <v>4064</v>
      </c>
      <c r="H4495" s="5" t="s">
        <v>19</v>
      </c>
    </row>
    <row r="4496" spans="1:8">
      <c r="A4496" s="5" t="s">
        <v>23</v>
      </c>
      <c r="B4496" s="6">
        <v>4</v>
      </c>
      <c r="C4496" s="7">
        <v>44814</v>
      </c>
      <c r="D4496" s="5" t="s">
        <v>24</v>
      </c>
      <c r="E4496" s="5" t="str">
        <f>VLOOKUP(D4496,J:K,2,0)</f>
        <v>GO</v>
      </c>
      <c r="F4496" s="8">
        <v>5600</v>
      </c>
      <c r="G4496" s="5" t="s">
        <v>4065</v>
      </c>
      <c r="H4496" s="5" t="s">
        <v>19</v>
      </c>
    </row>
    <row r="4497" spans="1:8">
      <c r="A4497" s="5" t="s">
        <v>12</v>
      </c>
      <c r="B4497" s="6">
        <v>5</v>
      </c>
      <c r="C4497" s="7">
        <v>44814</v>
      </c>
      <c r="D4497" s="5" t="s">
        <v>61</v>
      </c>
      <c r="E4497" s="5" t="str">
        <f>VLOOKUP(D4497,J:K,2,0)</f>
        <v>SP</v>
      </c>
      <c r="F4497" s="8">
        <v>12500</v>
      </c>
      <c r="G4497" s="5" t="s">
        <v>4066</v>
      </c>
      <c r="H4497" s="5" t="s">
        <v>15</v>
      </c>
    </row>
    <row r="4498" spans="1:8">
      <c r="A4498" s="5" t="s">
        <v>23</v>
      </c>
      <c r="B4498" s="6">
        <v>3</v>
      </c>
      <c r="C4498" s="7">
        <v>44814</v>
      </c>
      <c r="D4498" s="5" t="s">
        <v>13</v>
      </c>
      <c r="E4498" s="5" t="str">
        <f>VLOOKUP(D4498,J:K,2,0)</f>
        <v>SP</v>
      </c>
      <c r="F4498" s="8">
        <v>4200</v>
      </c>
      <c r="G4498" s="5" t="s">
        <v>4067</v>
      </c>
      <c r="H4498" s="5" t="s">
        <v>15</v>
      </c>
    </row>
    <row r="4499" spans="1:8">
      <c r="A4499" s="5" t="s">
        <v>12</v>
      </c>
      <c r="B4499" s="6">
        <v>5</v>
      </c>
      <c r="C4499" s="7">
        <v>44814</v>
      </c>
      <c r="D4499" s="5" t="s">
        <v>26</v>
      </c>
      <c r="E4499" s="5" t="str">
        <f>VLOOKUP(D4499,J:K,2,0)</f>
        <v>RJ</v>
      </c>
      <c r="F4499" s="8">
        <v>26500</v>
      </c>
      <c r="G4499" s="5" t="s">
        <v>862</v>
      </c>
      <c r="H4499" s="5" t="s">
        <v>15</v>
      </c>
    </row>
    <row r="4500" spans="1:8">
      <c r="A4500" s="5" t="s">
        <v>25</v>
      </c>
      <c r="B4500" s="6">
        <v>2</v>
      </c>
      <c r="C4500" s="7">
        <v>44814</v>
      </c>
      <c r="D4500" s="5" t="s">
        <v>26</v>
      </c>
      <c r="E4500" s="5" t="str">
        <f>VLOOKUP(D4500,J:K,2,0)</f>
        <v>RJ</v>
      </c>
      <c r="F4500" s="8">
        <v>10600</v>
      </c>
      <c r="G4500" s="5" t="s">
        <v>4068</v>
      </c>
      <c r="H4500" s="5" t="s">
        <v>19</v>
      </c>
    </row>
    <row r="4501" spans="1:8">
      <c r="A4501" s="5" t="s">
        <v>28</v>
      </c>
      <c r="B4501" s="6">
        <v>4</v>
      </c>
      <c r="C4501" s="7">
        <v>44814</v>
      </c>
      <c r="D4501" s="5" t="s">
        <v>35</v>
      </c>
      <c r="E4501" s="5" t="str">
        <f>VLOOKUP(D4501,J:K,2,0)</f>
        <v>MG</v>
      </c>
      <c r="F4501" s="8">
        <v>6400</v>
      </c>
      <c r="G4501" s="5" t="s">
        <v>4069</v>
      </c>
      <c r="H4501" s="5" t="s">
        <v>15</v>
      </c>
    </row>
    <row r="4502" spans="1:8">
      <c r="A4502" s="5" t="s">
        <v>12</v>
      </c>
      <c r="B4502" s="6">
        <v>2</v>
      </c>
      <c r="C4502" s="7">
        <v>44814</v>
      </c>
      <c r="D4502" s="5" t="s">
        <v>61</v>
      </c>
      <c r="E4502" s="5" t="str">
        <f>VLOOKUP(D4502,J:K,2,0)</f>
        <v>SP</v>
      </c>
      <c r="F4502" s="8">
        <v>5000</v>
      </c>
      <c r="G4502" s="5" t="s">
        <v>1749</v>
      </c>
      <c r="H4502" s="5" t="s">
        <v>15</v>
      </c>
    </row>
    <row r="4503" spans="1:8">
      <c r="A4503" s="5" t="s">
        <v>25</v>
      </c>
      <c r="B4503" s="6">
        <v>5</v>
      </c>
      <c r="C4503" s="7">
        <v>44814</v>
      </c>
      <c r="D4503" s="5" t="s">
        <v>13</v>
      </c>
      <c r="E4503" s="5" t="str">
        <f>VLOOKUP(D4503,J:K,2,0)</f>
        <v>SP</v>
      </c>
      <c r="F4503" s="8">
        <v>26500</v>
      </c>
      <c r="G4503" s="5" t="s">
        <v>4070</v>
      </c>
      <c r="H4503" s="5" t="s">
        <v>15</v>
      </c>
    </row>
    <row r="4504" spans="1:8">
      <c r="A4504" s="5" t="s">
        <v>25</v>
      </c>
      <c r="B4504" s="6">
        <v>4</v>
      </c>
      <c r="C4504" s="7">
        <v>44814</v>
      </c>
      <c r="D4504" s="5" t="s">
        <v>13</v>
      </c>
      <c r="E4504" s="5" t="str">
        <f>VLOOKUP(D4504,J:K,2,0)</f>
        <v>SP</v>
      </c>
      <c r="F4504" s="8">
        <v>21200</v>
      </c>
      <c r="G4504" s="5" t="s">
        <v>4071</v>
      </c>
      <c r="H4504" s="5" t="s">
        <v>15</v>
      </c>
    </row>
    <row r="4505" spans="1:8">
      <c r="A4505" s="5" t="s">
        <v>16</v>
      </c>
      <c r="B4505" s="6">
        <v>3</v>
      </c>
      <c r="C4505" s="7">
        <v>44814</v>
      </c>
      <c r="D4505" s="5" t="s">
        <v>13</v>
      </c>
      <c r="E4505" s="5" t="str">
        <f>VLOOKUP(D4505,J:K,2,0)</f>
        <v>SP</v>
      </c>
      <c r="F4505" s="8">
        <v>6300</v>
      </c>
      <c r="G4505" s="5" t="s">
        <v>2036</v>
      </c>
      <c r="H4505" s="5" t="s">
        <v>19</v>
      </c>
    </row>
    <row r="4506" spans="1:8">
      <c r="A4506" s="5" t="s">
        <v>20</v>
      </c>
      <c r="B4506" s="6">
        <v>2</v>
      </c>
      <c r="C4506" s="7">
        <v>44814</v>
      </c>
      <c r="D4506" s="5" t="s">
        <v>26</v>
      </c>
      <c r="E4506" s="5" t="str">
        <f>VLOOKUP(D4506,J:K,2,0)</f>
        <v>RJ</v>
      </c>
      <c r="F4506" s="8">
        <v>6800</v>
      </c>
      <c r="G4506" s="5" t="s">
        <v>4072</v>
      </c>
      <c r="H4506" s="5" t="s">
        <v>19</v>
      </c>
    </row>
    <row r="4507" spans="1:8">
      <c r="A4507" s="5" t="s">
        <v>25</v>
      </c>
      <c r="B4507" s="6">
        <v>3</v>
      </c>
      <c r="C4507" s="7">
        <v>44814</v>
      </c>
      <c r="D4507" s="5" t="s">
        <v>42</v>
      </c>
      <c r="E4507" s="5" t="str">
        <f>VLOOKUP(D4507,J:K,2,0)</f>
        <v>SP</v>
      </c>
      <c r="F4507" s="8">
        <v>15900</v>
      </c>
      <c r="G4507" s="9" t="s">
        <v>4073</v>
      </c>
      <c r="H4507" s="9" t="s">
        <v>19</v>
      </c>
    </row>
    <row r="4508" spans="1:8">
      <c r="A4508" s="5" t="s">
        <v>25</v>
      </c>
      <c r="B4508" s="6">
        <v>4</v>
      </c>
      <c r="C4508" s="7">
        <v>44814</v>
      </c>
      <c r="D4508" s="5" t="s">
        <v>42</v>
      </c>
      <c r="E4508" s="5" t="str">
        <f>VLOOKUP(D4508,J:K,2,0)</f>
        <v>SP</v>
      </c>
      <c r="F4508" s="8">
        <v>21200</v>
      </c>
      <c r="G4508" s="9" t="s">
        <v>4074</v>
      </c>
      <c r="H4508" s="9" t="s">
        <v>19</v>
      </c>
    </row>
    <row r="4509" spans="1:8">
      <c r="A4509" s="5" t="s">
        <v>16</v>
      </c>
      <c r="B4509" s="6">
        <v>1</v>
      </c>
      <c r="C4509" s="7">
        <v>44814</v>
      </c>
      <c r="D4509" s="5" t="s">
        <v>13</v>
      </c>
      <c r="E4509" s="5" t="str">
        <f>VLOOKUP(D4509,J:K,2,0)</f>
        <v>SP</v>
      </c>
      <c r="F4509" s="8">
        <v>2100</v>
      </c>
      <c r="G4509" s="5" t="s">
        <v>2286</v>
      </c>
      <c r="H4509" s="5" t="s">
        <v>15</v>
      </c>
    </row>
    <row r="4510" spans="1:8">
      <c r="A4510" s="5" t="s">
        <v>20</v>
      </c>
      <c r="B4510" s="6">
        <v>5</v>
      </c>
      <c r="C4510" s="7">
        <v>44814</v>
      </c>
      <c r="D4510" s="5" t="s">
        <v>61</v>
      </c>
      <c r="E4510" s="5" t="str">
        <f>VLOOKUP(D4510,J:K,2,0)</f>
        <v>SP</v>
      </c>
      <c r="F4510" s="8">
        <v>17000</v>
      </c>
      <c r="G4510" s="5" t="s">
        <v>4075</v>
      </c>
      <c r="H4510" s="5" t="s">
        <v>15</v>
      </c>
    </row>
    <row r="4511" spans="1:8">
      <c r="A4511" s="5" t="s">
        <v>38</v>
      </c>
      <c r="B4511" s="6">
        <v>2</v>
      </c>
      <c r="C4511" s="7">
        <v>44814</v>
      </c>
      <c r="D4511" s="5" t="s">
        <v>48</v>
      </c>
      <c r="E4511" s="5" t="str">
        <f>VLOOKUP(D4511,J:K,2,0)</f>
        <v>PE</v>
      </c>
      <c r="F4511" s="8">
        <v>7000</v>
      </c>
      <c r="G4511" s="5" t="s">
        <v>1256</v>
      </c>
      <c r="H4511" s="5" t="s">
        <v>19</v>
      </c>
    </row>
    <row r="4512" spans="1:8">
      <c r="A4512" s="5" t="s">
        <v>28</v>
      </c>
      <c r="B4512" s="6">
        <v>3</v>
      </c>
      <c r="C4512" s="7">
        <v>44814</v>
      </c>
      <c r="D4512" s="5" t="s">
        <v>24</v>
      </c>
      <c r="E4512" s="5" t="str">
        <f>VLOOKUP(D4512,J:K,2,0)</f>
        <v>GO</v>
      </c>
      <c r="F4512" s="8">
        <v>4800</v>
      </c>
      <c r="G4512" s="5" t="s">
        <v>4076</v>
      </c>
      <c r="H4512" s="5" t="s">
        <v>15</v>
      </c>
    </row>
    <row r="4513" spans="1:8">
      <c r="A4513" s="5" t="s">
        <v>12</v>
      </c>
      <c r="B4513" s="6">
        <v>1</v>
      </c>
      <c r="C4513" s="7">
        <v>44814</v>
      </c>
      <c r="D4513" s="5" t="s">
        <v>21</v>
      </c>
      <c r="E4513" s="5" t="str">
        <f>VLOOKUP(D4513,J:K,2,0)</f>
        <v>RJ</v>
      </c>
      <c r="F4513" s="8">
        <v>5300</v>
      </c>
      <c r="G4513" s="5" t="s">
        <v>4077</v>
      </c>
      <c r="H4513" s="5" t="s">
        <v>15</v>
      </c>
    </row>
    <row r="4514" spans="1:8">
      <c r="A4514" s="5" t="s">
        <v>20</v>
      </c>
      <c r="B4514" s="6">
        <v>5</v>
      </c>
      <c r="C4514" s="7">
        <v>44814</v>
      </c>
      <c r="D4514" s="5" t="s">
        <v>13</v>
      </c>
      <c r="E4514" s="5" t="str">
        <f>VLOOKUP(D4514,J:K,2,0)</f>
        <v>SP</v>
      </c>
      <c r="F4514" s="8">
        <v>17000</v>
      </c>
      <c r="G4514" s="5" t="s">
        <v>4078</v>
      </c>
      <c r="H4514" s="5" t="s">
        <v>19</v>
      </c>
    </row>
    <row r="4515" spans="1:8">
      <c r="A4515" s="5" t="s">
        <v>38</v>
      </c>
      <c r="B4515" s="6">
        <v>4</v>
      </c>
      <c r="C4515" s="7">
        <v>44814</v>
      </c>
      <c r="D4515" s="5" t="s">
        <v>31</v>
      </c>
      <c r="E4515" s="5" t="str">
        <f>VLOOKUP(D4515,J:K,2,0)</f>
        <v>PR</v>
      </c>
      <c r="F4515" s="8">
        <v>14000</v>
      </c>
      <c r="G4515" s="5" t="s">
        <v>4079</v>
      </c>
      <c r="H4515" s="5" t="s">
        <v>19</v>
      </c>
    </row>
    <row r="4516" spans="1:8">
      <c r="A4516" s="5" t="s">
        <v>23</v>
      </c>
      <c r="B4516" s="6">
        <v>3</v>
      </c>
      <c r="C4516" s="7">
        <v>44814</v>
      </c>
      <c r="D4516" s="5" t="s">
        <v>13</v>
      </c>
      <c r="E4516" s="5" t="str">
        <f>VLOOKUP(D4516,J:K,2,0)</f>
        <v>SP</v>
      </c>
      <c r="F4516" s="8">
        <v>4200</v>
      </c>
      <c r="G4516" s="5" t="s">
        <v>4080</v>
      </c>
      <c r="H4516" s="5" t="s">
        <v>15</v>
      </c>
    </row>
    <row r="4517" spans="1:8">
      <c r="A4517" s="5" t="s">
        <v>28</v>
      </c>
      <c r="B4517" s="6">
        <v>3</v>
      </c>
      <c r="C4517" s="7">
        <v>44814</v>
      </c>
      <c r="D4517" s="5" t="s">
        <v>21</v>
      </c>
      <c r="E4517" s="5" t="str">
        <f>VLOOKUP(D4517,J:K,2,0)</f>
        <v>RJ</v>
      </c>
      <c r="F4517" s="8">
        <v>4800</v>
      </c>
      <c r="G4517" s="5" t="s">
        <v>527</v>
      </c>
      <c r="H4517" s="5" t="s">
        <v>15</v>
      </c>
    </row>
    <row r="4518" spans="1:8">
      <c r="A4518" s="5" t="s">
        <v>28</v>
      </c>
      <c r="B4518" s="6">
        <v>3</v>
      </c>
      <c r="C4518" s="7">
        <v>44814</v>
      </c>
      <c r="D4518" s="5" t="s">
        <v>61</v>
      </c>
      <c r="E4518" s="5" t="str">
        <f>VLOOKUP(D4518,J:K,2,0)</f>
        <v>SP</v>
      </c>
      <c r="F4518" s="8">
        <v>4800</v>
      </c>
      <c r="G4518" s="5" t="s">
        <v>4081</v>
      </c>
      <c r="H4518" s="5" t="s">
        <v>15</v>
      </c>
    </row>
    <row r="4519" spans="1:8">
      <c r="A4519" s="5" t="s">
        <v>12</v>
      </c>
      <c r="B4519" s="6">
        <v>2</v>
      </c>
      <c r="C4519" s="7">
        <v>44814</v>
      </c>
      <c r="D4519" s="5" t="s">
        <v>13</v>
      </c>
      <c r="E4519" s="5" t="str">
        <f>VLOOKUP(D4519,J:K,2,0)</f>
        <v>SP</v>
      </c>
      <c r="F4519" s="8">
        <v>5000</v>
      </c>
      <c r="G4519" s="5" t="s">
        <v>4082</v>
      </c>
      <c r="H4519" s="5" t="s">
        <v>19</v>
      </c>
    </row>
    <row r="4520" spans="1:8">
      <c r="A4520" s="5" t="s">
        <v>16</v>
      </c>
      <c r="B4520" s="6">
        <v>1</v>
      </c>
      <c r="C4520" s="7">
        <v>44814</v>
      </c>
      <c r="D4520" s="5" t="s">
        <v>31</v>
      </c>
      <c r="E4520" s="5" t="str">
        <f>VLOOKUP(D4520,J:K,2,0)</f>
        <v>PR</v>
      </c>
      <c r="F4520" s="8">
        <v>2100</v>
      </c>
      <c r="G4520" s="5" t="s">
        <v>1863</v>
      </c>
      <c r="H4520" s="5" t="s">
        <v>15</v>
      </c>
    </row>
    <row r="4521" spans="1:8">
      <c r="A4521" s="5" t="s">
        <v>12</v>
      </c>
      <c r="B4521" s="6">
        <v>5</v>
      </c>
      <c r="C4521" s="7">
        <v>44815</v>
      </c>
      <c r="D4521" s="5" t="s">
        <v>35</v>
      </c>
      <c r="E4521" s="5" t="str">
        <f>VLOOKUP(D4521,J:K,2,0)</f>
        <v>MG</v>
      </c>
      <c r="F4521" s="8">
        <v>12500</v>
      </c>
      <c r="G4521" s="5" t="s">
        <v>4083</v>
      </c>
      <c r="H4521" s="5" t="s">
        <v>15</v>
      </c>
    </row>
    <row r="4522" spans="1:8">
      <c r="A4522" s="5" t="s">
        <v>38</v>
      </c>
      <c r="B4522" s="6">
        <v>5</v>
      </c>
      <c r="C4522" s="7">
        <v>44816</v>
      </c>
      <c r="D4522" s="5" t="s">
        <v>26</v>
      </c>
      <c r="E4522" s="5" t="str">
        <f>VLOOKUP(D4522,J:K,2,0)</f>
        <v>RJ</v>
      </c>
      <c r="F4522" s="8">
        <v>17500</v>
      </c>
      <c r="G4522" s="5" t="s">
        <v>4084</v>
      </c>
      <c r="H4522" s="5" t="s">
        <v>15</v>
      </c>
    </row>
    <row r="4523" spans="1:8">
      <c r="A4523" s="5" t="s">
        <v>25</v>
      </c>
      <c r="B4523" s="6">
        <v>1</v>
      </c>
      <c r="C4523" s="7">
        <v>44816</v>
      </c>
      <c r="D4523" s="5" t="s">
        <v>61</v>
      </c>
      <c r="E4523" s="5" t="str">
        <f>VLOOKUP(D4523,J:K,2,0)</f>
        <v>SP</v>
      </c>
      <c r="F4523" s="8">
        <v>5300</v>
      </c>
      <c r="G4523" s="5" t="s">
        <v>4085</v>
      </c>
      <c r="H4523" s="5" t="s">
        <v>19</v>
      </c>
    </row>
    <row r="4524" spans="1:8">
      <c r="A4524" s="5" t="s">
        <v>38</v>
      </c>
      <c r="B4524" s="6">
        <v>5</v>
      </c>
      <c r="C4524" s="7">
        <v>44816</v>
      </c>
      <c r="D4524" s="5" t="s">
        <v>35</v>
      </c>
      <c r="E4524" s="5" t="str">
        <f>VLOOKUP(D4524,J:K,2,0)</f>
        <v>MG</v>
      </c>
      <c r="F4524" s="8">
        <v>17500</v>
      </c>
      <c r="G4524" s="9" t="s">
        <v>4086</v>
      </c>
      <c r="H4524" s="9" t="s">
        <v>15</v>
      </c>
    </row>
    <row r="4525" spans="1:8">
      <c r="A4525" s="5" t="s">
        <v>12</v>
      </c>
      <c r="B4525" s="6">
        <v>4</v>
      </c>
      <c r="C4525" s="7">
        <v>44816</v>
      </c>
      <c r="D4525" s="5" t="s">
        <v>42</v>
      </c>
      <c r="E4525" s="5" t="str">
        <f>VLOOKUP(D4525,J:K,2,0)</f>
        <v>SP</v>
      </c>
      <c r="F4525" s="8">
        <v>10000</v>
      </c>
      <c r="G4525" s="9" t="s">
        <v>4087</v>
      </c>
      <c r="H4525" s="9" t="s">
        <v>15</v>
      </c>
    </row>
    <row r="4526" spans="1:8">
      <c r="A4526" s="5" t="s">
        <v>38</v>
      </c>
      <c r="B4526" s="6">
        <v>4</v>
      </c>
      <c r="C4526" s="7">
        <v>44816</v>
      </c>
      <c r="D4526" s="5" t="s">
        <v>21</v>
      </c>
      <c r="E4526" s="5" t="str">
        <f>VLOOKUP(D4526,J:K,2,0)</f>
        <v>RJ</v>
      </c>
      <c r="F4526" s="8">
        <v>14000</v>
      </c>
      <c r="G4526" s="5" t="s">
        <v>4088</v>
      </c>
      <c r="H4526" s="5" t="s">
        <v>15</v>
      </c>
    </row>
    <row r="4527" spans="1:8">
      <c r="A4527" s="5" t="s">
        <v>12</v>
      </c>
      <c r="B4527" s="6">
        <v>4</v>
      </c>
      <c r="C4527" s="7">
        <v>44817</v>
      </c>
      <c r="D4527" s="5" t="s">
        <v>13</v>
      </c>
      <c r="E4527" s="5" t="str">
        <f>VLOOKUP(D4527,J:K,2,0)</f>
        <v>SP</v>
      </c>
      <c r="F4527" s="8">
        <v>10000</v>
      </c>
      <c r="G4527" s="5" t="s">
        <v>4089</v>
      </c>
      <c r="H4527" s="5" t="s">
        <v>19</v>
      </c>
    </row>
    <row r="4528" spans="1:8">
      <c r="A4528" s="5" t="s">
        <v>12</v>
      </c>
      <c r="B4528" s="6">
        <v>1</v>
      </c>
      <c r="C4528" s="7">
        <v>44817</v>
      </c>
      <c r="D4528" s="5" t="s">
        <v>42</v>
      </c>
      <c r="E4528" s="5" t="str">
        <f>VLOOKUP(D4528,J:K,2,0)</f>
        <v>SP</v>
      </c>
      <c r="F4528" s="8">
        <v>2500</v>
      </c>
      <c r="G4528" s="5" t="s">
        <v>4090</v>
      </c>
      <c r="H4528" s="5" t="s">
        <v>15</v>
      </c>
    </row>
    <row r="4529" spans="1:8">
      <c r="A4529" s="5" t="s">
        <v>16</v>
      </c>
      <c r="B4529" s="6">
        <v>3</v>
      </c>
      <c r="C4529" s="7">
        <v>44817</v>
      </c>
      <c r="D4529" s="5" t="s">
        <v>21</v>
      </c>
      <c r="E4529" s="5" t="str">
        <f>VLOOKUP(D4529,J:K,2,0)</f>
        <v>RJ</v>
      </c>
      <c r="F4529" s="8">
        <v>6300</v>
      </c>
      <c r="G4529" s="5" t="s">
        <v>1624</v>
      </c>
      <c r="H4529" s="5" t="s">
        <v>19</v>
      </c>
    </row>
    <row r="4530" spans="1:8">
      <c r="A4530" s="5" t="s">
        <v>23</v>
      </c>
      <c r="B4530" s="6">
        <v>4</v>
      </c>
      <c r="C4530" s="7">
        <v>44817</v>
      </c>
      <c r="D4530" s="5" t="s">
        <v>31</v>
      </c>
      <c r="E4530" s="5" t="str">
        <f>VLOOKUP(D4530,J:K,2,0)</f>
        <v>PR</v>
      </c>
      <c r="F4530" s="8">
        <v>5600</v>
      </c>
      <c r="G4530" s="5" t="s">
        <v>854</v>
      </c>
      <c r="H4530" s="5" t="s">
        <v>15</v>
      </c>
    </row>
    <row r="4531" spans="1:8">
      <c r="A4531" s="5" t="s">
        <v>23</v>
      </c>
      <c r="B4531" s="6">
        <v>2</v>
      </c>
      <c r="C4531" s="7">
        <v>44817</v>
      </c>
      <c r="D4531" s="5" t="s">
        <v>61</v>
      </c>
      <c r="E4531" s="5" t="str">
        <f>VLOOKUP(D4531,J:K,2,0)</f>
        <v>SP</v>
      </c>
      <c r="F4531" s="8">
        <v>2800</v>
      </c>
      <c r="G4531" s="5" t="s">
        <v>4091</v>
      </c>
      <c r="H4531" s="5" t="s">
        <v>15</v>
      </c>
    </row>
    <row r="4532" spans="1:8">
      <c r="A4532" s="5" t="s">
        <v>12</v>
      </c>
      <c r="B4532" s="6">
        <v>2</v>
      </c>
      <c r="C4532" s="7">
        <v>44817</v>
      </c>
      <c r="D4532" s="5" t="s">
        <v>33</v>
      </c>
      <c r="E4532" s="5" t="str">
        <f>VLOOKUP(D4532,J:K,2,0)</f>
        <v>RS</v>
      </c>
      <c r="F4532" s="8">
        <v>5000</v>
      </c>
      <c r="G4532" s="5" t="s">
        <v>4092</v>
      </c>
      <c r="H4532" s="5" t="s">
        <v>19</v>
      </c>
    </row>
    <row r="4533" spans="1:8">
      <c r="A4533" s="5" t="s">
        <v>12</v>
      </c>
      <c r="B4533" s="6">
        <v>3</v>
      </c>
      <c r="C4533" s="7">
        <v>44817</v>
      </c>
      <c r="D4533" s="5" t="s">
        <v>61</v>
      </c>
      <c r="E4533" s="5" t="str">
        <f>VLOOKUP(D4533,J:K,2,0)</f>
        <v>SP</v>
      </c>
      <c r="F4533" s="8">
        <v>7500</v>
      </c>
      <c r="G4533" s="5" t="s">
        <v>1221</v>
      </c>
      <c r="H4533" s="5" t="s">
        <v>15</v>
      </c>
    </row>
    <row r="4534" spans="1:8">
      <c r="A4534" s="5" t="s">
        <v>25</v>
      </c>
      <c r="B4534" s="6">
        <v>1</v>
      </c>
      <c r="C4534" s="7">
        <v>44817</v>
      </c>
      <c r="D4534" s="5" t="s">
        <v>24</v>
      </c>
      <c r="E4534" s="5" t="str">
        <f>VLOOKUP(D4534,J:K,2,0)</f>
        <v>GO</v>
      </c>
      <c r="F4534" s="8">
        <v>5300</v>
      </c>
      <c r="G4534" s="5" t="s">
        <v>4093</v>
      </c>
      <c r="H4534" s="5" t="s">
        <v>15</v>
      </c>
    </row>
    <row r="4535" spans="1:8">
      <c r="A4535" s="5" t="s">
        <v>12</v>
      </c>
      <c r="B4535" s="6">
        <v>4</v>
      </c>
      <c r="C4535" s="7">
        <v>44817</v>
      </c>
      <c r="D4535" s="5" t="s">
        <v>35</v>
      </c>
      <c r="E4535" s="5" t="str">
        <f>VLOOKUP(D4535,J:K,2,0)</f>
        <v>MG</v>
      </c>
      <c r="F4535" s="8">
        <v>10000</v>
      </c>
      <c r="G4535" s="5" t="s">
        <v>4094</v>
      </c>
      <c r="H4535" s="5" t="s">
        <v>15</v>
      </c>
    </row>
    <row r="4536" spans="1:8">
      <c r="A4536" s="5" t="s">
        <v>25</v>
      </c>
      <c r="B4536" s="6">
        <v>1</v>
      </c>
      <c r="C4536" s="7">
        <v>44818</v>
      </c>
      <c r="D4536" s="5" t="s">
        <v>13</v>
      </c>
      <c r="E4536" s="5" t="str">
        <f>VLOOKUP(D4536,J:K,2,0)</f>
        <v>SP</v>
      </c>
      <c r="F4536" s="8">
        <v>5300</v>
      </c>
      <c r="G4536" s="5" t="s">
        <v>4095</v>
      </c>
      <c r="H4536" s="5" t="s">
        <v>15</v>
      </c>
    </row>
    <row r="4537" spans="1:8">
      <c r="A4537" s="5" t="s">
        <v>12</v>
      </c>
      <c r="B4537" s="6">
        <v>3</v>
      </c>
      <c r="C4537" s="7">
        <v>44819</v>
      </c>
      <c r="D4537" s="5" t="s">
        <v>26</v>
      </c>
      <c r="E4537" s="5" t="str">
        <f>VLOOKUP(D4537,J:K,2,0)</f>
        <v>RJ</v>
      </c>
      <c r="F4537" s="8">
        <v>7500</v>
      </c>
      <c r="G4537" s="5" t="s">
        <v>4096</v>
      </c>
      <c r="H4537" s="5" t="s">
        <v>19</v>
      </c>
    </row>
    <row r="4538" spans="1:8">
      <c r="A4538" s="5" t="s">
        <v>23</v>
      </c>
      <c r="B4538" s="6">
        <v>4</v>
      </c>
      <c r="C4538" s="7">
        <v>44819</v>
      </c>
      <c r="D4538" s="5" t="s">
        <v>42</v>
      </c>
      <c r="E4538" s="5" t="str">
        <f>VLOOKUP(D4538,J:K,2,0)</f>
        <v>SP</v>
      </c>
      <c r="F4538" s="8">
        <v>5600</v>
      </c>
      <c r="G4538" s="5" t="s">
        <v>4097</v>
      </c>
      <c r="H4538" s="5" t="s">
        <v>15</v>
      </c>
    </row>
    <row r="4539" spans="1:8">
      <c r="A4539" s="5" t="s">
        <v>20</v>
      </c>
      <c r="B4539" s="6">
        <v>2</v>
      </c>
      <c r="C4539" s="7">
        <v>44820</v>
      </c>
      <c r="D4539" s="5" t="s">
        <v>21</v>
      </c>
      <c r="E4539" s="5" t="str">
        <f>VLOOKUP(D4539,J:K,2,0)</f>
        <v>RJ</v>
      </c>
      <c r="F4539" s="8">
        <v>6800</v>
      </c>
      <c r="G4539" s="9" t="s">
        <v>4098</v>
      </c>
      <c r="H4539" s="9" t="s">
        <v>19</v>
      </c>
    </row>
    <row r="4540" spans="1:8">
      <c r="A4540" s="5" t="s">
        <v>25</v>
      </c>
      <c r="B4540" s="6">
        <v>5</v>
      </c>
      <c r="C4540" s="7">
        <v>44820</v>
      </c>
      <c r="D4540" s="5" t="s">
        <v>13</v>
      </c>
      <c r="E4540" s="5" t="str">
        <f>VLOOKUP(D4540,J:K,2,0)</f>
        <v>SP</v>
      </c>
      <c r="F4540" s="8">
        <v>26500</v>
      </c>
      <c r="G4540" s="9" t="s">
        <v>4099</v>
      </c>
      <c r="H4540" s="9" t="s">
        <v>15</v>
      </c>
    </row>
    <row r="4541" spans="1:8">
      <c r="A4541" s="5" t="s">
        <v>20</v>
      </c>
      <c r="B4541" s="6">
        <v>4</v>
      </c>
      <c r="C4541" s="7">
        <v>44820</v>
      </c>
      <c r="D4541" s="5" t="s">
        <v>42</v>
      </c>
      <c r="E4541" s="5" t="str">
        <f>VLOOKUP(D4541,J:K,2,0)</f>
        <v>SP</v>
      </c>
      <c r="F4541" s="8">
        <v>13600</v>
      </c>
      <c r="G4541" s="9" t="s">
        <v>4100</v>
      </c>
      <c r="H4541" s="9" t="s">
        <v>19</v>
      </c>
    </row>
    <row r="4542" spans="1:8">
      <c r="A4542" s="5" t="s">
        <v>25</v>
      </c>
      <c r="B4542" s="6">
        <v>1</v>
      </c>
      <c r="C4542" s="7">
        <v>44820</v>
      </c>
      <c r="D4542" s="5" t="s">
        <v>35</v>
      </c>
      <c r="E4542" s="5" t="str">
        <f>VLOOKUP(D4542,J:K,2,0)</f>
        <v>MG</v>
      </c>
      <c r="F4542" s="8">
        <v>5300</v>
      </c>
      <c r="G4542" s="9" t="s">
        <v>4101</v>
      </c>
      <c r="H4542" s="9" t="s">
        <v>15</v>
      </c>
    </row>
    <row r="4543" spans="1:8">
      <c r="A4543" s="5" t="s">
        <v>20</v>
      </c>
      <c r="B4543" s="6">
        <v>3</v>
      </c>
      <c r="C4543" s="7">
        <v>44820</v>
      </c>
      <c r="D4543" s="5" t="s">
        <v>24</v>
      </c>
      <c r="E4543" s="5" t="str">
        <f>VLOOKUP(D4543,J:K,2,0)</f>
        <v>GO</v>
      </c>
      <c r="F4543" s="8">
        <v>10200</v>
      </c>
      <c r="G4543" s="5" t="s">
        <v>4102</v>
      </c>
      <c r="H4543" s="5" t="s">
        <v>15</v>
      </c>
    </row>
    <row r="4544" spans="1:8">
      <c r="A4544" s="5" t="s">
        <v>38</v>
      </c>
      <c r="B4544" s="6">
        <v>2</v>
      </c>
      <c r="C4544" s="7">
        <v>44821</v>
      </c>
      <c r="D4544" s="5" t="s">
        <v>21</v>
      </c>
      <c r="E4544" s="5" t="str">
        <f>VLOOKUP(D4544,J:K,2,0)</f>
        <v>RJ</v>
      </c>
      <c r="F4544" s="8">
        <v>7000</v>
      </c>
      <c r="G4544" s="5" t="s">
        <v>2689</v>
      </c>
      <c r="H4544" s="5" t="s">
        <v>19</v>
      </c>
    </row>
    <row r="4545" spans="1:8">
      <c r="A4545" s="5" t="s">
        <v>16</v>
      </c>
      <c r="B4545" s="6">
        <v>2</v>
      </c>
      <c r="C4545" s="7">
        <v>44821</v>
      </c>
      <c r="D4545" s="5" t="s">
        <v>33</v>
      </c>
      <c r="E4545" s="5" t="str">
        <f>VLOOKUP(D4545,J:K,2,0)</f>
        <v>RS</v>
      </c>
      <c r="F4545" s="8">
        <v>4200</v>
      </c>
      <c r="G4545" s="5" t="s">
        <v>4103</v>
      </c>
      <c r="H4545" s="5" t="s">
        <v>19</v>
      </c>
    </row>
    <row r="4546" spans="1:8">
      <c r="A4546" s="5" t="s">
        <v>25</v>
      </c>
      <c r="B4546" s="6">
        <v>5</v>
      </c>
      <c r="C4546" s="7">
        <v>44821</v>
      </c>
      <c r="D4546" s="5" t="s">
        <v>24</v>
      </c>
      <c r="E4546" s="5" t="str">
        <f>VLOOKUP(D4546,J:K,2,0)</f>
        <v>GO</v>
      </c>
      <c r="F4546" s="8">
        <v>26500</v>
      </c>
      <c r="G4546" s="5" t="s">
        <v>4104</v>
      </c>
      <c r="H4546" s="5" t="s">
        <v>15</v>
      </c>
    </row>
    <row r="4547" spans="1:8">
      <c r="A4547" s="5" t="s">
        <v>28</v>
      </c>
      <c r="B4547" s="6">
        <v>5</v>
      </c>
      <c r="C4547" s="7">
        <v>44821</v>
      </c>
      <c r="D4547" s="5" t="s">
        <v>13</v>
      </c>
      <c r="E4547" s="5" t="str">
        <f>VLOOKUP(D4547,J:K,2,0)</f>
        <v>SP</v>
      </c>
      <c r="F4547" s="8">
        <v>8000</v>
      </c>
      <c r="G4547" s="5" t="s">
        <v>4105</v>
      </c>
      <c r="H4547" s="5" t="s">
        <v>19</v>
      </c>
    </row>
    <row r="4548" spans="1:8">
      <c r="A4548" s="5" t="s">
        <v>16</v>
      </c>
      <c r="B4548" s="6">
        <v>2</v>
      </c>
      <c r="C4548" s="7">
        <v>44821</v>
      </c>
      <c r="D4548" s="5" t="s">
        <v>35</v>
      </c>
      <c r="E4548" s="5" t="str">
        <f>VLOOKUP(D4548,J:K,2,0)</f>
        <v>MG</v>
      </c>
      <c r="F4548" s="8">
        <v>4200</v>
      </c>
      <c r="G4548" s="5" t="s">
        <v>4106</v>
      </c>
      <c r="H4548" s="5" t="s">
        <v>15</v>
      </c>
    </row>
    <row r="4549" spans="1:8">
      <c r="A4549" s="5" t="s">
        <v>25</v>
      </c>
      <c r="B4549" s="6">
        <v>5</v>
      </c>
      <c r="C4549" s="7">
        <v>44822</v>
      </c>
      <c r="D4549" s="5" t="s">
        <v>35</v>
      </c>
      <c r="E4549" s="5" t="str">
        <f>VLOOKUP(D4549,J:K,2,0)</f>
        <v>MG</v>
      </c>
      <c r="F4549" s="8">
        <v>26500</v>
      </c>
      <c r="G4549" s="5" t="s">
        <v>4107</v>
      </c>
      <c r="H4549" s="5" t="s">
        <v>19</v>
      </c>
    </row>
    <row r="4550" spans="1:8">
      <c r="A4550" s="5" t="s">
        <v>16</v>
      </c>
      <c r="B4550" s="6">
        <v>2</v>
      </c>
      <c r="C4550" s="7">
        <v>44822</v>
      </c>
      <c r="D4550" s="5" t="s">
        <v>21</v>
      </c>
      <c r="E4550" s="5" t="str">
        <f>VLOOKUP(D4550,J:K,2,0)</f>
        <v>RJ</v>
      </c>
      <c r="F4550" s="8">
        <v>4200</v>
      </c>
      <c r="G4550" s="5" t="s">
        <v>4108</v>
      </c>
      <c r="H4550" s="5" t="s">
        <v>19</v>
      </c>
    </row>
    <row r="4551" spans="1:8">
      <c r="A4551" s="5" t="s">
        <v>16</v>
      </c>
      <c r="B4551" s="6">
        <v>2</v>
      </c>
      <c r="C4551" s="7">
        <v>44822</v>
      </c>
      <c r="D4551" s="5" t="s">
        <v>61</v>
      </c>
      <c r="E4551" s="5" t="str">
        <f>VLOOKUP(D4551,J:K,2,0)</f>
        <v>SP</v>
      </c>
      <c r="F4551" s="8">
        <v>4200</v>
      </c>
      <c r="G4551" s="5" t="s">
        <v>4109</v>
      </c>
      <c r="H4551" s="5" t="s">
        <v>19</v>
      </c>
    </row>
    <row r="4552" spans="1:8">
      <c r="A4552" s="5" t="s">
        <v>28</v>
      </c>
      <c r="B4552" s="6">
        <v>1</v>
      </c>
      <c r="C4552" s="7">
        <v>44822</v>
      </c>
      <c r="D4552" s="5" t="s">
        <v>61</v>
      </c>
      <c r="E4552" s="5" t="str">
        <f>VLOOKUP(D4552,J:K,2,0)</f>
        <v>SP</v>
      </c>
      <c r="F4552" s="8">
        <v>1600</v>
      </c>
      <c r="G4552" s="5" t="s">
        <v>4110</v>
      </c>
      <c r="H4552" s="5" t="s">
        <v>15</v>
      </c>
    </row>
    <row r="4553" spans="1:8">
      <c r="A4553" s="5" t="s">
        <v>25</v>
      </c>
      <c r="B4553" s="6">
        <v>4</v>
      </c>
      <c r="C4553" s="7">
        <v>44823</v>
      </c>
      <c r="D4553" s="5" t="s">
        <v>24</v>
      </c>
      <c r="E4553" s="5" t="str">
        <f>VLOOKUP(D4553,J:K,2,0)</f>
        <v>GO</v>
      </c>
      <c r="F4553" s="8">
        <v>21200</v>
      </c>
      <c r="G4553" s="5" t="s">
        <v>4111</v>
      </c>
      <c r="H4553" s="5" t="s">
        <v>19</v>
      </c>
    </row>
    <row r="4554" spans="1:8">
      <c r="A4554" s="5" t="s">
        <v>38</v>
      </c>
      <c r="B4554" s="6">
        <v>5</v>
      </c>
      <c r="C4554" s="7">
        <v>44823</v>
      </c>
      <c r="D4554" s="5" t="s">
        <v>35</v>
      </c>
      <c r="E4554" s="5" t="str">
        <f>VLOOKUP(D4554,J:K,2,0)</f>
        <v>MG</v>
      </c>
      <c r="F4554" s="8">
        <v>17500</v>
      </c>
      <c r="G4554" s="5" t="s">
        <v>474</v>
      </c>
      <c r="H4554" s="5" t="s">
        <v>19</v>
      </c>
    </row>
    <row r="4555" spans="1:8">
      <c r="A4555" s="5" t="s">
        <v>25</v>
      </c>
      <c r="B4555" s="6">
        <v>3</v>
      </c>
      <c r="C4555" s="7">
        <v>44823</v>
      </c>
      <c r="D4555" s="5" t="s">
        <v>24</v>
      </c>
      <c r="E4555" s="5" t="str">
        <f>VLOOKUP(D4555,J:K,2,0)</f>
        <v>GO</v>
      </c>
      <c r="F4555" s="8">
        <v>15900</v>
      </c>
      <c r="G4555" s="5" t="s">
        <v>4112</v>
      </c>
      <c r="H4555" s="5" t="s">
        <v>15</v>
      </c>
    </row>
    <row r="4556" spans="1:8">
      <c r="A4556" s="5" t="s">
        <v>25</v>
      </c>
      <c r="B4556" s="6">
        <v>3</v>
      </c>
      <c r="C4556" s="7">
        <v>44823</v>
      </c>
      <c r="D4556" s="5" t="s">
        <v>21</v>
      </c>
      <c r="E4556" s="5" t="str">
        <f>VLOOKUP(D4556,J:K,2,0)</f>
        <v>RJ</v>
      </c>
      <c r="F4556" s="8">
        <v>15900</v>
      </c>
      <c r="G4556" s="5" t="s">
        <v>4113</v>
      </c>
      <c r="H4556" s="5" t="s">
        <v>15</v>
      </c>
    </row>
    <row r="4557" spans="1:8">
      <c r="A4557" s="5" t="s">
        <v>28</v>
      </c>
      <c r="B4557" s="6">
        <v>2</v>
      </c>
      <c r="C4557" s="7">
        <v>44823</v>
      </c>
      <c r="D4557" s="5" t="s">
        <v>13</v>
      </c>
      <c r="E4557" s="5" t="str">
        <f>VLOOKUP(D4557,J:K,2,0)</f>
        <v>SP</v>
      </c>
      <c r="F4557" s="8">
        <v>3200</v>
      </c>
      <c r="G4557" s="5" t="s">
        <v>2517</v>
      </c>
      <c r="H4557" s="5" t="s">
        <v>15</v>
      </c>
    </row>
    <row r="4558" spans="1:8">
      <c r="A4558" s="5" t="s">
        <v>38</v>
      </c>
      <c r="B4558" s="6">
        <v>1</v>
      </c>
      <c r="C4558" s="7">
        <v>44823</v>
      </c>
      <c r="D4558" s="5" t="s">
        <v>35</v>
      </c>
      <c r="E4558" s="5" t="str">
        <f>VLOOKUP(D4558,J:K,2,0)</f>
        <v>MG</v>
      </c>
      <c r="F4558" s="8">
        <v>3500</v>
      </c>
      <c r="G4558" s="5" t="s">
        <v>4114</v>
      </c>
      <c r="H4558" s="5" t="s">
        <v>15</v>
      </c>
    </row>
    <row r="4559" spans="1:8">
      <c r="A4559" s="5" t="s">
        <v>16</v>
      </c>
      <c r="B4559" s="6">
        <v>1</v>
      </c>
      <c r="C4559" s="7">
        <v>44823</v>
      </c>
      <c r="D4559" s="5" t="s">
        <v>26</v>
      </c>
      <c r="E4559" s="5" t="str">
        <f>VLOOKUP(D4559,J:K,2,0)</f>
        <v>RJ</v>
      </c>
      <c r="F4559" s="8">
        <v>2100</v>
      </c>
      <c r="G4559" s="5" t="s">
        <v>4115</v>
      </c>
      <c r="H4559" s="5" t="s">
        <v>19</v>
      </c>
    </row>
    <row r="4560" spans="1:8">
      <c r="A4560" s="5" t="s">
        <v>28</v>
      </c>
      <c r="B4560" s="6">
        <v>2</v>
      </c>
      <c r="C4560" s="7">
        <v>44824</v>
      </c>
      <c r="D4560" s="5" t="s">
        <v>26</v>
      </c>
      <c r="E4560" s="5" t="str">
        <f>VLOOKUP(D4560,J:K,2,0)</f>
        <v>RJ</v>
      </c>
      <c r="F4560" s="8">
        <v>3200</v>
      </c>
      <c r="G4560" s="5" t="s">
        <v>4116</v>
      </c>
      <c r="H4560" s="5" t="s">
        <v>15</v>
      </c>
    </row>
    <row r="4561" spans="1:8">
      <c r="A4561" s="5" t="s">
        <v>12</v>
      </c>
      <c r="B4561" s="6">
        <v>4</v>
      </c>
      <c r="C4561" s="7">
        <v>44824</v>
      </c>
      <c r="D4561" s="5" t="s">
        <v>31</v>
      </c>
      <c r="E4561" s="5" t="str">
        <f>VLOOKUP(D4561,J:K,2,0)</f>
        <v>PR</v>
      </c>
      <c r="F4561" s="8">
        <v>10000</v>
      </c>
      <c r="G4561" s="5" t="s">
        <v>4117</v>
      </c>
      <c r="H4561" s="5" t="s">
        <v>19</v>
      </c>
    </row>
    <row r="4562" spans="1:8">
      <c r="A4562" s="5" t="s">
        <v>38</v>
      </c>
      <c r="B4562" s="6">
        <v>5</v>
      </c>
      <c r="C4562" s="7">
        <v>44824</v>
      </c>
      <c r="D4562" s="5" t="s">
        <v>42</v>
      </c>
      <c r="E4562" s="5" t="str">
        <f>VLOOKUP(D4562,J:K,2,0)</f>
        <v>SP</v>
      </c>
      <c r="F4562" s="8">
        <v>17500</v>
      </c>
      <c r="G4562" s="9" t="s">
        <v>4118</v>
      </c>
      <c r="H4562" s="9" t="s">
        <v>19</v>
      </c>
    </row>
    <row r="4563" spans="1:8">
      <c r="A4563" s="5" t="s">
        <v>20</v>
      </c>
      <c r="B4563" s="6">
        <v>5</v>
      </c>
      <c r="C4563" s="7">
        <v>44824</v>
      </c>
      <c r="D4563" s="5" t="s">
        <v>24</v>
      </c>
      <c r="E4563" s="5" t="str">
        <f>VLOOKUP(D4563,J:K,2,0)</f>
        <v>GO</v>
      </c>
      <c r="F4563" s="8">
        <v>17000</v>
      </c>
      <c r="G4563" s="9" t="s">
        <v>4119</v>
      </c>
      <c r="H4563" s="9" t="s">
        <v>19</v>
      </c>
    </row>
    <row r="4564" spans="1:8">
      <c r="A4564" s="5" t="s">
        <v>23</v>
      </c>
      <c r="B4564" s="6">
        <v>3</v>
      </c>
      <c r="C4564" s="7">
        <v>44824</v>
      </c>
      <c r="D4564" s="5" t="s">
        <v>61</v>
      </c>
      <c r="E4564" s="5" t="str">
        <f>VLOOKUP(D4564,J:K,2,0)</f>
        <v>SP</v>
      </c>
      <c r="F4564" s="8">
        <v>4200</v>
      </c>
      <c r="G4564" s="9" t="s">
        <v>2810</v>
      </c>
      <c r="H4564" s="9" t="s">
        <v>19</v>
      </c>
    </row>
    <row r="4565" spans="1:8">
      <c r="A4565" s="5" t="s">
        <v>28</v>
      </c>
      <c r="B4565" s="6">
        <v>3</v>
      </c>
      <c r="C4565" s="7">
        <v>44824</v>
      </c>
      <c r="D4565" s="5" t="s">
        <v>24</v>
      </c>
      <c r="E4565" s="5" t="str">
        <f>VLOOKUP(D4565,J:K,2,0)</f>
        <v>GO</v>
      </c>
      <c r="F4565" s="8">
        <v>4800</v>
      </c>
      <c r="G4565" s="9" t="s">
        <v>4120</v>
      </c>
      <c r="H4565" s="9" t="s">
        <v>19</v>
      </c>
    </row>
    <row r="4566" spans="1:8">
      <c r="A4566" s="5" t="s">
        <v>20</v>
      </c>
      <c r="B4566" s="6">
        <v>5</v>
      </c>
      <c r="C4566" s="7">
        <v>44824</v>
      </c>
      <c r="D4566" s="5" t="s">
        <v>35</v>
      </c>
      <c r="E4566" s="5" t="str">
        <f>VLOOKUP(D4566,J:K,2,0)</f>
        <v>MG</v>
      </c>
      <c r="F4566" s="8">
        <v>17000</v>
      </c>
      <c r="G4566" s="9" t="s">
        <v>4121</v>
      </c>
      <c r="H4566" s="9" t="s">
        <v>15</v>
      </c>
    </row>
    <row r="4567" spans="1:8">
      <c r="A4567" s="5" t="s">
        <v>28</v>
      </c>
      <c r="B4567" s="6">
        <v>5</v>
      </c>
      <c r="C4567" s="7">
        <v>44824</v>
      </c>
      <c r="D4567" s="5" t="s">
        <v>61</v>
      </c>
      <c r="E4567" s="5" t="str">
        <f>VLOOKUP(D4567,J:K,2,0)</f>
        <v>SP</v>
      </c>
      <c r="F4567" s="8">
        <v>8000</v>
      </c>
      <c r="G4567" s="5" t="s">
        <v>3807</v>
      </c>
      <c r="H4567" s="5" t="s">
        <v>15</v>
      </c>
    </row>
    <row r="4568" spans="1:8">
      <c r="A4568" s="5" t="s">
        <v>23</v>
      </c>
      <c r="B4568" s="6">
        <v>2</v>
      </c>
      <c r="C4568" s="7">
        <v>44824</v>
      </c>
      <c r="D4568" s="5" t="s">
        <v>35</v>
      </c>
      <c r="E4568" s="5" t="str">
        <f>VLOOKUP(D4568,J:K,2,0)</f>
        <v>MG</v>
      </c>
      <c r="F4568" s="8">
        <v>2800</v>
      </c>
      <c r="G4568" s="5" t="s">
        <v>559</v>
      </c>
      <c r="H4568" s="5" t="s">
        <v>15</v>
      </c>
    </row>
    <row r="4569" spans="1:8">
      <c r="A4569" s="5" t="s">
        <v>16</v>
      </c>
      <c r="B4569" s="6">
        <v>1</v>
      </c>
      <c r="C4569" s="7">
        <v>44824</v>
      </c>
      <c r="D4569" s="5" t="s">
        <v>21</v>
      </c>
      <c r="E4569" s="5" t="str">
        <f>VLOOKUP(D4569,J:K,2,0)</f>
        <v>RJ</v>
      </c>
      <c r="F4569" s="8">
        <v>2100</v>
      </c>
      <c r="G4569" s="5" t="s">
        <v>4122</v>
      </c>
      <c r="H4569" s="5" t="s">
        <v>19</v>
      </c>
    </row>
    <row r="4570" spans="1:8">
      <c r="A4570" s="5" t="s">
        <v>25</v>
      </c>
      <c r="B4570" s="6">
        <v>4</v>
      </c>
      <c r="C4570" s="7">
        <v>44824</v>
      </c>
      <c r="D4570" s="5" t="s">
        <v>21</v>
      </c>
      <c r="E4570" s="5" t="str">
        <f>VLOOKUP(D4570,J:K,2,0)</f>
        <v>RJ</v>
      </c>
      <c r="F4570" s="8">
        <v>21200</v>
      </c>
      <c r="G4570" s="5" t="s">
        <v>474</v>
      </c>
      <c r="H4570" s="5" t="s">
        <v>19</v>
      </c>
    </row>
    <row r="4571" spans="1:8">
      <c r="A4571" s="5" t="s">
        <v>23</v>
      </c>
      <c r="B4571" s="6">
        <v>4</v>
      </c>
      <c r="C4571" s="7">
        <v>44824</v>
      </c>
      <c r="D4571" s="5" t="s">
        <v>26</v>
      </c>
      <c r="E4571" s="5" t="str">
        <f>VLOOKUP(D4571,J:K,2,0)</f>
        <v>RJ</v>
      </c>
      <c r="F4571" s="8">
        <v>5600</v>
      </c>
      <c r="G4571" s="5" t="s">
        <v>4123</v>
      </c>
      <c r="H4571" s="5" t="s">
        <v>15</v>
      </c>
    </row>
    <row r="4572" spans="1:8">
      <c r="A4572" s="5" t="s">
        <v>12</v>
      </c>
      <c r="B4572" s="6">
        <v>1</v>
      </c>
      <c r="C4572" s="7">
        <v>44825</v>
      </c>
      <c r="D4572" s="5" t="s">
        <v>24</v>
      </c>
      <c r="E4572" s="5" t="str">
        <f>VLOOKUP(D4572,J:K,2,0)</f>
        <v>GO</v>
      </c>
      <c r="F4572" s="8">
        <v>5300</v>
      </c>
      <c r="G4572" s="5" t="s">
        <v>4124</v>
      </c>
      <c r="H4572" s="5" t="s">
        <v>19</v>
      </c>
    </row>
    <row r="4573" spans="1:8">
      <c r="A4573" s="5" t="s">
        <v>12</v>
      </c>
      <c r="B4573" s="6">
        <v>5</v>
      </c>
      <c r="C4573" s="7">
        <v>44825</v>
      </c>
      <c r="D4573" s="5" t="s">
        <v>13</v>
      </c>
      <c r="E4573" s="5" t="str">
        <f>VLOOKUP(D4573,J:K,2,0)</f>
        <v>SP</v>
      </c>
      <c r="F4573" s="8">
        <v>12500</v>
      </c>
      <c r="G4573" s="5" t="s">
        <v>1325</v>
      </c>
      <c r="H4573" s="5" t="s">
        <v>19</v>
      </c>
    </row>
    <row r="4574" spans="1:8">
      <c r="A4574" s="5" t="s">
        <v>38</v>
      </c>
      <c r="B4574" s="6">
        <v>2</v>
      </c>
      <c r="C4574" s="7">
        <v>44826</v>
      </c>
      <c r="D4574" s="5" t="s">
        <v>24</v>
      </c>
      <c r="E4574" s="5" t="str">
        <f>VLOOKUP(D4574,J:K,2,0)</f>
        <v>GO</v>
      </c>
      <c r="F4574" s="8">
        <v>7000</v>
      </c>
      <c r="G4574" s="5" t="s">
        <v>887</v>
      </c>
      <c r="H4574" s="5" t="s">
        <v>19</v>
      </c>
    </row>
    <row r="4575" spans="1:8">
      <c r="A4575" s="5" t="s">
        <v>25</v>
      </c>
      <c r="B4575" s="6">
        <v>5</v>
      </c>
      <c r="C4575" s="7">
        <v>44826</v>
      </c>
      <c r="D4575" s="5" t="s">
        <v>13</v>
      </c>
      <c r="E4575" s="5" t="str">
        <f>VLOOKUP(D4575,J:K,2,0)</f>
        <v>SP</v>
      </c>
      <c r="F4575" s="8">
        <v>26500</v>
      </c>
      <c r="G4575" s="5" t="s">
        <v>4125</v>
      </c>
      <c r="H4575" s="5" t="s">
        <v>19</v>
      </c>
    </row>
    <row r="4576" spans="1:8">
      <c r="A4576" s="5" t="s">
        <v>12</v>
      </c>
      <c r="B4576" s="6">
        <v>4</v>
      </c>
      <c r="C4576" s="7">
        <v>44826</v>
      </c>
      <c r="D4576" s="5" t="s">
        <v>13</v>
      </c>
      <c r="E4576" s="5" t="str">
        <f>VLOOKUP(D4576,J:K,2,0)</f>
        <v>SP</v>
      </c>
      <c r="F4576" s="8">
        <v>10000</v>
      </c>
      <c r="G4576" s="5" t="s">
        <v>4126</v>
      </c>
      <c r="H4576" s="5" t="s">
        <v>15</v>
      </c>
    </row>
    <row r="4577" spans="1:8">
      <c r="A4577" s="5" t="s">
        <v>38</v>
      </c>
      <c r="B4577" s="6">
        <v>4</v>
      </c>
      <c r="C4577" s="7">
        <v>44826</v>
      </c>
      <c r="D4577" s="5" t="s">
        <v>42</v>
      </c>
      <c r="E4577" s="5" t="str">
        <f>VLOOKUP(D4577,J:K,2,0)</f>
        <v>SP</v>
      </c>
      <c r="F4577" s="8">
        <v>14000</v>
      </c>
      <c r="G4577" s="5" t="s">
        <v>4127</v>
      </c>
      <c r="H4577" s="5" t="s">
        <v>15</v>
      </c>
    </row>
    <row r="4578" spans="1:8">
      <c r="A4578" s="5" t="s">
        <v>25</v>
      </c>
      <c r="B4578" s="6">
        <v>2</v>
      </c>
      <c r="C4578" s="7">
        <v>44827</v>
      </c>
      <c r="D4578" s="5" t="s">
        <v>13</v>
      </c>
      <c r="E4578" s="5" t="str">
        <f>VLOOKUP(D4578,J:K,2,0)</f>
        <v>SP</v>
      </c>
      <c r="F4578" s="8">
        <v>10600</v>
      </c>
      <c r="G4578" s="5" t="s">
        <v>4128</v>
      </c>
      <c r="H4578" s="5" t="s">
        <v>15</v>
      </c>
    </row>
    <row r="4579" spans="1:8">
      <c r="A4579" s="5" t="s">
        <v>28</v>
      </c>
      <c r="B4579" s="6">
        <v>2</v>
      </c>
      <c r="C4579" s="7">
        <v>44827</v>
      </c>
      <c r="D4579" s="5" t="s">
        <v>42</v>
      </c>
      <c r="E4579" s="5" t="str">
        <f>VLOOKUP(D4579,J:K,2,0)</f>
        <v>SP</v>
      </c>
      <c r="F4579" s="8">
        <v>3200</v>
      </c>
      <c r="G4579" s="5" t="s">
        <v>4129</v>
      </c>
      <c r="H4579" s="5" t="s">
        <v>19</v>
      </c>
    </row>
    <row r="4580" spans="1:8">
      <c r="A4580" s="5" t="s">
        <v>38</v>
      </c>
      <c r="B4580" s="6">
        <v>2</v>
      </c>
      <c r="C4580" s="7">
        <v>44827</v>
      </c>
      <c r="D4580" s="5" t="s">
        <v>61</v>
      </c>
      <c r="E4580" s="5" t="str">
        <f>VLOOKUP(D4580,J:K,2,0)</f>
        <v>SP</v>
      </c>
      <c r="F4580" s="8">
        <v>7000</v>
      </c>
      <c r="G4580" s="9" t="s">
        <v>4130</v>
      </c>
      <c r="H4580" s="9" t="s">
        <v>19</v>
      </c>
    </row>
    <row r="4581" spans="1:8">
      <c r="A4581" s="5" t="s">
        <v>25</v>
      </c>
      <c r="B4581" s="6">
        <v>4</v>
      </c>
      <c r="C4581" s="7">
        <v>44827</v>
      </c>
      <c r="D4581" s="5" t="s">
        <v>48</v>
      </c>
      <c r="E4581" s="5" t="str">
        <f>VLOOKUP(D4581,J:K,2,0)</f>
        <v>PE</v>
      </c>
      <c r="F4581" s="8">
        <v>21200</v>
      </c>
      <c r="G4581" s="9" t="s">
        <v>4131</v>
      </c>
      <c r="H4581" s="9" t="s">
        <v>19</v>
      </c>
    </row>
    <row r="4582" spans="1:8">
      <c r="A4582" s="5" t="s">
        <v>38</v>
      </c>
      <c r="B4582" s="6">
        <v>4</v>
      </c>
      <c r="C4582" s="7">
        <v>44827</v>
      </c>
      <c r="D4582" s="5" t="s">
        <v>21</v>
      </c>
      <c r="E4582" s="5" t="str">
        <f>VLOOKUP(D4582,J:K,2,0)</f>
        <v>RJ</v>
      </c>
      <c r="F4582" s="8">
        <v>14000</v>
      </c>
      <c r="G4582" s="9" t="s">
        <v>4132</v>
      </c>
      <c r="H4582" s="9" t="s">
        <v>15</v>
      </c>
    </row>
    <row r="4583" spans="1:8">
      <c r="A4583" s="5" t="s">
        <v>25</v>
      </c>
      <c r="B4583" s="6">
        <v>5</v>
      </c>
      <c r="C4583" s="7">
        <v>44827</v>
      </c>
      <c r="D4583" s="5" t="s">
        <v>48</v>
      </c>
      <c r="E4583" s="5" t="str">
        <f>VLOOKUP(D4583,J:K,2,0)</f>
        <v>PE</v>
      </c>
      <c r="F4583" s="8">
        <v>26500</v>
      </c>
      <c r="G4583" s="9" t="s">
        <v>4133</v>
      </c>
      <c r="H4583" s="9" t="s">
        <v>19</v>
      </c>
    </row>
    <row r="4584" spans="1:8">
      <c r="A4584" s="5" t="s">
        <v>20</v>
      </c>
      <c r="B4584" s="6">
        <v>2</v>
      </c>
      <c r="C4584" s="7">
        <v>44827</v>
      </c>
      <c r="D4584" s="5" t="s">
        <v>26</v>
      </c>
      <c r="E4584" s="5" t="str">
        <f>VLOOKUP(D4584,J:K,2,0)</f>
        <v>RJ</v>
      </c>
      <c r="F4584" s="8">
        <v>6800</v>
      </c>
      <c r="G4584" s="9" t="s">
        <v>4134</v>
      </c>
      <c r="H4584" s="9" t="s">
        <v>19</v>
      </c>
    </row>
    <row r="4585" spans="1:8">
      <c r="A4585" s="5" t="s">
        <v>12</v>
      </c>
      <c r="B4585" s="6">
        <v>3</v>
      </c>
      <c r="C4585" s="7">
        <v>44827</v>
      </c>
      <c r="D4585" s="5" t="s">
        <v>35</v>
      </c>
      <c r="E4585" s="5" t="str">
        <f>VLOOKUP(D4585,J:K,2,0)</f>
        <v>MG</v>
      </c>
      <c r="F4585" s="8">
        <v>7500</v>
      </c>
      <c r="G4585" s="5" t="s">
        <v>4135</v>
      </c>
      <c r="H4585" s="5" t="s">
        <v>19</v>
      </c>
    </row>
    <row r="4586" spans="1:8">
      <c r="A4586" s="5" t="s">
        <v>38</v>
      </c>
      <c r="B4586" s="6">
        <v>4</v>
      </c>
      <c r="C4586" s="7">
        <v>44828</v>
      </c>
      <c r="D4586" s="5" t="s">
        <v>42</v>
      </c>
      <c r="E4586" s="5" t="str">
        <f>VLOOKUP(D4586,J:K,2,0)</f>
        <v>SP</v>
      </c>
      <c r="F4586" s="8">
        <v>21200</v>
      </c>
      <c r="G4586" s="5" t="s">
        <v>4136</v>
      </c>
      <c r="H4586" s="5" t="s">
        <v>19</v>
      </c>
    </row>
    <row r="4587" spans="1:8">
      <c r="A4587" s="5" t="s">
        <v>25</v>
      </c>
      <c r="B4587" s="6">
        <v>4</v>
      </c>
      <c r="C4587" s="7">
        <v>44829</v>
      </c>
      <c r="D4587" s="5" t="s">
        <v>24</v>
      </c>
      <c r="E4587" s="5" t="str">
        <f>VLOOKUP(D4587,J:K,2,0)</f>
        <v>GO</v>
      </c>
      <c r="F4587" s="8">
        <v>21200</v>
      </c>
      <c r="G4587" s="5" t="s">
        <v>4137</v>
      </c>
      <c r="H4587" s="5" t="s">
        <v>15</v>
      </c>
    </row>
    <row r="4588" spans="1:8">
      <c r="A4588" s="5" t="s">
        <v>25</v>
      </c>
      <c r="B4588" s="6">
        <v>4</v>
      </c>
      <c r="C4588" s="7">
        <v>44829</v>
      </c>
      <c r="D4588" s="5" t="s">
        <v>35</v>
      </c>
      <c r="E4588" s="5" t="str">
        <f>VLOOKUP(D4588,J:K,2,0)</f>
        <v>MG</v>
      </c>
      <c r="F4588" s="8">
        <v>21200</v>
      </c>
      <c r="G4588" s="5" t="s">
        <v>4138</v>
      </c>
      <c r="H4588" s="5" t="s">
        <v>15</v>
      </c>
    </row>
    <row r="4589" spans="1:8">
      <c r="A4589" s="5" t="s">
        <v>12</v>
      </c>
      <c r="B4589" s="6">
        <v>4</v>
      </c>
      <c r="C4589" s="7">
        <v>44830</v>
      </c>
      <c r="D4589" s="5" t="s">
        <v>33</v>
      </c>
      <c r="E4589" s="5" t="str">
        <f>VLOOKUP(D4589,J:K,2,0)</f>
        <v>RS</v>
      </c>
      <c r="F4589" s="8">
        <v>10000</v>
      </c>
      <c r="G4589" s="5" t="s">
        <v>4139</v>
      </c>
      <c r="H4589" s="5" t="s">
        <v>19</v>
      </c>
    </row>
    <row r="4590" spans="1:8">
      <c r="A4590" s="5" t="s">
        <v>12</v>
      </c>
      <c r="B4590" s="6">
        <v>2</v>
      </c>
      <c r="C4590" s="7">
        <v>44830</v>
      </c>
      <c r="D4590" s="5" t="s">
        <v>24</v>
      </c>
      <c r="E4590" s="5" t="str">
        <f>VLOOKUP(D4590,J:K,2,0)</f>
        <v>GO</v>
      </c>
      <c r="F4590" s="8">
        <v>5000</v>
      </c>
      <c r="G4590" s="5" t="s">
        <v>4140</v>
      </c>
      <c r="H4590" s="5" t="s">
        <v>19</v>
      </c>
    </row>
    <row r="4591" spans="1:8">
      <c r="A4591" s="5" t="s">
        <v>16</v>
      </c>
      <c r="B4591" s="6">
        <v>3</v>
      </c>
      <c r="C4591" s="7">
        <v>44830</v>
      </c>
      <c r="D4591" s="5" t="s">
        <v>42</v>
      </c>
      <c r="E4591" s="5" t="str">
        <f>VLOOKUP(D4591,J:K,2,0)</f>
        <v>SP</v>
      </c>
      <c r="F4591" s="8">
        <v>6300</v>
      </c>
      <c r="G4591" s="5" t="s">
        <v>4141</v>
      </c>
      <c r="H4591" s="5" t="s">
        <v>15</v>
      </c>
    </row>
    <row r="4592" spans="1:8">
      <c r="A4592" s="5" t="s">
        <v>12</v>
      </c>
      <c r="B4592" s="6">
        <v>5</v>
      </c>
      <c r="C4592" s="7">
        <v>44830</v>
      </c>
      <c r="D4592" s="5" t="s">
        <v>42</v>
      </c>
      <c r="E4592" s="5" t="str">
        <f>VLOOKUP(D4592,J:K,2,0)</f>
        <v>SP</v>
      </c>
      <c r="F4592" s="8">
        <v>26500</v>
      </c>
      <c r="G4592" s="5" t="s">
        <v>1067</v>
      </c>
      <c r="H4592" s="5" t="s">
        <v>15</v>
      </c>
    </row>
    <row r="4593" spans="1:8">
      <c r="A4593" s="5" t="s">
        <v>23</v>
      </c>
      <c r="B4593" s="6">
        <v>1</v>
      </c>
      <c r="C4593" s="7">
        <v>44830</v>
      </c>
      <c r="D4593" s="5" t="s">
        <v>61</v>
      </c>
      <c r="E4593" s="5" t="str">
        <f>VLOOKUP(D4593,J:K,2,0)</f>
        <v>SP</v>
      </c>
      <c r="F4593" s="8">
        <v>1400</v>
      </c>
      <c r="G4593" s="5" t="s">
        <v>4142</v>
      </c>
      <c r="H4593" s="5" t="s">
        <v>15</v>
      </c>
    </row>
    <row r="4594" spans="1:8">
      <c r="A4594" s="5" t="s">
        <v>16</v>
      </c>
      <c r="B4594" s="6">
        <v>3</v>
      </c>
      <c r="C4594" s="7">
        <v>44830</v>
      </c>
      <c r="D4594" s="5" t="s">
        <v>26</v>
      </c>
      <c r="E4594" s="5" t="str">
        <f>VLOOKUP(D4594,J:K,2,0)</f>
        <v>RJ</v>
      </c>
      <c r="F4594" s="8">
        <v>6300</v>
      </c>
      <c r="G4594" s="5" t="s">
        <v>4143</v>
      </c>
      <c r="H4594" s="5" t="s">
        <v>19</v>
      </c>
    </row>
    <row r="4595" spans="1:8">
      <c r="A4595" s="5" t="s">
        <v>38</v>
      </c>
      <c r="B4595" s="6">
        <v>5</v>
      </c>
      <c r="C4595" s="7">
        <v>44830</v>
      </c>
      <c r="D4595" s="5" t="s">
        <v>26</v>
      </c>
      <c r="E4595" s="5" t="str">
        <f>VLOOKUP(D4595,J:K,2,0)</f>
        <v>RJ</v>
      </c>
      <c r="F4595" s="8">
        <v>17500</v>
      </c>
      <c r="G4595" s="5" t="s">
        <v>4144</v>
      </c>
      <c r="H4595" s="5" t="s">
        <v>15</v>
      </c>
    </row>
    <row r="4596" spans="1:8">
      <c r="A4596" s="5" t="s">
        <v>25</v>
      </c>
      <c r="B4596" s="6">
        <v>2</v>
      </c>
      <c r="C4596" s="7">
        <v>44830</v>
      </c>
      <c r="D4596" s="5" t="s">
        <v>61</v>
      </c>
      <c r="E4596" s="5" t="str">
        <f>VLOOKUP(D4596,J:K,2,0)</f>
        <v>SP</v>
      </c>
      <c r="F4596" s="8">
        <v>10600</v>
      </c>
      <c r="G4596" s="5" t="s">
        <v>4145</v>
      </c>
      <c r="H4596" s="5" t="s">
        <v>19</v>
      </c>
    </row>
    <row r="4597" spans="1:8">
      <c r="A4597" s="5" t="s">
        <v>25</v>
      </c>
      <c r="B4597" s="6">
        <v>2</v>
      </c>
      <c r="C4597" s="7">
        <v>44831</v>
      </c>
      <c r="D4597" s="5" t="s">
        <v>26</v>
      </c>
      <c r="E4597" s="5" t="str">
        <f>VLOOKUP(D4597,J:K,2,0)</f>
        <v>RJ</v>
      </c>
      <c r="F4597" s="8">
        <v>10600</v>
      </c>
      <c r="G4597" s="5" t="s">
        <v>4146</v>
      </c>
      <c r="H4597" s="5" t="s">
        <v>15</v>
      </c>
    </row>
    <row r="4598" spans="1:8">
      <c r="A4598" s="5" t="s">
        <v>28</v>
      </c>
      <c r="B4598" s="6">
        <v>5</v>
      </c>
      <c r="C4598" s="7">
        <v>44832</v>
      </c>
      <c r="D4598" s="5" t="s">
        <v>33</v>
      </c>
      <c r="E4598" s="5" t="str">
        <f>VLOOKUP(D4598,J:K,2,0)</f>
        <v>RS</v>
      </c>
      <c r="F4598" s="8">
        <v>8000</v>
      </c>
      <c r="G4598" s="5" t="s">
        <v>4147</v>
      </c>
      <c r="H4598" s="5" t="s">
        <v>19</v>
      </c>
    </row>
    <row r="4599" spans="1:8">
      <c r="A4599" s="5" t="s">
        <v>25</v>
      </c>
      <c r="B4599" s="6">
        <v>2</v>
      </c>
      <c r="C4599" s="7">
        <v>44832</v>
      </c>
      <c r="D4599" s="5" t="s">
        <v>42</v>
      </c>
      <c r="E4599" s="5" t="str">
        <f>VLOOKUP(D4599,J:K,2,0)</f>
        <v>SP</v>
      </c>
      <c r="F4599" s="8">
        <v>10600</v>
      </c>
      <c r="G4599" s="5" t="s">
        <v>4106</v>
      </c>
      <c r="H4599" s="5" t="s">
        <v>15</v>
      </c>
    </row>
    <row r="4600" spans="1:8">
      <c r="A4600" s="5" t="s">
        <v>25</v>
      </c>
      <c r="B4600" s="6">
        <v>3</v>
      </c>
      <c r="C4600" s="7">
        <v>44832</v>
      </c>
      <c r="D4600" s="5" t="s">
        <v>42</v>
      </c>
      <c r="E4600" s="5" t="str">
        <f>VLOOKUP(D4600,J:K,2,0)</f>
        <v>SP</v>
      </c>
      <c r="F4600" s="8">
        <v>15900</v>
      </c>
      <c r="G4600" s="9" t="s">
        <v>745</v>
      </c>
      <c r="H4600" s="9" t="s">
        <v>15</v>
      </c>
    </row>
    <row r="4601" spans="1:8">
      <c r="A4601" s="5" t="s">
        <v>12</v>
      </c>
      <c r="B4601" s="6">
        <v>5</v>
      </c>
      <c r="C4601" s="7">
        <v>44833</v>
      </c>
      <c r="D4601" s="5" t="s">
        <v>21</v>
      </c>
      <c r="E4601" s="5" t="str">
        <f>VLOOKUP(D4601,J:K,2,0)</f>
        <v>RJ</v>
      </c>
      <c r="F4601" s="8">
        <v>26500</v>
      </c>
      <c r="G4601" s="5" t="s">
        <v>4148</v>
      </c>
      <c r="H4601" s="5" t="s">
        <v>15</v>
      </c>
    </row>
    <row r="4602" spans="1:8">
      <c r="A4602" s="5" t="s">
        <v>25</v>
      </c>
      <c r="B4602" s="6">
        <v>5</v>
      </c>
      <c r="C4602" s="7">
        <v>44834</v>
      </c>
      <c r="D4602" s="5" t="s">
        <v>42</v>
      </c>
      <c r="E4602" s="5" t="str">
        <f>VLOOKUP(D4602,J:K,2,0)</f>
        <v>SP</v>
      </c>
      <c r="F4602" s="8">
        <v>26500</v>
      </c>
      <c r="G4602" s="5" t="s">
        <v>4149</v>
      </c>
      <c r="H4602" s="5" t="s">
        <v>19</v>
      </c>
    </row>
    <row r="4603" spans="1:8">
      <c r="A4603" s="5" t="s">
        <v>16</v>
      </c>
      <c r="B4603" s="6">
        <v>4</v>
      </c>
      <c r="C4603" s="7">
        <v>44834</v>
      </c>
      <c r="D4603" s="5" t="s">
        <v>33</v>
      </c>
      <c r="E4603" s="5" t="str">
        <f>VLOOKUP(D4603,J:K,2,0)</f>
        <v>RS</v>
      </c>
      <c r="F4603" s="8">
        <v>8400</v>
      </c>
      <c r="G4603" s="5" t="s">
        <v>1238</v>
      </c>
      <c r="H4603" s="5" t="s">
        <v>15</v>
      </c>
    </row>
    <row r="4604" spans="1:8">
      <c r="A4604" s="5" t="s">
        <v>28</v>
      </c>
      <c r="B4604" s="6">
        <v>2</v>
      </c>
      <c r="C4604" s="7">
        <v>44834</v>
      </c>
      <c r="D4604" s="5" t="s">
        <v>13</v>
      </c>
      <c r="E4604" s="5" t="str">
        <f>VLOOKUP(D4604,J:K,2,0)</f>
        <v>SP</v>
      </c>
      <c r="F4604" s="8">
        <v>3200</v>
      </c>
      <c r="G4604" s="5" t="s">
        <v>4150</v>
      </c>
      <c r="H4604" s="5" t="s">
        <v>15</v>
      </c>
    </row>
    <row r="4605" spans="1:8">
      <c r="A4605" s="5" t="s">
        <v>20</v>
      </c>
      <c r="B4605" s="6">
        <v>5</v>
      </c>
      <c r="C4605" s="7">
        <v>44834</v>
      </c>
      <c r="D4605" s="5" t="s">
        <v>42</v>
      </c>
      <c r="E4605" s="5" t="str">
        <f>VLOOKUP(D4605,J:K,2,0)</f>
        <v>SP</v>
      </c>
      <c r="F4605" s="8">
        <v>17000</v>
      </c>
      <c r="G4605" s="5" t="s">
        <v>4151</v>
      </c>
      <c r="H4605" s="5" t="s">
        <v>19</v>
      </c>
    </row>
    <row r="4606" spans="1:8">
      <c r="A4606" s="5" t="s">
        <v>12</v>
      </c>
      <c r="B4606" s="6">
        <v>1</v>
      </c>
      <c r="C4606" s="7">
        <v>44834</v>
      </c>
      <c r="D4606" s="5" t="s">
        <v>42</v>
      </c>
      <c r="E4606" s="5" t="str">
        <f>VLOOKUP(D4606,J:K,2,0)</f>
        <v>SP</v>
      </c>
      <c r="F4606" s="8">
        <v>2500</v>
      </c>
      <c r="G4606" s="5" t="s">
        <v>4152</v>
      </c>
      <c r="H4606" s="5" t="s">
        <v>19</v>
      </c>
    </row>
    <row r="4607" spans="1:8">
      <c r="A4607" s="5" t="s">
        <v>25</v>
      </c>
      <c r="B4607" s="6">
        <v>5</v>
      </c>
      <c r="C4607" s="7">
        <v>44834</v>
      </c>
      <c r="D4607" s="5" t="s">
        <v>33</v>
      </c>
      <c r="E4607" s="5" t="str">
        <f>VLOOKUP(D4607,J:K,2,0)</f>
        <v>RS</v>
      </c>
      <c r="F4607" s="8">
        <v>26500</v>
      </c>
      <c r="G4607" s="5" t="s">
        <v>4153</v>
      </c>
      <c r="H4607" s="5" t="s">
        <v>15</v>
      </c>
    </row>
    <row r="4608" spans="1:8">
      <c r="A4608" s="5" t="s">
        <v>28</v>
      </c>
      <c r="B4608" s="6">
        <v>5</v>
      </c>
      <c r="C4608" s="7">
        <v>44834</v>
      </c>
      <c r="D4608" s="5" t="s">
        <v>21</v>
      </c>
      <c r="E4608" s="5" t="str">
        <f>VLOOKUP(D4608,J:K,2,0)</f>
        <v>RJ</v>
      </c>
      <c r="F4608" s="8">
        <v>8000</v>
      </c>
      <c r="G4608" s="5" t="s">
        <v>4154</v>
      </c>
      <c r="H4608" s="5" t="s">
        <v>19</v>
      </c>
    </row>
    <row r="4609" spans="1:8">
      <c r="A4609" s="5" t="s">
        <v>25</v>
      </c>
      <c r="B4609" s="6">
        <v>4</v>
      </c>
      <c r="C4609" s="7">
        <v>44834</v>
      </c>
      <c r="D4609" s="5" t="s">
        <v>35</v>
      </c>
      <c r="E4609" s="5" t="str">
        <f>VLOOKUP(D4609,J:K,2,0)</f>
        <v>MG</v>
      </c>
      <c r="F4609" s="8">
        <v>21200</v>
      </c>
      <c r="G4609" s="5" t="s">
        <v>4155</v>
      </c>
      <c r="H4609" s="5" t="s">
        <v>19</v>
      </c>
    </row>
    <row r="4610" spans="1:8">
      <c r="A4610" s="5" t="s">
        <v>20</v>
      </c>
      <c r="B4610" s="6">
        <v>1</v>
      </c>
      <c r="C4610" s="7">
        <v>44834</v>
      </c>
      <c r="D4610" s="5" t="s">
        <v>35</v>
      </c>
      <c r="E4610" s="5" t="str">
        <f>VLOOKUP(D4610,J:K,2,0)</f>
        <v>MG</v>
      </c>
      <c r="F4610" s="8">
        <v>3400</v>
      </c>
      <c r="G4610" s="5" t="s">
        <v>4156</v>
      </c>
      <c r="H4610" s="5" t="s">
        <v>15</v>
      </c>
    </row>
    <row r="4611" spans="1:8">
      <c r="A4611" s="5" t="s">
        <v>12</v>
      </c>
      <c r="B4611" s="6">
        <v>1</v>
      </c>
      <c r="C4611" s="7">
        <v>44834</v>
      </c>
      <c r="D4611" s="5" t="s">
        <v>21</v>
      </c>
      <c r="E4611" s="5" t="str">
        <f>VLOOKUP(D4611,J:K,2,0)</f>
        <v>RJ</v>
      </c>
      <c r="F4611" s="8">
        <v>2500</v>
      </c>
      <c r="G4611" s="5" t="s">
        <v>4157</v>
      </c>
      <c r="H4611" s="5" t="s">
        <v>15</v>
      </c>
    </row>
    <row r="4612" spans="1:8">
      <c r="A4612" s="5" t="s">
        <v>12</v>
      </c>
      <c r="B4612" s="6">
        <v>1</v>
      </c>
      <c r="C4612" s="7">
        <v>44834</v>
      </c>
      <c r="D4612" s="5" t="s">
        <v>61</v>
      </c>
      <c r="E4612" s="5" t="str">
        <f>VLOOKUP(D4612,J:K,2,0)</f>
        <v>SP</v>
      </c>
      <c r="F4612" s="8">
        <v>2500</v>
      </c>
      <c r="G4612" s="5" t="s">
        <v>4158</v>
      </c>
      <c r="H4612" s="5" t="s">
        <v>19</v>
      </c>
    </row>
    <row r="4613" spans="1:8">
      <c r="A4613" s="5" t="s">
        <v>12</v>
      </c>
      <c r="B4613" s="6">
        <v>2</v>
      </c>
      <c r="C4613" s="7">
        <v>44834</v>
      </c>
      <c r="D4613" s="5" t="s">
        <v>33</v>
      </c>
      <c r="E4613" s="5" t="str">
        <f>VLOOKUP(D4613,J:K,2,0)</f>
        <v>RS</v>
      </c>
      <c r="F4613" s="8">
        <v>5000</v>
      </c>
      <c r="G4613" s="5" t="s">
        <v>4159</v>
      </c>
      <c r="H4613" s="5" t="s">
        <v>19</v>
      </c>
    </row>
    <row r="4614" spans="1:8">
      <c r="A4614" s="5" t="s">
        <v>20</v>
      </c>
      <c r="B4614" s="6">
        <v>3</v>
      </c>
      <c r="C4614" s="7">
        <v>44834</v>
      </c>
      <c r="D4614" s="5" t="s">
        <v>61</v>
      </c>
      <c r="E4614" s="5" t="str">
        <f>VLOOKUP(D4614,J:K,2,0)</f>
        <v>SP</v>
      </c>
      <c r="F4614" s="8">
        <v>10200</v>
      </c>
      <c r="G4614" s="5" t="s">
        <v>4160</v>
      </c>
      <c r="H4614" s="5" t="s">
        <v>15</v>
      </c>
    </row>
    <row r="4615" spans="1:8">
      <c r="A4615" s="5" t="s">
        <v>12</v>
      </c>
      <c r="B4615" s="6">
        <v>5</v>
      </c>
      <c r="C4615" s="7">
        <v>44834</v>
      </c>
      <c r="D4615" s="5" t="s">
        <v>31</v>
      </c>
      <c r="E4615" s="5" t="str">
        <f>VLOOKUP(D4615,J:K,2,0)</f>
        <v>PR</v>
      </c>
      <c r="F4615" s="8">
        <v>12500</v>
      </c>
      <c r="G4615" s="5" t="s">
        <v>1292</v>
      </c>
      <c r="H4615" s="5" t="s">
        <v>19</v>
      </c>
    </row>
    <row r="4616" spans="1:8">
      <c r="A4616" s="5" t="s">
        <v>25</v>
      </c>
      <c r="B4616" s="6">
        <v>4</v>
      </c>
      <c r="C4616" s="7">
        <v>44834</v>
      </c>
      <c r="D4616" s="5" t="s">
        <v>31</v>
      </c>
      <c r="E4616" s="5" t="str">
        <f>VLOOKUP(D4616,J:K,2,0)</f>
        <v>PR</v>
      </c>
      <c r="F4616" s="8">
        <v>21200</v>
      </c>
      <c r="G4616" s="5" t="s">
        <v>4161</v>
      </c>
      <c r="H4616" s="5" t="s">
        <v>19</v>
      </c>
    </row>
    <row r="4617" spans="1:8">
      <c r="A4617" s="5" t="s">
        <v>12</v>
      </c>
      <c r="B4617" s="6">
        <v>1</v>
      </c>
      <c r="C4617" s="7">
        <v>44834</v>
      </c>
      <c r="D4617" s="5" t="s">
        <v>42</v>
      </c>
      <c r="E4617" s="5" t="str">
        <f>VLOOKUP(D4617,J:K,2,0)</f>
        <v>SP</v>
      </c>
      <c r="F4617" s="8">
        <v>2500</v>
      </c>
      <c r="G4617" s="9" t="s">
        <v>1854</v>
      </c>
      <c r="H4617" s="9" t="s">
        <v>19</v>
      </c>
    </row>
    <row r="4618" spans="1:8">
      <c r="A4618" s="5" t="s">
        <v>25</v>
      </c>
      <c r="B4618" s="6">
        <v>5</v>
      </c>
      <c r="C4618" s="7">
        <v>44834</v>
      </c>
      <c r="D4618" s="5" t="s">
        <v>21</v>
      </c>
      <c r="E4618" s="5" t="str">
        <f>VLOOKUP(D4618,J:K,2,0)</f>
        <v>RJ</v>
      </c>
      <c r="F4618" s="8">
        <v>26500</v>
      </c>
      <c r="G4618" s="9" t="s">
        <v>4162</v>
      </c>
      <c r="H4618" s="9" t="s">
        <v>19</v>
      </c>
    </row>
    <row r="4619" spans="1:8">
      <c r="A4619" s="5" t="s">
        <v>23</v>
      </c>
      <c r="B4619" s="6">
        <v>4</v>
      </c>
      <c r="C4619" s="7">
        <v>44834</v>
      </c>
      <c r="D4619" s="5" t="s">
        <v>61</v>
      </c>
      <c r="E4619" s="5" t="str">
        <f>VLOOKUP(D4619,J:K,2,0)</f>
        <v>SP</v>
      </c>
      <c r="F4619" s="8">
        <v>5600</v>
      </c>
      <c r="G4619" s="9" t="s">
        <v>4163</v>
      </c>
      <c r="H4619" s="9" t="s">
        <v>19</v>
      </c>
    </row>
    <row r="4620" spans="1:8">
      <c r="A4620" s="5" t="s">
        <v>38</v>
      </c>
      <c r="B4620" s="6">
        <v>5</v>
      </c>
      <c r="C4620" s="7">
        <v>44834</v>
      </c>
      <c r="D4620" s="5" t="s">
        <v>33</v>
      </c>
      <c r="E4620" s="5" t="str">
        <f>VLOOKUP(D4620,J:K,2,0)</f>
        <v>RS</v>
      </c>
      <c r="F4620" s="8">
        <v>17500</v>
      </c>
      <c r="G4620" s="5" t="s">
        <v>4164</v>
      </c>
      <c r="H4620" s="5" t="s">
        <v>15</v>
      </c>
    </row>
    <row r="4621" spans="1:8">
      <c r="A4621" s="5" t="s">
        <v>23</v>
      </c>
      <c r="B4621" s="6">
        <v>3</v>
      </c>
      <c r="C4621" s="7">
        <v>44834</v>
      </c>
      <c r="D4621" s="5" t="s">
        <v>42</v>
      </c>
      <c r="E4621" s="5" t="str">
        <f>VLOOKUP(D4621,J:K,2,0)</f>
        <v>SP</v>
      </c>
      <c r="F4621" s="8">
        <v>4200</v>
      </c>
      <c r="G4621" s="5" t="s">
        <v>4165</v>
      </c>
      <c r="H4621" s="5" t="s">
        <v>19</v>
      </c>
    </row>
    <row r="4622" spans="1:8">
      <c r="A4622" s="5" t="s">
        <v>23</v>
      </c>
      <c r="B4622" s="6">
        <v>1</v>
      </c>
      <c r="C4622" s="7">
        <v>44834</v>
      </c>
      <c r="D4622" s="5" t="s">
        <v>26</v>
      </c>
      <c r="E4622" s="5" t="str">
        <f>VLOOKUP(D4622,J:K,2,0)</f>
        <v>RJ</v>
      </c>
      <c r="F4622" s="8">
        <v>1400</v>
      </c>
      <c r="G4622" s="5" t="s">
        <v>4166</v>
      </c>
      <c r="H4622" s="5" t="s">
        <v>19</v>
      </c>
    </row>
    <row r="4623" spans="1:8">
      <c r="A4623" s="5" t="s">
        <v>25</v>
      </c>
      <c r="B4623" s="6">
        <v>3</v>
      </c>
      <c r="C4623" s="7">
        <v>44834</v>
      </c>
      <c r="D4623" s="5" t="s">
        <v>24</v>
      </c>
      <c r="E4623" s="5" t="str">
        <f>VLOOKUP(D4623,J:K,2,0)</f>
        <v>GO</v>
      </c>
      <c r="F4623" s="8">
        <v>15900</v>
      </c>
      <c r="G4623" s="5" t="s">
        <v>4167</v>
      </c>
      <c r="H4623" s="5" t="s">
        <v>15</v>
      </c>
    </row>
    <row r="4624" spans="1:8">
      <c r="A4624" s="5" t="s">
        <v>20</v>
      </c>
      <c r="B4624" s="6">
        <v>2</v>
      </c>
      <c r="C4624" s="7">
        <v>44834</v>
      </c>
      <c r="D4624" s="5" t="s">
        <v>42</v>
      </c>
      <c r="E4624" s="5" t="str">
        <f>VLOOKUP(D4624,J:K,2,0)</f>
        <v>SP</v>
      </c>
      <c r="F4624" s="8">
        <v>6800</v>
      </c>
      <c r="G4624" s="5" t="s">
        <v>4168</v>
      </c>
      <c r="H4624" s="5" t="s">
        <v>19</v>
      </c>
    </row>
    <row r="4625" spans="1:8">
      <c r="A4625" s="5" t="s">
        <v>12</v>
      </c>
      <c r="B4625" s="6">
        <v>3</v>
      </c>
      <c r="C4625" s="7">
        <v>44834</v>
      </c>
      <c r="D4625" s="5" t="s">
        <v>31</v>
      </c>
      <c r="E4625" s="5" t="str">
        <f>VLOOKUP(D4625,J:K,2,0)</f>
        <v>PR</v>
      </c>
      <c r="F4625" s="8">
        <v>7500</v>
      </c>
      <c r="G4625" s="5" t="s">
        <v>4169</v>
      </c>
      <c r="H4625" s="5" t="s">
        <v>19</v>
      </c>
    </row>
    <row r="4626" spans="1:8">
      <c r="A4626" s="5" t="s">
        <v>12</v>
      </c>
      <c r="B4626" s="6">
        <v>3</v>
      </c>
      <c r="C4626" s="7">
        <v>44835</v>
      </c>
      <c r="D4626" s="5" t="s">
        <v>26</v>
      </c>
      <c r="E4626" s="5" t="str">
        <f>VLOOKUP(D4626,J:K,2,0)</f>
        <v>RJ</v>
      </c>
      <c r="F4626" s="8">
        <v>7500</v>
      </c>
      <c r="G4626" s="5" t="s">
        <v>4170</v>
      </c>
      <c r="H4626" s="5" t="s">
        <v>19</v>
      </c>
    </row>
    <row r="4627" spans="1:8">
      <c r="A4627" s="5" t="s">
        <v>38</v>
      </c>
      <c r="B4627" s="6">
        <v>2</v>
      </c>
      <c r="C4627" s="7">
        <v>44835</v>
      </c>
      <c r="D4627" s="5" t="s">
        <v>13</v>
      </c>
      <c r="E4627" s="5" t="str">
        <f>VLOOKUP(D4627,J:K,2,0)</f>
        <v>SP</v>
      </c>
      <c r="F4627" s="8">
        <v>7000</v>
      </c>
      <c r="G4627" s="5" t="s">
        <v>4171</v>
      </c>
      <c r="H4627" s="5" t="s">
        <v>15</v>
      </c>
    </row>
    <row r="4628" spans="1:8">
      <c r="A4628" s="5" t="s">
        <v>28</v>
      </c>
      <c r="B4628" s="6">
        <v>4</v>
      </c>
      <c r="C4628" s="7">
        <v>44835</v>
      </c>
      <c r="D4628" s="5" t="s">
        <v>21</v>
      </c>
      <c r="E4628" s="5" t="str">
        <f>VLOOKUP(D4628,J:K,2,0)</f>
        <v>RJ</v>
      </c>
      <c r="F4628" s="8">
        <v>6400</v>
      </c>
      <c r="G4628" s="5" t="s">
        <v>4172</v>
      </c>
      <c r="H4628" s="5" t="s">
        <v>15</v>
      </c>
    </row>
    <row r="4629" spans="1:8">
      <c r="A4629" s="5" t="s">
        <v>20</v>
      </c>
      <c r="B4629" s="6">
        <v>1</v>
      </c>
      <c r="C4629" s="7">
        <v>44835</v>
      </c>
      <c r="D4629" s="5" t="s">
        <v>13</v>
      </c>
      <c r="E4629" s="5" t="str">
        <f>VLOOKUP(D4629,J:K,2,0)</f>
        <v>SP</v>
      </c>
      <c r="F4629" s="8">
        <v>3400</v>
      </c>
      <c r="G4629" s="5" t="s">
        <v>3869</v>
      </c>
      <c r="H4629" s="5" t="s">
        <v>19</v>
      </c>
    </row>
    <row r="4630" spans="1:8">
      <c r="A4630" s="5" t="s">
        <v>25</v>
      </c>
      <c r="B4630" s="6">
        <v>2</v>
      </c>
      <c r="C4630" s="7">
        <v>44835</v>
      </c>
      <c r="D4630" s="5" t="s">
        <v>33</v>
      </c>
      <c r="E4630" s="5" t="str">
        <f>VLOOKUP(D4630,J:K,2,0)</f>
        <v>RS</v>
      </c>
      <c r="F4630" s="8">
        <v>10600</v>
      </c>
      <c r="G4630" s="5" t="s">
        <v>3009</v>
      </c>
      <c r="H4630" s="5" t="s">
        <v>19</v>
      </c>
    </row>
    <row r="4631" spans="1:8">
      <c r="A4631" s="5" t="s">
        <v>38</v>
      </c>
      <c r="B4631" s="6">
        <v>4</v>
      </c>
      <c r="C4631" s="7">
        <v>44835</v>
      </c>
      <c r="D4631" s="5" t="s">
        <v>26</v>
      </c>
      <c r="E4631" s="5" t="str">
        <f>VLOOKUP(D4631,J:K,2,0)</f>
        <v>RJ</v>
      </c>
      <c r="F4631" s="8">
        <v>14000</v>
      </c>
      <c r="G4631" s="5" t="s">
        <v>4173</v>
      </c>
      <c r="H4631" s="5" t="s">
        <v>15</v>
      </c>
    </row>
    <row r="4632" spans="1:8">
      <c r="A4632" s="5" t="s">
        <v>25</v>
      </c>
      <c r="B4632" s="6">
        <v>3</v>
      </c>
      <c r="C4632" s="7">
        <v>44835</v>
      </c>
      <c r="D4632" s="5" t="s">
        <v>13</v>
      </c>
      <c r="E4632" s="5" t="str">
        <f>VLOOKUP(D4632,J:K,2,0)</f>
        <v>SP</v>
      </c>
      <c r="F4632" s="8">
        <v>15900</v>
      </c>
      <c r="G4632" s="5" t="s">
        <v>2877</v>
      </c>
      <c r="H4632" s="5" t="s">
        <v>19</v>
      </c>
    </row>
    <row r="4633" spans="1:8">
      <c r="A4633" s="5" t="s">
        <v>20</v>
      </c>
      <c r="B4633" s="6">
        <v>1</v>
      </c>
      <c r="C4633" s="7">
        <v>44835</v>
      </c>
      <c r="D4633" s="5" t="s">
        <v>61</v>
      </c>
      <c r="E4633" s="5" t="str">
        <f>VLOOKUP(D4633,J:K,2,0)</f>
        <v>SP</v>
      </c>
      <c r="F4633" s="8">
        <v>3400</v>
      </c>
      <c r="G4633" s="5" t="s">
        <v>4174</v>
      </c>
      <c r="H4633" s="5" t="s">
        <v>19</v>
      </c>
    </row>
    <row r="4634" spans="1:8">
      <c r="A4634" s="5" t="s">
        <v>28</v>
      </c>
      <c r="B4634" s="6">
        <v>5</v>
      </c>
      <c r="C4634" s="7">
        <v>44835</v>
      </c>
      <c r="D4634" s="5" t="s">
        <v>35</v>
      </c>
      <c r="E4634" s="5" t="str">
        <f>VLOOKUP(D4634,J:K,2,0)</f>
        <v>MG</v>
      </c>
      <c r="F4634" s="8">
        <v>8000</v>
      </c>
      <c r="G4634" s="9" t="s">
        <v>4175</v>
      </c>
      <c r="H4634" s="9" t="s">
        <v>19</v>
      </c>
    </row>
    <row r="4635" spans="1:8">
      <c r="A4635" s="5" t="s">
        <v>20</v>
      </c>
      <c r="B4635" s="6">
        <v>4</v>
      </c>
      <c r="C4635" s="7">
        <v>44835</v>
      </c>
      <c r="D4635" s="5" t="s">
        <v>61</v>
      </c>
      <c r="E4635" s="5" t="str">
        <f>VLOOKUP(D4635,J:K,2,0)</f>
        <v>SP</v>
      </c>
      <c r="F4635" s="8">
        <v>13600</v>
      </c>
      <c r="G4635" s="9" t="s">
        <v>4176</v>
      </c>
      <c r="H4635" s="9" t="s">
        <v>19</v>
      </c>
    </row>
    <row r="4636" spans="1:8">
      <c r="A4636" s="5" t="s">
        <v>12</v>
      </c>
      <c r="B4636" s="6">
        <v>1</v>
      </c>
      <c r="C4636" s="7">
        <v>44835</v>
      </c>
      <c r="D4636" s="5" t="s">
        <v>24</v>
      </c>
      <c r="E4636" s="5" t="str">
        <f>VLOOKUP(D4636,J:K,2,0)</f>
        <v>GO</v>
      </c>
      <c r="F4636" s="8">
        <v>2500</v>
      </c>
      <c r="G4636" s="9" t="s">
        <v>4177</v>
      </c>
      <c r="H4636" s="9" t="s">
        <v>15</v>
      </c>
    </row>
    <row r="4637" spans="1:8">
      <c r="A4637" s="5" t="s">
        <v>23</v>
      </c>
      <c r="B4637" s="6">
        <v>2</v>
      </c>
      <c r="C4637" s="7">
        <v>44835</v>
      </c>
      <c r="D4637" s="5" t="s">
        <v>35</v>
      </c>
      <c r="E4637" s="5" t="str">
        <f>VLOOKUP(D4637,J:K,2,0)</f>
        <v>MG</v>
      </c>
      <c r="F4637" s="8">
        <v>2800</v>
      </c>
      <c r="G4637" s="9" t="s">
        <v>4178</v>
      </c>
      <c r="H4637" s="9" t="s">
        <v>15</v>
      </c>
    </row>
    <row r="4638" spans="1:8">
      <c r="A4638" s="5" t="s">
        <v>25</v>
      </c>
      <c r="B4638" s="6">
        <v>3</v>
      </c>
      <c r="C4638" s="7">
        <v>44835</v>
      </c>
      <c r="D4638" s="5" t="s">
        <v>13</v>
      </c>
      <c r="E4638" s="5" t="str">
        <f>VLOOKUP(D4638,J:K,2,0)</f>
        <v>SP</v>
      </c>
      <c r="F4638" s="8">
        <v>15900</v>
      </c>
      <c r="G4638" s="9" t="s">
        <v>4179</v>
      </c>
      <c r="H4638" s="9" t="s">
        <v>15</v>
      </c>
    </row>
    <row r="4639" spans="1:8">
      <c r="A4639" s="5" t="s">
        <v>20</v>
      </c>
      <c r="B4639" s="6">
        <v>5</v>
      </c>
      <c r="C4639" s="7">
        <v>44835</v>
      </c>
      <c r="D4639" s="5" t="s">
        <v>61</v>
      </c>
      <c r="E4639" s="5" t="str">
        <f>VLOOKUP(D4639,J:K,2,0)</f>
        <v>SP</v>
      </c>
      <c r="F4639" s="8">
        <v>17000</v>
      </c>
      <c r="G4639" s="5" t="s">
        <v>4180</v>
      </c>
      <c r="H4639" s="5" t="s">
        <v>19</v>
      </c>
    </row>
    <row r="4640" spans="1:8">
      <c r="A4640" s="5" t="s">
        <v>28</v>
      </c>
      <c r="B4640" s="6">
        <v>4</v>
      </c>
      <c r="C4640" s="7">
        <v>44835</v>
      </c>
      <c r="D4640" s="5" t="s">
        <v>21</v>
      </c>
      <c r="E4640" s="5" t="str">
        <f>VLOOKUP(D4640,J:K,2,0)</f>
        <v>RJ</v>
      </c>
      <c r="F4640" s="8">
        <v>6400</v>
      </c>
      <c r="G4640" s="5" t="s">
        <v>4181</v>
      </c>
      <c r="H4640" s="5" t="s">
        <v>15</v>
      </c>
    </row>
    <row r="4641" spans="1:8">
      <c r="A4641" s="5" t="s">
        <v>12</v>
      </c>
      <c r="B4641" s="6">
        <v>1</v>
      </c>
      <c r="C4641" s="7">
        <v>44835</v>
      </c>
      <c r="D4641" s="5" t="s">
        <v>61</v>
      </c>
      <c r="E4641" s="5" t="str">
        <f>VLOOKUP(D4641,J:K,2,0)</f>
        <v>SP</v>
      </c>
      <c r="F4641" s="8">
        <v>2500</v>
      </c>
      <c r="G4641" s="5" t="s">
        <v>2922</v>
      </c>
      <c r="H4641" s="5" t="s">
        <v>15</v>
      </c>
    </row>
    <row r="4642" spans="1:8">
      <c r="A4642" s="5" t="s">
        <v>25</v>
      </c>
      <c r="B4642" s="6">
        <v>1</v>
      </c>
      <c r="C4642" s="7">
        <v>44836</v>
      </c>
      <c r="D4642" s="5" t="s">
        <v>61</v>
      </c>
      <c r="E4642" s="5" t="str">
        <f>VLOOKUP(D4642,J:K,2,0)</f>
        <v>SP</v>
      </c>
      <c r="F4642" s="8">
        <v>5300</v>
      </c>
      <c r="G4642" s="5" t="s">
        <v>2282</v>
      </c>
      <c r="H4642" s="5" t="s">
        <v>19</v>
      </c>
    </row>
    <row r="4643" spans="1:8">
      <c r="A4643" s="5" t="s">
        <v>23</v>
      </c>
      <c r="B4643" s="6">
        <v>2</v>
      </c>
      <c r="C4643" s="7">
        <v>44836</v>
      </c>
      <c r="D4643" s="5" t="s">
        <v>35</v>
      </c>
      <c r="E4643" s="5" t="str">
        <f>VLOOKUP(D4643,J:K,2,0)</f>
        <v>MG</v>
      </c>
      <c r="F4643" s="8">
        <v>2800</v>
      </c>
      <c r="G4643" s="5" t="s">
        <v>4182</v>
      </c>
      <c r="H4643" s="5" t="s">
        <v>19</v>
      </c>
    </row>
    <row r="4644" spans="1:8">
      <c r="A4644" s="5" t="s">
        <v>28</v>
      </c>
      <c r="B4644" s="6">
        <v>5</v>
      </c>
      <c r="C4644" s="7">
        <v>44836</v>
      </c>
      <c r="D4644" s="5" t="s">
        <v>61</v>
      </c>
      <c r="E4644" s="5" t="str">
        <f>VLOOKUP(D4644,J:K,2,0)</f>
        <v>SP</v>
      </c>
      <c r="F4644" s="8">
        <v>8000</v>
      </c>
      <c r="G4644" s="5" t="s">
        <v>4183</v>
      </c>
      <c r="H4644" s="5" t="s">
        <v>19</v>
      </c>
    </row>
    <row r="4645" spans="1:8">
      <c r="A4645" s="5" t="s">
        <v>12</v>
      </c>
      <c r="B4645" s="6">
        <v>5</v>
      </c>
      <c r="C4645" s="7">
        <v>44836</v>
      </c>
      <c r="D4645" s="5" t="s">
        <v>13</v>
      </c>
      <c r="E4645" s="5" t="str">
        <f>VLOOKUP(D4645,J:K,2,0)</f>
        <v>SP</v>
      </c>
      <c r="F4645" s="8">
        <v>12500</v>
      </c>
      <c r="G4645" s="5" t="s">
        <v>4184</v>
      </c>
      <c r="H4645" s="5" t="s">
        <v>19</v>
      </c>
    </row>
    <row r="4646" spans="1:8">
      <c r="A4646" s="5" t="s">
        <v>12</v>
      </c>
      <c r="B4646" s="6">
        <v>3</v>
      </c>
      <c r="C4646" s="7">
        <v>44836</v>
      </c>
      <c r="D4646" s="5" t="s">
        <v>35</v>
      </c>
      <c r="E4646" s="5" t="str">
        <f>VLOOKUP(D4646,J:K,2,0)</f>
        <v>MG</v>
      </c>
      <c r="F4646" s="8">
        <v>7500</v>
      </c>
      <c r="G4646" s="5" t="s">
        <v>4185</v>
      </c>
      <c r="H4646" s="5" t="s">
        <v>15</v>
      </c>
    </row>
    <row r="4647" spans="1:8">
      <c r="A4647" s="5" t="s">
        <v>12</v>
      </c>
      <c r="B4647" s="6">
        <v>5</v>
      </c>
      <c r="C4647" s="7">
        <v>44837</v>
      </c>
      <c r="D4647" s="5" t="s">
        <v>24</v>
      </c>
      <c r="E4647" s="5" t="str">
        <f>VLOOKUP(D4647,J:K,2,0)</f>
        <v>GO</v>
      </c>
      <c r="F4647" s="8">
        <v>12500</v>
      </c>
      <c r="G4647" s="5" t="s">
        <v>4186</v>
      </c>
      <c r="H4647" s="5" t="s">
        <v>15</v>
      </c>
    </row>
    <row r="4648" spans="1:8">
      <c r="A4648" s="5" t="s">
        <v>12</v>
      </c>
      <c r="B4648" s="6">
        <v>1</v>
      </c>
      <c r="C4648" s="7">
        <v>44837</v>
      </c>
      <c r="D4648" s="5" t="s">
        <v>13</v>
      </c>
      <c r="E4648" s="5" t="str">
        <f>VLOOKUP(D4648,J:K,2,0)</f>
        <v>SP</v>
      </c>
      <c r="F4648" s="8">
        <v>2500</v>
      </c>
      <c r="G4648" s="5" t="s">
        <v>4187</v>
      </c>
      <c r="H4648" s="5" t="s">
        <v>19</v>
      </c>
    </row>
    <row r="4649" spans="1:8">
      <c r="A4649" s="5" t="s">
        <v>25</v>
      </c>
      <c r="B4649" s="6">
        <v>5</v>
      </c>
      <c r="C4649" s="7">
        <v>44837</v>
      </c>
      <c r="D4649" s="5" t="s">
        <v>21</v>
      </c>
      <c r="E4649" s="5" t="str">
        <f>VLOOKUP(D4649,J:K,2,0)</f>
        <v>RJ</v>
      </c>
      <c r="F4649" s="8">
        <v>26500</v>
      </c>
      <c r="G4649" s="5" t="s">
        <v>4188</v>
      </c>
      <c r="H4649" s="5" t="s">
        <v>15</v>
      </c>
    </row>
    <row r="4650" spans="1:8">
      <c r="A4650" s="5" t="s">
        <v>20</v>
      </c>
      <c r="B4650" s="6">
        <v>3</v>
      </c>
      <c r="C4650" s="7">
        <v>44838</v>
      </c>
      <c r="D4650" s="5" t="s">
        <v>13</v>
      </c>
      <c r="E4650" s="5" t="str">
        <f>VLOOKUP(D4650,J:K,2,0)</f>
        <v>SP</v>
      </c>
      <c r="F4650" s="8">
        <v>10200</v>
      </c>
      <c r="G4650" s="5" t="s">
        <v>4189</v>
      </c>
      <c r="H4650" s="5" t="s">
        <v>15</v>
      </c>
    </row>
    <row r="4651" spans="1:8">
      <c r="A4651" s="5" t="s">
        <v>20</v>
      </c>
      <c r="B4651" s="6">
        <v>3</v>
      </c>
      <c r="C4651" s="7">
        <v>44838</v>
      </c>
      <c r="D4651" s="5" t="s">
        <v>35</v>
      </c>
      <c r="E4651" s="5" t="str">
        <f>VLOOKUP(D4651,J:K,2,0)</f>
        <v>MG</v>
      </c>
      <c r="F4651" s="8">
        <v>10200</v>
      </c>
      <c r="G4651" s="5" t="s">
        <v>4190</v>
      </c>
      <c r="H4651" s="5" t="s">
        <v>15</v>
      </c>
    </row>
    <row r="4652" spans="1:8">
      <c r="A4652" s="5" t="s">
        <v>12</v>
      </c>
      <c r="B4652" s="6">
        <v>4</v>
      </c>
      <c r="C4652" s="7">
        <v>44838</v>
      </c>
      <c r="D4652" s="5" t="s">
        <v>21</v>
      </c>
      <c r="E4652" s="5" t="str">
        <f>VLOOKUP(D4652,J:K,2,0)</f>
        <v>RJ</v>
      </c>
      <c r="F4652" s="8">
        <v>10000</v>
      </c>
      <c r="G4652" s="5" t="s">
        <v>4191</v>
      </c>
      <c r="H4652" s="5" t="s">
        <v>15</v>
      </c>
    </row>
    <row r="4653" spans="1:8">
      <c r="A4653" s="5" t="s">
        <v>25</v>
      </c>
      <c r="B4653" s="6">
        <v>3</v>
      </c>
      <c r="C4653" s="7">
        <v>44838</v>
      </c>
      <c r="D4653" s="5" t="s">
        <v>26</v>
      </c>
      <c r="E4653" s="5" t="str">
        <f>VLOOKUP(D4653,J:K,2,0)</f>
        <v>RJ</v>
      </c>
      <c r="F4653" s="8">
        <v>15900</v>
      </c>
      <c r="G4653" s="5" t="s">
        <v>975</v>
      </c>
      <c r="H4653" s="5" t="s">
        <v>15</v>
      </c>
    </row>
    <row r="4654" spans="1:8">
      <c r="A4654" s="5" t="s">
        <v>20</v>
      </c>
      <c r="B4654" s="6">
        <v>4</v>
      </c>
      <c r="C4654" s="7">
        <v>44838</v>
      </c>
      <c r="D4654" s="5" t="s">
        <v>61</v>
      </c>
      <c r="E4654" s="5" t="str">
        <f>VLOOKUP(D4654,J:K,2,0)</f>
        <v>SP</v>
      </c>
      <c r="F4654" s="8">
        <v>13600</v>
      </c>
      <c r="G4654" s="5" t="s">
        <v>4192</v>
      </c>
      <c r="H4654" s="5" t="s">
        <v>15</v>
      </c>
    </row>
    <row r="4655" spans="1:8">
      <c r="A4655" s="5" t="s">
        <v>25</v>
      </c>
      <c r="B4655" s="6">
        <v>1</v>
      </c>
      <c r="C4655" s="7">
        <v>44838</v>
      </c>
      <c r="D4655" s="5" t="s">
        <v>13</v>
      </c>
      <c r="E4655" s="5" t="str">
        <f>VLOOKUP(D4655,J:K,2,0)</f>
        <v>SP</v>
      </c>
      <c r="F4655" s="8">
        <v>5300</v>
      </c>
      <c r="G4655" s="9" t="s">
        <v>1349</v>
      </c>
      <c r="H4655" s="9" t="s">
        <v>19</v>
      </c>
    </row>
    <row r="4656" spans="1:8">
      <c r="A4656" s="5" t="s">
        <v>23</v>
      </c>
      <c r="B4656" s="6">
        <v>1</v>
      </c>
      <c r="C4656" s="7">
        <v>44838</v>
      </c>
      <c r="D4656" s="5" t="s">
        <v>61</v>
      </c>
      <c r="E4656" s="5" t="str">
        <f>VLOOKUP(D4656,J:K,2,0)</f>
        <v>SP</v>
      </c>
      <c r="F4656" s="8">
        <v>1400</v>
      </c>
      <c r="G4656" s="9" t="s">
        <v>4193</v>
      </c>
      <c r="H4656" s="9" t="s">
        <v>15</v>
      </c>
    </row>
    <row r="4657" spans="1:8">
      <c r="A4657" s="5" t="s">
        <v>23</v>
      </c>
      <c r="B4657" s="6">
        <v>2</v>
      </c>
      <c r="C4657" s="7">
        <v>44838</v>
      </c>
      <c r="D4657" s="5" t="s">
        <v>21</v>
      </c>
      <c r="E4657" s="5" t="str">
        <f>VLOOKUP(D4657,J:K,2,0)</f>
        <v>RJ</v>
      </c>
      <c r="F4657" s="8">
        <v>2800</v>
      </c>
      <c r="G4657" s="9" t="s">
        <v>4194</v>
      </c>
      <c r="H4657" s="9" t="s">
        <v>19</v>
      </c>
    </row>
    <row r="4658" spans="1:8">
      <c r="A4658" s="5" t="s">
        <v>38</v>
      </c>
      <c r="B4658" s="6">
        <v>3</v>
      </c>
      <c r="C4658" s="7">
        <v>44839</v>
      </c>
      <c r="D4658" s="5" t="s">
        <v>33</v>
      </c>
      <c r="E4658" s="5" t="str">
        <f>VLOOKUP(D4658,J:K,2,0)</f>
        <v>RS</v>
      </c>
      <c r="F4658" s="8">
        <v>10500</v>
      </c>
      <c r="G4658" s="9" t="s">
        <v>4195</v>
      </c>
      <c r="H4658" s="9" t="s">
        <v>19</v>
      </c>
    </row>
    <row r="4659" spans="1:8">
      <c r="A4659" s="5" t="s">
        <v>16</v>
      </c>
      <c r="B4659" s="6">
        <v>1</v>
      </c>
      <c r="C4659" s="7">
        <v>44840</v>
      </c>
      <c r="D4659" s="5" t="s">
        <v>26</v>
      </c>
      <c r="E4659" s="5" t="str">
        <f>VLOOKUP(D4659,J:K,2,0)</f>
        <v>RJ</v>
      </c>
      <c r="F4659" s="8">
        <v>2100</v>
      </c>
      <c r="G4659" s="5" t="s">
        <v>4196</v>
      </c>
      <c r="H4659" s="5" t="s">
        <v>15</v>
      </c>
    </row>
    <row r="4660" spans="1:8">
      <c r="A4660" s="5" t="s">
        <v>38</v>
      </c>
      <c r="B4660" s="6">
        <v>1</v>
      </c>
      <c r="C4660" s="7">
        <v>44840</v>
      </c>
      <c r="D4660" s="5" t="s">
        <v>26</v>
      </c>
      <c r="E4660" s="5" t="str">
        <f>VLOOKUP(D4660,J:K,2,0)</f>
        <v>RJ</v>
      </c>
      <c r="F4660" s="8">
        <v>3500</v>
      </c>
      <c r="G4660" s="5" t="s">
        <v>4197</v>
      </c>
      <c r="H4660" s="5" t="s">
        <v>19</v>
      </c>
    </row>
    <row r="4661" spans="1:8">
      <c r="A4661" s="5" t="s">
        <v>12</v>
      </c>
      <c r="B4661" s="6">
        <v>4</v>
      </c>
      <c r="C4661" s="7">
        <v>44840</v>
      </c>
      <c r="D4661" s="5" t="s">
        <v>42</v>
      </c>
      <c r="E4661" s="5" t="str">
        <f>VLOOKUP(D4661,J:K,2,0)</f>
        <v>SP</v>
      </c>
      <c r="F4661" s="8">
        <v>10000</v>
      </c>
      <c r="G4661" s="5" t="s">
        <v>365</v>
      </c>
      <c r="H4661" s="5" t="s">
        <v>15</v>
      </c>
    </row>
    <row r="4662" spans="1:8">
      <c r="A4662" s="5" t="s">
        <v>16</v>
      </c>
      <c r="B4662" s="6">
        <v>1</v>
      </c>
      <c r="C4662" s="7">
        <v>44840</v>
      </c>
      <c r="D4662" s="5" t="s">
        <v>26</v>
      </c>
      <c r="E4662" s="5" t="str">
        <f>VLOOKUP(D4662,J:K,2,0)</f>
        <v>RJ</v>
      </c>
      <c r="F4662" s="8">
        <v>2100</v>
      </c>
      <c r="G4662" s="5" t="s">
        <v>4198</v>
      </c>
      <c r="H4662" s="5" t="s">
        <v>15</v>
      </c>
    </row>
    <row r="4663" spans="1:8">
      <c r="A4663" s="5" t="s">
        <v>12</v>
      </c>
      <c r="B4663" s="6">
        <v>3</v>
      </c>
      <c r="C4663" s="7">
        <v>44840</v>
      </c>
      <c r="D4663" s="5" t="s">
        <v>35</v>
      </c>
      <c r="E4663" s="5" t="str">
        <f>VLOOKUP(D4663,J:K,2,0)</f>
        <v>MG</v>
      </c>
      <c r="F4663" s="8">
        <v>7500</v>
      </c>
      <c r="G4663" s="5" t="s">
        <v>4199</v>
      </c>
      <c r="H4663" s="5" t="s">
        <v>19</v>
      </c>
    </row>
    <row r="4664" spans="1:8">
      <c r="A4664" s="5" t="s">
        <v>25</v>
      </c>
      <c r="B4664" s="6">
        <v>3</v>
      </c>
      <c r="C4664" s="7">
        <v>44841</v>
      </c>
      <c r="D4664" s="5" t="s">
        <v>35</v>
      </c>
      <c r="E4664" s="5" t="str">
        <f>VLOOKUP(D4664,J:K,2,0)</f>
        <v>MG</v>
      </c>
      <c r="F4664" s="8">
        <v>15900</v>
      </c>
      <c r="G4664" s="5" t="s">
        <v>4200</v>
      </c>
      <c r="H4664" s="5" t="s">
        <v>15</v>
      </c>
    </row>
    <row r="4665" spans="1:8">
      <c r="A4665" s="5" t="s">
        <v>38</v>
      </c>
      <c r="B4665" s="6">
        <v>2</v>
      </c>
      <c r="C4665" s="7">
        <v>44842</v>
      </c>
      <c r="D4665" s="5" t="s">
        <v>42</v>
      </c>
      <c r="E4665" s="5" t="str">
        <f>VLOOKUP(D4665,J:K,2,0)</f>
        <v>SP</v>
      </c>
      <c r="F4665" s="8">
        <v>7000</v>
      </c>
      <c r="G4665" s="5" t="s">
        <v>4201</v>
      </c>
      <c r="H4665" s="5" t="s">
        <v>15</v>
      </c>
    </row>
    <row r="4666" spans="1:8">
      <c r="A4666" s="5" t="s">
        <v>12</v>
      </c>
      <c r="B4666" s="6">
        <v>4</v>
      </c>
      <c r="C4666" s="7">
        <v>44842</v>
      </c>
      <c r="D4666" s="5" t="s">
        <v>24</v>
      </c>
      <c r="E4666" s="5" t="str">
        <f>VLOOKUP(D4666,J:K,2,0)</f>
        <v>GO</v>
      </c>
      <c r="F4666" s="8">
        <v>10000</v>
      </c>
      <c r="G4666" s="5" t="s">
        <v>4202</v>
      </c>
      <c r="H4666" s="5" t="s">
        <v>15</v>
      </c>
    </row>
    <row r="4667" spans="1:8">
      <c r="A4667" s="5" t="s">
        <v>12</v>
      </c>
      <c r="B4667" s="6">
        <v>5</v>
      </c>
      <c r="C4667" s="7">
        <v>44842</v>
      </c>
      <c r="D4667" s="5" t="s">
        <v>35</v>
      </c>
      <c r="E4667" s="5" t="str">
        <f>VLOOKUP(D4667,J:K,2,0)</f>
        <v>MG</v>
      </c>
      <c r="F4667" s="8">
        <v>12500</v>
      </c>
      <c r="G4667" s="5" t="s">
        <v>4203</v>
      </c>
      <c r="H4667" s="5" t="s">
        <v>19</v>
      </c>
    </row>
    <row r="4668" spans="1:8">
      <c r="A4668" s="5" t="s">
        <v>38</v>
      </c>
      <c r="B4668" s="6">
        <v>2</v>
      </c>
      <c r="C4668" s="7">
        <v>44842</v>
      </c>
      <c r="D4668" s="5" t="s">
        <v>42</v>
      </c>
      <c r="E4668" s="5" t="str">
        <f>VLOOKUP(D4668,J:K,2,0)</f>
        <v>SP</v>
      </c>
      <c r="F4668" s="8">
        <v>10600</v>
      </c>
      <c r="G4668" s="5" t="s">
        <v>4204</v>
      </c>
      <c r="H4668" s="5" t="s">
        <v>15</v>
      </c>
    </row>
    <row r="4669" spans="1:8">
      <c r="A4669" s="5" t="s">
        <v>38</v>
      </c>
      <c r="B4669" s="6">
        <v>1</v>
      </c>
      <c r="C4669" s="7">
        <v>44842</v>
      </c>
      <c r="D4669" s="5" t="s">
        <v>24</v>
      </c>
      <c r="E4669" s="5" t="str">
        <f>VLOOKUP(D4669,J:K,2,0)</f>
        <v>GO</v>
      </c>
      <c r="F4669" s="8">
        <v>5300</v>
      </c>
      <c r="G4669" s="5" t="s">
        <v>4205</v>
      </c>
      <c r="H4669" s="5" t="s">
        <v>15</v>
      </c>
    </row>
    <row r="4670" spans="1:8">
      <c r="A4670" s="5" t="s">
        <v>16</v>
      </c>
      <c r="B4670" s="6">
        <v>3</v>
      </c>
      <c r="C4670" s="7">
        <v>44842</v>
      </c>
      <c r="D4670" s="5" t="s">
        <v>24</v>
      </c>
      <c r="E4670" s="5" t="str">
        <f>VLOOKUP(D4670,J:K,2,0)</f>
        <v>GO</v>
      </c>
      <c r="F4670" s="8">
        <v>6300</v>
      </c>
      <c r="G4670" s="5" t="s">
        <v>4206</v>
      </c>
      <c r="H4670" s="5" t="s">
        <v>15</v>
      </c>
    </row>
    <row r="4671" spans="1:8">
      <c r="A4671" s="5" t="s">
        <v>38</v>
      </c>
      <c r="B4671" s="6">
        <v>3</v>
      </c>
      <c r="C4671" s="7">
        <v>44842</v>
      </c>
      <c r="D4671" s="5" t="s">
        <v>21</v>
      </c>
      <c r="E4671" s="5" t="str">
        <f>VLOOKUP(D4671,J:K,2,0)</f>
        <v>RJ</v>
      </c>
      <c r="F4671" s="8">
        <v>10500</v>
      </c>
      <c r="G4671" s="5" t="s">
        <v>4207</v>
      </c>
      <c r="H4671" s="5" t="s">
        <v>19</v>
      </c>
    </row>
    <row r="4672" spans="1:8">
      <c r="A4672" s="5" t="s">
        <v>12</v>
      </c>
      <c r="B4672" s="6">
        <v>3</v>
      </c>
      <c r="C4672" s="7">
        <v>44842</v>
      </c>
      <c r="D4672" s="5" t="s">
        <v>33</v>
      </c>
      <c r="E4672" s="5" t="str">
        <f>VLOOKUP(D4672,J:K,2,0)</f>
        <v>RS</v>
      </c>
      <c r="F4672" s="8">
        <v>7500</v>
      </c>
      <c r="G4672" s="5" t="s">
        <v>4208</v>
      </c>
      <c r="H4672" s="5" t="s">
        <v>19</v>
      </c>
    </row>
    <row r="4673" spans="1:8">
      <c r="A4673" s="5" t="s">
        <v>25</v>
      </c>
      <c r="B4673" s="6">
        <v>2</v>
      </c>
      <c r="C4673" s="7">
        <v>44842</v>
      </c>
      <c r="D4673" s="5" t="s">
        <v>24</v>
      </c>
      <c r="E4673" s="5" t="str">
        <f>VLOOKUP(D4673,J:K,2,0)</f>
        <v>GO</v>
      </c>
      <c r="F4673" s="8">
        <v>10600</v>
      </c>
      <c r="G4673" s="5" t="s">
        <v>4209</v>
      </c>
      <c r="H4673" s="5" t="s">
        <v>15</v>
      </c>
    </row>
    <row r="4674" spans="1:8">
      <c r="A4674" s="5" t="s">
        <v>23</v>
      </c>
      <c r="B4674" s="6">
        <v>4</v>
      </c>
      <c r="C4674" s="7">
        <v>44842</v>
      </c>
      <c r="D4674" s="5" t="s">
        <v>35</v>
      </c>
      <c r="E4674" s="5" t="str">
        <f>VLOOKUP(D4674,J:K,2,0)</f>
        <v>MG</v>
      </c>
      <c r="F4674" s="8">
        <v>5600</v>
      </c>
      <c r="G4674" s="5" t="s">
        <v>4210</v>
      </c>
      <c r="H4674" s="5" t="s">
        <v>19</v>
      </c>
    </row>
    <row r="4675" spans="1:8">
      <c r="A4675" s="5" t="s">
        <v>20</v>
      </c>
      <c r="B4675" s="6">
        <v>3</v>
      </c>
      <c r="C4675" s="7">
        <v>44842</v>
      </c>
      <c r="D4675" s="5" t="s">
        <v>21</v>
      </c>
      <c r="E4675" s="5" t="str">
        <f>VLOOKUP(D4675,J:K,2,0)</f>
        <v>RJ</v>
      </c>
      <c r="F4675" s="8">
        <v>10200</v>
      </c>
      <c r="G4675" s="5" t="s">
        <v>4211</v>
      </c>
      <c r="H4675" s="5" t="s">
        <v>15</v>
      </c>
    </row>
    <row r="4676" spans="1:8">
      <c r="A4676" s="5" t="s">
        <v>23</v>
      </c>
      <c r="B4676" s="6">
        <v>2</v>
      </c>
      <c r="C4676" s="7">
        <v>44842</v>
      </c>
      <c r="D4676" s="5" t="s">
        <v>35</v>
      </c>
      <c r="E4676" s="5" t="str">
        <f>VLOOKUP(D4676,J:K,2,0)</f>
        <v>MG</v>
      </c>
      <c r="F4676" s="8">
        <v>2800</v>
      </c>
      <c r="G4676" s="5" t="s">
        <v>4212</v>
      </c>
      <c r="H4676" s="5" t="s">
        <v>15</v>
      </c>
    </row>
    <row r="4677" spans="1:8">
      <c r="A4677" s="5" t="s">
        <v>38</v>
      </c>
      <c r="B4677" s="6">
        <v>4</v>
      </c>
      <c r="C4677" s="7">
        <v>44842</v>
      </c>
      <c r="D4677" s="5" t="s">
        <v>35</v>
      </c>
      <c r="E4677" s="5" t="str">
        <f>VLOOKUP(D4677,J:K,2,0)</f>
        <v>MG</v>
      </c>
      <c r="F4677" s="8">
        <v>21200</v>
      </c>
      <c r="G4677" s="9" t="s">
        <v>4213</v>
      </c>
      <c r="H4677" s="9" t="s">
        <v>19</v>
      </c>
    </row>
    <row r="4678" spans="1:8">
      <c r="A4678" s="5" t="s">
        <v>23</v>
      </c>
      <c r="B4678" s="6">
        <v>1</v>
      </c>
      <c r="C4678" s="7">
        <v>44842</v>
      </c>
      <c r="D4678" s="5" t="s">
        <v>61</v>
      </c>
      <c r="E4678" s="5" t="str">
        <f>VLOOKUP(D4678,J:K,2,0)</f>
        <v>SP</v>
      </c>
      <c r="F4678" s="8">
        <v>1400</v>
      </c>
      <c r="G4678" s="9" t="s">
        <v>95</v>
      </c>
      <c r="H4678" s="9" t="s">
        <v>15</v>
      </c>
    </row>
    <row r="4679" spans="1:8">
      <c r="A4679" s="5" t="s">
        <v>12</v>
      </c>
      <c r="B4679" s="6">
        <v>2</v>
      </c>
      <c r="C4679" s="7">
        <v>44842</v>
      </c>
      <c r="D4679" s="5" t="s">
        <v>24</v>
      </c>
      <c r="E4679" s="5" t="str">
        <f>VLOOKUP(D4679,J:K,2,0)</f>
        <v>GO</v>
      </c>
      <c r="F4679" s="8">
        <v>10600</v>
      </c>
      <c r="G4679" s="9" t="s">
        <v>4214</v>
      </c>
      <c r="H4679" s="9" t="s">
        <v>15</v>
      </c>
    </row>
    <row r="4680" spans="1:8">
      <c r="A4680" s="5" t="s">
        <v>12</v>
      </c>
      <c r="B4680" s="6">
        <v>5</v>
      </c>
      <c r="C4680" s="7">
        <v>44842</v>
      </c>
      <c r="D4680" s="5" t="s">
        <v>42</v>
      </c>
      <c r="E4680" s="5" t="str">
        <f>VLOOKUP(D4680,J:K,2,0)</f>
        <v>SP</v>
      </c>
      <c r="F4680" s="8">
        <v>12500</v>
      </c>
      <c r="G4680" s="5" t="s">
        <v>4120</v>
      </c>
      <c r="H4680" s="5" t="s">
        <v>19</v>
      </c>
    </row>
    <row r="4681" spans="1:8">
      <c r="A4681" s="5" t="s">
        <v>25</v>
      </c>
      <c r="B4681" s="6">
        <v>4</v>
      </c>
      <c r="C4681" s="7">
        <v>44842</v>
      </c>
      <c r="D4681" s="5" t="s">
        <v>26</v>
      </c>
      <c r="E4681" s="5" t="str">
        <f>VLOOKUP(D4681,J:K,2,0)</f>
        <v>RJ</v>
      </c>
      <c r="F4681" s="8">
        <v>21200</v>
      </c>
      <c r="G4681" s="5" t="s">
        <v>3845</v>
      </c>
      <c r="H4681" s="5" t="s">
        <v>15</v>
      </c>
    </row>
    <row r="4682" spans="1:8">
      <c r="A4682" s="5" t="s">
        <v>16</v>
      </c>
      <c r="B4682" s="6">
        <v>2</v>
      </c>
      <c r="C4682" s="7">
        <v>44843</v>
      </c>
      <c r="D4682" s="5" t="s">
        <v>35</v>
      </c>
      <c r="E4682" s="5" t="str">
        <f>VLOOKUP(D4682,J:K,2,0)</f>
        <v>MG</v>
      </c>
      <c r="F4682" s="8">
        <v>4200</v>
      </c>
      <c r="G4682" s="5" t="s">
        <v>4215</v>
      </c>
      <c r="H4682" s="5" t="s">
        <v>15</v>
      </c>
    </row>
    <row r="4683" spans="1:8">
      <c r="A4683" s="5" t="s">
        <v>25</v>
      </c>
      <c r="B4683" s="6">
        <v>3</v>
      </c>
      <c r="C4683" s="7">
        <v>44844</v>
      </c>
      <c r="D4683" s="5" t="s">
        <v>21</v>
      </c>
      <c r="E4683" s="5" t="str">
        <f>VLOOKUP(D4683,J:K,2,0)</f>
        <v>RJ</v>
      </c>
      <c r="F4683" s="8">
        <v>15900</v>
      </c>
      <c r="G4683" s="5" t="s">
        <v>4216</v>
      </c>
      <c r="H4683" s="5" t="s">
        <v>15</v>
      </c>
    </row>
    <row r="4684" spans="1:8">
      <c r="A4684" s="5" t="s">
        <v>16</v>
      </c>
      <c r="B4684" s="6">
        <v>3</v>
      </c>
      <c r="C4684" s="7">
        <v>44844</v>
      </c>
      <c r="D4684" s="5" t="s">
        <v>13</v>
      </c>
      <c r="E4684" s="5" t="str">
        <f>VLOOKUP(D4684,J:K,2,0)</f>
        <v>SP</v>
      </c>
      <c r="F4684" s="8">
        <v>6300</v>
      </c>
      <c r="G4684" s="5" t="s">
        <v>4217</v>
      </c>
      <c r="H4684" s="5" t="s">
        <v>19</v>
      </c>
    </row>
    <row r="4685" spans="1:8">
      <c r="A4685" s="5" t="s">
        <v>25</v>
      </c>
      <c r="B4685" s="6">
        <v>5</v>
      </c>
      <c r="C4685" s="7">
        <v>44844</v>
      </c>
      <c r="D4685" s="5" t="s">
        <v>13</v>
      </c>
      <c r="E4685" s="5" t="str">
        <f>VLOOKUP(D4685,J:K,2,0)</f>
        <v>SP</v>
      </c>
      <c r="F4685" s="8">
        <v>26500</v>
      </c>
      <c r="G4685" s="5" t="s">
        <v>4218</v>
      </c>
      <c r="H4685" s="5" t="s">
        <v>19</v>
      </c>
    </row>
    <row r="4686" spans="1:8">
      <c r="A4686" s="5" t="s">
        <v>28</v>
      </c>
      <c r="B4686" s="6">
        <v>1</v>
      </c>
      <c r="C4686" s="7">
        <v>44844</v>
      </c>
      <c r="D4686" s="5" t="s">
        <v>21</v>
      </c>
      <c r="E4686" s="5" t="str">
        <f>VLOOKUP(D4686,J:K,2,0)</f>
        <v>RJ</v>
      </c>
      <c r="F4686" s="8">
        <v>1600</v>
      </c>
      <c r="G4686" s="5" t="s">
        <v>2975</v>
      </c>
      <c r="H4686" s="5" t="s">
        <v>19</v>
      </c>
    </row>
    <row r="4687" spans="1:8">
      <c r="A4687" s="5" t="s">
        <v>20</v>
      </c>
      <c r="B4687" s="6">
        <v>4</v>
      </c>
      <c r="C4687" s="7">
        <v>44844</v>
      </c>
      <c r="D4687" s="5" t="s">
        <v>48</v>
      </c>
      <c r="E4687" s="5" t="str">
        <f>VLOOKUP(D4687,J:K,2,0)</f>
        <v>PE</v>
      </c>
      <c r="F4687" s="8">
        <v>13600</v>
      </c>
      <c r="G4687" s="5" t="s">
        <v>4219</v>
      </c>
      <c r="H4687" s="5" t="s">
        <v>15</v>
      </c>
    </row>
    <row r="4688" spans="1:8">
      <c r="A4688" s="5" t="s">
        <v>12</v>
      </c>
      <c r="B4688" s="6">
        <v>2</v>
      </c>
      <c r="C4688" s="7">
        <v>44844</v>
      </c>
      <c r="D4688" s="5" t="s">
        <v>21</v>
      </c>
      <c r="E4688" s="5" t="str">
        <f>VLOOKUP(D4688,J:K,2,0)</f>
        <v>RJ</v>
      </c>
      <c r="F4688" s="8">
        <v>10600</v>
      </c>
      <c r="G4688" s="5" t="s">
        <v>4220</v>
      </c>
      <c r="H4688" s="5" t="s">
        <v>19</v>
      </c>
    </row>
    <row r="4689" spans="1:8">
      <c r="A4689" s="5" t="s">
        <v>23</v>
      </c>
      <c r="B4689" s="6">
        <v>4</v>
      </c>
      <c r="C4689" s="7">
        <v>44844</v>
      </c>
      <c r="D4689" s="5" t="s">
        <v>31</v>
      </c>
      <c r="E4689" s="5" t="str">
        <f>VLOOKUP(D4689,J:K,2,0)</f>
        <v>PR</v>
      </c>
      <c r="F4689" s="8">
        <v>5600</v>
      </c>
      <c r="G4689" s="5" t="s">
        <v>2869</v>
      </c>
      <c r="H4689" s="5" t="s">
        <v>15</v>
      </c>
    </row>
    <row r="4690" spans="1:8">
      <c r="A4690" s="5" t="s">
        <v>25</v>
      </c>
      <c r="B4690" s="6">
        <v>4</v>
      </c>
      <c r="C4690" s="7">
        <v>44844</v>
      </c>
      <c r="D4690" s="5" t="s">
        <v>13</v>
      </c>
      <c r="E4690" s="5" t="str">
        <f>VLOOKUP(D4690,J:K,2,0)</f>
        <v>SP</v>
      </c>
      <c r="F4690" s="8">
        <v>21200</v>
      </c>
      <c r="G4690" s="9" t="s">
        <v>4221</v>
      </c>
      <c r="H4690" s="9" t="s">
        <v>15</v>
      </c>
    </row>
    <row r="4691" spans="1:8">
      <c r="A4691" s="5" t="s">
        <v>23</v>
      </c>
      <c r="B4691" s="6">
        <v>5</v>
      </c>
      <c r="C4691" s="7">
        <v>44844</v>
      </c>
      <c r="D4691" s="5" t="s">
        <v>33</v>
      </c>
      <c r="E4691" s="5" t="str">
        <f>VLOOKUP(D4691,J:K,2,0)</f>
        <v>RS</v>
      </c>
      <c r="F4691" s="8">
        <v>7000</v>
      </c>
      <c r="G4691" s="9" t="s">
        <v>4222</v>
      </c>
      <c r="H4691" s="9" t="s">
        <v>19</v>
      </c>
    </row>
    <row r="4692" spans="1:8">
      <c r="A4692" s="5" t="s">
        <v>38</v>
      </c>
      <c r="B4692" s="6">
        <v>2</v>
      </c>
      <c r="C4692" s="7">
        <v>44844</v>
      </c>
      <c r="D4692" s="5" t="s">
        <v>13</v>
      </c>
      <c r="E4692" s="5" t="str">
        <f>VLOOKUP(D4692,J:K,2,0)</f>
        <v>SP</v>
      </c>
      <c r="F4692" s="8">
        <v>7000</v>
      </c>
      <c r="G4692" s="5" t="s">
        <v>4223</v>
      </c>
      <c r="H4692" s="5" t="s">
        <v>15</v>
      </c>
    </row>
    <row r="4693" spans="1:8">
      <c r="A4693" s="5" t="s">
        <v>12</v>
      </c>
      <c r="B4693" s="6">
        <v>3</v>
      </c>
      <c r="C4693" s="7">
        <v>44844</v>
      </c>
      <c r="D4693" s="5" t="s">
        <v>24</v>
      </c>
      <c r="E4693" s="5" t="str">
        <f>VLOOKUP(D4693,J:K,2,0)</f>
        <v>GO</v>
      </c>
      <c r="F4693" s="8">
        <v>7500</v>
      </c>
      <c r="G4693" s="5" t="s">
        <v>4224</v>
      </c>
      <c r="H4693" s="5" t="s">
        <v>19</v>
      </c>
    </row>
    <row r="4694" spans="1:8">
      <c r="A4694" s="5" t="s">
        <v>20</v>
      </c>
      <c r="B4694" s="6">
        <v>4</v>
      </c>
      <c r="C4694" s="7">
        <v>44844</v>
      </c>
      <c r="D4694" s="5" t="s">
        <v>24</v>
      </c>
      <c r="E4694" s="5" t="str">
        <f>VLOOKUP(D4694,J:K,2,0)</f>
        <v>GO</v>
      </c>
      <c r="F4694" s="8">
        <v>13600</v>
      </c>
      <c r="G4694" s="5" t="s">
        <v>4225</v>
      </c>
      <c r="H4694" s="5" t="s">
        <v>19</v>
      </c>
    </row>
    <row r="4695" spans="1:8">
      <c r="A4695" s="5" t="s">
        <v>25</v>
      </c>
      <c r="B4695" s="6">
        <v>1</v>
      </c>
      <c r="C4695" s="7">
        <v>44845</v>
      </c>
      <c r="D4695" s="5" t="s">
        <v>31</v>
      </c>
      <c r="E4695" s="5" t="str">
        <f>VLOOKUP(D4695,J:K,2,0)</f>
        <v>PR</v>
      </c>
      <c r="F4695" s="8">
        <v>5300</v>
      </c>
      <c r="G4695" s="5" t="s">
        <v>4226</v>
      </c>
      <c r="H4695" s="5" t="s">
        <v>15</v>
      </c>
    </row>
    <row r="4696" spans="1:8">
      <c r="A4696" s="5" t="s">
        <v>28</v>
      </c>
      <c r="B4696" s="6">
        <v>3</v>
      </c>
      <c r="C4696" s="7">
        <v>44846</v>
      </c>
      <c r="D4696" s="5" t="s">
        <v>21</v>
      </c>
      <c r="E4696" s="5" t="str">
        <f>VLOOKUP(D4696,J:K,2,0)</f>
        <v>RJ</v>
      </c>
      <c r="F4696" s="8">
        <v>4800</v>
      </c>
      <c r="G4696" s="5" t="s">
        <v>4227</v>
      </c>
      <c r="H4696" s="5" t="s">
        <v>19</v>
      </c>
    </row>
    <row r="4697" spans="1:8">
      <c r="A4697" s="5" t="s">
        <v>12</v>
      </c>
      <c r="B4697" s="6">
        <v>3</v>
      </c>
      <c r="C4697" s="7">
        <v>44846</v>
      </c>
      <c r="D4697" s="5" t="s">
        <v>24</v>
      </c>
      <c r="E4697" s="5" t="str">
        <f>VLOOKUP(D4697,J:K,2,0)</f>
        <v>GO</v>
      </c>
      <c r="F4697" s="8">
        <v>7500</v>
      </c>
      <c r="G4697" s="5" t="s">
        <v>4228</v>
      </c>
      <c r="H4697" s="5" t="s">
        <v>19</v>
      </c>
    </row>
    <row r="4698" spans="1:8">
      <c r="A4698" s="5" t="s">
        <v>25</v>
      </c>
      <c r="B4698" s="6">
        <v>2</v>
      </c>
      <c r="C4698" s="7">
        <v>44846</v>
      </c>
      <c r="D4698" s="5" t="s">
        <v>61</v>
      </c>
      <c r="E4698" s="5" t="str">
        <f>VLOOKUP(D4698,J:K,2,0)</f>
        <v>SP</v>
      </c>
      <c r="F4698" s="8">
        <v>10600</v>
      </c>
      <c r="G4698" s="5" t="s">
        <v>4229</v>
      </c>
      <c r="H4698" s="5" t="s">
        <v>15</v>
      </c>
    </row>
    <row r="4699" spans="1:8">
      <c r="A4699" s="5" t="s">
        <v>38</v>
      </c>
      <c r="B4699" s="6">
        <v>5</v>
      </c>
      <c r="C4699" s="7">
        <v>44846</v>
      </c>
      <c r="D4699" s="5" t="s">
        <v>35</v>
      </c>
      <c r="E4699" s="5" t="str">
        <f>VLOOKUP(D4699,J:K,2,0)</f>
        <v>MG</v>
      </c>
      <c r="F4699" s="8">
        <v>26500</v>
      </c>
      <c r="G4699" s="5" t="s">
        <v>4230</v>
      </c>
      <c r="H4699" s="5" t="s">
        <v>19</v>
      </c>
    </row>
    <row r="4700" spans="1:8">
      <c r="A4700" s="5" t="s">
        <v>12</v>
      </c>
      <c r="B4700" s="6">
        <v>3</v>
      </c>
      <c r="C4700" s="7">
        <v>44846</v>
      </c>
      <c r="D4700" s="5" t="s">
        <v>35</v>
      </c>
      <c r="E4700" s="5" t="str">
        <f>VLOOKUP(D4700,J:K,2,0)</f>
        <v>MG</v>
      </c>
      <c r="F4700" s="8">
        <v>7500</v>
      </c>
      <c r="G4700" s="5" t="s">
        <v>4231</v>
      </c>
      <c r="H4700" s="5" t="s">
        <v>15</v>
      </c>
    </row>
    <row r="4701" spans="1:8">
      <c r="A4701" s="5" t="s">
        <v>12</v>
      </c>
      <c r="B4701" s="6">
        <v>5</v>
      </c>
      <c r="C4701" s="7">
        <v>44846</v>
      </c>
      <c r="D4701" s="5" t="s">
        <v>31</v>
      </c>
      <c r="E4701" s="5" t="str">
        <f>VLOOKUP(D4701,J:K,2,0)</f>
        <v>PR</v>
      </c>
      <c r="F4701" s="8">
        <v>12500</v>
      </c>
      <c r="G4701" s="5" t="s">
        <v>435</v>
      </c>
      <c r="H4701" s="5" t="s">
        <v>15</v>
      </c>
    </row>
    <row r="4702" spans="1:8">
      <c r="A4702" s="5" t="s">
        <v>38</v>
      </c>
      <c r="B4702" s="6">
        <v>1</v>
      </c>
      <c r="C4702" s="7">
        <v>44846</v>
      </c>
      <c r="D4702" s="5" t="s">
        <v>13</v>
      </c>
      <c r="E4702" s="5" t="str">
        <f>VLOOKUP(D4702,J:K,2,0)</f>
        <v>SP</v>
      </c>
      <c r="F4702" s="8">
        <v>3500</v>
      </c>
      <c r="G4702" s="5" t="s">
        <v>3236</v>
      </c>
      <c r="H4702" s="5" t="s">
        <v>15</v>
      </c>
    </row>
    <row r="4703" spans="1:8">
      <c r="A4703" s="5" t="s">
        <v>28</v>
      </c>
      <c r="B4703" s="6">
        <v>3</v>
      </c>
      <c r="C4703" s="7">
        <v>44846</v>
      </c>
      <c r="D4703" s="5" t="s">
        <v>21</v>
      </c>
      <c r="E4703" s="5" t="str">
        <f>VLOOKUP(D4703,J:K,2,0)</f>
        <v>RJ</v>
      </c>
      <c r="F4703" s="8">
        <v>4800</v>
      </c>
      <c r="G4703" s="5" t="s">
        <v>1551</v>
      </c>
      <c r="H4703" s="5" t="s">
        <v>15</v>
      </c>
    </row>
    <row r="4704" spans="1:8">
      <c r="A4704" s="5" t="s">
        <v>25</v>
      </c>
      <c r="B4704" s="6">
        <v>5</v>
      </c>
      <c r="C4704" s="7">
        <v>44847</v>
      </c>
      <c r="D4704" s="5" t="s">
        <v>24</v>
      </c>
      <c r="E4704" s="5" t="str">
        <f>VLOOKUP(D4704,J:K,2,0)</f>
        <v>GO</v>
      </c>
      <c r="F4704" s="8">
        <v>26500</v>
      </c>
      <c r="G4704" s="5" t="s">
        <v>4232</v>
      </c>
      <c r="H4704" s="5" t="s">
        <v>19</v>
      </c>
    </row>
    <row r="4705" spans="1:8">
      <c r="A4705" s="5" t="s">
        <v>28</v>
      </c>
      <c r="B4705" s="6">
        <v>3</v>
      </c>
      <c r="C4705" s="7">
        <v>44848</v>
      </c>
      <c r="D4705" s="5" t="s">
        <v>26</v>
      </c>
      <c r="E4705" s="5" t="str">
        <f>VLOOKUP(D4705,J:K,2,0)</f>
        <v>RJ</v>
      </c>
      <c r="F4705" s="8">
        <v>4800</v>
      </c>
      <c r="G4705" s="5" t="s">
        <v>4233</v>
      </c>
      <c r="H4705" s="5" t="s">
        <v>19</v>
      </c>
    </row>
    <row r="4706" spans="1:8">
      <c r="A4706" s="5" t="s">
        <v>23</v>
      </c>
      <c r="B4706" s="6">
        <v>2</v>
      </c>
      <c r="C4706" s="7">
        <v>44848</v>
      </c>
      <c r="D4706" s="5" t="s">
        <v>13</v>
      </c>
      <c r="E4706" s="5" t="str">
        <f>VLOOKUP(D4706,J:K,2,0)</f>
        <v>SP</v>
      </c>
      <c r="F4706" s="8">
        <v>2800</v>
      </c>
      <c r="G4706" s="9" t="s">
        <v>4234</v>
      </c>
      <c r="H4706" s="9" t="s">
        <v>19</v>
      </c>
    </row>
    <row r="4707" spans="1:8">
      <c r="A4707" s="5" t="s">
        <v>38</v>
      </c>
      <c r="B4707" s="6">
        <v>1</v>
      </c>
      <c r="C4707" s="7">
        <v>44848</v>
      </c>
      <c r="D4707" s="5" t="s">
        <v>35</v>
      </c>
      <c r="E4707" s="5" t="str">
        <f>VLOOKUP(D4707,J:K,2,0)</f>
        <v>MG</v>
      </c>
      <c r="F4707" s="8">
        <v>3500</v>
      </c>
      <c r="G4707" s="9" t="s">
        <v>4235</v>
      </c>
      <c r="H4707" s="9" t="s">
        <v>15</v>
      </c>
    </row>
    <row r="4708" spans="1:8">
      <c r="A4708" s="5" t="s">
        <v>23</v>
      </c>
      <c r="B4708" s="6">
        <v>3</v>
      </c>
      <c r="C4708" s="7">
        <v>44848</v>
      </c>
      <c r="D4708" s="5" t="s">
        <v>26</v>
      </c>
      <c r="E4708" s="5" t="str">
        <f>VLOOKUP(D4708,J:K,2,0)</f>
        <v>RJ</v>
      </c>
      <c r="F4708" s="8">
        <v>4200</v>
      </c>
      <c r="G4708" s="9" t="s">
        <v>4236</v>
      </c>
      <c r="H4708" s="9" t="s">
        <v>15</v>
      </c>
    </row>
    <row r="4709" spans="1:8">
      <c r="A4709" s="5" t="s">
        <v>28</v>
      </c>
      <c r="B4709" s="6">
        <v>2</v>
      </c>
      <c r="C4709" s="7">
        <v>44848</v>
      </c>
      <c r="D4709" s="5" t="s">
        <v>26</v>
      </c>
      <c r="E4709" s="5" t="str">
        <f>VLOOKUP(D4709,J:K,2,0)</f>
        <v>RJ</v>
      </c>
      <c r="F4709" s="8">
        <v>3200</v>
      </c>
      <c r="G4709" s="5" t="s">
        <v>542</v>
      </c>
      <c r="H4709" s="5" t="s">
        <v>15</v>
      </c>
    </row>
    <row r="4710" spans="1:8">
      <c r="A4710" s="5" t="s">
        <v>12</v>
      </c>
      <c r="B4710" s="6">
        <v>3</v>
      </c>
      <c r="C4710" s="7">
        <v>44849</v>
      </c>
      <c r="D4710" s="5" t="s">
        <v>33</v>
      </c>
      <c r="E4710" s="5" t="str">
        <f>VLOOKUP(D4710,J:K,2,0)</f>
        <v>RS</v>
      </c>
      <c r="F4710" s="8">
        <v>7500</v>
      </c>
      <c r="G4710" s="5" t="s">
        <v>4237</v>
      </c>
      <c r="H4710" s="5" t="s">
        <v>15</v>
      </c>
    </row>
    <row r="4711" spans="1:8">
      <c r="A4711" s="5" t="s">
        <v>23</v>
      </c>
      <c r="B4711" s="6">
        <v>3</v>
      </c>
      <c r="C4711" s="7">
        <v>44849</v>
      </c>
      <c r="D4711" s="5" t="s">
        <v>35</v>
      </c>
      <c r="E4711" s="5" t="str">
        <f>VLOOKUP(D4711,J:K,2,0)</f>
        <v>MG</v>
      </c>
      <c r="F4711" s="8">
        <v>4200</v>
      </c>
      <c r="G4711" s="5" t="s">
        <v>4238</v>
      </c>
      <c r="H4711" s="5" t="s">
        <v>19</v>
      </c>
    </row>
    <row r="4712" spans="1:8">
      <c r="A4712" s="5" t="s">
        <v>25</v>
      </c>
      <c r="B4712" s="6">
        <v>1</v>
      </c>
      <c r="C4712" s="7">
        <v>44849</v>
      </c>
      <c r="D4712" s="5" t="s">
        <v>61</v>
      </c>
      <c r="E4712" s="5" t="str">
        <f>VLOOKUP(D4712,J:K,2,0)</f>
        <v>SP</v>
      </c>
      <c r="F4712" s="8">
        <v>5300</v>
      </c>
      <c r="G4712" s="5" t="s">
        <v>4239</v>
      </c>
      <c r="H4712" s="5" t="s">
        <v>15</v>
      </c>
    </row>
    <row r="4713" spans="1:8">
      <c r="A4713" s="5" t="s">
        <v>25</v>
      </c>
      <c r="B4713" s="6">
        <v>4</v>
      </c>
      <c r="C4713" s="7">
        <v>44849</v>
      </c>
      <c r="D4713" s="5" t="s">
        <v>35</v>
      </c>
      <c r="E4713" s="5" t="str">
        <f>VLOOKUP(D4713,J:K,2,0)</f>
        <v>MG</v>
      </c>
      <c r="F4713" s="8">
        <v>21200</v>
      </c>
      <c r="G4713" s="5" t="s">
        <v>4240</v>
      </c>
      <c r="H4713" s="5" t="s">
        <v>15</v>
      </c>
    </row>
    <row r="4714" spans="1:8">
      <c r="A4714" s="5" t="s">
        <v>28</v>
      </c>
      <c r="B4714" s="6">
        <v>1</v>
      </c>
      <c r="C4714" s="7">
        <v>44849</v>
      </c>
      <c r="D4714" s="5" t="s">
        <v>13</v>
      </c>
      <c r="E4714" s="5" t="str">
        <f>VLOOKUP(D4714,J:K,2,0)</f>
        <v>SP</v>
      </c>
      <c r="F4714" s="8">
        <v>1600</v>
      </c>
      <c r="G4714" s="5" t="s">
        <v>4241</v>
      </c>
      <c r="H4714" s="5" t="s">
        <v>19</v>
      </c>
    </row>
    <row r="4715" spans="1:8">
      <c r="A4715" s="5" t="s">
        <v>38</v>
      </c>
      <c r="B4715" s="6">
        <v>4</v>
      </c>
      <c r="C4715" s="7">
        <v>44849</v>
      </c>
      <c r="D4715" s="5" t="s">
        <v>13</v>
      </c>
      <c r="E4715" s="5" t="str">
        <f>VLOOKUP(D4715,J:K,2,0)</f>
        <v>SP</v>
      </c>
      <c r="F4715" s="8">
        <v>14000</v>
      </c>
      <c r="G4715" s="5" t="s">
        <v>4242</v>
      </c>
      <c r="H4715" s="5" t="s">
        <v>19</v>
      </c>
    </row>
    <row r="4716" spans="1:8">
      <c r="A4716" s="5" t="s">
        <v>23</v>
      </c>
      <c r="B4716" s="6">
        <v>4</v>
      </c>
      <c r="C4716" s="7">
        <v>44849</v>
      </c>
      <c r="D4716" s="5" t="s">
        <v>48</v>
      </c>
      <c r="E4716" s="5" t="str">
        <f>VLOOKUP(D4716,J:K,2,0)</f>
        <v>PE</v>
      </c>
      <c r="F4716" s="8">
        <v>5600</v>
      </c>
      <c r="G4716" s="5" t="s">
        <v>4243</v>
      </c>
      <c r="H4716" s="5" t="s">
        <v>15</v>
      </c>
    </row>
    <row r="4717" spans="1:8">
      <c r="A4717" s="5" t="s">
        <v>28</v>
      </c>
      <c r="B4717" s="6">
        <v>4</v>
      </c>
      <c r="C4717" s="7">
        <v>44849</v>
      </c>
      <c r="D4717" s="5" t="s">
        <v>35</v>
      </c>
      <c r="E4717" s="5" t="str">
        <f>VLOOKUP(D4717,J:K,2,0)</f>
        <v>MG</v>
      </c>
      <c r="F4717" s="8">
        <v>6400</v>
      </c>
      <c r="G4717" s="5" t="s">
        <v>4244</v>
      </c>
      <c r="H4717" s="5" t="s">
        <v>19</v>
      </c>
    </row>
    <row r="4718" spans="1:8">
      <c r="A4718" s="5" t="s">
        <v>12</v>
      </c>
      <c r="B4718" s="6">
        <v>2</v>
      </c>
      <c r="C4718" s="7">
        <v>44849</v>
      </c>
      <c r="D4718" s="5" t="s">
        <v>13</v>
      </c>
      <c r="E4718" s="5" t="str">
        <f>VLOOKUP(D4718,J:K,2,0)</f>
        <v>SP</v>
      </c>
      <c r="F4718" s="8">
        <v>10600</v>
      </c>
      <c r="G4718" s="5" t="s">
        <v>3425</v>
      </c>
      <c r="H4718" s="5" t="s">
        <v>15</v>
      </c>
    </row>
    <row r="4719" spans="1:8">
      <c r="A4719" s="5" t="s">
        <v>16</v>
      </c>
      <c r="B4719" s="6">
        <v>5</v>
      </c>
      <c r="C4719" s="7">
        <v>44849</v>
      </c>
      <c r="D4719" s="5" t="s">
        <v>13</v>
      </c>
      <c r="E4719" s="5" t="str">
        <f>VLOOKUP(D4719,J:K,2,0)</f>
        <v>SP</v>
      </c>
      <c r="F4719" s="8">
        <v>10500</v>
      </c>
      <c r="G4719" s="5" t="s">
        <v>4245</v>
      </c>
      <c r="H4719" s="5" t="s">
        <v>15</v>
      </c>
    </row>
    <row r="4720" spans="1:8">
      <c r="A4720" s="5" t="s">
        <v>25</v>
      </c>
      <c r="B4720" s="6">
        <v>4</v>
      </c>
      <c r="C4720" s="7">
        <v>44849</v>
      </c>
      <c r="D4720" s="5" t="s">
        <v>31</v>
      </c>
      <c r="E4720" s="5" t="str">
        <f>VLOOKUP(D4720,J:K,2,0)</f>
        <v>PR</v>
      </c>
      <c r="F4720" s="8">
        <v>21200</v>
      </c>
      <c r="G4720" s="5" t="s">
        <v>4246</v>
      </c>
      <c r="H4720" s="5" t="s">
        <v>19</v>
      </c>
    </row>
    <row r="4721" spans="1:8">
      <c r="A4721" s="5" t="s">
        <v>23</v>
      </c>
      <c r="B4721" s="6">
        <v>1</v>
      </c>
      <c r="C4721" s="7">
        <v>44849</v>
      </c>
      <c r="D4721" s="5" t="s">
        <v>33</v>
      </c>
      <c r="E4721" s="5" t="str">
        <f>VLOOKUP(D4721,J:K,2,0)</f>
        <v>RS</v>
      </c>
      <c r="F4721" s="8">
        <v>1400</v>
      </c>
      <c r="G4721" s="5" t="s">
        <v>4247</v>
      </c>
      <c r="H4721" s="5" t="s">
        <v>15</v>
      </c>
    </row>
    <row r="4722" spans="1:8">
      <c r="A4722" s="5" t="s">
        <v>12</v>
      </c>
      <c r="B4722" s="6">
        <v>5</v>
      </c>
      <c r="C4722" s="7">
        <v>44849</v>
      </c>
      <c r="D4722" s="5" t="s">
        <v>35</v>
      </c>
      <c r="E4722" s="5" t="str">
        <f>VLOOKUP(D4722,J:K,2,0)</f>
        <v>MG</v>
      </c>
      <c r="F4722" s="8">
        <v>12500</v>
      </c>
      <c r="G4722" s="5" t="s">
        <v>4248</v>
      </c>
      <c r="H4722" s="5" t="s">
        <v>15</v>
      </c>
    </row>
    <row r="4723" spans="1:8">
      <c r="A4723" s="5" t="s">
        <v>25</v>
      </c>
      <c r="B4723" s="6">
        <v>2</v>
      </c>
      <c r="C4723" s="7">
        <v>44849</v>
      </c>
      <c r="D4723" s="5" t="s">
        <v>35</v>
      </c>
      <c r="E4723" s="5" t="str">
        <f>VLOOKUP(D4723,J:K,2,0)</f>
        <v>MG</v>
      </c>
      <c r="F4723" s="8">
        <v>10600</v>
      </c>
      <c r="G4723" s="5" t="s">
        <v>4249</v>
      </c>
      <c r="H4723" s="5" t="s">
        <v>15</v>
      </c>
    </row>
    <row r="4724" spans="1:8">
      <c r="A4724" s="5" t="s">
        <v>38</v>
      </c>
      <c r="B4724" s="6">
        <v>1</v>
      </c>
      <c r="C4724" s="7">
        <v>44849</v>
      </c>
      <c r="D4724" s="5" t="s">
        <v>13</v>
      </c>
      <c r="E4724" s="5" t="str">
        <f>VLOOKUP(D4724,J:K,2,0)</f>
        <v>SP</v>
      </c>
      <c r="F4724" s="8">
        <v>3500</v>
      </c>
      <c r="G4724" s="5" t="s">
        <v>2252</v>
      </c>
      <c r="H4724" s="5" t="s">
        <v>15</v>
      </c>
    </row>
    <row r="4725" spans="1:8">
      <c r="A4725" s="5" t="s">
        <v>16</v>
      </c>
      <c r="B4725" s="6">
        <v>3</v>
      </c>
      <c r="C4725" s="7">
        <v>44849</v>
      </c>
      <c r="D4725" s="5" t="s">
        <v>24</v>
      </c>
      <c r="E4725" s="5" t="str">
        <f>VLOOKUP(D4725,J:K,2,0)</f>
        <v>GO</v>
      </c>
      <c r="F4725" s="8">
        <v>6300</v>
      </c>
      <c r="G4725" s="5" t="s">
        <v>4250</v>
      </c>
      <c r="H4725" s="5" t="s">
        <v>19</v>
      </c>
    </row>
    <row r="4726" spans="1:8">
      <c r="A4726" s="5" t="s">
        <v>20</v>
      </c>
      <c r="B4726" s="6">
        <v>1</v>
      </c>
      <c r="C4726" s="7">
        <v>44849</v>
      </c>
      <c r="D4726" s="5" t="s">
        <v>26</v>
      </c>
      <c r="E4726" s="5" t="str">
        <f>VLOOKUP(D4726,J:K,2,0)</f>
        <v>RJ</v>
      </c>
      <c r="F4726" s="8">
        <v>3400</v>
      </c>
      <c r="G4726" s="5" t="s">
        <v>4251</v>
      </c>
      <c r="H4726" s="5" t="s">
        <v>19</v>
      </c>
    </row>
    <row r="4727" spans="1:8">
      <c r="A4727" s="5" t="s">
        <v>38</v>
      </c>
      <c r="B4727" s="6">
        <v>3</v>
      </c>
      <c r="C4727" s="7">
        <v>44849</v>
      </c>
      <c r="D4727" s="5" t="s">
        <v>61</v>
      </c>
      <c r="E4727" s="5" t="str">
        <f>VLOOKUP(D4727,J:K,2,0)</f>
        <v>SP</v>
      </c>
      <c r="F4727" s="8">
        <v>10500</v>
      </c>
      <c r="G4727" s="5" t="s">
        <v>4252</v>
      </c>
      <c r="H4727" s="5" t="s">
        <v>15</v>
      </c>
    </row>
    <row r="4728" spans="1:8">
      <c r="A4728" s="5" t="s">
        <v>38</v>
      </c>
      <c r="B4728" s="6">
        <v>5</v>
      </c>
      <c r="C4728" s="7">
        <v>44849</v>
      </c>
      <c r="D4728" s="5" t="s">
        <v>21</v>
      </c>
      <c r="E4728" s="5" t="str">
        <f>VLOOKUP(D4728,J:K,2,0)</f>
        <v>RJ</v>
      </c>
      <c r="F4728" s="8">
        <v>17500</v>
      </c>
      <c r="G4728" s="9" t="s">
        <v>4253</v>
      </c>
      <c r="H4728" s="9" t="s">
        <v>15</v>
      </c>
    </row>
    <row r="4729" spans="1:8">
      <c r="A4729" s="5" t="s">
        <v>12</v>
      </c>
      <c r="B4729" s="6">
        <v>5</v>
      </c>
      <c r="C4729" s="7">
        <v>44849</v>
      </c>
      <c r="D4729" s="5" t="s">
        <v>35</v>
      </c>
      <c r="E4729" s="5" t="str">
        <f>VLOOKUP(D4729,J:K,2,0)</f>
        <v>MG</v>
      </c>
      <c r="F4729" s="8">
        <v>12500</v>
      </c>
      <c r="G4729" s="9" t="s">
        <v>4254</v>
      </c>
      <c r="H4729" s="9" t="s">
        <v>19</v>
      </c>
    </row>
    <row r="4730" spans="1:8">
      <c r="A4730" s="5" t="s">
        <v>20</v>
      </c>
      <c r="B4730" s="6">
        <v>3</v>
      </c>
      <c r="C4730" s="7">
        <v>44849</v>
      </c>
      <c r="D4730" s="5" t="s">
        <v>61</v>
      </c>
      <c r="E4730" s="5" t="str">
        <f>VLOOKUP(D4730,J:K,2,0)</f>
        <v>SP</v>
      </c>
      <c r="F4730" s="8">
        <v>10200</v>
      </c>
      <c r="G4730" s="9" t="s">
        <v>4255</v>
      </c>
      <c r="H4730" s="9" t="s">
        <v>15</v>
      </c>
    </row>
    <row r="4731" spans="1:8">
      <c r="A4731" s="5" t="s">
        <v>38</v>
      </c>
      <c r="B4731" s="6">
        <v>4</v>
      </c>
      <c r="C4731" s="7">
        <v>44849</v>
      </c>
      <c r="D4731" s="5" t="s">
        <v>13</v>
      </c>
      <c r="E4731" s="5" t="str">
        <f>VLOOKUP(D4731,J:K,2,0)</f>
        <v>SP</v>
      </c>
      <c r="F4731" s="8">
        <v>21200</v>
      </c>
      <c r="G4731" s="5" t="s">
        <v>4256</v>
      </c>
      <c r="H4731" s="5" t="s">
        <v>15</v>
      </c>
    </row>
    <row r="4732" spans="1:8">
      <c r="A4732" s="5" t="s">
        <v>28</v>
      </c>
      <c r="B4732" s="6">
        <v>4</v>
      </c>
      <c r="C4732" s="7">
        <v>44849</v>
      </c>
      <c r="D4732" s="5" t="s">
        <v>13</v>
      </c>
      <c r="E4732" s="5" t="str">
        <f>VLOOKUP(D4732,J:K,2,0)</f>
        <v>SP</v>
      </c>
      <c r="F4732" s="8">
        <v>6400</v>
      </c>
      <c r="G4732" s="5" t="s">
        <v>4257</v>
      </c>
      <c r="H4732" s="5" t="s">
        <v>19</v>
      </c>
    </row>
    <row r="4733" spans="1:8">
      <c r="A4733" s="5" t="s">
        <v>12</v>
      </c>
      <c r="B4733" s="6">
        <v>3</v>
      </c>
      <c r="C4733" s="7">
        <v>44850</v>
      </c>
      <c r="D4733" s="5" t="s">
        <v>61</v>
      </c>
      <c r="E4733" s="5" t="str">
        <f>VLOOKUP(D4733,J:K,2,0)</f>
        <v>SP</v>
      </c>
      <c r="F4733" s="8">
        <v>7500</v>
      </c>
      <c r="G4733" s="5" t="s">
        <v>4258</v>
      </c>
      <c r="H4733" s="5" t="s">
        <v>19</v>
      </c>
    </row>
    <row r="4734" spans="1:8">
      <c r="A4734" s="5" t="s">
        <v>28</v>
      </c>
      <c r="B4734" s="6">
        <v>3</v>
      </c>
      <c r="C4734" s="7">
        <v>44851</v>
      </c>
      <c r="D4734" s="5" t="s">
        <v>35</v>
      </c>
      <c r="E4734" s="5" t="str">
        <f>VLOOKUP(D4734,J:K,2,0)</f>
        <v>MG</v>
      </c>
      <c r="F4734" s="8">
        <v>4800</v>
      </c>
      <c r="G4734" s="5" t="s">
        <v>4259</v>
      </c>
      <c r="H4734" s="5" t="s">
        <v>19</v>
      </c>
    </row>
    <row r="4735" spans="1:8">
      <c r="A4735" s="5" t="s">
        <v>12</v>
      </c>
      <c r="B4735" s="6">
        <v>4</v>
      </c>
      <c r="C4735" s="7">
        <v>44851</v>
      </c>
      <c r="D4735" s="5" t="s">
        <v>21</v>
      </c>
      <c r="E4735" s="5" t="str">
        <f>VLOOKUP(D4735,J:K,2,0)</f>
        <v>RJ</v>
      </c>
      <c r="F4735" s="8">
        <v>10000</v>
      </c>
      <c r="G4735" s="5" t="s">
        <v>4260</v>
      </c>
      <c r="H4735" s="5" t="s">
        <v>19</v>
      </c>
    </row>
    <row r="4736" spans="1:8">
      <c r="A4736" s="5" t="s">
        <v>23</v>
      </c>
      <c r="B4736" s="6">
        <v>2</v>
      </c>
      <c r="C4736" s="7">
        <v>44851</v>
      </c>
      <c r="D4736" s="5" t="s">
        <v>33</v>
      </c>
      <c r="E4736" s="5" t="str">
        <f>VLOOKUP(D4736,J:K,2,0)</f>
        <v>RS</v>
      </c>
      <c r="F4736" s="8">
        <v>2800</v>
      </c>
      <c r="G4736" s="5" t="s">
        <v>4261</v>
      </c>
      <c r="H4736" s="5" t="s">
        <v>19</v>
      </c>
    </row>
    <row r="4737" spans="1:8">
      <c r="A4737" s="5" t="s">
        <v>25</v>
      </c>
      <c r="B4737" s="6">
        <v>2</v>
      </c>
      <c r="C4737" s="7">
        <v>44851</v>
      </c>
      <c r="D4737" s="5" t="s">
        <v>13</v>
      </c>
      <c r="E4737" s="5" t="str">
        <f>VLOOKUP(D4737,J:K,2,0)</f>
        <v>SP</v>
      </c>
      <c r="F4737" s="8">
        <v>10600</v>
      </c>
      <c r="G4737" s="5" t="s">
        <v>4262</v>
      </c>
      <c r="H4737" s="5" t="s">
        <v>19</v>
      </c>
    </row>
    <row r="4738" spans="1:8">
      <c r="A4738" s="5" t="s">
        <v>25</v>
      </c>
      <c r="B4738" s="6">
        <v>2</v>
      </c>
      <c r="C4738" s="7">
        <v>44851</v>
      </c>
      <c r="D4738" s="5" t="s">
        <v>35</v>
      </c>
      <c r="E4738" s="5" t="str">
        <f>VLOOKUP(D4738,J:K,2,0)</f>
        <v>MG</v>
      </c>
      <c r="F4738" s="8">
        <v>10600</v>
      </c>
      <c r="G4738" s="5" t="s">
        <v>346</v>
      </c>
      <c r="H4738" s="5" t="s">
        <v>19</v>
      </c>
    </row>
    <row r="4739" spans="1:8">
      <c r="A4739" s="5" t="s">
        <v>16</v>
      </c>
      <c r="B4739" s="6">
        <v>5</v>
      </c>
      <c r="C4739" s="7">
        <v>44851</v>
      </c>
      <c r="D4739" s="5" t="s">
        <v>13</v>
      </c>
      <c r="E4739" s="5" t="str">
        <f>VLOOKUP(D4739,J:K,2,0)</f>
        <v>SP</v>
      </c>
      <c r="F4739" s="8">
        <v>10500</v>
      </c>
      <c r="G4739" s="5" t="s">
        <v>4263</v>
      </c>
      <c r="H4739" s="5" t="s">
        <v>15</v>
      </c>
    </row>
    <row r="4740" spans="1:8">
      <c r="A4740" s="5" t="s">
        <v>12</v>
      </c>
      <c r="B4740" s="6">
        <v>5</v>
      </c>
      <c r="C4740" s="7">
        <v>44852</v>
      </c>
      <c r="D4740" s="5" t="s">
        <v>35</v>
      </c>
      <c r="E4740" s="5" t="str">
        <f>VLOOKUP(D4740,J:K,2,0)</f>
        <v>MG</v>
      </c>
      <c r="F4740" s="8">
        <v>12500</v>
      </c>
      <c r="G4740" s="5" t="s">
        <v>4264</v>
      </c>
      <c r="H4740" s="5" t="s">
        <v>15</v>
      </c>
    </row>
    <row r="4741" spans="1:8">
      <c r="A4741" s="5" t="s">
        <v>23</v>
      </c>
      <c r="B4741" s="6">
        <v>3</v>
      </c>
      <c r="C4741" s="7">
        <v>44852</v>
      </c>
      <c r="D4741" s="5" t="s">
        <v>13</v>
      </c>
      <c r="E4741" s="5" t="str">
        <f>VLOOKUP(D4741,J:K,2,0)</f>
        <v>SP</v>
      </c>
      <c r="F4741" s="8">
        <v>4200</v>
      </c>
      <c r="G4741" s="5" t="s">
        <v>1528</v>
      </c>
      <c r="H4741" s="5" t="s">
        <v>19</v>
      </c>
    </row>
    <row r="4742" spans="1:8">
      <c r="A4742" s="5" t="s">
        <v>38</v>
      </c>
      <c r="B4742" s="6">
        <v>1</v>
      </c>
      <c r="C4742" s="7">
        <v>44852</v>
      </c>
      <c r="D4742" s="5" t="s">
        <v>24</v>
      </c>
      <c r="E4742" s="5" t="str">
        <f>VLOOKUP(D4742,J:K,2,0)</f>
        <v>GO</v>
      </c>
      <c r="F4742" s="8">
        <v>3500</v>
      </c>
      <c r="G4742" s="9" t="s">
        <v>4265</v>
      </c>
      <c r="H4742" s="9" t="s">
        <v>19</v>
      </c>
    </row>
    <row r="4743" spans="1:8">
      <c r="A4743" s="5" t="s">
        <v>23</v>
      </c>
      <c r="B4743" s="6">
        <v>1</v>
      </c>
      <c r="C4743" s="7">
        <v>44852</v>
      </c>
      <c r="D4743" s="5" t="s">
        <v>21</v>
      </c>
      <c r="E4743" s="5" t="str">
        <f>VLOOKUP(D4743,J:K,2,0)</f>
        <v>RJ</v>
      </c>
      <c r="F4743" s="8">
        <v>1400</v>
      </c>
      <c r="G4743" s="9" t="s">
        <v>4266</v>
      </c>
      <c r="H4743" s="9" t="s">
        <v>19</v>
      </c>
    </row>
    <row r="4744" spans="1:8">
      <c r="A4744" s="5" t="s">
        <v>25</v>
      </c>
      <c r="B4744" s="6">
        <v>5</v>
      </c>
      <c r="C4744" s="7">
        <v>44852</v>
      </c>
      <c r="D4744" s="5" t="s">
        <v>21</v>
      </c>
      <c r="E4744" s="5" t="str">
        <f>VLOOKUP(D4744,J:K,2,0)</f>
        <v>RJ</v>
      </c>
      <c r="F4744" s="8">
        <v>26500</v>
      </c>
      <c r="G4744" s="5" t="s">
        <v>2481</v>
      </c>
      <c r="H4744" s="5" t="s">
        <v>15</v>
      </c>
    </row>
    <row r="4745" spans="1:8">
      <c r="A4745" s="5" t="s">
        <v>16</v>
      </c>
      <c r="B4745" s="6">
        <v>3</v>
      </c>
      <c r="C4745" s="7">
        <v>44852</v>
      </c>
      <c r="D4745" s="5" t="s">
        <v>31</v>
      </c>
      <c r="E4745" s="5" t="str">
        <f>VLOOKUP(D4745,J:K,2,0)</f>
        <v>PR</v>
      </c>
      <c r="F4745" s="8">
        <v>6300</v>
      </c>
      <c r="G4745" s="5" t="s">
        <v>3030</v>
      </c>
      <c r="H4745" s="5" t="s">
        <v>15</v>
      </c>
    </row>
    <row r="4746" spans="1:8">
      <c r="A4746" s="5" t="s">
        <v>25</v>
      </c>
      <c r="B4746" s="6">
        <v>5</v>
      </c>
      <c r="C4746" s="7">
        <v>44852</v>
      </c>
      <c r="D4746" s="5" t="s">
        <v>61</v>
      </c>
      <c r="E4746" s="5" t="str">
        <f>VLOOKUP(D4746,J:K,2,0)</f>
        <v>SP</v>
      </c>
      <c r="F4746" s="8">
        <v>26500</v>
      </c>
      <c r="G4746" s="5" t="s">
        <v>4267</v>
      </c>
      <c r="H4746" s="5" t="s">
        <v>15</v>
      </c>
    </row>
    <row r="4747" spans="1:8">
      <c r="A4747" s="5" t="s">
        <v>20</v>
      </c>
      <c r="B4747" s="6">
        <v>3</v>
      </c>
      <c r="C4747" s="7">
        <v>44852</v>
      </c>
      <c r="D4747" s="5" t="s">
        <v>61</v>
      </c>
      <c r="E4747" s="5" t="str">
        <f>VLOOKUP(D4747,J:K,2,0)</f>
        <v>SP</v>
      </c>
      <c r="F4747" s="8">
        <v>10200</v>
      </c>
      <c r="G4747" s="5" t="s">
        <v>4268</v>
      </c>
      <c r="H4747" s="5" t="s">
        <v>19</v>
      </c>
    </row>
    <row r="4748" spans="1:8">
      <c r="A4748" s="5" t="s">
        <v>25</v>
      </c>
      <c r="B4748" s="6">
        <v>3</v>
      </c>
      <c r="C4748" s="7">
        <v>44852</v>
      </c>
      <c r="D4748" s="5" t="s">
        <v>35</v>
      </c>
      <c r="E4748" s="5" t="str">
        <f>VLOOKUP(D4748,J:K,2,0)</f>
        <v>MG</v>
      </c>
      <c r="F4748" s="8">
        <v>15900</v>
      </c>
      <c r="G4748" s="5" t="s">
        <v>4269</v>
      </c>
      <c r="H4748" s="5" t="s">
        <v>19</v>
      </c>
    </row>
    <row r="4749" spans="1:8">
      <c r="A4749" s="5" t="s">
        <v>12</v>
      </c>
      <c r="B4749" s="6">
        <v>4</v>
      </c>
      <c r="C4749" s="7">
        <v>44852</v>
      </c>
      <c r="D4749" s="5" t="s">
        <v>21</v>
      </c>
      <c r="E4749" s="5" t="str">
        <f>VLOOKUP(D4749,J:K,2,0)</f>
        <v>RJ</v>
      </c>
      <c r="F4749" s="8">
        <v>10000</v>
      </c>
      <c r="G4749" s="5" t="s">
        <v>4270</v>
      </c>
      <c r="H4749" s="5" t="s">
        <v>15</v>
      </c>
    </row>
    <row r="4750" spans="1:8">
      <c r="A4750" s="5" t="s">
        <v>28</v>
      </c>
      <c r="B4750" s="6">
        <v>3</v>
      </c>
      <c r="C4750" s="7">
        <v>44852</v>
      </c>
      <c r="D4750" s="5" t="s">
        <v>42</v>
      </c>
      <c r="E4750" s="5" t="str">
        <f>VLOOKUP(D4750,J:K,2,0)</f>
        <v>SP</v>
      </c>
      <c r="F4750" s="8">
        <v>4800</v>
      </c>
      <c r="G4750" s="5" t="s">
        <v>4271</v>
      </c>
      <c r="H4750" s="5" t="s">
        <v>19</v>
      </c>
    </row>
    <row r="4751" spans="1:8">
      <c r="A4751" s="5" t="s">
        <v>20</v>
      </c>
      <c r="B4751" s="6">
        <v>5</v>
      </c>
      <c r="C4751" s="7">
        <v>44853</v>
      </c>
      <c r="D4751" s="5" t="s">
        <v>42</v>
      </c>
      <c r="E4751" s="5" t="str">
        <f>VLOOKUP(D4751,J:K,2,0)</f>
        <v>SP</v>
      </c>
      <c r="F4751" s="8">
        <v>17000</v>
      </c>
      <c r="G4751" s="5" t="s">
        <v>4272</v>
      </c>
      <c r="H4751" s="5" t="s">
        <v>19</v>
      </c>
    </row>
    <row r="4752" spans="1:8">
      <c r="A4752" s="5" t="s">
        <v>23</v>
      </c>
      <c r="B4752" s="6">
        <v>4</v>
      </c>
      <c r="C4752" s="7">
        <v>44853</v>
      </c>
      <c r="D4752" s="5" t="s">
        <v>13</v>
      </c>
      <c r="E4752" s="5" t="str">
        <f>VLOOKUP(D4752,J:K,2,0)</f>
        <v>SP</v>
      </c>
      <c r="F4752" s="8">
        <v>5600</v>
      </c>
      <c r="G4752" s="5" t="s">
        <v>1934</v>
      </c>
      <c r="H4752" s="5" t="s">
        <v>15</v>
      </c>
    </row>
    <row r="4753" spans="1:8">
      <c r="A4753" s="5" t="s">
        <v>16</v>
      </c>
      <c r="B4753" s="6">
        <v>5</v>
      </c>
      <c r="C4753" s="7">
        <v>44853</v>
      </c>
      <c r="D4753" s="5" t="s">
        <v>33</v>
      </c>
      <c r="E4753" s="5" t="str">
        <f>VLOOKUP(D4753,J:K,2,0)</f>
        <v>RS</v>
      </c>
      <c r="F4753" s="8">
        <v>10500</v>
      </c>
      <c r="G4753" s="5" t="s">
        <v>4273</v>
      </c>
      <c r="H4753" s="5" t="s">
        <v>15</v>
      </c>
    </row>
    <row r="4754" spans="1:8">
      <c r="A4754" s="5" t="s">
        <v>28</v>
      </c>
      <c r="B4754" s="6">
        <v>4</v>
      </c>
      <c r="C4754" s="7">
        <v>44853</v>
      </c>
      <c r="D4754" s="5" t="s">
        <v>42</v>
      </c>
      <c r="E4754" s="5" t="str">
        <f>VLOOKUP(D4754,J:K,2,0)</f>
        <v>SP</v>
      </c>
      <c r="F4754" s="8">
        <v>6400</v>
      </c>
      <c r="G4754" s="5" t="s">
        <v>4274</v>
      </c>
      <c r="H4754" s="5" t="s">
        <v>19</v>
      </c>
    </row>
    <row r="4755" spans="1:8">
      <c r="A4755" s="5" t="s">
        <v>12</v>
      </c>
      <c r="B4755" s="6">
        <v>1</v>
      </c>
      <c r="C4755" s="7">
        <v>44853</v>
      </c>
      <c r="D4755" s="5" t="s">
        <v>35</v>
      </c>
      <c r="E4755" s="5" t="str">
        <f>VLOOKUP(D4755,J:K,2,0)</f>
        <v>MG</v>
      </c>
      <c r="F4755" s="8">
        <v>2500</v>
      </c>
      <c r="G4755" s="5" t="s">
        <v>4275</v>
      </c>
      <c r="H4755" s="5" t="s">
        <v>15</v>
      </c>
    </row>
    <row r="4756" spans="1:8">
      <c r="A4756" s="5" t="s">
        <v>20</v>
      </c>
      <c r="B4756" s="6">
        <v>2</v>
      </c>
      <c r="C4756" s="7">
        <v>44854</v>
      </c>
      <c r="D4756" s="5" t="s">
        <v>13</v>
      </c>
      <c r="E4756" s="5" t="str">
        <f>VLOOKUP(D4756,J:K,2,0)</f>
        <v>SP</v>
      </c>
      <c r="F4756" s="8">
        <v>6800</v>
      </c>
      <c r="G4756" s="5" t="s">
        <v>4276</v>
      </c>
      <c r="H4756" s="5" t="s">
        <v>15</v>
      </c>
    </row>
    <row r="4757" spans="1:8">
      <c r="A4757" s="5" t="s">
        <v>23</v>
      </c>
      <c r="B4757" s="6">
        <v>1</v>
      </c>
      <c r="C4757" s="7">
        <v>44854</v>
      </c>
      <c r="D4757" s="5" t="s">
        <v>13</v>
      </c>
      <c r="E4757" s="5" t="str">
        <f>VLOOKUP(D4757,J:K,2,0)</f>
        <v>SP</v>
      </c>
      <c r="F4757" s="8">
        <v>1400</v>
      </c>
      <c r="G4757" s="5" t="s">
        <v>4277</v>
      </c>
      <c r="H4757" s="5" t="s">
        <v>19</v>
      </c>
    </row>
    <row r="4758" spans="1:8">
      <c r="A4758" s="5" t="s">
        <v>28</v>
      </c>
      <c r="B4758" s="6">
        <v>1</v>
      </c>
      <c r="C4758" s="7">
        <v>44854</v>
      </c>
      <c r="D4758" s="5" t="s">
        <v>13</v>
      </c>
      <c r="E4758" s="5" t="str">
        <f>VLOOKUP(D4758,J:K,2,0)</f>
        <v>SP</v>
      </c>
      <c r="F4758" s="8">
        <v>1600</v>
      </c>
      <c r="G4758" s="5" t="s">
        <v>4278</v>
      </c>
      <c r="H4758" s="5" t="s">
        <v>19</v>
      </c>
    </row>
    <row r="4759" spans="1:8">
      <c r="A4759" s="5" t="s">
        <v>38</v>
      </c>
      <c r="B4759" s="6">
        <v>3</v>
      </c>
      <c r="C4759" s="7">
        <v>44855</v>
      </c>
      <c r="D4759" s="5" t="s">
        <v>13</v>
      </c>
      <c r="E4759" s="5" t="str">
        <f>VLOOKUP(D4759,J:K,2,0)</f>
        <v>SP</v>
      </c>
      <c r="F4759" s="8">
        <v>15900</v>
      </c>
      <c r="G4759" s="5" t="s">
        <v>4279</v>
      </c>
      <c r="H4759" s="5" t="s">
        <v>15</v>
      </c>
    </row>
    <row r="4760" spans="1:8">
      <c r="A4760" s="5" t="s">
        <v>25</v>
      </c>
      <c r="B4760" s="6">
        <v>2</v>
      </c>
      <c r="C4760" s="7">
        <v>44855</v>
      </c>
      <c r="D4760" s="5" t="s">
        <v>35</v>
      </c>
      <c r="E4760" s="5" t="str">
        <f>VLOOKUP(D4760,J:K,2,0)</f>
        <v>MG</v>
      </c>
      <c r="F4760" s="8">
        <v>10600</v>
      </c>
      <c r="G4760" s="5" t="s">
        <v>4280</v>
      </c>
      <c r="H4760" s="5" t="s">
        <v>19</v>
      </c>
    </row>
    <row r="4761" spans="1:8">
      <c r="A4761" s="5" t="s">
        <v>25</v>
      </c>
      <c r="B4761" s="6">
        <v>1</v>
      </c>
      <c r="C4761" s="7">
        <v>44855</v>
      </c>
      <c r="D4761" s="5" t="s">
        <v>35</v>
      </c>
      <c r="E4761" s="5" t="str">
        <f>VLOOKUP(D4761,J:K,2,0)</f>
        <v>MG</v>
      </c>
      <c r="F4761" s="8">
        <v>5300</v>
      </c>
      <c r="G4761" s="5" t="s">
        <v>4281</v>
      </c>
      <c r="H4761" s="5" t="s">
        <v>19</v>
      </c>
    </row>
    <row r="4762" spans="1:8">
      <c r="A4762" s="5" t="s">
        <v>25</v>
      </c>
      <c r="B4762" s="6">
        <v>3</v>
      </c>
      <c r="C4762" s="7">
        <v>44855</v>
      </c>
      <c r="D4762" s="5" t="s">
        <v>61</v>
      </c>
      <c r="E4762" s="5" t="str">
        <f>VLOOKUP(D4762,J:K,2,0)</f>
        <v>SP</v>
      </c>
      <c r="F4762" s="8">
        <v>15900</v>
      </c>
      <c r="G4762" s="5" t="s">
        <v>542</v>
      </c>
      <c r="H4762" s="5" t="s">
        <v>15</v>
      </c>
    </row>
    <row r="4763" spans="1:8">
      <c r="A4763" s="5" t="s">
        <v>23</v>
      </c>
      <c r="B4763" s="6">
        <v>4</v>
      </c>
      <c r="C4763" s="7">
        <v>44855</v>
      </c>
      <c r="D4763" s="5" t="s">
        <v>35</v>
      </c>
      <c r="E4763" s="5" t="str">
        <f>VLOOKUP(D4763,J:K,2,0)</f>
        <v>MG</v>
      </c>
      <c r="F4763" s="8">
        <v>5600</v>
      </c>
      <c r="G4763" s="5" t="s">
        <v>4282</v>
      </c>
      <c r="H4763" s="5" t="s">
        <v>15</v>
      </c>
    </row>
    <row r="4764" spans="1:8">
      <c r="A4764" s="5" t="s">
        <v>25</v>
      </c>
      <c r="B4764" s="6">
        <v>2</v>
      </c>
      <c r="C4764" s="7">
        <v>44855</v>
      </c>
      <c r="D4764" s="5" t="s">
        <v>13</v>
      </c>
      <c r="E4764" s="5" t="str">
        <f>VLOOKUP(D4764,J:K,2,0)</f>
        <v>SP</v>
      </c>
      <c r="F4764" s="8">
        <v>10600</v>
      </c>
      <c r="G4764" s="9" t="s">
        <v>4283</v>
      </c>
      <c r="H4764" s="9" t="s">
        <v>19</v>
      </c>
    </row>
    <row r="4765" spans="1:8">
      <c r="A4765" s="5" t="s">
        <v>20</v>
      </c>
      <c r="B4765" s="6">
        <v>2</v>
      </c>
      <c r="C4765" s="7">
        <v>44855</v>
      </c>
      <c r="D4765" s="5" t="s">
        <v>42</v>
      </c>
      <c r="E4765" s="5" t="str">
        <f>VLOOKUP(D4765,J:K,2,0)</f>
        <v>SP</v>
      </c>
      <c r="F4765" s="8">
        <v>6800</v>
      </c>
      <c r="G4765" s="9" t="s">
        <v>4284</v>
      </c>
      <c r="H4765" s="9" t="s">
        <v>19</v>
      </c>
    </row>
    <row r="4766" spans="1:8">
      <c r="A4766" s="5" t="s">
        <v>20</v>
      </c>
      <c r="B4766" s="6">
        <v>4</v>
      </c>
      <c r="C4766" s="7">
        <v>44855</v>
      </c>
      <c r="D4766" s="5" t="s">
        <v>24</v>
      </c>
      <c r="E4766" s="5" t="str">
        <f>VLOOKUP(D4766,J:K,2,0)</f>
        <v>GO</v>
      </c>
      <c r="F4766" s="8">
        <v>13600</v>
      </c>
      <c r="G4766" s="9" t="s">
        <v>4285</v>
      </c>
      <c r="H4766" s="9" t="s">
        <v>15</v>
      </c>
    </row>
    <row r="4767" spans="1:8">
      <c r="A4767" s="5" t="s">
        <v>25</v>
      </c>
      <c r="B4767" s="6">
        <v>4</v>
      </c>
      <c r="C4767" s="7">
        <v>44855</v>
      </c>
      <c r="D4767" s="5" t="s">
        <v>21</v>
      </c>
      <c r="E4767" s="5" t="str">
        <f>VLOOKUP(D4767,J:K,2,0)</f>
        <v>RJ</v>
      </c>
      <c r="F4767" s="8">
        <v>21200</v>
      </c>
      <c r="G4767" s="9" t="s">
        <v>3122</v>
      </c>
      <c r="H4767" s="9" t="s">
        <v>15</v>
      </c>
    </row>
    <row r="4768" spans="1:8">
      <c r="A4768" s="5" t="s">
        <v>12</v>
      </c>
      <c r="B4768" s="6">
        <v>4</v>
      </c>
      <c r="C4768" s="7">
        <v>44855</v>
      </c>
      <c r="D4768" s="5" t="s">
        <v>13</v>
      </c>
      <c r="E4768" s="5" t="str">
        <f>VLOOKUP(D4768,J:K,2,0)</f>
        <v>SP</v>
      </c>
      <c r="F4768" s="8">
        <v>21200</v>
      </c>
      <c r="G4768" s="5" t="s">
        <v>4286</v>
      </c>
      <c r="H4768" s="5" t="s">
        <v>15</v>
      </c>
    </row>
    <row r="4769" spans="1:8">
      <c r="A4769" s="5" t="s">
        <v>25</v>
      </c>
      <c r="B4769" s="6">
        <v>3</v>
      </c>
      <c r="C4769" s="7">
        <v>44855</v>
      </c>
      <c r="D4769" s="5" t="s">
        <v>13</v>
      </c>
      <c r="E4769" s="5" t="str">
        <f>VLOOKUP(D4769,J:K,2,0)</f>
        <v>SP</v>
      </c>
      <c r="F4769" s="8">
        <v>15900</v>
      </c>
      <c r="G4769" s="5" t="s">
        <v>4287</v>
      </c>
      <c r="H4769" s="5" t="s">
        <v>19</v>
      </c>
    </row>
    <row r="4770" spans="1:8">
      <c r="A4770" s="5" t="s">
        <v>12</v>
      </c>
      <c r="B4770" s="6">
        <v>3</v>
      </c>
      <c r="C4770" s="7">
        <v>44855</v>
      </c>
      <c r="D4770" s="5" t="s">
        <v>33</v>
      </c>
      <c r="E4770" s="5" t="str">
        <f>VLOOKUP(D4770,J:K,2,0)</f>
        <v>RS</v>
      </c>
      <c r="F4770" s="8">
        <v>7500</v>
      </c>
      <c r="G4770" s="5" t="s">
        <v>4288</v>
      </c>
      <c r="H4770" s="5" t="s">
        <v>15</v>
      </c>
    </row>
    <row r="4771" spans="1:8">
      <c r="A4771" s="5" t="s">
        <v>25</v>
      </c>
      <c r="B4771" s="6">
        <v>3</v>
      </c>
      <c r="C4771" s="7">
        <v>44855</v>
      </c>
      <c r="D4771" s="5" t="s">
        <v>35</v>
      </c>
      <c r="E4771" s="5" t="str">
        <f>VLOOKUP(D4771,J:K,2,0)</f>
        <v>MG</v>
      </c>
      <c r="F4771" s="8">
        <v>15900</v>
      </c>
      <c r="G4771" s="5" t="s">
        <v>4289</v>
      </c>
      <c r="H4771" s="5" t="s">
        <v>19</v>
      </c>
    </row>
    <row r="4772" spans="1:8">
      <c r="A4772" s="5" t="s">
        <v>12</v>
      </c>
      <c r="B4772" s="6">
        <v>3</v>
      </c>
      <c r="C4772" s="7">
        <v>44856</v>
      </c>
      <c r="D4772" s="5" t="s">
        <v>26</v>
      </c>
      <c r="E4772" s="5" t="str">
        <f>VLOOKUP(D4772,J:K,2,0)</f>
        <v>RJ</v>
      </c>
      <c r="F4772" s="8">
        <v>7500</v>
      </c>
      <c r="G4772" s="5" t="s">
        <v>1972</v>
      </c>
      <c r="H4772" s="5" t="s">
        <v>19</v>
      </c>
    </row>
    <row r="4773" spans="1:8">
      <c r="A4773" s="5" t="s">
        <v>25</v>
      </c>
      <c r="B4773" s="6">
        <v>3</v>
      </c>
      <c r="C4773" s="7">
        <v>44856</v>
      </c>
      <c r="D4773" s="5" t="s">
        <v>26</v>
      </c>
      <c r="E4773" s="5" t="str">
        <f>VLOOKUP(D4773,J:K,2,0)</f>
        <v>RJ</v>
      </c>
      <c r="F4773" s="8">
        <v>15900</v>
      </c>
      <c r="G4773" s="5" t="s">
        <v>1327</v>
      </c>
      <c r="H4773" s="5" t="s">
        <v>15</v>
      </c>
    </row>
    <row r="4774" spans="1:8">
      <c r="A4774" s="5" t="s">
        <v>23</v>
      </c>
      <c r="B4774" s="6">
        <v>4</v>
      </c>
      <c r="C4774" s="7">
        <v>44856</v>
      </c>
      <c r="D4774" s="5" t="s">
        <v>13</v>
      </c>
      <c r="E4774" s="5" t="str">
        <f>VLOOKUP(D4774,J:K,2,0)</f>
        <v>SP</v>
      </c>
      <c r="F4774" s="8">
        <v>5600</v>
      </c>
      <c r="G4774" s="5" t="s">
        <v>4290</v>
      </c>
      <c r="H4774" s="5" t="s">
        <v>19</v>
      </c>
    </row>
    <row r="4775" spans="1:8">
      <c r="A4775" s="5" t="s">
        <v>12</v>
      </c>
      <c r="B4775" s="6">
        <v>2</v>
      </c>
      <c r="C4775" s="7">
        <v>44856</v>
      </c>
      <c r="D4775" s="5" t="s">
        <v>21</v>
      </c>
      <c r="E4775" s="5" t="str">
        <f>VLOOKUP(D4775,J:K,2,0)</f>
        <v>RJ</v>
      </c>
      <c r="F4775" s="8">
        <v>5000</v>
      </c>
      <c r="G4775" s="5" t="s">
        <v>4291</v>
      </c>
      <c r="H4775" s="5" t="s">
        <v>19</v>
      </c>
    </row>
    <row r="4776" spans="1:8">
      <c r="A4776" s="5" t="s">
        <v>12</v>
      </c>
      <c r="B4776" s="6">
        <v>5</v>
      </c>
      <c r="C4776" s="7">
        <v>44856</v>
      </c>
      <c r="D4776" s="5" t="s">
        <v>42</v>
      </c>
      <c r="E4776" s="5" t="str">
        <f>VLOOKUP(D4776,J:K,2,0)</f>
        <v>SP</v>
      </c>
      <c r="F4776" s="8">
        <v>12500</v>
      </c>
      <c r="G4776" s="5" t="s">
        <v>4292</v>
      </c>
      <c r="H4776" s="5" t="s">
        <v>15</v>
      </c>
    </row>
    <row r="4777" spans="1:8">
      <c r="A4777" s="5" t="s">
        <v>12</v>
      </c>
      <c r="B4777" s="6">
        <v>2</v>
      </c>
      <c r="C4777" s="7">
        <v>44856</v>
      </c>
      <c r="D4777" s="5" t="s">
        <v>24</v>
      </c>
      <c r="E4777" s="5" t="str">
        <f>VLOOKUP(D4777,J:K,2,0)</f>
        <v>GO</v>
      </c>
      <c r="F4777" s="8">
        <v>5000</v>
      </c>
      <c r="G4777" s="5" t="s">
        <v>4293</v>
      </c>
      <c r="H4777" s="5" t="s">
        <v>19</v>
      </c>
    </row>
    <row r="4778" spans="1:8">
      <c r="A4778" s="5" t="s">
        <v>28</v>
      </c>
      <c r="B4778" s="6">
        <v>2</v>
      </c>
      <c r="C4778" s="7">
        <v>44857</v>
      </c>
      <c r="D4778" s="5" t="s">
        <v>35</v>
      </c>
      <c r="E4778" s="5" t="str">
        <f>VLOOKUP(D4778,J:K,2,0)</f>
        <v>MG</v>
      </c>
      <c r="F4778" s="8">
        <v>3200</v>
      </c>
      <c r="G4778" s="5" t="s">
        <v>4294</v>
      </c>
      <c r="H4778" s="5" t="s">
        <v>19</v>
      </c>
    </row>
    <row r="4779" spans="1:8">
      <c r="A4779" s="5" t="s">
        <v>20</v>
      </c>
      <c r="B4779" s="6">
        <v>2</v>
      </c>
      <c r="C4779" s="7">
        <v>44857</v>
      </c>
      <c r="D4779" s="5" t="s">
        <v>61</v>
      </c>
      <c r="E4779" s="5" t="str">
        <f>VLOOKUP(D4779,J:K,2,0)</f>
        <v>SP</v>
      </c>
      <c r="F4779" s="8">
        <v>6800</v>
      </c>
      <c r="G4779" s="5" t="s">
        <v>1985</v>
      </c>
      <c r="H4779" s="5" t="s">
        <v>15</v>
      </c>
    </row>
    <row r="4780" spans="1:8">
      <c r="A4780" s="5" t="s">
        <v>25</v>
      </c>
      <c r="B4780" s="6">
        <v>5</v>
      </c>
      <c r="C4780" s="7">
        <v>44857</v>
      </c>
      <c r="D4780" s="5" t="s">
        <v>61</v>
      </c>
      <c r="E4780" s="5" t="str">
        <f>VLOOKUP(D4780,J:K,2,0)</f>
        <v>SP</v>
      </c>
      <c r="F4780" s="8">
        <v>26500</v>
      </c>
      <c r="G4780" s="5" t="s">
        <v>4295</v>
      </c>
      <c r="H4780" s="5" t="s">
        <v>19</v>
      </c>
    </row>
    <row r="4781" spans="1:8">
      <c r="A4781" s="5" t="s">
        <v>16</v>
      </c>
      <c r="B4781" s="6">
        <v>3</v>
      </c>
      <c r="C4781" s="7">
        <v>44857</v>
      </c>
      <c r="D4781" s="5" t="s">
        <v>24</v>
      </c>
      <c r="E4781" s="5" t="str">
        <f>VLOOKUP(D4781,J:K,2,0)</f>
        <v>GO</v>
      </c>
      <c r="F4781" s="8">
        <v>6300</v>
      </c>
      <c r="G4781" s="5" t="s">
        <v>1735</v>
      </c>
      <c r="H4781" s="5" t="s">
        <v>15</v>
      </c>
    </row>
    <row r="4782" spans="1:8">
      <c r="A4782" s="5" t="s">
        <v>25</v>
      </c>
      <c r="B4782" s="6">
        <v>2</v>
      </c>
      <c r="C4782" s="7">
        <v>44857</v>
      </c>
      <c r="D4782" s="5" t="s">
        <v>24</v>
      </c>
      <c r="E4782" s="5" t="str">
        <f>VLOOKUP(D4782,J:K,2,0)</f>
        <v>GO</v>
      </c>
      <c r="F4782" s="8">
        <v>10600</v>
      </c>
      <c r="G4782" s="5" t="s">
        <v>392</v>
      </c>
      <c r="H4782" s="5" t="s">
        <v>15</v>
      </c>
    </row>
    <row r="4783" spans="1:8">
      <c r="A4783" s="5" t="s">
        <v>25</v>
      </c>
      <c r="B4783" s="6">
        <v>1</v>
      </c>
      <c r="C4783" s="7">
        <v>44858</v>
      </c>
      <c r="D4783" s="5" t="s">
        <v>48</v>
      </c>
      <c r="E4783" s="5" t="str">
        <f>VLOOKUP(D4783,J:K,2,0)</f>
        <v>PE</v>
      </c>
      <c r="F4783" s="8">
        <v>5300</v>
      </c>
      <c r="G4783" s="5" t="s">
        <v>1758</v>
      </c>
      <c r="H4783" s="5" t="s">
        <v>15</v>
      </c>
    </row>
    <row r="4784" spans="1:8">
      <c r="A4784" s="5" t="s">
        <v>25</v>
      </c>
      <c r="B4784" s="6">
        <v>4</v>
      </c>
      <c r="C4784" s="7">
        <v>44858</v>
      </c>
      <c r="D4784" s="5" t="s">
        <v>13</v>
      </c>
      <c r="E4784" s="5" t="str">
        <f>VLOOKUP(D4784,J:K,2,0)</f>
        <v>SP</v>
      </c>
      <c r="F4784" s="8">
        <v>21200</v>
      </c>
      <c r="G4784" s="5" t="s">
        <v>4296</v>
      </c>
      <c r="H4784" s="5" t="s">
        <v>15</v>
      </c>
    </row>
    <row r="4785" spans="1:8">
      <c r="A4785" s="5" t="s">
        <v>28</v>
      </c>
      <c r="B4785" s="6">
        <v>3</v>
      </c>
      <c r="C4785" s="7">
        <v>44859</v>
      </c>
      <c r="D4785" s="5" t="s">
        <v>42</v>
      </c>
      <c r="E4785" s="5" t="str">
        <f>VLOOKUP(D4785,J:K,2,0)</f>
        <v>SP</v>
      </c>
      <c r="F4785" s="8">
        <v>4800</v>
      </c>
      <c r="G4785" s="5" t="s">
        <v>1563</v>
      </c>
      <c r="H4785" s="5" t="s">
        <v>15</v>
      </c>
    </row>
    <row r="4786" spans="1:8">
      <c r="A4786" s="5" t="s">
        <v>25</v>
      </c>
      <c r="B4786" s="6">
        <v>4</v>
      </c>
      <c r="C4786" s="7">
        <v>44859</v>
      </c>
      <c r="D4786" s="5" t="s">
        <v>31</v>
      </c>
      <c r="E4786" s="5" t="str">
        <f>VLOOKUP(D4786,J:K,2,0)</f>
        <v>PR</v>
      </c>
      <c r="F4786" s="8">
        <v>21200</v>
      </c>
      <c r="G4786" s="5" t="s">
        <v>4297</v>
      </c>
      <c r="H4786" s="5" t="s">
        <v>15</v>
      </c>
    </row>
    <row r="4787" spans="1:8">
      <c r="A4787" s="5" t="s">
        <v>20</v>
      </c>
      <c r="B4787" s="6">
        <v>5</v>
      </c>
      <c r="C4787" s="7">
        <v>44859</v>
      </c>
      <c r="D4787" s="5" t="s">
        <v>24</v>
      </c>
      <c r="E4787" s="5" t="str">
        <f>VLOOKUP(D4787,J:K,2,0)</f>
        <v>GO</v>
      </c>
      <c r="F4787" s="8">
        <v>17000</v>
      </c>
      <c r="G4787" s="5" t="s">
        <v>4298</v>
      </c>
      <c r="H4787" s="5" t="s">
        <v>19</v>
      </c>
    </row>
    <row r="4788" spans="1:8">
      <c r="A4788" s="5" t="s">
        <v>25</v>
      </c>
      <c r="B4788" s="6">
        <v>3</v>
      </c>
      <c r="C4788" s="7">
        <v>44859</v>
      </c>
      <c r="D4788" s="5" t="s">
        <v>13</v>
      </c>
      <c r="E4788" s="5" t="str">
        <f>VLOOKUP(D4788,J:K,2,0)</f>
        <v>SP</v>
      </c>
      <c r="F4788" s="8">
        <v>15900</v>
      </c>
      <c r="G4788" s="5" t="s">
        <v>4299</v>
      </c>
      <c r="H4788" s="5" t="s">
        <v>19</v>
      </c>
    </row>
    <row r="4789" spans="1:8">
      <c r="A4789" s="5" t="s">
        <v>25</v>
      </c>
      <c r="B4789" s="6">
        <v>3</v>
      </c>
      <c r="C4789" s="7">
        <v>44859</v>
      </c>
      <c r="D4789" s="5" t="s">
        <v>35</v>
      </c>
      <c r="E4789" s="5" t="str">
        <f>VLOOKUP(D4789,J:K,2,0)</f>
        <v>MG</v>
      </c>
      <c r="F4789" s="8">
        <v>15900</v>
      </c>
      <c r="G4789" s="5" t="s">
        <v>4300</v>
      </c>
      <c r="H4789" s="5" t="s">
        <v>19</v>
      </c>
    </row>
    <row r="4790" spans="1:8">
      <c r="A4790" s="5" t="s">
        <v>12</v>
      </c>
      <c r="B4790" s="6">
        <v>2</v>
      </c>
      <c r="C4790" s="7">
        <v>44859</v>
      </c>
      <c r="D4790" s="5" t="s">
        <v>35</v>
      </c>
      <c r="E4790" s="5" t="str">
        <f>VLOOKUP(D4790,J:K,2,0)</f>
        <v>MG</v>
      </c>
      <c r="F4790" s="8">
        <v>5000</v>
      </c>
      <c r="G4790" s="9" t="s">
        <v>4301</v>
      </c>
      <c r="H4790" s="9" t="s">
        <v>19</v>
      </c>
    </row>
    <row r="4791" spans="1:8">
      <c r="A4791" s="5" t="s">
        <v>28</v>
      </c>
      <c r="B4791" s="6">
        <v>5</v>
      </c>
      <c r="C4791" s="7">
        <v>44859</v>
      </c>
      <c r="D4791" s="5" t="s">
        <v>61</v>
      </c>
      <c r="E4791" s="5" t="str">
        <f>VLOOKUP(D4791,J:K,2,0)</f>
        <v>SP</v>
      </c>
      <c r="F4791" s="8">
        <v>8000</v>
      </c>
      <c r="G4791" s="9" t="s">
        <v>4302</v>
      </c>
      <c r="H4791" s="9" t="s">
        <v>15</v>
      </c>
    </row>
    <row r="4792" spans="1:8">
      <c r="A4792" s="5" t="s">
        <v>12</v>
      </c>
      <c r="B4792" s="6">
        <v>3</v>
      </c>
      <c r="C4792" s="7">
        <v>44859</v>
      </c>
      <c r="D4792" s="5" t="s">
        <v>35</v>
      </c>
      <c r="E4792" s="5" t="str">
        <f>VLOOKUP(D4792,J:K,2,0)</f>
        <v>MG</v>
      </c>
      <c r="F4792" s="8">
        <v>7500</v>
      </c>
      <c r="G4792" s="9" t="s">
        <v>4303</v>
      </c>
      <c r="H4792" s="9" t="s">
        <v>15</v>
      </c>
    </row>
    <row r="4793" spans="1:8">
      <c r="A4793" s="5" t="s">
        <v>38</v>
      </c>
      <c r="B4793" s="6">
        <v>2</v>
      </c>
      <c r="C4793" s="7">
        <v>44859</v>
      </c>
      <c r="D4793" s="5" t="s">
        <v>21</v>
      </c>
      <c r="E4793" s="5" t="str">
        <f>VLOOKUP(D4793,J:K,2,0)</f>
        <v>RJ</v>
      </c>
      <c r="F4793" s="8">
        <v>7000</v>
      </c>
      <c r="G4793" s="9" t="s">
        <v>4304</v>
      </c>
      <c r="H4793" s="9" t="s">
        <v>19</v>
      </c>
    </row>
    <row r="4794" spans="1:8">
      <c r="A4794" s="5" t="s">
        <v>12</v>
      </c>
      <c r="B4794" s="6">
        <v>3</v>
      </c>
      <c r="C4794" s="7">
        <v>44860</v>
      </c>
      <c r="D4794" s="5" t="s">
        <v>26</v>
      </c>
      <c r="E4794" s="5" t="str">
        <f>VLOOKUP(D4794,J:K,2,0)</f>
        <v>RJ</v>
      </c>
      <c r="F4794" s="8">
        <v>7500</v>
      </c>
      <c r="G4794" s="9" t="s">
        <v>4305</v>
      </c>
      <c r="H4794" s="9" t="s">
        <v>15</v>
      </c>
    </row>
    <row r="4795" spans="1:8">
      <c r="A4795" s="5" t="s">
        <v>28</v>
      </c>
      <c r="B4795" s="6">
        <v>1</v>
      </c>
      <c r="C4795" s="7">
        <v>44860</v>
      </c>
      <c r="D4795" s="5" t="s">
        <v>35</v>
      </c>
      <c r="E4795" s="5" t="str">
        <f>VLOOKUP(D4795,J:K,2,0)</f>
        <v>MG</v>
      </c>
      <c r="F4795" s="8">
        <v>1600</v>
      </c>
      <c r="G4795" s="5" t="s">
        <v>4144</v>
      </c>
      <c r="H4795" s="5" t="s">
        <v>15</v>
      </c>
    </row>
    <row r="4796" spans="1:8">
      <c r="A4796" s="5" t="s">
        <v>20</v>
      </c>
      <c r="B4796" s="6">
        <v>4</v>
      </c>
      <c r="C4796" s="7">
        <v>44860</v>
      </c>
      <c r="D4796" s="5" t="s">
        <v>24</v>
      </c>
      <c r="E4796" s="5" t="str">
        <f>VLOOKUP(D4796,J:K,2,0)</f>
        <v>GO</v>
      </c>
      <c r="F4796" s="8">
        <v>13600</v>
      </c>
      <c r="G4796" s="5" t="s">
        <v>4306</v>
      </c>
      <c r="H4796" s="5" t="s">
        <v>15</v>
      </c>
    </row>
    <row r="4797" spans="1:8">
      <c r="A4797" s="5" t="s">
        <v>25</v>
      </c>
      <c r="B4797" s="6">
        <v>3</v>
      </c>
      <c r="C4797" s="7">
        <v>44860</v>
      </c>
      <c r="D4797" s="5" t="s">
        <v>13</v>
      </c>
      <c r="E4797" s="5" t="str">
        <f>VLOOKUP(D4797,J:K,2,0)</f>
        <v>SP</v>
      </c>
      <c r="F4797" s="8">
        <v>15900</v>
      </c>
      <c r="G4797" s="5" t="s">
        <v>4307</v>
      </c>
      <c r="H4797" s="5" t="s">
        <v>19</v>
      </c>
    </row>
    <row r="4798" spans="1:8">
      <c r="A4798" s="5" t="s">
        <v>16</v>
      </c>
      <c r="B4798" s="6">
        <v>1</v>
      </c>
      <c r="C4798" s="7">
        <v>44860</v>
      </c>
      <c r="D4798" s="5" t="s">
        <v>42</v>
      </c>
      <c r="E4798" s="5" t="str">
        <f>VLOOKUP(D4798,J:K,2,0)</f>
        <v>SP</v>
      </c>
      <c r="F4798" s="8">
        <v>2100</v>
      </c>
      <c r="G4798" s="5" t="s">
        <v>4308</v>
      </c>
      <c r="H4798" s="5" t="s">
        <v>15</v>
      </c>
    </row>
    <row r="4799" spans="1:8">
      <c r="A4799" s="5" t="s">
        <v>12</v>
      </c>
      <c r="B4799" s="6">
        <v>4</v>
      </c>
      <c r="C4799" s="7">
        <v>44860</v>
      </c>
      <c r="D4799" s="5" t="s">
        <v>35</v>
      </c>
      <c r="E4799" s="5" t="str">
        <f>VLOOKUP(D4799,J:K,2,0)</f>
        <v>MG</v>
      </c>
      <c r="F4799" s="8">
        <v>10000</v>
      </c>
      <c r="G4799" s="5" t="s">
        <v>4309</v>
      </c>
      <c r="H4799" s="5" t="s">
        <v>19</v>
      </c>
    </row>
    <row r="4800" spans="1:8">
      <c r="A4800" s="5" t="s">
        <v>25</v>
      </c>
      <c r="B4800" s="6">
        <v>4</v>
      </c>
      <c r="C4800" s="7">
        <v>44860</v>
      </c>
      <c r="D4800" s="5" t="s">
        <v>35</v>
      </c>
      <c r="E4800" s="5" t="str">
        <f>VLOOKUP(D4800,J:K,2,0)</f>
        <v>MG</v>
      </c>
      <c r="F4800" s="8">
        <v>21200</v>
      </c>
      <c r="G4800" s="5" t="s">
        <v>4310</v>
      </c>
      <c r="H4800" s="5" t="s">
        <v>15</v>
      </c>
    </row>
    <row r="4801" spans="1:8">
      <c r="A4801" s="5" t="s">
        <v>20</v>
      </c>
      <c r="B4801" s="6">
        <v>1</v>
      </c>
      <c r="C4801" s="7">
        <v>44860</v>
      </c>
      <c r="D4801" s="5" t="s">
        <v>21</v>
      </c>
      <c r="E4801" s="5" t="str">
        <f>VLOOKUP(D4801,J:K,2,0)</f>
        <v>RJ</v>
      </c>
      <c r="F4801" s="8">
        <v>3400</v>
      </c>
      <c r="G4801" s="5" t="s">
        <v>4311</v>
      </c>
      <c r="H4801" s="5" t="s">
        <v>19</v>
      </c>
    </row>
    <row r="4802" spans="1:8">
      <c r="A4802" s="5" t="s">
        <v>28</v>
      </c>
      <c r="B4802" s="6">
        <v>2</v>
      </c>
      <c r="C4802" s="7">
        <v>44860</v>
      </c>
      <c r="D4802" s="5" t="s">
        <v>24</v>
      </c>
      <c r="E4802" s="5" t="str">
        <f>VLOOKUP(D4802,J:K,2,0)</f>
        <v>GO</v>
      </c>
      <c r="F4802" s="8">
        <v>3200</v>
      </c>
      <c r="G4802" s="5" t="s">
        <v>4312</v>
      </c>
      <c r="H4802" s="5" t="s">
        <v>15</v>
      </c>
    </row>
    <row r="4803" spans="1:8">
      <c r="A4803" s="5" t="s">
        <v>16</v>
      </c>
      <c r="B4803" s="6">
        <v>2</v>
      </c>
      <c r="C4803" s="7">
        <v>44860</v>
      </c>
      <c r="D4803" s="5" t="s">
        <v>13</v>
      </c>
      <c r="E4803" s="5" t="str">
        <f>VLOOKUP(D4803,J:K,2,0)</f>
        <v>SP</v>
      </c>
      <c r="F4803" s="8">
        <v>4200</v>
      </c>
      <c r="G4803" s="5" t="s">
        <v>3144</v>
      </c>
      <c r="H4803" s="5" t="s">
        <v>15</v>
      </c>
    </row>
    <row r="4804" spans="1:8">
      <c r="A4804" s="5" t="s">
        <v>12</v>
      </c>
      <c r="B4804" s="6">
        <v>3</v>
      </c>
      <c r="C4804" s="7">
        <v>44861</v>
      </c>
      <c r="D4804" s="5" t="s">
        <v>24</v>
      </c>
      <c r="E4804" s="5" t="str">
        <f>VLOOKUP(D4804,J:K,2,0)</f>
        <v>GO</v>
      </c>
      <c r="F4804" s="8">
        <v>7500</v>
      </c>
      <c r="G4804" s="5" t="s">
        <v>4313</v>
      </c>
      <c r="H4804" s="5" t="s">
        <v>19</v>
      </c>
    </row>
    <row r="4805" spans="1:8">
      <c r="A4805" s="5" t="s">
        <v>25</v>
      </c>
      <c r="B4805" s="6">
        <v>5</v>
      </c>
      <c r="C4805" s="7">
        <v>44861</v>
      </c>
      <c r="D4805" s="5" t="s">
        <v>24</v>
      </c>
      <c r="E4805" s="5" t="str">
        <f>VLOOKUP(D4805,J:K,2,0)</f>
        <v>GO</v>
      </c>
      <c r="F4805" s="8">
        <v>26500</v>
      </c>
      <c r="G4805" s="5" t="s">
        <v>4314</v>
      </c>
      <c r="H4805" s="5" t="s">
        <v>15</v>
      </c>
    </row>
    <row r="4806" spans="1:8">
      <c r="A4806" s="5" t="s">
        <v>28</v>
      </c>
      <c r="B4806" s="6">
        <v>5</v>
      </c>
      <c r="C4806" s="7">
        <v>44861</v>
      </c>
      <c r="D4806" s="5" t="s">
        <v>35</v>
      </c>
      <c r="E4806" s="5" t="str">
        <f>VLOOKUP(D4806,J:K,2,0)</f>
        <v>MG</v>
      </c>
      <c r="F4806" s="8">
        <v>8000</v>
      </c>
      <c r="G4806" s="5" t="s">
        <v>4315</v>
      </c>
      <c r="H4806" s="5" t="s">
        <v>19</v>
      </c>
    </row>
    <row r="4807" spans="1:8">
      <c r="A4807" s="5" t="s">
        <v>25</v>
      </c>
      <c r="B4807" s="6">
        <v>1</v>
      </c>
      <c r="C4807" s="7">
        <v>44861</v>
      </c>
      <c r="D4807" s="5" t="s">
        <v>21</v>
      </c>
      <c r="E4807" s="5" t="str">
        <f>VLOOKUP(D4807,J:K,2,0)</f>
        <v>RJ</v>
      </c>
      <c r="F4807" s="8">
        <v>5300</v>
      </c>
      <c r="G4807" s="5" t="s">
        <v>4316</v>
      </c>
      <c r="H4807" s="5" t="s">
        <v>15</v>
      </c>
    </row>
    <row r="4808" spans="1:8">
      <c r="A4808" s="5" t="s">
        <v>38</v>
      </c>
      <c r="B4808" s="6">
        <v>3</v>
      </c>
      <c r="C4808" s="7">
        <v>44861</v>
      </c>
      <c r="D4808" s="5" t="s">
        <v>24</v>
      </c>
      <c r="E4808" s="5" t="str">
        <f>VLOOKUP(D4808,J:K,2,0)</f>
        <v>GO</v>
      </c>
      <c r="F4808" s="8">
        <v>10500</v>
      </c>
      <c r="G4808" s="5" t="s">
        <v>4317</v>
      </c>
      <c r="H4808" s="5" t="s">
        <v>19</v>
      </c>
    </row>
    <row r="4809" spans="1:8">
      <c r="A4809" s="5" t="s">
        <v>38</v>
      </c>
      <c r="B4809" s="6">
        <v>4</v>
      </c>
      <c r="C4809" s="7">
        <v>44861</v>
      </c>
      <c r="D4809" s="5" t="s">
        <v>42</v>
      </c>
      <c r="E4809" s="5" t="str">
        <f>VLOOKUP(D4809,J:K,2,0)</f>
        <v>SP</v>
      </c>
      <c r="F4809" s="8">
        <v>14000</v>
      </c>
      <c r="G4809" s="5" t="s">
        <v>3599</v>
      </c>
      <c r="H4809" s="5" t="s">
        <v>19</v>
      </c>
    </row>
    <row r="4810" spans="1:8">
      <c r="A4810" s="5" t="s">
        <v>25</v>
      </c>
      <c r="B4810" s="6">
        <v>4</v>
      </c>
      <c r="C4810" s="7">
        <v>44861</v>
      </c>
      <c r="D4810" s="5" t="s">
        <v>42</v>
      </c>
      <c r="E4810" s="5" t="str">
        <f>VLOOKUP(D4810,J:K,2,0)</f>
        <v>SP</v>
      </c>
      <c r="F4810" s="8">
        <v>21200</v>
      </c>
      <c r="G4810" s="5" t="s">
        <v>2622</v>
      </c>
      <c r="H4810" s="5" t="s">
        <v>19</v>
      </c>
    </row>
    <row r="4811" spans="1:8">
      <c r="A4811" s="5" t="s">
        <v>16</v>
      </c>
      <c r="B4811" s="6">
        <v>4</v>
      </c>
      <c r="C4811" s="7">
        <v>44861</v>
      </c>
      <c r="D4811" s="5" t="s">
        <v>42</v>
      </c>
      <c r="E4811" s="5" t="str">
        <f>VLOOKUP(D4811,J:K,2,0)</f>
        <v>SP</v>
      </c>
      <c r="F4811" s="8">
        <v>8400</v>
      </c>
      <c r="G4811" s="5" t="s">
        <v>4318</v>
      </c>
      <c r="H4811" s="5" t="s">
        <v>15</v>
      </c>
    </row>
    <row r="4812" spans="1:8">
      <c r="A4812" s="5" t="s">
        <v>38</v>
      </c>
      <c r="B4812" s="6">
        <v>5</v>
      </c>
      <c r="C4812" s="7">
        <v>44861</v>
      </c>
      <c r="D4812" s="5" t="s">
        <v>35</v>
      </c>
      <c r="E4812" s="5" t="str">
        <f>VLOOKUP(D4812,J:K,2,0)</f>
        <v>MG</v>
      </c>
      <c r="F4812" s="8">
        <v>17500</v>
      </c>
      <c r="G4812" s="5" t="s">
        <v>4319</v>
      </c>
      <c r="H4812" s="5" t="s">
        <v>15</v>
      </c>
    </row>
    <row r="4813" spans="1:8">
      <c r="A4813" s="5" t="s">
        <v>28</v>
      </c>
      <c r="B4813" s="6">
        <v>2</v>
      </c>
      <c r="C4813" s="7">
        <v>44861</v>
      </c>
      <c r="D4813" s="5" t="s">
        <v>33</v>
      </c>
      <c r="E4813" s="5" t="str">
        <f>VLOOKUP(D4813,J:K,2,0)</f>
        <v>RS</v>
      </c>
      <c r="F4813" s="8">
        <v>3200</v>
      </c>
      <c r="G4813" s="5" t="s">
        <v>4320</v>
      </c>
      <c r="H4813" s="5" t="s">
        <v>19</v>
      </c>
    </row>
    <row r="4814" spans="1:8">
      <c r="A4814" s="5" t="s">
        <v>12</v>
      </c>
      <c r="B4814" s="6">
        <v>3</v>
      </c>
      <c r="C4814" s="7">
        <v>44861</v>
      </c>
      <c r="D4814" s="5" t="s">
        <v>26</v>
      </c>
      <c r="E4814" s="5" t="str">
        <f>VLOOKUP(D4814,J:K,2,0)</f>
        <v>RJ</v>
      </c>
      <c r="F4814" s="8">
        <v>7500</v>
      </c>
      <c r="G4814" s="5" t="s">
        <v>4321</v>
      </c>
      <c r="H4814" s="5" t="s">
        <v>19</v>
      </c>
    </row>
    <row r="4815" spans="1:8">
      <c r="A4815" s="5" t="s">
        <v>25</v>
      </c>
      <c r="B4815" s="6">
        <v>1</v>
      </c>
      <c r="C4815" s="7">
        <v>44861</v>
      </c>
      <c r="D4815" s="5" t="s">
        <v>24</v>
      </c>
      <c r="E4815" s="5" t="str">
        <f>VLOOKUP(D4815,J:K,2,0)</f>
        <v>GO</v>
      </c>
      <c r="F4815" s="8">
        <v>5300</v>
      </c>
      <c r="G4815" s="9" t="s">
        <v>4322</v>
      </c>
      <c r="H4815" s="9" t="s">
        <v>19</v>
      </c>
    </row>
    <row r="4816" spans="1:8">
      <c r="A4816" s="5" t="s">
        <v>20</v>
      </c>
      <c r="B4816" s="6">
        <v>2</v>
      </c>
      <c r="C4816" s="7">
        <v>44861</v>
      </c>
      <c r="D4816" s="5" t="s">
        <v>35</v>
      </c>
      <c r="E4816" s="5" t="str">
        <f>VLOOKUP(D4816,J:K,2,0)</f>
        <v>MG</v>
      </c>
      <c r="F4816" s="8">
        <v>6800</v>
      </c>
      <c r="G4816" s="9" t="s">
        <v>3892</v>
      </c>
      <c r="H4816" s="9" t="s">
        <v>19</v>
      </c>
    </row>
    <row r="4817" spans="1:8">
      <c r="A4817" s="5" t="s">
        <v>38</v>
      </c>
      <c r="B4817" s="6">
        <v>3</v>
      </c>
      <c r="C4817" s="7">
        <v>44861</v>
      </c>
      <c r="D4817" s="5" t="s">
        <v>35</v>
      </c>
      <c r="E4817" s="5" t="str">
        <f>VLOOKUP(D4817,J:K,2,0)</f>
        <v>MG</v>
      </c>
      <c r="F4817" s="8">
        <v>15900</v>
      </c>
      <c r="G4817" s="5" t="s">
        <v>4323</v>
      </c>
      <c r="H4817" s="5" t="s">
        <v>15</v>
      </c>
    </row>
    <row r="4818" spans="1:8">
      <c r="A4818" s="5" t="s">
        <v>28</v>
      </c>
      <c r="B4818" s="6">
        <v>5</v>
      </c>
      <c r="C4818" s="7">
        <v>44862</v>
      </c>
      <c r="D4818" s="5" t="s">
        <v>33</v>
      </c>
      <c r="E4818" s="5" t="str">
        <f>VLOOKUP(D4818,J:K,2,0)</f>
        <v>RS</v>
      </c>
      <c r="F4818" s="8">
        <v>8000</v>
      </c>
      <c r="G4818" s="5" t="s">
        <v>4324</v>
      </c>
      <c r="H4818" s="5" t="s">
        <v>15</v>
      </c>
    </row>
    <row r="4819" spans="1:8">
      <c r="A4819" s="5" t="s">
        <v>12</v>
      </c>
      <c r="B4819" s="6">
        <v>3</v>
      </c>
      <c r="C4819" s="7">
        <v>44862</v>
      </c>
      <c r="D4819" s="5" t="s">
        <v>48</v>
      </c>
      <c r="E4819" s="5" t="str">
        <f>VLOOKUP(D4819,J:K,2,0)</f>
        <v>PE</v>
      </c>
      <c r="F4819" s="8">
        <v>15900</v>
      </c>
      <c r="G4819" s="5" t="s">
        <v>4325</v>
      </c>
      <c r="H4819" s="5" t="s">
        <v>19</v>
      </c>
    </row>
    <row r="4820" spans="1:8">
      <c r="A4820" s="5" t="s">
        <v>28</v>
      </c>
      <c r="B4820" s="6">
        <v>2</v>
      </c>
      <c r="C4820" s="7">
        <v>44862</v>
      </c>
      <c r="D4820" s="5" t="s">
        <v>48</v>
      </c>
      <c r="E4820" s="5" t="str">
        <f>VLOOKUP(D4820,J:K,2,0)</f>
        <v>PE</v>
      </c>
      <c r="F4820" s="8">
        <v>3200</v>
      </c>
      <c r="G4820" s="5" t="s">
        <v>4326</v>
      </c>
      <c r="H4820" s="5" t="s">
        <v>19</v>
      </c>
    </row>
    <row r="4821" spans="1:8">
      <c r="A4821" s="5" t="s">
        <v>28</v>
      </c>
      <c r="B4821" s="6">
        <v>2</v>
      </c>
      <c r="C4821" s="7">
        <v>44862</v>
      </c>
      <c r="D4821" s="5" t="s">
        <v>24</v>
      </c>
      <c r="E4821" s="5" t="str">
        <f>VLOOKUP(D4821,J:K,2,0)</f>
        <v>GO</v>
      </c>
      <c r="F4821" s="8">
        <v>3200</v>
      </c>
      <c r="G4821" s="5" t="s">
        <v>4327</v>
      </c>
      <c r="H4821" s="5" t="s">
        <v>15</v>
      </c>
    </row>
    <row r="4822" spans="1:8">
      <c r="A4822" s="5" t="s">
        <v>25</v>
      </c>
      <c r="B4822" s="6">
        <v>3</v>
      </c>
      <c r="C4822" s="7">
        <v>44862</v>
      </c>
      <c r="D4822" s="5" t="s">
        <v>26</v>
      </c>
      <c r="E4822" s="5" t="str">
        <f>VLOOKUP(D4822,J:K,2,0)</f>
        <v>RJ</v>
      </c>
      <c r="F4822" s="8">
        <v>15900</v>
      </c>
      <c r="G4822" s="5" t="s">
        <v>4328</v>
      </c>
      <c r="H4822" s="5" t="s">
        <v>15</v>
      </c>
    </row>
    <row r="4823" spans="1:8">
      <c r="A4823" s="5" t="s">
        <v>23</v>
      </c>
      <c r="B4823" s="6">
        <v>3</v>
      </c>
      <c r="C4823" s="7">
        <v>44862</v>
      </c>
      <c r="D4823" s="5" t="s">
        <v>61</v>
      </c>
      <c r="E4823" s="5" t="str">
        <f>VLOOKUP(D4823,J:K,2,0)</f>
        <v>SP</v>
      </c>
      <c r="F4823" s="8">
        <v>4200</v>
      </c>
      <c r="G4823" s="5" t="s">
        <v>2869</v>
      </c>
      <c r="H4823" s="5" t="s">
        <v>15</v>
      </c>
    </row>
    <row r="4824" spans="1:8">
      <c r="A4824" s="5" t="s">
        <v>38</v>
      </c>
      <c r="B4824" s="6">
        <v>5</v>
      </c>
      <c r="C4824" s="7">
        <v>44862</v>
      </c>
      <c r="D4824" s="5" t="s">
        <v>42</v>
      </c>
      <c r="E4824" s="5" t="str">
        <f>VLOOKUP(D4824,J:K,2,0)</f>
        <v>SP</v>
      </c>
      <c r="F4824" s="8">
        <v>17500</v>
      </c>
      <c r="G4824" s="5" t="s">
        <v>4329</v>
      </c>
      <c r="H4824" s="5" t="s">
        <v>15</v>
      </c>
    </row>
    <row r="4825" spans="1:8">
      <c r="A4825" s="5" t="s">
        <v>25</v>
      </c>
      <c r="B4825" s="6">
        <v>5</v>
      </c>
      <c r="C4825" s="7">
        <v>44863</v>
      </c>
      <c r="D4825" s="5" t="s">
        <v>61</v>
      </c>
      <c r="E4825" s="5" t="str">
        <f>VLOOKUP(D4825,J:K,2,0)</f>
        <v>SP</v>
      </c>
      <c r="F4825" s="8">
        <v>26500</v>
      </c>
      <c r="G4825" s="5" t="s">
        <v>4330</v>
      </c>
      <c r="H4825" s="5" t="s">
        <v>15</v>
      </c>
    </row>
    <row r="4826" spans="1:8">
      <c r="A4826" s="5" t="s">
        <v>38</v>
      </c>
      <c r="B4826" s="6">
        <v>1</v>
      </c>
      <c r="C4826" s="7">
        <v>44863</v>
      </c>
      <c r="D4826" s="5" t="s">
        <v>42</v>
      </c>
      <c r="E4826" s="5" t="str">
        <f>VLOOKUP(D4826,J:K,2,0)</f>
        <v>SP</v>
      </c>
      <c r="F4826" s="8">
        <v>3500</v>
      </c>
      <c r="G4826" s="5" t="s">
        <v>4331</v>
      </c>
      <c r="H4826" s="5" t="s">
        <v>15</v>
      </c>
    </row>
    <row r="4827" spans="1:8">
      <c r="A4827" s="5" t="s">
        <v>28</v>
      </c>
      <c r="B4827" s="6">
        <v>5</v>
      </c>
      <c r="C4827" s="7">
        <v>44863</v>
      </c>
      <c r="D4827" s="5" t="s">
        <v>24</v>
      </c>
      <c r="E4827" s="5" t="str">
        <f>VLOOKUP(D4827,J:K,2,0)</f>
        <v>GO</v>
      </c>
      <c r="F4827" s="8">
        <v>8000</v>
      </c>
      <c r="G4827" s="5" t="s">
        <v>1238</v>
      </c>
      <c r="H4827" s="5" t="s">
        <v>15</v>
      </c>
    </row>
    <row r="4828" spans="1:8">
      <c r="A4828" s="5" t="s">
        <v>20</v>
      </c>
      <c r="B4828" s="6">
        <v>4</v>
      </c>
      <c r="C4828" s="7">
        <v>44863</v>
      </c>
      <c r="D4828" s="5" t="s">
        <v>42</v>
      </c>
      <c r="E4828" s="5" t="str">
        <f>VLOOKUP(D4828,J:K,2,0)</f>
        <v>SP</v>
      </c>
      <c r="F4828" s="8">
        <v>13600</v>
      </c>
      <c r="G4828" s="5" t="s">
        <v>4332</v>
      </c>
      <c r="H4828" s="5" t="s">
        <v>15</v>
      </c>
    </row>
    <row r="4829" spans="1:8">
      <c r="A4829" s="5" t="s">
        <v>38</v>
      </c>
      <c r="B4829" s="6">
        <v>5</v>
      </c>
      <c r="C4829" s="7">
        <v>44863</v>
      </c>
      <c r="D4829" s="5" t="s">
        <v>61</v>
      </c>
      <c r="E4829" s="5" t="str">
        <f>VLOOKUP(D4829,J:K,2,0)</f>
        <v>SP</v>
      </c>
      <c r="F4829" s="8">
        <v>17500</v>
      </c>
      <c r="G4829" s="5" t="s">
        <v>4333</v>
      </c>
      <c r="H4829" s="5" t="s">
        <v>19</v>
      </c>
    </row>
    <row r="4830" spans="1:8">
      <c r="A4830" s="5" t="s">
        <v>20</v>
      </c>
      <c r="B4830" s="6">
        <v>4</v>
      </c>
      <c r="C4830" s="7">
        <v>44864</v>
      </c>
      <c r="D4830" s="5" t="s">
        <v>24</v>
      </c>
      <c r="E4830" s="5" t="str">
        <f>VLOOKUP(D4830,J:K,2,0)</f>
        <v>GO</v>
      </c>
      <c r="F4830" s="8">
        <v>13600</v>
      </c>
      <c r="G4830" s="5" t="s">
        <v>4334</v>
      </c>
      <c r="H4830" s="5" t="s">
        <v>15</v>
      </c>
    </row>
    <row r="4831" spans="1:8">
      <c r="A4831" s="5" t="s">
        <v>25</v>
      </c>
      <c r="B4831" s="6">
        <v>4</v>
      </c>
      <c r="C4831" s="7">
        <v>44864</v>
      </c>
      <c r="D4831" s="5" t="s">
        <v>13</v>
      </c>
      <c r="E4831" s="5" t="str">
        <f>VLOOKUP(D4831,J:K,2,0)</f>
        <v>SP</v>
      </c>
      <c r="F4831" s="8">
        <v>21200</v>
      </c>
      <c r="G4831" s="5" t="s">
        <v>783</v>
      </c>
      <c r="H4831" s="5" t="s">
        <v>19</v>
      </c>
    </row>
    <row r="4832" spans="1:8">
      <c r="A4832" s="5" t="s">
        <v>23</v>
      </c>
      <c r="B4832" s="6">
        <v>2</v>
      </c>
      <c r="C4832" s="7">
        <v>44865</v>
      </c>
      <c r="D4832" s="5" t="s">
        <v>13</v>
      </c>
      <c r="E4832" s="5" t="str">
        <f>VLOOKUP(D4832,J:K,2,0)</f>
        <v>SP</v>
      </c>
      <c r="F4832" s="8">
        <v>2800</v>
      </c>
      <c r="G4832" s="5" t="s">
        <v>4335</v>
      </c>
      <c r="H4832" s="5" t="s">
        <v>19</v>
      </c>
    </row>
    <row r="4833" spans="1:8">
      <c r="A4833" s="5" t="s">
        <v>25</v>
      </c>
      <c r="B4833" s="6">
        <v>4</v>
      </c>
      <c r="C4833" s="7">
        <v>44865</v>
      </c>
      <c r="D4833" s="5" t="s">
        <v>42</v>
      </c>
      <c r="E4833" s="5" t="str">
        <f>VLOOKUP(D4833,J:K,2,0)</f>
        <v>SP</v>
      </c>
      <c r="F4833" s="8">
        <v>21200</v>
      </c>
      <c r="G4833" s="5" t="s">
        <v>221</v>
      </c>
      <c r="H4833" s="5" t="s">
        <v>19</v>
      </c>
    </row>
    <row r="4834" spans="1:8">
      <c r="A4834" s="5" t="s">
        <v>12</v>
      </c>
      <c r="B4834" s="6">
        <v>4</v>
      </c>
      <c r="C4834" s="7">
        <v>44866</v>
      </c>
      <c r="D4834" s="5" t="s">
        <v>42</v>
      </c>
      <c r="E4834" s="5" t="str">
        <f>VLOOKUP(D4834,J:K,2,0)</f>
        <v>SP</v>
      </c>
      <c r="F4834" s="8">
        <v>10000</v>
      </c>
      <c r="G4834" s="5" t="s">
        <v>4336</v>
      </c>
      <c r="H4834" s="5" t="s">
        <v>19</v>
      </c>
    </row>
    <row r="4835" spans="1:8">
      <c r="A4835" s="5" t="s">
        <v>16</v>
      </c>
      <c r="B4835" s="6">
        <v>5</v>
      </c>
      <c r="C4835" s="7">
        <v>44866</v>
      </c>
      <c r="D4835" s="5" t="s">
        <v>35</v>
      </c>
      <c r="E4835" s="5" t="str">
        <f>VLOOKUP(D4835,J:K,2,0)</f>
        <v>MG</v>
      </c>
      <c r="F4835" s="8">
        <v>10500</v>
      </c>
      <c r="G4835" s="5" t="s">
        <v>4337</v>
      </c>
      <c r="H4835" s="5" t="s">
        <v>19</v>
      </c>
    </row>
    <row r="4836" spans="1:8">
      <c r="A4836" s="5" t="s">
        <v>25</v>
      </c>
      <c r="B4836" s="6">
        <v>3</v>
      </c>
      <c r="C4836" s="7">
        <v>44866</v>
      </c>
      <c r="D4836" s="5" t="s">
        <v>35</v>
      </c>
      <c r="E4836" s="5" t="str">
        <f>VLOOKUP(D4836,J:K,2,0)</f>
        <v>MG</v>
      </c>
      <c r="F4836" s="8">
        <v>15900</v>
      </c>
      <c r="G4836" s="9" t="s">
        <v>340</v>
      </c>
      <c r="H4836" s="9" t="s">
        <v>19</v>
      </c>
    </row>
    <row r="4837" spans="1:8">
      <c r="A4837" s="5" t="s">
        <v>12</v>
      </c>
      <c r="B4837" s="6">
        <v>2</v>
      </c>
      <c r="C4837" s="7">
        <v>44867</v>
      </c>
      <c r="D4837" s="5" t="s">
        <v>13</v>
      </c>
      <c r="E4837" s="5" t="str">
        <f>VLOOKUP(D4837,J:K,2,0)</f>
        <v>SP</v>
      </c>
      <c r="F4837" s="8">
        <v>5000</v>
      </c>
      <c r="G4837" s="9" t="s">
        <v>4338</v>
      </c>
      <c r="H4837" s="9" t="s">
        <v>15</v>
      </c>
    </row>
    <row r="4838" spans="1:8">
      <c r="A4838" s="5" t="s">
        <v>25</v>
      </c>
      <c r="B4838" s="6">
        <v>1</v>
      </c>
      <c r="C4838" s="7">
        <v>44867</v>
      </c>
      <c r="D4838" s="5" t="s">
        <v>61</v>
      </c>
      <c r="E4838" s="5" t="str">
        <f>VLOOKUP(D4838,J:K,2,0)</f>
        <v>SP</v>
      </c>
      <c r="F4838" s="8">
        <v>5300</v>
      </c>
      <c r="G4838" s="9" t="s">
        <v>4339</v>
      </c>
      <c r="H4838" s="9" t="s">
        <v>15</v>
      </c>
    </row>
    <row r="4839" spans="1:8">
      <c r="A4839" s="5" t="s">
        <v>12</v>
      </c>
      <c r="B4839" s="6">
        <v>1</v>
      </c>
      <c r="C4839" s="7">
        <v>44867</v>
      </c>
      <c r="D4839" s="5" t="s">
        <v>31</v>
      </c>
      <c r="E4839" s="5" t="str">
        <f>VLOOKUP(D4839,J:K,2,0)</f>
        <v>PR</v>
      </c>
      <c r="F4839" s="8">
        <v>2500</v>
      </c>
      <c r="G4839" s="9" t="s">
        <v>4340</v>
      </c>
      <c r="H4839" s="9" t="s">
        <v>15</v>
      </c>
    </row>
    <row r="4840" spans="1:8">
      <c r="A4840" s="5" t="s">
        <v>25</v>
      </c>
      <c r="B4840" s="6">
        <v>4</v>
      </c>
      <c r="C4840" s="7">
        <v>44867</v>
      </c>
      <c r="D4840" s="5" t="s">
        <v>61</v>
      </c>
      <c r="E4840" s="5" t="str">
        <f>VLOOKUP(D4840,J:K,2,0)</f>
        <v>SP</v>
      </c>
      <c r="F4840" s="8">
        <v>21200</v>
      </c>
      <c r="G4840" s="9" t="s">
        <v>4341</v>
      </c>
      <c r="H4840" s="9" t="s">
        <v>15</v>
      </c>
    </row>
    <row r="4841" spans="1:8">
      <c r="A4841" s="5" t="s">
        <v>12</v>
      </c>
      <c r="B4841" s="6">
        <v>5</v>
      </c>
      <c r="C4841" s="7">
        <v>44867</v>
      </c>
      <c r="D4841" s="5" t="s">
        <v>24</v>
      </c>
      <c r="E4841" s="5" t="str">
        <f>VLOOKUP(D4841,J:K,2,0)</f>
        <v>GO</v>
      </c>
      <c r="F4841" s="8">
        <v>12500</v>
      </c>
      <c r="G4841" s="9" t="s">
        <v>3178</v>
      </c>
      <c r="H4841" s="9" t="s">
        <v>15</v>
      </c>
    </row>
    <row r="4842" spans="1:8">
      <c r="A4842" s="5" t="s">
        <v>25</v>
      </c>
      <c r="B4842" s="6">
        <v>4</v>
      </c>
      <c r="C4842" s="7">
        <v>44868</v>
      </c>
      <c r="D4842" s="5" t="s">
        <v>13</v>
      </c>
      <c r="E4842" s="5" t="str">
        <f>VLOOKUP(D4842,J:K,2,0)</f>
        <v>SP</v>
      </c>
      <c r="F4842" s="8">
        <v>21200</v>
      </c>
      <c r="G4842" s="5" t="s">
        <v>1411</v>
      </c>
      <c r="H4842" s="5" t="s">
        <v>19</v>
      </c>
    </row>
    <row r="4843" spans="1:8">
      <c r="A4843" s="5" t="s">
        <v>12</v>
      </c>
      <c r="B4843" s="6">
        <v>2</v>
      </c>
      <c r="C4843" s="7">
        <v>44868</v>
      </c>
      <c r="D4843" s="5" t="s">
        <v>61</v>
      </c>
      <c r="E4843" s="5" t="str">
        <f>VLOOKUP(D4843,J:K,2,0)</f>
        <v>SP</v>
      </c>
      <c r="F4843" s="8">
        <v>5000</v>
      </c>
      <c r="G4843" s="5" t="s">
        <v>4342</v>
      </c>
      <c r="H4843" s="5" t="s">
        <v>15</v>
      </c>
    </row>
    <row r="4844" spans="1:8">
      <c r="A4844" s="5" t="s">
        <v>12</v>
      </c>
      <c r="B4844" s="6">
        <v>2</v>
      </c>
      <c r="C4844" s="7">
        <v>44868</v>
      </c>
      <c r="D4844" s="5" t="s">
        <v>35</v>
      </c>
      <c r="E4844" s="5" t="str">
        <f>VLOOKUP(D4844,J:K,2,0)</f>
        <v>MG</v>
      </c>
      <c r="F4844" s="8">
        <v>5000</v>
      </c>
      <c r="G4844" s="5" t="s">
        <v>4030</v>
      </c>
      <c r="H4844" s="5" t="s">
        <v>15</v>
      </c>
    </row>
    <row r="4845" spans="1:8">
      <c r="A4845" s="5" t="s">
        <v>28</v>
      </c>
      <c r="B4845" s="6">
        <v>1</v>
      </c>
      <c r="C4845" s="7">
        <v>44869</v>
      </c>
      <c r="D4845" s="5" t="s">
        <v>26</v>
      </c>
      <c r="E4845" s="5" t="str">
        <f>VLOOKUP(D4845,J:K,2,0)</f>
        <v>RJ</v>
      </c>
      <c r="F4845" s="8">
        <v>1600</v>
      </c>
      <c r="G4845" s="5" t="s">
        <v>4343</v>
      </c>
      <c r="H4845" s="5" t="s">
        <v>15</v>
      </c>
    </row>
    <row r="4846" spans="1:8">
      <c r="A4846" s="5" t="s">
        <v>28</v>
      </c>
      <c r="B4846" s="6">
        <v>1</v>
      </c>
      <c r="C4846" s="7">
        <v>44870</v>
      </c>
      <c r="D4846" s="5" t="s">
        <v>21</v>
      </c>
      <c r="E4846" s="5" t="str">
        <f>VLOOKUP(D4846,J:K,2,0)</f>
        <v>RJ</v>
      </c>
      <c r="F4846" s="8">
        <v>1600</v>
      </c>
      <c r="G4846" s="5" t="s">
        <v>4344</v>
      </c>
      <c r="H4846" s="5" t="s">
        <v>19</v>
      </c>
    </row>
    <row r="4847" spans="1:8">
      <c r="A4847" s="5" t="s">
        <v>20</v>
      </c>
      <c r="B4847" s="6">
        <v>3</v>
      </c>
      <c r="C4847" s="7">
        <v>44870</v>
      </c>
      <c r="D4847" s="5" t="s">
        <v>13</v>
      </c>
      <c r="E4847" s="5" t="str">
        <f>VLOOKUP(D4847,J:K,2,0)</f>
        <v>SP</v>
      </c>
      <c r="F4847" s="8">
        <v>10200</v>
      </c>
      <c r="G4847" s="5" t="s">
        <v>4345</v>
      </c>
      <c r="H4847" s="5" t="s">
        <v>15</v>
      </c>
    </row>
    <row r="4848" spans="1:8">
      <c r="A4848" s="5" t="s">
        <v>28</v>
      </c>
      <c r="B4848" s="6">
        <v>5</v>
      </c>
      <c r="C4848" s="7">
        <v>44871</v>
      </c>
      <c r="D4848" s="5" t="s">
        <v>24</v>
      </c>
      <c r="E4848" s="5" t="str">
        <f>VLOOKUP(D4848,J:K,2,0)</f>
        <v>GO</v>
      </c>
      <c r="F4848" s="8">
        <v>8000</v>
      </c>
      <c r="G4848" s="5" t="s">
        <v>4346</v>
      </c>
      <c r="H4848" s="5" t="s">
        <v>15</v>
      </c>
    </row>
    <row r="4849" spans="1:8">
      <c r="A4849" s="5" t="s">
        <v>12</v>
      </c>
      <c r="B4849" s="6">
        <v>1</v>
      </c>
      <c r="C4849" s="7">
        <v>44871</v>
      </c>
      <c r="D4849" s="5" t="s">
        <v>42</v>
      </c>
      <c r="E4849" s="5" t="str">
        <f>VLOOKUP(D4849,J:K,2,0)</f>
        <v>SP</v>
      </c>
      <c r="F4849" s="8">
        <v>2500</v>
      </c>
      <c r="G4849" s="9" t="s">
        <v>4347</v>
      </c>
      <c r="H4849" s="9" t="s">
        <v>19</v>
      </c>
    </row>
    <row r="4850" spans="1:8">
      <c r="A4850" s="5" t="s">
        <v>28</v>
      </c>
      <c r="B4850" s="6">
        <v>3</v>
      </c>
      <c r="C4850" s="7">
        <v>44871</v>
      </c>
      <c r="D4850" s="5" t="s">
        <v>24</v>
      </c>
      <c r="E4850" s="5" t="str">
        <f>VLOOKUP(D4850,J:K,2,0)</f>
        <v>GO</v>
      </c>
      <c r="F4850" s="8">
        <v>4800</v>
      </c>
      <c r="G4850" s="9" t="s">
        <v>4348</v>
      </c>
      <c r="H4850" s="9" t="s">
        <v>19</v>
      </c>
    </row>
    <row r="4851" spans="1:8">
      <c r="A4851" s="5" t="s">
        <v>16</v>
      </c>
      <c r="B4851" s="6">
        <v>1</v>
      </c>
      <c r="C4851" s="7">
        <v>44871</v>
      </c>
      <c r="D4851" s="5" t="s">
        <v>31</v>
      </c>
      <c r="E4851" s="5" t="str">
        <f>VLOOKUP(D4851,J:K,2,0)</f>
        <v>PR</v>
      </c>
      <c r="F4851" s="8">
        <v>2100</v>
      </c>
      <c r="G4851" s="9" t="s">
        <v>4349</v>
      </c>
      <c r="H4851" s="9" t="s">
        <v>19</v>
      </c>
    </row>
    <row r="4852" spans="1:8">
      <c r="A4852" s="5" t="s">
        <v>23</v>
      </c>
      <c r="B4852" s="6">
        <v>3</v>
      </c>
      <c r="C4852" s="7">
        <v>44871</v>
      </c>
      <c r="D4852" s="5" t="s">
        <v>13</v>
      </c>
      <c r="E4852" s="5" t="str">
        <f>VLOOKUP(D4852,J:K,2,0)</f>
        <v>SP</v>
      </c>
      <c r="F4852" s="8">
        <v>4200</v>
      </c>
      <c r="G4852" s="9" t="s">
        <v>4350</v>
      </c>
      <c r="H4852" s="9" t="s">
        <v>15</v>
      </c>
    </row>
    <row r="4853" spans="1:8">
      <c r="A4853" s="5" t="s">
        <v>16</v>
      </c>
      <c r="B4853" s="6">
        <v>1</v>
      </c>
      <c r="C4853" s="7">
        <v>44871</v>
      </c>
      <c r="D4853" s="5" t="s">
        <v>24</v>
      </c>
      <c r="E4853" s="5" t="str">
        <f>VLOOKUP(D4853,J:K,2,0)</f>
        <v>GO</v>
      </c>
      <c r="F4853" s="8">
        <v>2100</v>
      </c>
      <c r="G4853" s="9" t="s">
        <v>4351</v>
      </c>
      <c r="H4853" s="9" t="s">
        <v>19</v>
      </c>
    </row>
    <row r="4854" spans="1:8">
      <c r="A4854" s="5" t="s">
        <v>12</v>
      </c>
      <c r="B4854" s="6">
        <v>2</v>
      </c>
      <c r="C4854" s="7">
        <v>44871</v>
      </c>
      <c r="D4854" s="5" t="s">
        <v>35</v>
      </c>
      <c r="E4854" s="5" t="str">
        <f>VLOOKUP(D4854,J:K,2,0)</f>
        <v>MG</v>
      </c>
      <c r="F4854" s="8">
        <v>10600</v>
      </c>
      <c r="G4854" s="9" t="s">
        <v>140</v>
      </c>
      <c r="H4854" s="9" t="s">
        <v>15</v>
      </c>
    </row>
    <row r="4855" spans="1:8">
      <c r="A4855" s="5" t="s">
        <v>38</v>
      </c>
      <c r="B4855" s="6">
        <v>3</v>
      </c>
      <c r="C4855" s="7">
        <v>44872</v>
      </c>
      <c r="D4855" s="5" t="s">
        <v>42</v>
      </c>
      <c r="E4855" s="5" t="str">
        <f>VLOOKUP(D4855,J:K,2,0)</f>
        <v>SP</v>
      </c>
      <c r="F4855" s="8">
        <v>10500</v>
      </c>
      <c r="G4855" s="9" t="s">
        <v>4010</v>
      </c>
      <c r="H4855" s="9" t="s">
        <v>19</v>
      </c>
    </row>
    <row r="4856" spans="1:8">
      <c r="A4856" s="5" t="s">
        <v>25</v>
      </c>
      <c r="B4856" s="6">
        <v>3</v>
      </c>
      <c r="C4856" s="7">
        <v>44872</v>
      </c>
      <c r="D4856" s="5" t="s">
        <v>13</v>
      </c>
      <c r="E4856" s="5" t="str">
        <f>VLOOKUP(D4856,J:K,2,0)</f>
        <v>SP</v>
      </c>
      <c r="F4856" s="8">
        <v>15900</v>
      </c>
      <c r="G4856" s="5" t="s">
        <v>4352</v>
      </c>
      <c r="H4856" s="5" t="s">
        <v>19</v>
      </c>
    </row>
    <row r="4857" spans="1:8">
      <c r="A4857" s="5" t="s">
        <v>23</v>
      </c>
      <c r="B4857" s="6">
        <v>3</v>
      </c>
      <c r="C4857" s="7">
        <v>44872</v>
      </c>
      <c r="D4857" s="5" t="s">
        <v>24</v>
      </c>
      <c r="E4857" s="5" t="str">
        <f>VLOOKUP(D4857,J:K,2,0)</f>
        <v>GO</v>
      </c>
      <c r="F4857" s="8">
        <v>4200</v>
      </c>
      <c r="G4857" s="5" t="s">
        <v>4353</v>
      </c>
      <c r="H4857" s="5" t="s">
        <v>15</v>
      </c>
    </row>
    <row r="4858" spans="1:8">
      <c r="A4858" s="5" t="s">
        <v>38</v>
      </c>
      <c r="B4858" s="6">
        <v>1</v>
      </c>
      <c r="C4858" s="7">
        <v>44872</v>
      </c>
      <c r="D4858" s="5" t="s">
        <v>13</v>
      </c>
      <c r="E4858" s="5" t="str">
        <f>VLOOKUP(D4858,J:K,2,0)</f>
        <v>SP</v>
      </c>
      <c r="F4858" s="8">
        <v>3500</v>
      </c>
      <c r="G4858" s="5" t="s">
        <v>4354</v>
      </c>
      <c r="H4858" s="5" t="s">
        <v>15</v>
      </c>
    </row>
    <row r="4859" spans="1:8">
      <c r="A4859" s="5" t="s">
        <v>28</v>
      </c>
      <c r="B4859" s="6">
        <v>1</v>
      </c>
      <c r="C4859" s="7">
        <v>44873</v>
      </c>
      <c r="D4859" s="5" t="s">
        <v>48</v>
      </c>
      <c r="E4859" s="5" t="str">
        <f>VLOOKUP(D4859,J:K,2,0)</f>
        <v>PE</v>
      </c>
      <c r="F4859" s="8">
        <v>1600</v>
      </c>
      <c r="G4859" s="5" t="s">
        <v>4355</v>
      </c>
      <c r="H4859" s="5" t="s">
        <v>15</v>
      </c>
    </row>
    <row r="4860" spans="1:8">
      <c r="A4860" s="5" t="s">
        <v>28</v>
      </c>
      <c r="B4860" s="6">
        <v>1</v>
      </c>
      <c r="C4860" s="7">
        <v>44873</v>
      </c>
      <c r="D4860" s="5" t="s">
        <v>35</v>
      </c>
      <c r="E4860" s="5" t="str">
        <f>VLOOKUP(D4860,J:K,2,0)</f>
        <v>MG</v>
      </c>
      <c r="F4860" s="8">
        <v>1600</v>
      </c>
      <c r="G4860" s="5" t="s">
        <v>4356</v>
      </c>
      <c r="H4860" s="5" t="s">
        <v>15</v>
      </c>
    </row>
    <row r="4861" spans="1:8">
      <c r="A4861" s="5" t="s">
        <v>38</v>
      </c>
      <c r="B4861" s="6">
        <v>3</v>
      </c>
      <c r="C4861" s="7">
        <v>44873</v>
      </c>
      <c r="D4861" s="5" t="s">
        <v>13</v>
      </c>
      <c r="E4861" s="5" t="str">
        <f>VLOOKUP(D4861,J:K,2,0)</f>
        <v>SP</v>
      </c>
      <c r="F4861" s="8">
        <v>10500</v>
      </c>
      <c r="G4861" s="5" t="s">
        <v>4357</v>
      </c>
      <c r="H4861" s="5" t="s">
        <v>19</v>
      </c>
    </row>
    <row r="4862" spans="1:8">
      <c r="A4862" s="5" t="s">
        <v>25</v>
      </c>
      <c r="B4862" s="6">
        <v>2</v>
      </c>
      <c r="C4862" s="7">
        <v>44873</v>
      </c>
      <c r="D4862" s="5" t="s">
        <v>21</v>
      </c>
      <c r="E4862" s="5" t="str">
        <f>VLOOKUP(D4862,J:K,2,0)</f>
        <v>RJ</v>
      </c>
      <c r="F4862" s="8">
        <v>10600</v>
      </c>
      <c r="G4862" s="5" t="s">
        <v>3092</v>
      </c>
      <c r="H4862" s="5" t="s">
        <v>15</v>
      </c>
    </row>
    <row r="4863" spans="1:8">
      <c r="A4863" s="5" t="s">
        <v>38</v>
      </c>
      <c r="B4863" s="6">
        <v>4</v>
      </c>
      <c r="C4863" s="7">
        <v>44874</v>
      </c>
      <c r="D4863" s="5" t="s">
        <v>31</v>
      </c>
      <c r="E4863" s="5" t="str">
        <f>VLOOKUP(D4863,J:K,2,0)</f>
        <v>PR</v>
      </c>
      <c r="F4863" s="8">
        <v>14000</v>
      </c>
      <c r="G4863" s="5" t="s">
        <v>4358</v>
      </c>
      <c r="H4863" s="5" t="s">
        <v>15</v>
      </c>
    </row>
    <row r="4864" spans="1:8">
      <c r="A4864" s="5" t="s">
        <v>38</v>
      </c>
      <c r="B4864" s="6">
        <v>5</v>
      </c>
      <c r="C4864" s="7">
        <v>44874</v>
      </c>
      <c r="D4864" s="5" t="s">
        <v>61</v>
      </c>
      <c r="E4864" s="5" t="str">
        <f>VLOOKUP(D4864,J:K,2,0)</f>
        <v>SP</v>
      </c>
      <c r="F4864" s="8">
        <v>17500</v>
      </c>
      <c r="G4864" s="5" t="s">
        <v>1282</v>
      </c>
      <c r="H4864" s="5" t="s">
        <v>15</v>
      </c>
    </row>
    <row r="4865" spans="1:8">
      <c r="A4865" s="5" t="s">
        <v>25</v>
      </c>
      <c r="B4865" s="6">
        <v>1</v>
      </c>
      <c r="C4865" s="7">
        <v>44874</v>
      </c>
      <c r="D4865" s="5" t="s">
        <v>13</v>
      </c>
      <c r="E4865" s="5" t="str">
        <f>VLOOKUP(D4865,J:K,2,0)</f>
        <v>SP</v>
      </c>
      <c r="F4865" s="8">
        <v>5300</v>
      </c>
      <c r="G4865" s="5" t="s">
        <v>4359</v>
      </c>
      <c r="H4865" s="5" t="s">
        <v>15</v>
      </c>
    </row>
    <row r="4866" spans="1:8">
      <c r="A4866" s="5" t="s">
        <v>23</v>
      </c>
      <c r="B4866" s="6">
        <v>5</v>
      </c>
      <c r="C4866" s="7">
        <v>44874</v>
      </c>
      <c r="D4866" s="5" t="s">
        <v>61</v>
      </c>
      <c r="E4866" s="5" t="str">
        <f>VLOOKUP(D4866,J:K,2,0)</f>
        <v>SP</v>
      </c>
      <c r="F4866" s="8">
        <v>7000</v>
      </c>
      <c r="G4866" s="5" t="s">
        <v>4360</v>
      </c>
      <c r="H4866" s="5" t="s">
        <v>15</v>
      </c>
    </row>
    <row r="4867" spans="1:8">
      <c r="A4867" s="5" t="s">
        <v>23</v>
      </c>
      <c r="B4867" s="6">
        <v>5</v>
      </c>
      <c r="C4867" s="7">
        <v>44874</v>
      </c>
      <c r="D4867" s="5" t="s">
        <v>33</v>
      </c>
      <c r="E4867" s="5" t="str">
        <f>VLOOKUP(D4867,J:K,2,0)</f>
        <v>RS</v>
      </c>
      <c r="F4867" s="8">
        <v>7000</v>
      </c>
      <c r="G4867" s="5" t="s">
        <v>4361</v>
      </c>
      <c r="H4867" s="5" t="s">
        <v>19</v>
      </c>
    </row>
    <row r="4868" spans="1:8">
      <c r="A4868" s="5" t="s">
        <v>20</v>
      </c>
      <c r="B4868" s="6">
        <v>4</v>
      </c>
      <c r="C4868" s="7">
        <v>44874</v>
      </c>
      <c r="D4868" s="5" t="s">
        <v>35</v>
      </c>
      <c r="E4868" s="5" t="str">
        <f>VLOOKUP(D4868,J:K,2,0)</f>
        <v>MG</v>
      </c>
      <c r="F4868" s="8">
        <v>13600</v>
      </c>
      <c r="G4868" s="5" t="s">
        <v>1403</v>
      </c>
      <c r="H4868" s="5" t="s">
        <v>15</v>
      </c>
    </row>
    <row r="4869" spans="1:8">
      <c r="A4869" s="5" t="s">
        <v>25</v>
      </c>
      <c r="B4869" s="6">
        <v>3</v>
      </c>
      <c r="C4869" s="7">
        <v>44874</v>
      </c>
      <c r="D4869" s="5" t="s">
        <v>13</v>
      </c>
      <c r="E4869" s="5" t="str">
        <f>VLOOKUP(D4869,J:K,2,0)</f>
        <v>SP</v>
      </c>
      <c r="F4869" s="8">
        <v>15900</v>
      </c>
      <c r="G4869" s="5" t="s">
        <v>4362</v>
      </c>
      <c r="H4869" s="5" t="s">
        <v>15</v>
      </c>
    </row>
    <row r="4870" spans="1:8">
      <c r="A4870" s="5" t="s">
        <v>12</v>
      </c>
      <c r="B4870" s="6">
        <v>1</v>
      </c>
      <c r="C4870" s="7">
        <v>44874</v>
      </c>
      <c r="D4870" s="5" t="s">
        <v>33</v>
      </c>
      <c r="E4870" s="5" t="str">
        <f>VLOOKUP(D4870,J:K,2,0)</f>
        <v>RS</v>
      </c>
      <c r="F4870" s="8">
        <v>2500</v>
      </c>
      <c r="G4870" s="5" t="s">
        <v>4363</v>
      </c>
      <c r="H4870" s="5" t="s">
        <v>19</v>
      </c>
    </row>
    <row r="4871" spans="1:8">
      <c r="A4871" s="5" t="s">
        <v>28</v>
      </c>
      <c r="B4871" s="6">
        <v>2</v>
      </c>
      <c r="C4871" s="7">
        <v>44874</v>
      </c>
      <c r="D4871" s="5" t="s">
        <v>13</v>
      </c>
      <c r="E4871" s="5" t="str">
        <f>VLOOKUP(D4871,J:K,2,0)</f>
        <v>SP</v>
      </c>
      <c r="F4871" s="8">
        <v>3200</v>
      </c>
      <c r="G4871" s="5" t="s">
        <v>400</v>
      </c>
      <c r="H4871" s="5" t="s">
        <v>19</v>
      </c>
    </row>
    <row r="4872" spans="1:8">
      <c r="A4872" s="5" t="s">
        <v>28</v>
      </c>
      <c r="B4872" s="6">
        <v>3</v>
      </c>
      <c r="C4872" s="7">
        <v>44874</v>
      </c>
      <c r="D4872" s="5" t="s">
        <v>13</v>
      </c>
      <c r="E4872" s="5" t="str">
        <f>VLOOKUP(D4872,J:K,2,0)</f>
        <v>SP</v>
      </c>
      <c r="F4872" s="8">
        <v>4800</v>
      </c>
      <c r="G4872" s="5" t="s">
        <v>781</v>
      </c>
      <c r="H4872" s="5" t="s">
        <v>19</v>
      </c>
    </row>
    <row r="4873" spans="1:8">
      <c r="A4873" s="5" t="s">
        <v>38</v>
      </c>
      <c r="B4873" s="6">
        <v>2</v>
      </c>
      <c r="C4873" s="7">
        <v>44874</v>
      </c>
      <c r="D4873" s="5" t="s">
        <v>26</v>
      </c>
      <c r="E4873" s="5" t="str">
        <f>VLOOKUP(D4873,J:K,2,0)</f>
        <v>RJ</v>
      </c>
      <c r="F4873" s="8">
        <v>7000</v>
      </c>
      <c r="G4873" s="5" t="s">
        <v>4364</v>
      </c>
      <c r="H4873" s="5" t="s">
        <v>15</v>
      </c>
    </row>
    <row r="4874" spans="1:8">
      <c r="A4874" s="5" t="s">
        <v>38</v>
      </c>
      <c r="B4874" s="6">
        <v>4</v>
      </c>
      <c r="C4874" s="7">
        <v>44874</v>
      </c>
      <c r="D4874" s="5" t="s">
        <v>35</v>
      </c>
      <c r="E4874" s="5" t="str">
        <f>VLOOKUP(D4874,J:K,2,0)</f>
        <v>MG</v>
      </c>
      <c r="F4874" s="8">
        <v>14000</v>
      </c>
      <c r="G4874" s="5" t="s">
        <v>4365</v>
      </c>
      <c r="H4874" s="5" t="s">
        <v>15</v>
      </c>
    </row>
    <row r="4875" spans="1:8">
      <c r="A4875" s="5" t="s">
        <v>23</v>
      </c>
      <c r="B4875" s="6">
        <v>1</v>
      </c>
      <c r="C4875" s="7">
        <v>44874</v>
      </c>
      <c r="D4875" s="5" t="s">
        <v>42</v>
      </c>
      <c r="E4875" s="5" t="str">
        <f>VLOOKUP(D4875,J:K,2,0)</f>
        <v>SP</v>
      </c>
      <c r="F4875" s="8">
        <v>1400</v>
      </c>
      <c r="G4875" s="5" t="s">
        <v>4366</v>
      </c>
      <c r="H4875" s="5" t="s">
        <v>19</v>
      </c>
    </row>
    <row r="4876" spans="1:8">
      <c r="A4876" s="5" t="s">
        <v>16</v>
      </c>
      <c r="B4876" s="6">
        <v>4</v>
      </c>
      <c r="C4876" s="7">
        <v>44875</v>
      </c>
      <c r="D4876" s="5" t="s">
        <v>24</v>
      </c>
      <c r="E4876" s="5" t="str">
        <f>VLOOKUP(D4876,J:K,2,0)</f>
        <v>GO</v>
      </c>
      <c r="F4876" s="8">
        <v>8400</v>
      </c>
      <c r="G4876" s="9" t="s">
        <v>2749</v>
      </c>
      <c r="H4876" s="9" t="s">
        <v>15</v>
      </c>
    </row>
    <row r="4877" spans="1:8">
      <c r="A4877" s="5" t="s">
        <v>38</v>
      </c>
      <c r="B4877" s="6">
        <v>2</v>
      </c>
      <c r="C4877" s="7">
        <v>44875</v>
      </c>
      <c r="D4877" s="5" t="s">
        <v>61</v>
      </c>
      <c r="E4877" s="5" t="str">
        <f>VLOOKUP(D4877,J:K,2,0)</f>
        <v>SP</v>
      </c>
      <c r="F4877" s="8">
        <v>7000</v>
      </c>
      <c r="G4877" s="9" t="s">
        <v>4367</v>
      </c>
      <c r="H4877" s="9" t="s">
        <v>15</v>
      </c>
    </row>
    <row r="4878" spans="1:8">
      <c r="A4878" s="5" t="s">
        <v>12</v>
      </c>
      <c r="B4878" s="6">
        <v>5</v>
      </c>
      <c r="C4878" s="7">
        <v>44875</v>
      </c>
      <c r="D4878" s="5" t="s">
        <v>21</v>
      </c>
      <c r="E4878" s="5" t="str">
        <f>VLOOKUP(D4878,J:K,2,0)</f>
        <v>RJ</v>
      </c>
      <c r="F4878" s="8">
        <v>12500</v>
      </c>
      <c r="G4878" s="9" t="s">
        <v>4368</v>
      </c>
      <c r="H4878" s="9" t="s">
        <v>15</v>
      </c>
    </row>
    <row r="4879" spans="1:8">
      <c r="A4879" s="5" t="s">
        <v>28</v>
      </c>
      <c r="B4879" s="6">
        <v>4</v>
      </c>
      <c r="C4879" s="7">
        <v>44875</v>
      </c>
      <c r="D4879" s="5" t="s">
        <v>33</v>
      </c>
      <c r="E4879" s="5" t="str">
        <f>VLOOKUP(D4879,J:K,2,0)</f>
        <v>RS</v>
      </c>
      <c r="F4879" s="8">
        <v>6400</v>
      </c>
      <c r="G4879" s="9" t="s">
        <v>4369</v>
      </c>
      <c r="H4879" s="9" t="s">
        <v>15</v>
      </c>
    </row>
    <row r="4880" spans="1:8">
      <c r="A4880" s="5" t="s">
        <v>28</v>
      </c>
      <c r="B4880" s="6">
        <v>3</v>
      </c>
      <c r="C4880" s="7">
        <v>44875</v>
      </c>
      <c r="D4880" s="5" t="s">
        <v>42</v>
      </c>
      <c r="E4880" s="5" t="str">
        <f>VLOOKUP(D4880,J:K,2,0)</f>
        <v>SP</v>
      </c>
      <c r="F4880" s="8">
        <v>4800</v>
      </c>
      <c r="G4880" s="5" t="s">
        <v>2047</v>
      </c>
      <c r="H4880" s="5" t="s">
        <v>15</v>
      </c>
    </row>
    <row r="4881" spans="1:8">
      <c r="A4881" s="5" t="s">
        <v>38</v>
      </c>
      <c r="B4881" s="6">
        <v>3</v>
      </c>
      <c r="C4881" s="7">
        <v>44875</v>
      </c>
      <c r="D4881" s="5" t="s">
        <v>24</v>
      </c>
      <c r="E4881" s="5" t="str">
        <f>VLOOKUP(D4881,J:K,2,0)</f>
        <v>GO</v>
      </c>
      <c r="F4881" s="8">
        <v>10500</v>
      </c>
      <c r="G4881" s="5" t="s">
        <v>4370</v>
      </c>
      <c r="H4881" s="5" t="s">
        <v>15</v>
      </c>
    </row>
    <row r="4882" spans="1:8">
      <c r="A4882" s="5" t="s">
        <v>25</v>
      </c>
      <c r="B4882" s="6">
        <v>5</v>
      </c>
      <c r="C4882" s="7">
        <v>44875</v>
      </c>
      <c r="D4882" s="5" t="s">
        <v>21</v>
      </c>
      <c r="E4882" s="5" t="str">
        <f>VLOOKUP(D4882,J:K,2,0)</f>
        <v>RJ</v>
      </c>
      <c r="F4882" s="8">
        <v>26500</v>
      </c>
      <c r="G4882" s="5" t="s">
        <v>4371</v>
      </c>
      <c r="H4882" s="5" t="s">
        <v>15</v>
      </c>
    </row>
    <row r="4883" spans="1:8">
      <c r="A4883" s="5" t="s">
        <v>20</v>
      </c>
      <c r="B4883" s="6">
        <v>4</v>
      </c>
      <c r="C4883" s="7">
        <v>44876</v>
      </c>
      <c r="D4883" s="5" t="s">
        <v>13</v>
      </c>
      <c r="E4883" s="5" t="str">
        <f>VLOOKUP(D4883,J:K,2,0)</f>
        <v>SP</v>
      </c>
      <c r="F4883" s="8">
        <v>13600</v>
      </c>
      <c r="G4883" s="5" t="s">
        <v>4372</v>
      </c>
      <c r="H4883" s="5" t="s">
        <v>19</v>
      </c>
    </row>
    <row r="4884" spans="1:8">
      <c r="A4884" s="5" t="s">
        <v>23</v>
      </c>
      <c r="B4884" s="6">
        <v>1</v>
      </c>
      <c r="C4884" s="7">
        <v>44877</v>
      </c>
      <c r="D4884" s="5" t="s">
        <v>26</v>
      </c>
      <c r="E4884" s="5" t="str">
        <f>VLOOKUP(D4884,J:K,2,0)</f>
        <v>RJ</v>
      </c>
      <c r="F4884" s="8">
        <v>1400</v>
      </c>
      <c r="G4884" s="5" t="s">
        <v>4373</v>
      </c>
      <c r="H4884" s="5" t="s">
        <v>19</v>
      </c>
    </row>
    <row r="4885" spans="1:8">
      <c r="A4885" s="5" t="s">
        <v>28</v>
      </c>
      <c r="B4885" s="6">
        <v>1</v>
      </c>
      <c r="C4885" s="7">
        <v>44877</v>
      </c>
      <c r="D4885" s="5" t="s">
        <v>42</v>
      </c>
      <c r="E4885" s="5" t="str">
        <f>VLOOKUP(D4885,J:K,2,0)</f>
        <v>SP</v>
      </c>
      <c r="F4885" s="8">
        <v>1600</v>
      </c>
      <c r="G4885" s="5" t="s">
        <v>4374</v>
      </c>
      <c r="H4885" s="5" t="s">
        <v>15</v>
      </c>
    </row>
    <row r="4886" spans="1:8">
      <c r="A4886" s="5" t="s">
        <v>25</v>
      </c>
      <c r="B4886" s="6">
        <v>1</v>
      </c>
      <c r="C4886" s="7">
        <v>44878</v>
      </c>
      <c r="D4886" s="5" t="s">
        <v>35</v>
      </c>
      <c r="E4886" s="5" t="str">
        <f>VLOOKUP(D4886,J:K,2,0)</f>
        <v>MG</v>
      </c>
      <c r="F4886" s="8">
        <v>5300</v>
      </c>
      <c r="G4886" s="5" t="s">
        <v>3998</v>
      </c>
      <c r="H4886" s="5" t="s">
        <v>15</v>
      </c>
    </row>
    <row r="4887" spans="1:8">
      <c r="A4887" s="5" t="s">
        <v>25</v>
      </c>
      <c r="B4887" s="6">
        <v>5</v>
      </c>
      <c r="C4887" s="7">
        <v>44878</v>
      </c>
      <c r="D4887" s="5" t="s">
        <v>35</v>
      </c>
      <c r="E4887" s="5" t="str">
        <f>VLOOKUP(D4887,J:K,2,0)</f>
        <v>MG</v>
      </c>
      <c r="F4887" s="8">
        <v>26500</v>
      </c>
      <c r="G4887" s="5" t="s">
        <v>4375</v>
      </c>
      <c r="H4887" s="5" t="s">
        <v>15</v>
      </c>
    </row>
    <row r="4888" spans="1:8">
      <c r="A4888" s="5" t="s">
        <v>20</v>
      </c>
      <c r="B4888" s="6">
        <v>3</v>
      </c>
      <c r="C4888" s="7">
        <v>44878</v>
      </c>
      <c r="D4888" s="5" t="s">
        <v>61</v>
      </c>
      <c r="E4888" s="5" t="str">
        <f>VLOOKUP(D4888,J:K,2,0)</f>
        <v>SP</v>
      </c>
      <c r="F4888" s="8">
        <v>10200</v>
      </c>
      <c r="G4888" s="5" t="s">
        <v>4376</v>
      </c>
      <c r="H4888" s="5" t="s">
        <v>15</v>
      </c>
    </row>
    <row r="4889" spans="1:8">
      <c r="A4889" s="5" t="s">
        <v>12</v>
      </c>
      <c r="B4889" s="6">
        <v>5</v>
      </c>
      <c r="C4889" s="7">
        <v>44878</v>
      </c>
      <c r="D4889" s="5" t="s">
        <v>42</v>
      </c>
      <c r="E4889" s="5" t="str">
        <f>VLOOKUP(D4889,J:K,2,0)</f>
        <v>SP</v>
      </c>
      <c r="F4889" s="8">
        <v>12500</v>
      </c>
      <c r="G4889" s="5" t="s">
        <v>4377</v>
      </c>
      <c r="H4889" s="5" t="s">
        <v>19</v>
      </c>
    </row>
    <row r="4890" spans="1:8">
      <c r="A4890" s="5" t="s">
        <v>12</v>
      </c>
      <c r="B4890" s="6">
        <v>5</v>
      </c>
      <c r="C4890" s="7">
        <v>44878</v>
      </c>
      <c r="D4890" s="5" t="s">
        <v>24</v>
      </c>
      <c r="E4890" s="5" t="str">
        <f>VLOOKUP(D4890,J:K,2,0)</f>
        <v>GO</v>
      </c>
      <c r="F4890" s="8">
        <v>26500</v>
      </c>
      <c r="G4890" s="5" t="s">
        <v>4378</v>
      </c>
      <c r="H4890" s="5" t="s">
        <v>15</v>
      </c>
    </row>
    <row r="4891" spans="1:8">
      <c r="A4891" s="5" t="s">
        <v>25</v>
      </c>
      <c r="B4891" s="6">
        <v>1</v>
      </c>
      <c r="C4891" s="7">
        <v>44878</v>
      </c>
      <c r="D4891" s="5" t="s">
        <v>35</v>
      </c>
      <c r="E4891" s="5" t="str">
        <f>VLOOKUP(D4891,J:K,2,0)</f>
        <v>MG</v>
      </c>
      <c r="F4891" s="8">
        <v>5300</v>
      </c>
      <c r="G4891" s="5" t="s">
        <v>1749</v>
      </c>
      <c r="H4891" s="5" t="s">
        <v>15</v>
      </c>
    </row>
    <row r="4892" spans="1:8">
      <c r="A4892" s="5" t="s">
        <v>23</v>
      </c>
      <c r="B4892" s="6">
        <v>4</v>
      </c>
      <c r="C4892" s="7">
        <v>44878</v>
      </c>
      <c r="D4892" s="5" t="s">
        <v>35</v>
      </c>
      <c r="E4892" s="5" t="str">
        <f>VLOOKUP(D4892,J:K,2,0)</f>
        <v>MG</v>
      </c>
      <c r="F4892" s="8">
        <v>5600</v>
      </c>
      <c r="G4892" s="5" t="s">
        <v>559</v>
      </c>
      <c r="H4892" s="5" t="s">
        <v>15</v>
      </c>
    </row>
    <row r="4893" spans="1:8">
      <c r="A4893" s="5" t="s">
        <v>25</v>
      </c>
      <c r="B4893" s="6">
        <v>1</v>
      </c>
      <c r="C4893" s="7">
        <v>44878</v>
      </c>
      <c r="D4893" s="5" t="s">
        <v>35</v>
      </c>
      <c r="E4893" s="5" t="str">
        <f>VLOOKUP(D4893,J:K,2,0)</f>
        <v>MG</v>
      </c>
      <c r="F4893" s="8">
        <v>5300</v>
      </c>
      <c r="G4893" s="5" t="s">
        <v>4379</v>
      </c>
      <c r="H4893" s="5" t="s">
        <v>15</v>
      </c>
    </row>
    <row r="4894" spans="1:8">
      <c r="A4894" s="5" t="s">
        <v>12</v>
      </c>
      <c r="B4894" s="6">
        <v>1</v>
      </c>
      <c r="C4894" s="7">
        <v>44878</v>
      </c>
      <c r="D4894" s="5" t="s">
        <v>13</v>
      </c>
      <c r="E4894" s="5" t="str">
        <f>VLOOKUP(D4894,J:K,2,0)</f>
        <v>SP</v>
      </c>
      <c r="F4894" s="8">
        <v>5300</v>
      </c>
      <c r="G4894" s="5" t="s">
        <v>4380</v>
      </c>
      <c r="H4894" s="5" t="s">
        <v>15</v>
      </c>
    </row>
    <row r="4895" spans="1:8">
      <c r="A4895" s="5" t="s">
        <v>16</v>
      </c>
      <c r="B4895" s="6">
        <v>3</v>
      </c>
      <c r="C4895" s="7">
        <v>44878</v>
      </c>
      <c r="D4895" s="5" t="s">
        <v>42</v>
      </c>
      <c r="E4895" s="5" t="str">
        <f>VLOOKUP(D4895,J:K,2,0)</f>
        <v>SP</v>
      </c>
      <c r="F4895" s="8">
        <v>6300</v>
      </c>
      <c r="G4895" s="9" t="s">
        <v>4381</v>
      </c>
      <c r="H4895" s="9" t="s">
        <v>19</v>
      </c>
    </row>
    <row r="4896" spans="1:8">
      <c r="A4896" s="5" t="s">
        <v>20</v>
      </c>
      <c r="B4896" s="6">
        <v>5</v>
      </c>
      <c r="C4896" s="7">
        <v>44879</v>
      </c>
      <c r="D4896" s="5" t="s">
        <v>31</v>
      </c>
      <c r="E4896" s="5" t="str">
        <f>VLOOKUP(D4896,J:K,2,0)</f>
        <v>PR</v>
      </c>
      <c r="F4896" s="8">
        <v>17000</v>
      </c>
      <c r="G4896" s="9" t="s">
        <v>4382</v>
      </c>
      <c r="H4896" s="9" t="s">
        <v>15</v>
      </c>
    </row>
    <row r="4897" spans="1:8">
      <c r="A4897" s="5" t="s">
        <v>16</v>
      </c>
      <c r="B4897" s="6">
        <v>3</v>
      </c>
      <c r="C4897" s="7">
        <v>44879</v>
      </c>
      <c r="D4897" s="5" t="s">
        <v>21</v>
      </c>
      <c r="E4897" s="5" t="str">
        <f>VLOOKUP(D4897,J:K,2,0)</f>
        <v>RJ</v>
      </c>
      <c r="F4897" s="8">
        <v>6300</v>
      </c>
      <c r="G4897" s="9" t="s">
        <v>4383</v>
      </c>
      <c r="H4897" s="9" t="s">
        <v>15</v>
      </c>
    </row>
    <row r="4898" spans="1:8">
      <c r="A4898" s="5" t="s">
        <v>20</v>
      </c>
      <c r="B4898" s="6">
        <v>1</v>
      </c>
      <c r="C4898" s="7">
        <v>44880</v>
      </c>
      <c r="D4898" s="5" t="s">
        <v>35</v>
      </c>
      <c r="E4898" s="5" t="str">
        <f>VLOOKUP(D4898,J:K,2,0)</f>
        <v>MG</v>
      </c>
      <c r="F4898" s="8">
        <v>3400</v>
      </c>
      <c r="G4898" s="5" t="s">
        <v>2298</v>
      </c>
      <c r="H4898" s="5" t="s">
        <v>19</v>
      </c>
    </row>
    <row r="4899" spans="1:8">
      <c r="A4899" s="5" t="s">
        <v>23</v>
      </c>
      <c r="B4899" s="6">
        <v>2</v>
      </c>
      <c r="C4899" s="7">
        <v>44880</v>
      </c>
      <c r="D4899" s="5" t="s">
        <v>33</v>
      </c>
      <c r="E4899" s="5" t="str">
        <f>VLOOKUP(D4899,J:K,2,0)</f>
        <v>RS</v>
      </c>
      <c r="F4899" s="8">
        <v>2800</v>
      </c>
      <c r="G4899" s="5" t="s">
        <v>4384</v>
      </c>
      <c r="H4899" s="5" t="s">
        <v>19</v>
      </c>
    </row>
    <row r="4900" spans="1:8">
      <c r="A4900" s="5" t="s">
        <v>12</v>
      </c>
      <c r="B4900" s="6">
        <v>2</v>
      </c>
      <c r="C4900" s="7">
        <v>44881</v>
      </c>
      <c r="D4900" s="5" t="s">
        <v>26</v>
      </c>
      <c r="E4900" s="5" t="str">
        <f>VLOOKUP(D4900,J:K,2,0)</f>
        <v>RJ</v>
      </c>
      <c r="F4900" s="8">
        <v>5000</v>
      </c>
      <c r="G4900" s="5" t="s">
        <v>4385</v>
      </c>
      <c r="H4900" s="5" t="s">
        <v>19</v>
      </c>
    </row>
    <row r="4901" spans="1:8">
      <c r="A4901" s="5" t="s">
        <v>28</v>
      </c>
      <c r="B4901" s="6">
        <v>1</v>
      </c>
      <c r="C4901" s="7">
        <v>44881</v>
      </c>
      <c r="D4901" s="5" t="s">
        <v>42</v>
      </c>
      <c r="E4901" s="5" t="str">
        <f>VLOOKUP(D4901,J:K,2,0)</f>
        <v>SP</v>
      </c>
      <c r="F4901" s="8">
        <v>1600</v>
      </c>
      <c r="G4901" s="5" t="s">
        <v>4386</v>
      </c>
      <c r="H4901" s="5" t="s">
        <v>15</v>
      </c>
    </row>
    <row r="4902" spans="1:8">
      <c r="A4902" s="5" t="s">
        <v>28</v>
      </c>
      <c r="B4902" s="6">
        <v>3</v>
      </c>
      <c r="C4902" s="7">
        <v>44881</v>
      </c>
      <c r="D4902" s="5" t="s">
        <v>42</v>
      </c>
      <c r="E4902" s="5" t="str">
        <f>VLOOKUP(D4902,J:K,2,0)</f>
        <v>SP</v>
      </c>
      <c r="F4902" s="8">
        <v>4800</v>
      </c>
      <c r="G4902" s="5" t="s">
        <v>4387</v>
      </c>
      <c r="H4902" s="5" t="s">
        <v>15</v>
      </c>
    </row>
    <row r="4903" spans="1:8">
      <c r="A4903" s="5" t="s">
        <v>16</v>
      </c>
      <c r="B4903" s="6">
        <v>3</v>
      </c>
      <c r="C4903" s="7">
        <v>44881</v>
      </c>
      <c r="D4903" s="5" t="s">
        <v>33</v>
      </c>
      <c r="E4903" s="5" t="str">
        <f>VLOOKUP(D4903,J:K,2,0)</f>
        <v>RS</v>
      </c>
      <c r="F4903" s="8">
        <v>6300</v>
      </c>
      <c r="G4903" s="5" t="s">
        <v>4388</v>
      </c>
      <c r="H4903" s="5" t="s">
        <v>15</v>
      </c>
    </row>
    <row r="4904" spans="1:8">
      <c r="A4904" s="5" t="s">
        <v>12</v>
      </c>
      <c r="B4904" s="6">
        <v>2</v>
      </c>
      <c r="C4904" s="7">
        <v>44882</v>
      </c>
      <c r="D4904" s="5" t="s">
        <v>21</v>
      </c>
      <c r="E4904" s="5" t="str">
        <f>VLOOKUP(D4904,J:K,2,0)</f>
        <v>RJ</v>
      </c>
      <c r="F4904" s="8">
        <v>5000</v>
      </c>
      <c r="G4904" s="5" t="s">
        <v>4389</v>
      </c>
      <c r="H4904" s="5" t="s">
        <v>15</v>
      </c>
    </row>
    <row r="4905" spans="1:8">
      <c r="A4905" s="5" t="s">
        <v>23</v>
      </c>
      <c r="B4905" s="6">
        <v>4</v>
      </c>
      <c r="C4905" s="7">
        <v>44882</v>
      </c>
      <c r="D4905" s="5" t="s">
        <v>13</v>
      </c>
      <c r="E4905" s="5" t="str">
        <f>VLOOKUP(D4905,J:K,2,0)</f>
        <v>SP</v>
      </c>
      <c r="F4905" s="8">
        <v>5600</v>
      </c>
      <c r="G4905" s="5" t="s">
        <v>4390</v>
      </c>
      <c r="H4905" s="5" t="s">
        <v>19</v>
      </c>
    </row>
    <row r="4906" spans="1:8">
      <c r="A4906" s="5" t="s">
        <v>12</v>
      </c>
      <c r="B4906" s="6">
        <v>2</v>
      </c>
      <c r="C4906" s="7">
        <v>44882</v>
      </c>
      <c r="D4906" s="5" t="s">
        <v>42</v>
      </c>
      <c r="E4906" s="5" t="str">
        <f>VLOOKUP(D4906,J:K,2,0)</f>
        <v>SP</v>
      </c>
      <c r="F4906" s="8">
        <v>5000</v>
      </c>
      <c r="G4906" s="5" t="s">
        <v>4391</v>
      </c>
      <c r="H4906" s="5" t="s">
        <v>15</v>
      </c>
    </row>
    <row r="4907" spans="1:8">
      <c r="A4907" s="5" t="s">
        <v>16</v>
      </c>
      <c r="B4907" s="6">
        <v>1</v>
      </c>
      <c r="C4907" s="7">
        <v>44882</v>
      </c>
      <c r="D4907" s="5" t="s">
        <v>35</v>
      </c>
      <c r="E4907" s="5" t="str">
        <f>VLOOKUP(D4907,J:K,2,0)</f>
        <v>MG</v>
      </c>
      <c r="F4907" s="8">
        <v>2100</v>
      </c>
      <c r="G4907" s="9" t="s">
        <v>4392</v>
      </c>
      <c r="H4907" s="9" t="s">
        <v>19</v>
      </c>
    </row>
    <row r="4908" spans="1:8">
      <c r="A4908" s="5" t="s">
        <v>12</v>
      </c>
      <c r="B4908" s="6">
        <v>1</v>
      </c>
      <c r="C4908" s="7">
        <v>44882</v>
      </c>
      <c r="D4908" s="5" t="s">
        <v>21</v>
      </c>
      <c r="E4908" s="5" t="str">
        <f>VLOOKUP(D4908,J:K,2,0)</f>
        <v>RJ</v>
      </c>
      <c r="F4908" s="8">
        <v>2500</v>
      </c>
      <c r="G4908" s="9" t="s">
        <v>4393</v>
      </c>
      <c r="H4908" s="9" t="s">
        <v>15</v>
      </c>
    </row>
    <row r="4909" spans="1:8">
      <c r="A4909" s="5" t="s">
        <v>23</v>
      </c>
      <c r="B4909" s="6">
        <v>3</v>
      </c>
      <c r="C4909" s="7">
        <v>44882</v>
      </c>
      <c r="D4909" s="5" t="s">
        <v>35</v>
      </c>
      <c r="E4909" s="5" t="str">
        <f>VLOOKUP(D4909,J:K,2,0)</f>
        <v>MG</v>
      </c>
      <c r="F4909" s="8">
        <v>4200</v>
      </c>
      <c r="G4909" s="9" t="s">
        <v>4394</v>
      </c>
      <c r="H4909" s="9" t="s">
        <v>15</v>
      </c>
    </row>
    <row r="4910" spans="1:8">
      <c r="A4910" s="5" t="s">
        <v>16</v>
      </c>
      <c r="B4910" s="6">
        <v>1</v>
      </c>
      <c r="C4910" s="7">
        <v>44882</v>
      </c>
      <c r="D4910" s="5" t="s">
        <v>21</v>
      </c>
      <c r="E4910" s="5" t="str">
        <f>VLOOKUP(D4910,J:K,2,0)</f>
        <v>RJ</v>
      </c>
      <c r="F4910" s="8">
        <v>2100</v>
      </c>
      <c r="G4910" s="9" t="s">
        <v>4395</v>
      </c>
      <c r="H4910" s="9" t="s">
        <v>19</v>
      </c>
    </row>
    <row r="4911" spans="1:8">
      <c r="A4911" s="5" t="s">
        <v>12</v>
      </c>
      <c r="B4911" s="6">
        <v>3</v>
      </c>
      <c r="C4911" s="7">
        <v>44883</v>
      </c>
      <c r="D4911" s="5" t="s">
        <v>24</v>
      </c>
      <c r="E4911" s="5" t="str">
        <f>VLOOKUP(D4911,J:K,2,0)</f>
        <v>GO</v>
      </c>
      <c r="F4911" s="8">
        <v>7500</v>
      </c>
      <c r="G4911" s="9" t="s">
        <v>4396</v>
      </c>
      <c r="H4911" s="9" t="s">
        <v>15</v>
      </c>
    </row>
    <row r="4912" spans="1:8">
      <c r="A4912" s="5" t="s">
        <v>28</v>
      </c>
      <c r="B4912" s="6">
        <v>2</v>
      </c>
      <c r="C4912" s="7">
        <v>44883</v>
      </c>
      <c r="D4912" s="5" t="s">
        <v>24</v>
      </c>
      <c r="E4912" s="5" t="str">
        <f>VLOOKUP(D4912,J:K,2,0)</f>
        <v>GO</v>
      </c>
      <c r="F4912" s="8">
        <v>3200</v>
      </c>
      <c r="G4912" s="5" t="s">
        <v>4397</v>
      </c>
      <c r="H4912" s="5" t="s">
        <v>15</v>
      </c>
    </row>
    <row r="4913" spans="1:8">
      <c r="A4913" s="5" t="s">
        <v>23</v>
      </c>
      <c r="B4913" s="6">
        <v>1</v>
      </c>
      <c r="C4913" s="7">
        <v>44883</v>
      </c>
      <c r="D4913" s="5" t="s">
        <v>24</v>
      </c>
      <c r="E4913" s="5" t="str">
        <f>VLOOKUP(D4913,J:K,2,0)</f>
        <v>GO</v>
      </c>
      <c r="F4913" s="8">
        <v>1400</v>
      </c>
      <c r="G4913" s="5" t="s">
        <v>4398</v>
      </c>
      <c r="H4913" s="5" t="s">
        <v>15</v>
      </c>
    </row>
    <row r="4914" spans="1:8">
      <c r="A4914" s="5" t="s">
        <v>25</v>
      </c>
      <c r="B4914" s="6">
        <v>3</v>
      </c>
      <c r="C4914" s="7">
        <v>44883</v>
      </c>
      <c r="D4914" s="5" t="s">
        <v>26</v>
      </c>
      <c r="E4914" s="5" t="str">
        <f>VLOOKUP(D4914,J:K,2,0)</f>
        <v>RJ</v>
      </c>
      <c r="F4914" s="8">
        <v>15900</v>
      </c>
      <c r="G4914" s="5" t="s">
        <v>4399</v>
      </c>
      <c r="H4914" s="5" t="s">
        <v>19</v>
      </c>
    </row>
    <row r="4915" spans="1:8">
      <c r="A4915" s="5" t="s">
        <v>12</v>
      </c>
      <c r="B4915" s="6">
        <v>2</v>
      </c>
      <c r="C4915" s="7">
        <v>44883</v>
      </c>
      <c r="D4915" s="5" t="s">
        <v>13</v>
      </c>
      <c r="E4915" s="5" t="str">
        <f>VLOOKUP(D4915,J:K,2,0)</f>
        <v>SP</v>
      </c>
      <c r="F4915" s="8">
        <v>5000</v>
      </c>
      <c r="G4915" s="5" t="s">
        <v>511</v>
      </c>
      <c r="H4915" s="5" t="s">
        <v>19</v>
      </c>
    </row>
    <row r="4916" spans="1:8">
      <c r="A4916" s="5" t="s">
        <v>16</v>
      </c>
      <c r="B4916" s="6">
        <v>4</v>
      </c>
      <c r="C4916" s="7">
        <v>44883</v>
      </c>
      <c r="D4916" s="5" t="s">
        <v>21</v>
      </c>
      <c r="E4916" s="5" t="str">
        <f>VLOOKUP(D4916,J:K,2,0)</f>
        <v>RJ</v>
      </c>
      <c r="F4916" s="8">
        <v>8400</v>
      </c>
      <c r="G4916" s="5" t="s">
        <v>4400</v>
      </c>
      <c r="H4916" s="5" t="s">
        <v>15</v>
      </c>
    </row>
    <row r="4917" spans="1:8">
      <c r="A4917" s="5" t="s">
        <v>38</v>
      </c>
      <c r="B4917" s="6">
        <v>1</v>
      </c>
      <c r="C4917" s="7">
        <v>44884</v>
      </c>
      <c r="D4917" s="5" t="s">
        <v>26</v>
      </c>
      <c r="E4917" s="5" t="str">
        <f>VLOOKUP(D4917,J:K,2,0)</f>
        <v>RJ</v>
      </c>
      <c r="F4917" s="8">
        <v>3500</v>
      </c>
      <c r="G4917" s="5" t="s">
        <v>4401</v>
      </c>
      <c r="H4917" s="5" t="s">
        <v>15</v>
      </c>
    </row>
    <row r="4918" spans="1:8">
      <c r="A4918" s="5" t="s">
        <v>38</v>
      </c>
      <c r="B4918" s="6">
        <v>4</v>
      </c>
      <c r="C4918" s="7">
        <v>44884</v>
      </c>
      <c r="D4918" s="5" t="s">
        <v>42</v>
      </c>
      <c r="E4918" s="5" t="str">
        <f>VLOOKUP(D4918,J:K,2,0)</f>
        <v>SP</v>
      </c>
      <c r="F4918" s="8">
        <v>14000</v>
      </c>
      <c r="G4918" s="5" t="s">
        <v>2210</v>
      </c>
      <c r="H4918" s="5" t="s">
        <v>15</v>
      </c>
    </row>
    <row r="4919" spans="1:8">
      <c r="A4919" s="5" t="s">
        <v>23</v>
      </c>
      <c r="B4919" s="6">
        <v>2</v>
      </c>
      <c r="C4919" s="7">
        <v>44885</v>
      </c>
      <c r="D4919" s="5" t="s">
        <v>31</v>
      </c>
      <c r="E4919" s="5" t="str">
        <f>VLOOKUP(D4919,J:K,2,0)</f>
        <v>PR</v>
      </c>
      <c r="F4919" s="8">
        <v>2800</v>
      </c>
      <c r="G4919" s="5" t="s">
        <v>4402</v>
      </c>
      <c r="H4919" s="5" t="s">
        <v>15</v>
      </c>
    </row>
    <row r="4920" spans="1:8">
      <c r="A4920" s="5" t="s">
        <v>16</v>
      </c>
      <c r="B4920" s="6">
        <v>3</v>
      </c>
      <c r="C4920" s="7">
        <v>44885</v>
      </c>
      <c r="D4920" s="5" t="s">
        <v>13</v>
      </c>
      <c r="E4920" s="5" t="str">
        <f>VLOOKUP(D4920,J:K,2,0)</f>
        <v>SP</v>
      </c>
      <c r="F4920" s="8">
        <v>6300</v>
      </c>
      <c r="G4920" s="5" t="s">
        <v>4403</v>
      </c>
      <c r="H4920" s="5" t="s">
        <v>15</v>
      </c>
    </row>
    <row r="4921" spans="1:8">
      <c r="A4921" s="5" t="s">
        <v>12</v>
      </c>
      <c r="B4921" s="6">
        <v>4</v>
      </c>
      <c r="C4921" s="7">
        <v>44885</v>
      </c>
      <c r="D4921" s="5" t="s">
        <v>61</v>
      </c>
      <c r="E4921" s="5" t="str">
        <f>VLOOKUP(D4921,J:K,2,0)</f>
        <v>SP</v>
      </c>
      <c r="F4921" s="8">
        <v>10000</v>
      </c>
      <c r="G4921" s="5" t="s">
        <v>4404</v>
      </c>
      <c r="H4921" s="5" t="s">
        <v>15</v>
      </c>
    </row>
    <row r="4922" spans="1:8">
      <c r="A4922" s="5" t="s">
        <v>25</v>
      </c>
      <c r="B4922" s="6">
        <v>5</v>
      </c>
      <c r="C4922" s="7">
        <v>44885</v>
      </c>
      <c r="D4922" s="5" t="s">
        <v>24</v>
      </c>
      <c r="E4922" s="5" t="str">
        <f>VLOOKUP(D4922,J:K,2,0)</f>
        <v>GO</v>
      </c>
      <c r="F4922" s="8">
        <v>26500</v>
      </c>
      <c r="G4922" s="5" t="s">
        <v>4405</v>
      </c>
      <c r="H4922" s="5" t="s">
        <v>15</v>
      </c>
    </row>
    <row r="4923" spans="1:8">
      <c r="A4923" s="5" t="s">
        <v>20</v>
      </c>
      <c r="B4923" s="6">
        <v>4</v>
      </c>
      <c r="C4923" s="7">
        <v>44885</v>
      </c>
      <c r="D4923" s="5" t="s">
        <v>35</v>
      </c>
      <c r="E4923" s="5" t="str">
        <f>VLOOKUP(D4923,J:K,2,0)</f>
        <v>MG</v>
      </c>
      <c r="F4923" s="8">
        <v>13600</v>
      </c>
      <c r="G4923" s="9" t="s">
        <v>4406</v>
      </c>
      <c r="H4923" s="9" t="s">
        <v>19</v>
      </c>
    </row>
    <row r="4924" spans="1:8">
      <c r="A4924" s="5" t="s">
        <v>38</v>
      </c>
      <c r="B4924" s="6">
        <v>2</v>
      </c>
      <c r="C4924" s="7">
        <v>44886</v>
      </c>
      <c r="D4924" s="5" t="s">
        <v>21</v>
      </c>
      <c r="E4924" s="5" t="str">
        <f>VLOOKUP(D4924,J:K,2,0)</f>
        <v>RJ</v>
      </c>
      <c r="F4924" s="8">
        <v>7000</v>
      </c>
      <c r="G4924" s="5" t="s">
        <v>147</v>
      </c>
      <c r="H4924" s="5" t="s">
        <v>15</v>
      </c>
    </row>
    <row r="4925" spans="1:8">
      <c r="A4925" s="5" t="s">
        <v>12</v>
      </c>
      <c r="B4925" s="6">
        <v>5</v>
      </c>
      <c r="C4925" s="7">
        <v>44886</v>
      </c>
      <c r="D4925" s="5" t="s">
        <v>31</v>
      </c>
      <c r="E4925" s="5" t="str">
        <f>VLOOKUP(D4925,J:K,2,0)</f>
        <v>PR</v>
      </c>
      <c r="F4925" s="8">
        <v>12500</v>
      </c>
      <c r="G4925" s="5" t="s">
        <v>4407</v>
      </c>
      <c r="H4925" s="5" t="s">
        <v>15</v>
      </c>
    </row>
    <row r="4926" spans="1:8">
      <c r="A4926" s="5" t="s">
        <v>12</v>
      </c>
      <c r="B4926" s="6">
        <v>4</v>
      </c>
      <c r="C4926" s="7">
        <v>44886</v>
      </c>
      <c r="D4926" s="5" t="s">
        <v>13</v>
      </c>
      <c r="E4926" s="5" t="str">
        <f>VLOOKUP(D4926,J:K,2,0)</f>
        <v>SP</v>
      </c>
      <c r="F4926" s="8">
        <v>10000</v>
      </c>
      <c r="G4926" s="5" t="s">
        <v>4408</v>
      </c>
      <c r="H4926" s="5" t="s">
        <v>19</v>
      </c>
    </row>
    <row r="4927" spans="1:8">
      <c r="A4927" s="5" t="s">
        <v>38</v>
      </c>
      <c r="B4927" s="6">
        <v>1</v>
      </c>
      <c r="C4927" s="7">
        <v>44886</v>
      </c>
      <c r="D4927" s="5" t="s">
        <v>21</v>
      </c>
      <c r="E4927" s="5" t="str">
        <f>VLOOKUP(D4927,J:K,2,0)</f>
        <v>RJ</v>
      </c>
      <c r="F4927" s="8">
        <v>3500</v>
      </c>
      <c r="G4927" s="5" t="s">
        <v>3212</v>
      </c>
      <c r="H4927" s="5" t="s">
        <v>19</v>
      </c>
    </row>
    <row r="4928" spans="1:8">
      <c r="A4928" s="5" t="s">
        <v>38</v>
      </c>
      <c r="B4928" s="6">
        <v>2</v>
      </c>
      <c r="C4928" s="7">
        <v>44886</v>
      </c>
      <c r="D4928" s="5" t="s">
        <v>33</v>
      </c>
      <c r="E4928" s="5" t="str">
        <f>VLOOKUP(D4928,J:K,2,0)</f>
        <v>RS</v>
      </c>
      <c r="F4928" s="8">
        <v>10600</v>
      </c>
      <c r="G4928" s="5" t="s">
        <v>4409</v>
      </c>
      <c r="H4928" s="5" t="s">
        <v>15</v>
      </c>
    </row>
    <row r="4929" spans="1:8">
      <c r="A4929" s="5" t="s">
        <v>12</v>
      </c>
      <c r="B4929" s="6">
        <v>4</v>
      </c>
      <c r="C4929" s="7">
        <v>44886</v>
      </c>
      <c r="D4929" s="5" t="s">
        <v>13</v>
      </c>
      <c r="E4929" s="5" t="str">
        <f>VLOOKUP(D4929,J:K,2,0)</f>
        <v>SP</v>
      </c>
      <c r="F4929" s="8">
        <v>10000</v>
      </c>
      <c r="G4929" s="5" t="s">
        <v>4410</v>
      </c>
      <c r="H4929" s="5" t="s">
        <v>19</v>
      </c>
    </row>
    <row r="4930" spans="1:8">
      <c r="A4930" s="5" t="s">
        <v>12</v>
      </c>
      <c r="B4930" s="6">
        <v>4</v>
      </c>
      <c r="C4930" s="7">
        <v>44886</v>
      </c>
      <c r="D4930" s="5" t="s">
        <v>33</v>
      </c>
      <c r="E4930" s="5" t="str">
        <f>VLOOKUP(D4930,J:K,2,0)</f>
        <v>RS</v>
      </c>
      <c r="F4930" s="8">
        <v>21200</v>
      </c>
      <c r="G4930" s="5" t="s">
        <v>4411</v>
      </c>
      <c r="H4930" s="5" t="s">
        <v>19</v>
      </c>
    </row>
    <row r="4931" spans="1:8">
      <c r="A4931" s="5" t="s">
        <v>23</v>
      </c>
      <c r="B4931" s="6">
        <v>4</v>
      </c>
      <c r="C4931" s="7">
        <v>44886</v>
      </c>
      <c r="D4931" s="5" t="s">
        <v>48</v>
      </c>
      <c r="E4931" s="5" t="str">
        <f>VLOOKUP(D4931,J:K,2,0)</f>
        <v>PE</v>
      </c>
      <c r="F4931" s="8">
        <v>5600</v>
      </c>
      <c r="G4931" s="5" t="s">
        <v>4412</v>
      </c>
      <c r="H4931" s="5" t="s">
        <v>15</v>
      </c>
    </row>
    <row r="4932" spans="1:8">
      <c r="A4932" s="5" t="s">
        <v>16</v>
      </c>
      <c r="B4932" s="6">
        <v>2</v>
      </c>
      <c r="C4932" s="7">
        <v>44886</v>
      </c>
      <c r="D4932" s="5" t="s">
        <v>13</v>
      </c>
      <c r="E4932" s="5" t="str">
        <f>VLOOKUP(D4932,J:K,2,0)</f>
        <v>SP</v>
      </c>
      <c r="F4932" s="8">
        <v>4200</v>
      </c>
      <c r="G4932" s="5" t="s">
        <v>4413</v>
      </c>
      <c r="H4932" s="5" t="s">
        <v>15</v>
      </c>
    </row>
    <row r="4933" spans="1:8">
      <c r="A4933" s="5" t="s">
        <v>25</v>
      </c>
      <c r="B4933" s="6">
        <v>4</v>
      </c>
      <c r="C4933" s="7">
        <v>44886</v>
      </c>
      <c r="D4933" s="5" t="s">
        <v>35</v>
      </c>
      <c r="E4933" s="5" t="str">
        <f>VLOOKUP(D4933,J:K,2,0)</f>
        <v>MG</v>
      </c>
      <c r="F4933" s="8">
        <v>21200</v>
      </c>
      <c r="G4933" s="5" t="s">
        <v>991</v>
      </c>
      <c r="H4933" s="5" t="s">
        <v>15</v>
      </c>
    </row>
    <row r="4934" spans="1:8">
      <c r="A4934" s="5" t="s">
        <v>25</v>
      </c>
      <c r="B4934" s="6">
        <v>5</v>
      </c>
      <c r="C4934" s="7">
        <v>44886</v>
      </c>
      <c r="D4934" s="5" t="s">
        <v>61</v>
      </c>
      <c r="E4934" s="5" t="str">
        <f>VLOOKUP(D4934,J:K,2,0)</f>
        <v>SP</v>
      </c>
      <c r="F4934" s="8">
        <v>26500</v>
      </c>
      <c r="G4934" s="5" t="s">
        <v>4414</v>
      </c>
      <c r="H4934" s="5" t="s">
        <v>15</v>
      </c>
    </row>
    <row r="4935" spans="1:8">
      <c r="A4935" s="5" t="s">
        <v>25</v>
      </c>
      <c r="B4935" s="6">
        <v>5</v>
      </c>
      <c r="C4935" s="7">
        <v>44886</v>
      </c>
      <c r="D4935" s="5" t="s">
        <v>26</v>
      </c>
      <c r="E4935" s="5" t="str">
        <f>VLOOKUP(D4935,J:K,2,0)</f>
        <v>RJ</v>
      </c>
      <c r="F4935" s="8">
        <v>26500</v>
      </c>
      <c r="G4935" s="5" t="s">
        <v>4249</v>
      </c>
      <c r="H4935" s="5" t="s">
        <v>15</v>
      </c>
    </row>
    <row r="4936" spans="1:8">
      <c r="A4936" s="5" t="s">
        <v>28</v>
      </c>
      <c r="B4936" s="6">
        <v>1</v>
      </c>
      <c r="C4936" s="7">
        <v>44886</v>
      </c>
      <c r="D4936" s="5" t="s">
        <v>24</v>
      </c>
      <c r="E4936" s="5" t="str">
        <f>VLOOKUP(D4936,J:K,2,0)</f>
        <v>GO</v>
      </c>
      <c r="F4936" s="8">
        <v>1600</v>
      </c>
      <c r="G4936" s="5" t="s">
        <v>2763</v>
      </c>
      <c r="H4936" s="5" t="s">
        <v>19</v>
      </c>
    </row>
    <row r="4937" spans="1:8">
      <c r="A4937" s="5" t="s">
        <v>23</v>
      </c>
      <c r="B4937" s="6">
        <v>1</v>
      </c>
      <c r="C4937" s="7">
        <v>44887</v>
      </c>
      <c r="D4937" s="5" t="s">
        <v>13</v>
      </c>
      <c r="E4937" s="5" t="str">
        <f>VLOOKUP(D4937,J:K,2,0)</f>
        <v>SP</v>
      </c>
      <c r="F4937" s="8">
        <v>1400</v>
      </c>
      <c r="G4937" s="5" t="s">
        <v>4415</v>
      </c>
      <c r="H4937" s="5" t="s">
        <v>15</v>
      </c>
    </row>
    <row r="4938" spans="1:8">
      <c r="A4938" s="5" t="s">
        <v>38</v>
      </c>
      <c r="B4938" s="6">
        <v>2</v>
      </c>
      <c r="C4938" s="7">
        <v>44887</v>
      </c>
      <c r="D4938" s="5" t="s">
        <v>35</v>
      </c>
      <c r="E4938" s="5" t="str">
        <f>VLOOKUP(D4938,J:K,2,0)</f>
        <v>MG</v>
      </c>
      <c r="F4938" s="8">
        <v>7000</v>
      </c>
      <c r="G4938" s="5" t="s">
        <v>4416</v>
      </c>
      <c r="H4938" s="5" t="s">
        <v>19</v>
      </c>
    </row>
    <row r="4939" spans="1:8">
      <c r="A4939" s="5" t="s">
        <v>25</v>
      </c>
      <c r="B4939" s="6">
        <v>2</v>
      </c>
      <c r="C4939" s="7">
        <v>44887</v>
      </c>
      <c r="D4939" s="5" t="s">
        <v>61</v>
      </c>
      <c r="E4939" s="5" t="str">
        <f>VLOOKUP(D4939,J:K,2,0)</f>
        <v>SP</v>
      </c>
      <c r="F4939" s="8">
        <v>10600</v>
      </c>
      <c r="G4939" s="5" t="s">
        <v>4417</v>
      </c>
      <c r="H4939" s="5" t="s">
        <v>19</v>
      </c>
    </row>
    <row r="4940" spans="1:8">
      <c r="A4940" s="5" t="s">
        <v>25</v>
      </c>
      <c r="B4940" s="6">
        <v>1</v>
      </c>
      <c r="C4940" s="7">
        <v>44887</v>
      </c>
      <c r="D4940" s="5" t="s">
        <v>33</v>
      </c>
      <c r="E4940" s="5" t="str">
        <f>VLOOKUP(D4940,J:K,2,0)</f>
        <v>RS</v>
      </c>
      <c r="F4940" s="8">
        <v>5300</v>
      </c>
      <c r="G4940" s="5" t="s">
        <v>4418</v>
      </c>
      <c r="H4940" s="5" t="s">
        <v>15</v>
      </c>
    </row>
    <row r="4941" spans="1:8">
      <c r="A4941" s="5" t="s">
        <v>23</v>
      </c>
      <c r="B4941" s="6">
        <v>5</v>
      </c>
      <c r="C4941" s="7">
        <v>44887</v>
      </c>
      <c r="D4941" s="5" t="s">
        <v>42</v>
      </c>
      <c r="E4941" s="5" t="str">
        <f>VLOOKUP(D4941,J:K,2,0)</f>
        <v>SP</v>
      </c>
      <c r="F4941" s="8">
        <v>7000</v>
      </c>
      <c r="G4941" s="5" t="s">
        <v>4419</v>
      </c>
      <c r="H4941" s="5" t="s">
        <v>19</v>
      </c>
    </row>
    <row r="4942" spans="1:8">
      <c r="A4942" s="5" t="s">
        <v>28</v>
      </c>
      <c r="B4942" s="6">
        <v>5</v>
      </c>
      <c r="C4942" s="7">
        <v>44887</v>
      </c>
      <c r="D4942" s="5" t="s">
        <v>13</v>
      </c>
      <c r="E4942" s="5" t="str">
        <f>VLOOKUP(D4942,J:K,2,0)</f>
        <v>SP</v>
      </c>
      <c r="F4942" s="8">
        <v>8000</v>
      </c>
      <c r="G4942" s="5" t="s">
        <v>4420</v>
      </c>
      <c r="H4942" s="5" t="s">
        <v>15</v>
      </c>
    </row>
    <row r="4943" spans="1:8">
      <c r="A4943" s="5" t="s">
        <v>25</v>
      </c>
      <c r="B4943" s="6">
        <v>5</v>
      </c>
      <c r="C4943" s="7">
        <v>44887</v>
      </c>
      <c r="D4943" s="5" t="s">
        <v>13</v>
      </c>
      <c r="E4943" s="5" t="str">
        <f>VLOOKUP(D4943,J:K,2,0)</f>
        <v>SP</v>
      </c>
      <c r="F4943" s="8">
        <v>26500</v>
      </c>
      <c r="G4943" s="5" t="s">
        <v>1675</v>
      </c>
      <c r="H4943" s="5" t="s">
        <v>19</v>
      </c>
    </row>
    <row r="4944" spans="1:8">
      <c r="A4944" s="5" t="s">
        <v>12</v>
      </c>
      <c r="B4944" s="6">
        <v>2</v>
      </c>
      <c r="C4944" s="7">
        <v>44887</v>
      </c>
      <c r="D4944" s="5" t="s">
        <v>13</v>
      </c>
      <c r="E4944" s="5" t="str">
        <f>VLOOKUP(D4944,J:K,2,0)</f>
        <v>SP</v>
      </c>
      <c r="F4944" s="8">
        <v>5000</v>
      </c>
      <c r="G4944" s="5" t="s">
        <v>4421</v>
      </c>
      <c r="H4944" s="5" t="s">
        <v>19</v>
      </c>
    </row>
    <row r="4945" spans="1:8">
      <c r="A4945" s="5" t="s">
        <v>12</v>
      </c>
      <c r="B4945" s="6">
        <v>2</v>
      </c>
      <c r="C4945" s="7">
        <v>44888</v>
      </c>
      <c r="D4945" s="5" t="s">
        <v>24</v>
      </c>
      <c r="E4945" s="5" t="str">
        <f>VLOOKUP(D4945,J:K,2,0)</f>
        <v>GO</v>
      </c>
      <c r="F4945" s="8">
        <v>5000</v>
      </c>
      <c r="G4945" s="5" t="s">
        <v>4422</v>
      </c>
      <c r="H4945" s="5" t="s">
        <v>19</v>
      </c>
    </row>
    <row r="4946" spans="1:8">
      <c r="A4946" s="5" t="s">
        <v>28</v>
      </c>
      <c r="B4946" s="6">
        <v>2</v>
      </c>
      <c r="C4946" s="7">
        <v>44888</v>
      </c>
      <c r="D4946" s="5" t="s">
        <v>42</v>
      </c>
      <c r="E4946" s="5" t="str">
        <f>VLOOKUP(D4946,J:K,2,0)</f>
        <v>SP</v>
      </c>
      <c r="F4946" s="8">
        <v>3200</v>
      </c>
      <c r="G4946" s="5" t="s">
        <v>4423</v>
      </c>
      <c r="H4946" s="5" t="s">
        <v>15</v>
      </c>
    </row>
    <row r="4947" spans="1:8">
      <c r="A4947" s="5" t="s">
        <v>25</v>
      </c>
      <c r="B4947" s="6">
        <v>3</v>
      </c>
      <c r="C4947" s="7">
        <v>44888</v>
      </c>
      <c r="D4947" s="5" t="s">
        <v>35</v>
      </c>
      <c r="E4947" s="5" t="str">
        <f>VLOOKUP(D4947,J:K,2,0)</f>
        <v>MG</v>
      </c>
      <c r="F4947" s="8">
        <v>15900</v>
      </c>
      <c r="G4947" s="5" t="s">
        <v>4424</v>
      </c>
      <c r="H4947" s="5" t="s">
        <v>15</v>
      </c>
    </row>
    <row r="4948" spans="1:8">
      <c r="A4948" s="5" t="s">
        <v>20</v>
      </c>
      <c r="B4948" s="6">
        <v>2</v>
      </c>
      <c r="C4948" s="7">
        <v>44888</v>
      </c>
      <c r="D4948" s="5" t="s">
        <v>31</v>
      </c>
      <c r="E4948" s="5" t="str">
        <f>VLOOKUP(D4948,J:K,2,0)</f>
        <v>PR</v>
      </c>
      <c r="F4948" s="8">
        <v>6800</v>
      </c>
      <c r="G4948" s="5" t="s">
        <v>4425</v>
      </c>
      <c r="H4948" s="5" t="s">
        <v>15</v>
      </c>
    </row>
    <row r="4949" spans="1:8">
      <c r="A4949" s="5" t="s">
        <v>16</v>
      </c>
      <c r="B4949" s="6">
        <v>1</v>
      </c>
      <c r="C4949" s="7">
        <v>44888</v>
      </c>
      <c r="D4949" s="5" t="s">
        <v>13</v>
      </c>
      <c r="E4949" s="5" t="str">
        <f>VLOOKUP(D4949,J:K,2,0)</f>
        <v>SP</v>
      </c>
      <c r="F4949" s="8">
        <v>2100</v>
      </c>
      <c r="G4949" s="5" t="s">
        <v>4426</v>
      </c>
      <c r="H4949" s="5" t="s">
        <v>19</v>
      </c>
    </row>
    <row r="4950" spans="1:8">
      <c r="A4950" s="5" t="s">
        <v>23</v>
      </c>
      <c r="B4950" s="6">
        <v>5</v>
      </c>
      <c r="C4950" s="7">
        <v>44888</v>
      </c>
      <c r="D4950" s="5" t="s">
        <v>13</v>
      </c>
      <c r="E4950" s="5" t="str">
        <f>VLOOKUP(D4950,J:K,2,0)</f>
        <v>SP</v>
      </c>
      <c r="F4950" s="8">
        <v>7000</v>
      </c>
      <c r="G4950" s="5" t="s">
        <v>4427</v>
      </c>
      <c r="H4950" s="5" t="s">
        <v>19</v>
      </c>
    </row>
    <row r="4951" spans="1:8">
      <c r="A4951" s="5" t="s">
        <v>12</v>
      </c>
      <c r="B4951" s="6">
        <v>4</v>
      </c>
      <c r="C4951" s="7">
        <v>44889</v>
      </c>
      <c r="D4951" s="5" t="s">
        <v>61</v>
      </c>
      <c r="E4951" s="5" t="str">
        <f>VLOOKUP(D4951,J:K,2,0)</f>
        <v>SP</v>
      </c>
      <c r="F4951" s="8">
        <v>10000</v>
      </c>
      <c r="G4951" s="5" t="s">
        <v>4428</v>
      </c>
      <c r="H4951" s="5" t="s">
        <v>19</v>
      </c>
    </row>
    <row r="4952" spans="1:8">
      <c r="A4952" s="5" t="s">
        <v>12</v>
      </c>
      <c r="B4952" s="6">
        <v>2</v>
      </c>
      <c r="C4952" s="7">
        <v>44889</v>
      </c>
      <c r="D4952" s="5" t="s">
        <v>24</v>
      </c>
      <c r="E4952" s="5" t="str">
        <f>VLOOKUP(D4952,J:K,2,0)</f>
        <v>GO</v>
      </c>
      <c r="F4952" s="8">
        <v>5000</v>
      </c>
      <c r="G4952" s="9" t="s">
        <v>4429</v>
      </c>
      <c r="H4952" s="9" t="s">
        <v>15</v>
      </c>
    </row>
    <row r="4953" spans="1:8">
      <c r="A4953" s="5" t="s">
        <v>16</v>
      </c>
      <c r="B4953" s="6">
        <v>2</v>
      </c>
      <c r="C4953" s="7">
        <v>44889</v>
      </c>
      <c r="D4953" s="5" t="s">
        <v>21</v>
      </c>
      <c r="E4953" s="5" t="str">
        <f>VLOOKUP(D4953,J:K,2,0)</f>
        <v>RJ</v>
      </c>
      <c r="F4953" s="8">
        <v>4200</v>
      </c>
      <c r="G4953" s="9" t="s">
        <v>4430</v>
      </c>
      <c r="H4953" s="9" t="s">
        <v>19</v>
      </c>
    </row>
    <row r="4954" spans="1:8">
      <c r="A4954" s="5" t="s">
        <v>16</v>
      </c>
      <c r="B4954" s="6">
        <v>3</v>
      </c>
      <c r="C4954" s="7">
        <v>44889</v>
      </c>
      <c r="D4954" s="5" t="s">
        <v>21</v>
      </c>
      <c r="E4954" s="5" t="str">
        <f>VLOOKUP(D4954,J:K,2,0)</f>
        <v>RJ</v>
      </c>
      <c r="F4954" s="8">
        <v>6300</v>
      </c>
      <c r="G4954" s="9" t="s">
        <v>4431</v>
      </c>
      <c r="H4954" s="9" t="s">
        <v>19</v>
      </c>
    </row>
    <row r="4955" spans="1:8">
      <c r="A4955" s="5" t="s">
        <v>12</v>
      </c>
      <c r="B4955" s="6">
        <v>3</v>
      </c>
      <c r="C4955" s="7">
        <v>44889</v>
      </c>
      <c r="D4955" s="5" t="s">
        <v>13</v>
      </c>
      <c r="E4955" s="5" t="str">
        <f>VLOOKUP(D4955,J:K,2,0)</f>
        <v>SP</v>
      </c>
      <c r="F4955" s="8">
        <v>15900</v>
      </c>
      <c r="G4955" s="9" t="s">
        <v>4432</v>
      </c>
      <c r="H4955" s="9" t="s">
        <v>19</v>
      </c>
    </row>
    <row r="4956" spans="1:8">
      <c r="A4956" s="5" t="s">
        <v>38</v>
      </c>
      <c r="B4956" s="6">
        <v>4</v>
      </c>
      <c r="C4956" s="7">
        <v>44889</v>
      </c>
      <c r="D4956" s="5" t="s">
        <v>13</v>
      </c>
      <c r="E4956" s="5" t="str">
        <f>VLOOKUP(D4956,J:K,2,0)</f>
        <v>SP</v>
      </c>
      <c r="F4956" s="8">
        <v>21200</v>
      </c>
      <c r="G4956" s="5" t="s">
        <v>650</v>
      </c>
      <c r="H4956" s="5" t="s">
        <v>15</v>
      </c>
    </row>
    <row r="4957" spans="1:8">
      <c r="A4957" s="5" t="s">
        <v>20</v>
      </c>
      <c r="B4957" s="6">
        <v>5</v>
      </c>
      <c r="C4957" s="7">
        <v>44889</v>
      </c>
      <c r="D4957" s="5" t="s">
        <v>42</v>
      </c>
      <c r="E4957" s="5" t="str">
        <f>VLOOKUP(D4957,J:K,2,0)</f>
        <v>SP</v>
      </c>
      <c r="F4957" s="8">
        <v>17000</v>
      </c>
      <c r="G4957" s="5" t="s">
        <v>4023</v>
      </c>
      <c r="H4957" s="5" t="s">
        <v>19</v>
      </c>
    </row>
    <row r="4958" spans="1:8">
      <c r="A4958" s="5" t="s">
        <v>38</v>
      </c>
      <c r="B4958" s="6">
        <v>1</v>
      </c>
      <c r="C4958" s="7">
        <v>44890</v>
      </c>
      <c r="D4958" s="5" t="s">
        <v>35</v>
      </c>
      <c r="E4958" s="5" t="str">
        <f>VLOOKUP(D4958,J:K,2,0)</f>
        <v>MG</v>
      </c>
      <c r="F4958" s="8">
        <v>3500</v>
      </c>
      <c r="G4958" s="5" t="s">
        <v>4433</v>
      </c>
      <c r="H4958" s="5" t="s">
        <v>15</v>
      </c>
    </row>
    <row r="4959" spans="1:8">
      <c r="A4959" s="5" t="s">
        <v>12</v>
      </c>
      <c r="B4959" s="6">
        <v>2</v>
      </c>
      <c r="C4959" s="7">
        <v>44890</v>
      </c>
      <c r="D4959" s="5" t="s">
        <v>35</v>
      </c>
      <c r="E4959" s="5" t="str">
        <f>VLOOKUP(D4959,J:K,2,0)</f>
        <v>MG</v>
      </c>
      <c r="F4959" s="8">
        <v>5000</v>
      </c>
      <c r="G4959" s="5" t="s">
        <v>4434</v>
      </c>
      <c r="H4959" s="5" t="s">
        <v>19</v>
      </c>
    </row>
    <row r="4960" spans="1:8">
      <c r="A4960" s="5" t="s">
        <v>12</v>
      </c>
      <c r="B4960" s="6">
        <v>5</v>
      </c>
      <c r="C4960" s="7">
        <v>44890</v>
      </c>
      <c r="D4960" s="5" t="s">
        <v>31</v>
      </c>
      <c r="E4960" s="5" t="str">
        <f>VLOOKUP(D4960,J:K,2,0)</f>
        <v>PR</v>
      </c>
      <c r="F4960" s="8">
        <v>12500</v>
      </c>
      <c r="G4960" s="5" t="s">
        <v>4435</v>
      </c>
      <c r="H4960" s="5" t="s">
        <v>15</v>
      </c>
    </row>
    <row r="4961" spans="1:8">
      <c r="A4961" s="5" t="s">
        <v>20</v>
      </c>
      <c r="B4961" s="6">
        <v>2</v>
      </c>
      <c r="C4961" s="7">
        <v>44890</v>
      </c>
      <c r="D4961" s="5" t="s">
        <v>33</v>
      </c>
      <c r="E4961" s="5" t="str">
        <f>VLOOKUP(D4961,J:K,2,0)</f>
        <v>RS</v>
      </c>
      <c r="F4961" s="8">
        <v>6800</v>
      </c>
      <c r="G4961" s="5" t="s">
        <v>4436</v>
      </c>
      <c r="H4961" s="5" t="s">
        <v>15</v>
      </c>
    </row>
    <row r="4962" spans="1:8">
      <c r="A4962" s="5" t="s">
        <v>28</v>
      </c>
      <c r="B4962" s="6">
        <v>3</v>
      </c>
      <c r="C4962" s="7">
        <v>44890</v>
      </c>
      <c r="D4962" s="5" t="s">
        <v>24</v>
      </c>
      <c r="E4962" s="5" t="str">
        <f>VLOOKUP(D4962,J:K,2,0)</f>
        <v>GO</v>
      </c>
      <c r="F4962" s="8">
        <v>4800</v>
      </c>
      <c r="G4962" s="5" t="s">
        <v>4437</v>
      </c>
      <c r="H4962" s="5" t="s">
        <v>19</v>
      </c>
    </row>
    <row r="4963" spans="1:8">
      <c r="A4963" s="5" t="s">
        <v>12</v>
      </c>
      <c r="B4963" s="6">
        <v>4</v>
      </c>
      <c r="C4963" s="7">
        <v>44891</v>
      </c>
      <c r="D4963" s="5" t="s">
        <v>33</v>
      </c>
      <c r="E4963" s="5" t="str">
        <f>VLOOKUP(D4963,J:K,2,0)</f>
        <v>RS</v>
      </c>
      <c r="F4963" s="8">
        <v>10000</v>
      </c>
      <c r="G4963" s="5" t="s">
        <v>1838</v>
      </c>
      <c r="H4963" s="5" t="s">
        <v>15</v>
      </c>
    </row>
    <row r="4964" spans="1:8">
      <c r="A4964" s="5" t="s">
        <v>28</v>
      </c>
      <c r="B4964" s="6">
        <v>3</v>
      </c>
      <c r="C4964" s="7">
        <v>44891</v>
      </c>
      <c r="D4964" s="5" t="s">
        <v>24</v>
      </c>
      <c r="E4964" s="5" t="str">
        <f>VLOOKUP(D4964,J:K,2,0)</f>
        <v>GO</v>
      </c>
      <c r="F4964" s="8">
        <v>4800</v>
      </c>
      <c r="G4964" s="5" t="s">
        <v>4438</v>
      </c>
      <c r="H4964" s="5" t="s">
        <v>15</v>
      </c>
    </row>
    <row r="4965" spans="1:8">
      <c r="A4965" s="5" t="s">
        <v>12</v>
      </c>
      <c r="B4965" s="6">
        <v>2</v>
      </c>
      <c r="C4965" s="7">
        <v>44891</v>
      </c>
      <c r="D4965" s="5" t="s">
        <v>48</v>
      </c>
      <c r="E4965" s="5" t="str">
        <f>VLOOKUP(D4965,J:K,2,0)</f>
        <v>PE</v>
      </c>
      <c r="F4965" s="8">
        <v>5000</v>
      </c>
      <c r="G4965" s="5" t="s">
        <v>1158</v>
      </c>
      <c r="H4965" s="5" t="s">
        <v>19</v>
      </c>
    </row>
    <row r="4966" spans="1:8">
      <c r="A4966" s="5" t="s">
        <v>28</v>
      </c>
      <c r="B4966" s="6">
        <v>5</v>
      </c>
      <c r="C4966" s="7">
        <v>44891</v>
      </c>
      <c r="D4966" s="5" t="s">
        <v>42</v>
      </c>
      <c r="E4966" s="5" t="str">
        <f>VLOOKUP(D4966,J:K,2,0)</f>
        <v>SP</v>
      </c>
      <c r="F4966" s="8">
        <v>8000</v>
      </c>
      <c r="G4966" s="5" t="s">
        <v>4439</v>
      </c>
      <c r="H4966" s="5" t="s">
        <v>19</v>
      </c>
    </row>
    <row r="4967" spans="1:8">
      <c r="A4967" s="5" t="s">
        <v>25</v>
      </c>
      <c r="B4967" s="6">
        <v>1</v>
      </c>
      <c r="C4967" s="7">
        <v>44891</v>
      </c>
      <c r="D4967" s="5" t="s">
        <v>13</v>
      </c>
      <c r="E4967" s="5" t="str">
        <f>VLOOKUP(D4967,J:K,2,0)</f>
        <v>SP</v>
      </c>
      <c r="F4967" s="8">
        <v>5300</v>
      </c>
      <c r="G4967" s="5" t="s">
        <v>4440</v>
      </c>
      <c r="H4967" s="5" t="s">
        <v>15</v>
      </c>
    </row>
    <row r="4968" spans="1:8">
      <c r="A4968" s="5" t="s">
        <v>20</v>
      </c>
      <c r="B4968" s="6">
        <v>1</v>
      </c>
      <c r="C4968" s="7">
        <v>44891</v>
      </c>
      <c r="D4968" s="5" t="s">
        <v>48</v>
      </c>
      <c r="E4968" s="5" t="str">
        <f>VLOOKUP(D4968,J:K,2,0)</f>
        <v>PE</v>
      </c>
      <c r="F4968" s="8">
        <v>3400</v>
      </c>
      <c r="G4968" s="5" t="s">
        <v>4441</v>
      </c>
      <c r="H4968" s="5" t="s">
        <v>19</v>
      </c>
    </row>
    <row r="4969" spans="1:8">
      <c r="A4969" s="5" t="s">
        <v>12</v>
      </c>
      <c r="B4969" s="6">
        <v>5</v>
      </c>
      <c r="C4969" s="7">
        <v>44891</v>
      </c>
      <c r="D4969" s="5" t="s">
        <v>33</v>
      </c>
      <c r="E4969" s="5" t="str">
        <f>VLOOKUP(D4969,J:K,2,0)</f>
        <v>RS</v>
      </c>
      <c r="F4969" s="8">
        <v>12500</v>
      </c>
      <c r="G4969" s="5" t="s">
        <v>4442</v>
      </c>
      <c r="H4969" s="5" t="s">
        <v>15</v>
      </c>
    </row>
    <row r="4970" spans="1:8">
      <c r="A4970" s="5" t="s">
        <v>28</v>
      </c>
      <c r="B4970" s="6">
        <v>2</v>
      </c>
      <c r="C4970" s="7">
        <v>44891</v>
      </c>
      <c r="D4970" s="5" t="s">
        <v>26</v>
      </c>
      <c r="E4970" s="5" t="str">
        <f>VLOOKUP(D4970,J:K,2,0)</f>
        <v>RJ</v>
      </c>
      <c r="F4970" s="8">
        <v>3200</v>
      </c>
      <c r="G4970" s="5" t="s">
        <v>4443</v>
      </c>
      <c r="H4970" s="5" t="s">
        <v>19</v>
      </c>
    </row>
    <row r="4971" spans="1:8">
      <c r="A4971" s="5" t="s">
        <v>12</v>
      </c>
      <c r="B4971" s="6">
        <v>3</v>
      </c>
      <c r="C4971" s="7">
        <v>44891</v>
      </c>
      <c r="D4971" s="5" t="s">
        <v>35</v>
      </c>
      <c r="E4971" s="5" t="str">
        <f>VLOOKUP(D4971,J:K,2,0)</f>
        <v>MG</v>
      </c>
      <c r="F4971" s="8">
        <v>7500</v>
      </c>
      <c r="G4971" s="5" t="s">
        <v>4444</v>
      </c>
      <c r="H4971" s="5" t="s">
        <v>19</v>
      </c>
    </row>
    <row r="4972" spans="1:8">
      <c r="A4972" s="5" t="s">
        <v>38</v>
      </c>
      <c r="B4972" s="6">
        <v>4</v>
      </c>
      <c r="C4972" s="7">
        <v>44891</v>
      </c>
      <c r="D4972" s="5" t="s">
        <v>26</v>
      </c>
      <c r="E4972" s="5" t="str">
        <f>VLOOKUP(D4972,J:K,2,0)</f>
        <v>RJ</v>
      </c>
      <c r="F4972" s="8">
        <v>14000</v>
      </c>
      <c r="G4972" s="9" t="s">
        <v>4445</v>
      </c>
      <c r="H4972" s="9" t="s">
        <v>15</v>
      </c>
    </row>
    <row r="4973" spans="1:8">
      <c r="A4973" s="5" t="s">
        <v>25</v>
      </c>
      <c r="B4973" s="6">
        <v>1</v>
      </c>
      <c r="C4973" s="7">
        <v>44891</v>
      </c>
      <c r="D4973" s="5" t="s">
        <v>21</v>
      </c>
      <c r="E4973" s="5" t="str">
        <f>VLOOKUP(D4973,J:K,2,0)</f>
        <v>RJ</v>
      </c>
      <c r="F4973" s="8">
        <v>5300</v>
      </c>
      <c r="G4973" s="5" t="s">
        <v>4446</v>
      </c>
      <c r="H4973" s="5" t="s">
        <v>15</v>
      </c>
    </row>
    <row r="4974" spans="1:8">
      <c r="A4974" s="5" t="s">
        <v>38</v>
      </c>
      <c r="B4974" s="6">
        <v>4</v>
      </c>
      <c r="C4974" s="7">
        <v>44891</v>
      </c>
      <c r="D4974" s="5" t="s">
        <v>13</v>
      </c>
      <c r="E4974" s="5" t="str">
        <f>VLOOKUP(D4974,J:K,2,0)</f>
        <v>SP</v>
      </c>
      <c r="F4974" s="8">
        <v>14000</v>
      </c>
      <c r="G4974" s="5" t="s">
        <v>4447</v>
      </c>
      <c r="H4974" s="5" t="s">
        <v>19</v>
      </c>
    </row>
    <row r="4975" spans="1:8">
      <c r="A4975" s="5" t="s">
        <v>12</v>
      </c>
      <c r="B4975" s="6">
        <v>1</v>
      </c>
      <c r="C4975" s="7">
        <v>44891</v>
      </c>
      <c r="D4975" s="5" t="s">
        <v>26</v>
      </c>
      <c r="E4975" s="5" t="str">
        <f>VLOOKUP(D4975,J:K,2,0)</f>
        <v>RJ</v>
      </c>
      <c r="F4975" s="8">
        <v>2500</v>
      </c>
      <c r="G4975" s="5" t="s">
        <v>4448</v>
      </c>
      <c r="H4975" s="5" t="s">
        <v>19</v>
      </c>
    </row>
    <row r="4976" spans="1:8">
      <c r="A4976" s="5" t="s">
        <v>23</v>
      </c>
      <c r="B4976" s="6">
        <v>2</v>
      </c>
      <c r="C4976" s="7">
        <v>44891</v>
      </c>
      <c r="D4976" s="5" t="s">
        <v>13</v>
      </c>
      <c r="E4976" s="5" t="str">
        <f>VLOOKUP(D4976,J:K,2,0)</f>
        <v>SP</v>
      </c>
      <c r="F4976" s="8">
        <v>2800</v>
      </c>
      <c r="G4976" s="5" t="s">
        <v>4449</v>
      </c>
      <c r="H4976" s="5" t="s">
        <v>19</v>
      </c>
    </row>
    <row r="4977" spans="1:8">
      <c r="A4977" s="5" t="s">
        <v>38</v>
      </c>
      <c r="B4977" s="6">
        <v>5</v>
      </c>
      <c r="C4977" s="7">
        <v>44891</v>
      </c>
      <c r="D4977" s="5" t="s">
        <v>21</v>
      </c>
      <c r="E4977" s="5" t="str">
        <f>VLOOKUP(D4977,J:K,2,0)</f>
        <v>RJ</v>
      </c>
      <c r="F4977" s="8">
        <v>17500</v>
      </c>
      <c r="G4977" s="5" t="s">
        <v>4450</v>
      </c>
      <c r="H4977" s="5" t="s">
        <v>15</v>
      </c>
    </row>
    <row r="4978" spans="1:8">
      <c r="A4978" s="5" t="s">
        <v>23</v>
      </c>
      <c r="B4978" s="6">
        <v>1</v>
      </c>
      <c r="C4978" s="7">
        <v>44892</v>
      </c>
      <c r="D4978" s="5" t="s">
        <v>13</v>
      </c>
      <c r="E4978" s="5" t="str">
        <f>VLOOKUP(D4978,J:K,2,0)</f>
        <v>SP</v>
      </c>
      <c r="F4978" s="8">
        <v>1400</v>
      </c>
      <c r="G4978" s="5" t="s">
        <v>4451</v>
      </c>
      <c r="H4978" s="5" t="s">
        <v>19</v>
      </c>
    </row>
    <row r="4979" spans="1:8">
      <c r="A4979" s="5" t="s">
        <v>38</v>
      </c>
      <c r="B4979" s="6">
        <v>2</v>
      </c>
      <c r="C4979" s="7">
        <v>44892</v>
      </c>
      <c r="D4979" s="5" t="s">
        <v>33</v>
      </c>
      <c r="E4979" s="5" t="str">
        <f>VLOOKUP(D4979,J:K,2,0)</f>
        <v>RS</v>
      </c>
      <c r="F4979" s="8">
        <v>7000</v>
      </c>
      <c r="G4979" s="5" t="s">
        <v>4452</v>
      </c>
      <c r="H4979" s="5" t="s">
        <v>15</v>
      </c>
    </row>
    <row r="4980" spans="1:8">
      <c r="A4980" s="5" t="s">
        <v>25</v>
      </c>
      <c r="B4980" s="6">
        <v>3</v>
      </c>
      <c r="C4980" s="7">
        <v>44893</v>
      </c>
      <c r="D4980" s="5" t="s">
        <v>26</v>
      </c>
      <c r="E4980" s="5" t="str">
        <f>VLOOKUP(D4980,J:K,2,0)</f>
        <v>RJ</v>
      </c>
      <c r="F4980" s="8">
        <v>15900</v>
      </c>
      <c r="G4980" s="5" t="s">
        <v>3462</v>
      </c>
      <c r="H4980" s="5" t="s">
        <v>15</v>
      </c>
    </row>
    <row r="4981" spans="1:8">
      <c r="A4981" s="5" t="s">
        <v>25</v>
      </c>
      <c r="B4981" s="6">
        <v>1</v>
      </c>
      <c r="C4981" s="7">
        <v>44894</v>
      </c>
      <c r="D4981" s="5" t="s">
        <v>13</v>
      </c>
      <c r="E4981" s="5" t="str">
        <f>VLOOKUP(D4981,J:K,2,0)</f>
        <v>SP</v>
      </c>
      <c r="F4981" s="8">
        <v>5300</v>
      </c>
      <c r="G4981" s="5" t="s">
        <v>4453</v>
      </c>
      <c r="H4981" s="5" t="s">
        <v>15</v>
      </c>
    </row>
    <row r="4982" spans="1:8">
      <c r="A4982" s="5" t="s">
        <v>12</v>
      </c>
      <c r="B4982" s="6">
        <v>3</v>
      </c>
      <c r="C4982" s="7">
        <v>44894</v>
      </c>
      <c r="D4982" s="5" t="s">
        <v>42</v>
      </c>
      <c r="E4982" s="5" t="str">
        <f>VLOOKUP(D4982,J:K,2,0)</f>
        <v>SP</v>
      </c>
      <c r="F4982" s="8">
        <v>15900</v>
      </c>
      <c r="G4982" s="5" t="s">
        <v>4454</v>
      </c>
      <c r="H4982" s="5" t="s">
        <v>19</v>
      </c>
    </row>
    <row r="4983" spans="1:8">
      <c r="A4983" s="5" t="s">
        <v>28</v>
      </c>
      <c r="B4983" s="6">
        <v>3</v>
      </c>
      <c r="C4983" s="7">
        <v>44894</v>
      </c>
      <c r="D4983" s="5" t="s">
        <v>33</v>
      </c>
      <c r="E4983" s="5" t="str">
        <f>VLOOKUP(D4983,J:K,2,0)</f>
        <v>RS</v>
      </c>
      <c r="F4983" s="8">
        <v>4800</v>
      </c>
      <c r="G4983" s="5" t="s">
        <v>4455</v>
      </c>
      <c r="H4983" s="5" t="s">
        <v>19</v>
      </c>
    </row>
    <row r="4984" spans="1:8">
      <c r="A4984" s="5" t="s">
        <v>12</v>
      </c>
      <c r="B4984" s="6">
        <v>2</v>
      </c>
      <c r="C4984" s="7">
        <v>44894</v>
      </c>
      <c r="D4984" s="5" t="s">
        <v>42</v>
      </c>
      <c r="E4984" s="5" t="str">
        <f>VLOOKUP(D4984,J:K,2,0)</f>
        <v>SP</v>
      </c>
      <c r="F4984" s="8">
        <v>5000</v>
      </c>
      <c r="G4984" s="5" t="s">
        <v>4111</v>
      </c>
      <c r="H4984" s="5" t="s">
        <v>19</v>
      </c>
    </row>
    <row r="4985" spans="1:8">
      <c r="A4985" s="5" t="s">
        <v>23</v>
      </c>
      <c r="B4985" s="6">
        <v>5</v>
      </c>
      <c r="C4985" s="7">
        <v>44894</v>
      </c>
      <c r="D4985" s="5" t="s">
        <v>21</v>
      </c>
      <c r="E4985" s="5" t="str">
        <f>VLOOKUP(D4985,J:K,2,0)</f>
        <v>RJ</v>
      </c>
      <c r="F4985" s="8">
        <v>7000</v>
      </c>
      <c r="G4985" s="5" t="s">
        <v>3227</v>
      </c>
      <c r="H4985" s="5" t="s">
        <v>19</v>
      </c>
    </row>
    <row r="4986" spans="1:8">
      <c r="A4986" s="5" t="s">
        <v>12</v>
      </c>
      <c r="B4986" s="6">
        <v>3</v>
      </c>
      <c r="C4986" s="7">
        <v>44894</v>
      </c>
      <c r="D4986" s="5" t="s">
        <v>24</v>
      </c>
      <c r="E4986" s="5" t="str">
        <f>VLOOKUP(D4986,J:K,2,0)</f>
        <v>GO</v>
      </c>
      <c r="F4986" s="8">
        <v>15900</v>
      </c>
      <c r="G4986" s="5" t="s">
        <v>4456</v>
      </c>
      <c r="H4986" s="5" t="s">
        <v>15</v>
      </c>
    </row>
    <row r="4987" spans="1:8">
      <c r="A4987" s="5" t="s">
        <v>20</v>
      </c>
      <c r="B4987" s="6">
        <v>5</v>
      </c>
      <c r="C4987" s="7">
        <v>44894</v>
      </c>
      <c r="D4987" s="5" t="s">
        <v>31</v>
      </c>
      <c r="E4987" s="5" t="str">
        <f>VLOOKUP(D4987,J:K,2,0)</f>
        <v>PR</v>
      </c>
      <c r="F4987" s="8">
        <v>17000</v>
      </c>
      <c r="G4987" s="5" t="s">
        <v>1112</v>
      </c>
      <c r="H4987" s="5" t="s">
        <v>15</v>
      </c>
    </row>
    <row r="4988" spans="1:8">
      <c r="A4988" s="5" t="s">
        <v>23</v>
      </c>
      <c r="B4988" s="6">
        <v>5</v>
      </c>
      <c r="C4988" s="7">
        <v>44894</v>
      </c>
      <c r="D4988" s="5" t="s">
        <v>24</v>
      </c>
      <c r="E4988" s="5" t="str">
        <f>VLOOKUP(D4988,J:K,2,0)</f>
        <v>GO</v>
      </c>
      <c r="F4988" s="8">
        <v>7000</v>
      </c>
      <c r="G4988" s="5" t="s">
        <v>4457</v>
      </c>
      <c r="H4988" s="5" t="s">
        <v>19</v>
      </c>
    </row>
    <row r="4989" spans="1:8">
      <c r="A4989" s="5" t="s">
        <v>23</v>
      </c>
      <c r="B4989" s="6">
        <v>5</v>
      </c>
      <c r="C4989" s="7">
        <v>44894</v>
      </c>
      <c r="D4989" s="5" t="s">
        <v>26</v>
      </c>
      <c r="E4989" s="5" t="str">
        <f>VLOOKUP(D4989,J:K,2,0)</f>
        <v>RJ</v>
      </c>
      <c r="F4989" s="8">
        <v>7000</v>
      </c>
      <c r="G4989" s="5" t="s">
        <v>4458</v>
      </c>
      <c r="H4989" s="5" t="s">
        <v>19</v>
      </c>
    </row>
    <row r="4990" spans="1:8">
      <c r="A4990" s="5" t="s">
        <v>25</v>
      </c>
      <c r="B4990" s="6">
        <v>1</v>
      </c>
      <c r="C4990" s="7">
        <v>44895</v>
      </c>
      <c r="D4990" s="5" t="s">
        <v>42</v>
      </c>
      <c r="E4990" s="5" t="str">
        <f>VLOOKUP(D4990,J:K,2,0)</f>
        <v>SP</v>
      </c>
      <c r="F4990" s="8">
        <v>5300</v>
      </c>
      <c r="G4990" s="9" t="s">
        <v>4459</v>
      </c>
      <c r="H4990" s="9" t="s">
        <v>19</v>
      </c>
    </row>
    <row r="4991" spans="1:8">
      <c r="A4991" s="5" t="s">
        <v>28</v>
      </c>
      <c r="B4991" s="6">
        <v>2</v>
      </c>
      <c r="C4991" s="7">
        <v>44895</v>
      </c>
      <c r="D4991" s="5" t="s">
        <v>13</v>
      </c>
      <c r="E4991" s="5" t="str">
        <f>VLOOKUP(D4991,J:K,2,0)</f>
        <v>SP</v>
      </c>
      <c r="F4991" s="8">
        <v>3200</v>
      </c>
      <c r="G4991" s="9" t="s">
        <v>4460</v>
      </c>
      <c r="H4991" s="9" t="s">
        <v>19</v>
      </c>
    </row>
    <row r="4992" spans="1:8">
      <c r="A4992" s="5" t="s">
        <v>38</v>
      </c>
      <c r="B4992" s="6">
        <v>2</v>
      </c>
      <c r="C4992" s="7">
        <v>44896</v>
      </c>
      <c r="D4992" s="5" t="s">
        <v>33</v>
      </c>
      <c r="E4992" s="5" t="str">
        <f>VLOOKUP(D4992,J:K,2,0)</f>
        <v>RS</v>
      </c>
      <c r="F4992" s="8">
        <v>7000</v>
      </c>
      <c r="G4992" s="9" t="s">
        <v>4461</v>
      </c>
      <c r="H4992" s="9" t="s">
        <v>15</v>
      </c>
    </row>
    <row r="4993" spans="1:8">
      <c r="A4993" s="5" t="s">
        <v>25</v>
      </c>
      <c r="B4993" s="6">
        <v>3</v>
      </c>
      <c r="C4993" s="7">
        <v>44896</v>
      </c>
      <c r="D4993" s="5" t="s">
        <v>24</v>
      </c>
      <c r="E4993" s="5" t="str">
        <f>VLOOKUP(D4993,J:K,2,0)</f>
        <v>GO</v>
      </c>
      <c r="F4993" s="8">
        <v>15900</v>
      </c>
      <c r="G4993" s="9" t="s">
        <v>4462</v>
      </c>
      <c r="H4993" s="9" t="s">
        <v>15</v>
      </c>
    </row>
    <row r="4994" spans="1:8">
      <c r="A4994" s="5" t="s">
        <v>12</v>
      </c>
      <c r="B4994" s="6">
        <v>3</v>
      </c>
      <c r="C4994" s="7">
        <v>44896</v>
      </c>
      <c r="D4994" s="5" t="s">
        <v>21</v>
      </c>
      <c r="E4994" s="5" t="str">
        <f>VLOOKUP(D4994,J:K,2,0)</f>
        <v>RJ</v>
      </c>
      <c r="F4994" s="8">
        <v>7500</v>
      </c>
      <c r="G4994" s="9" t="s">
        <v>1221</v>
      </c>
      <c r="H4994" s="9" t="s">
        <v>15</v>
      </c>
    </row>
    <row r="4995" spans="1:8">
      <c r="A4995" s="5" t="s">
        <v>25</v>
      </c>
      <c r="B4995" s="6">
        <v>3</v>
      </c>
      <c r="C4995" s="7">
        <v>44896</v>
      </c>
      <c r="D4995" s="5" t="s">
        <v>61</v>
      </c>
      <c r="E4995" s="5" t="str">
        <f>VLOOKUP(D4995,J:K,2,0)</f>
        <v>SP</v>
      </c>
      <c r="F4995" s="8">
        <v>15900</v>
      </c>
      <c r="G4995" s="9" t="s">
        <v>3111</v>
      </c>
      <c r="H4995" s="9" t="s">
        <v>15</v>
      </c>
    </row>
    <row r="4996" spans="1:8">
      <c r="A4996" s="5" t="s">
        <v>12</v>
      </c>
      <c r="B4996" s="6">
        <v>5</v>
      </c>
      <c r="C4996" s="7">
        <v>44896</v>
      </c>
      <c r="D4996" s="5" t="s">
        <v>13</v>
      </c>
      <c r="E4996" s="5" t="str">
        <f>VLOOKUP(D4996,J:K,2,0)</f>
        <v>SP</v>
      </c>
      <c r="F4996" s="8">
        <v>26500</v>
      </c>
      <c r="G4996" s="5" t="s">
        <v>4463</v>
      </c>
      <c r="H4996" s="5" t="s">
        <v>15</v>
      </c>
    </row>
    <row r="4997" spans="1:8">
      <c r="A4997" s="5" t="s">
        <v>38</v>
      </c>
      <c r="B4997" s="6">
        <v>4</v>
      </c>
      <c r="C4997" s="7">
        <v>44896</v>
      </c>
      <c r="D4997" s="5" t="s">
        <v>35</v>
      </c>
      <c r="E4997" s="5" t="str">
        <f>VLOOKUP(D4997,J:K,2,0)</f>
        <v>MG</v>
      </c>
      <c r="F4997" s="8">
        <v>21200</v>
      </c>
      <c r="G4997" s="5" t="s">
        <v>4464</v>
      </c>
      <c r="H4997" s="5" t="s">
        <v>19</v>
      </c>
    </row>
    <row r="4998" spans="1:8">
      <c r="A4998" s="5" t="s">
        <v>28</v>
      </c>
      <c r="B4998" s="6">
        <v>5</v>
      </c>
      <c r="C4998" s="7">
        <v>44896</v>
      </c>
      <c r="D4998" s="5" t="s">
        <v>31</v>
      </c>
      <c r="E4998" s="5" t="str">
        <f>VLOOKUP(D4998,J:K,2,0)</f>
        <v>PR</v>
      </c>
      <c r="F4998" s="8">
        <v>8000</v>
      </c>
      <c r="G4998" s="5" t="s">
        <v>2168</v>
      </c>
      <c r="H4998" s="5" t="s">
        <v>15</v>
      </c>
    </row>
    <row r="4999" spans="1:8">
      <c r="A4999" s="5" t="s">
        <v>38</v>
      </c>
      <c r="B4999" s="6">
        <v>3</v>
      </c>
      <c r="C4999" s="7">
        <v>44896</v>
      </c>
      <c r="D4999" s="5" t="s">
        <v>26</v>
      </c>
      <c r="E4999" s="5" t="str">
        <f>VLOOKUP(D4999,J:K,2,0)</f>
        <v>RJ</v>
      </c>
      <c r="F4999" s="8">
        <v>10500</v>
      </c>
      <c r="G4999" s="5" t="s">
        <v>4465</v>
      </c>
      <c r="H4999" s="5" t="s">
        <v>19</v>
      </c>
    </row>
    <row r="5000" spans="1:8">
      <c r="A5000" s="5" t="s">
        <v>25</v>
      </c>
      <c r="B5000" s="6">
        <v>2</v>
      </c>
      <c r="C5000" s="7">
        <v>44896</v>
      </c>
      <c r="D5000" s="5" t="s">
        <v>61</v>
      </c>
      <c r="E5000" s="5" t="str">
        <f>VLOOKUP(D5000,J:K,2,0)</f>
        <v>SP</v>
      </c>
      <c r="F5000" s="8">
        <v>10600</v>
      </c>
      <c r="G5000" s="5" t="s">
        <v>3654</v>
      </c>
      <c r="H5000" s="5" t="s">
        <v>19</v>
      </c>
    </row>
    <row r="5001" spans="1:8">
      <c r="A5001" s="5" t="s">
        <v>20</v>
      </c>
      <c r="B5001" s="6">
        <v>1</v>
      </c>
      <c r="C5001" s="7">
        <v>44896</v>
      </c>
      <c r="D5001" s="5" t="s">
        <v>13</v>
      </c>
      <c r="E5001" s="5" t="str">
        <f>VLOOKUP(D5001,J:K,2,0)</f>
        <v>SP</v>
      </c>
      <c r="F5001" s="8">
        <v>3400</v>
      </c>
      <c r="G5001" s="5" t="s">
        <v>4466</v>
      </c>
      <c r="H5001" s="5" t="s">
        <v>15</v>
      </c>
    </row>
    <row r="5002" spans="1:8">
      <c r="A5002" s="5" t="s">
        <v>28</v>
      </c>
      <c r="B5002" s="6">
        <v>2</v>
      </c>
      <c r="C5002" s="7">
        <v>44896</v>
      </c>
      <c r="D5002" s="5" t="s">
        <v>31</v>
      </c>
      <c r="E5002" s="5" t="str">
        <f>VLOOKUP(D5002,J:K,2,0)</f>
        <v>PR</v>
      </c>
      <c r="F5002" s="8">
        <v>3200</v>
      </c>
      <c r="G5002" s="5" t="s">
        <v>1613</v>
      </c>
      <c r="H5002" s="5" t="s">
        <v>15</v>
      </c>
    </row>
    <row r="5003" spans="1:8">
      <c r="A5003" s="5" t="s">
        <v>12</v>
      </c>
      <c r="B5003" s="6">
        <v>1</v>
      </c>
      <c r="C5003" s="7">
        <v>44896</v>
      </c>
      <c r="D5003" s="5" t="s">
        <v>26</v>
      </c>
      <c r="E5003" s="5" t="str">
        <f>VLOOKUP(D5003,J:K,2,0)</f>
        <v>RJ</v>
      </c>
      <c r="F5003" s="8">
        <v>2500</v>
      </c>
      <c r="G5003" s="5" t="s">
        <v>4467</v>
      </c>
      <c r="H5003" s="5" t="s">
        <v>19</v>
      </c>
    </row>
    <row r="5004" spans="1:8">
      <c r="A5004" s="5" t="s">
        <v>28</v>
      </c>
      <c r="B5004" s="6">
        <v>3</v>
      </c>
      <c r="C5004" s="7">
        <v>44896</v>
      </c>
      <c r="D5004" s="5" t="s">
        <v>42</v>
      </c>
      <c r="E5004" s="5" t="str">
        <f>VLOOKUP(D5004,J:K,2,0)</f>
        <v>SP</v>
      </c>
      <c r="F5004" s="8">
        <v>4800</v>
      </c>
      <c r="G5004" s="5" t="s">
        <v>4468</v>
      </c>
      <c r="H5004" s="5" t="s">
        <v>15</v>
      </c>
    </row>
    <row r="5005" spans="1:8">
      <c r="A5005" s="5" t="s">
        <v>12</v>
      </c>
      <c r="B5005" s="6">
        <v>1</v>
      </c>
      <c r="C5005" s="7">
        <v>44896</v>
      </c>
      <c r="D5005" s="5" t="s">
        <v>26</v>
      </c>
      <c r="E5005" s="5" t="str">
        <f>VLOOKUP(D5005,J:K,2,0)</f>
        <v>RJ</v>
      </c>
      <c r="F5005" s="8">
        <v>5300</v>
      </c>
      <c r="G5005" s="5" t="s">
        <v>4469</v>
      </c>
      <c r="H5005" s="5" t="s">
        <v>15</v>
      </c>
    </row>
    <row r="5006" spans="1:8">
      <c r="A5006" s="5" t="s">
        <v>38</v>
      </c>
      <c r="B5006" s="6">
        <v>2</v>
      </c>
      <c r="C5006" s="7">
        <v>44896</v>
      </c>
      <c r="D5006" s="5" t="s">
        <v>33</v>
      </c>
      <c r="E5006" s="5" t="str">
        <f>VLOOKUP(D5006,J:K,2,0)</f>
        <v>RS</v>
      </c>
      <c r="F5006" s="8">
        <v>7000</v>
      </c>
      <c r="G5006" s="5" t="s">
        <v>4470</v>
      </c>
      <c r="H5006" s="5" t="s">
        <v>15</v>
      </c>
    </row>
    <row r="5007" spans="1:8">
      <c r="A5007" s="5" t="s">
        <v>12</v>
      </c>
      <c r="B5007" s="6">
        <v>2</v>
      </c>
      <c r="C5007" s="7">
        <v>44896</v>
      </c>
      <c r="D5007" s="5" t="s">
        <v>35</v>
      </c>
      <c r="E5007" s="5" t="str">
        <f>VLOOKUP(D5007,J:K,2,0)</f>
        <v>MG</v>
      </c>
      <c r="F5007" s="8">
        <v>5000</v>
      </c>
      <c r="G5007" s="5" t="s">
        <v>4471</v>
      </c>
      <c r="H5007" s="5" t="s">
        <v>19</v>
      </c>
    </row>
    <row r="5008" spans="1:8">
      <c r="A5008" s="5" t="s">
        <v>23</v>
      </c>
      <c r="B5008" s="6">
        <v>5</v>
      </c>
      <c r="C5008" s="7">
        <v>44896</v>
      </c>
      <c r="D5008" s="5" t="s">
        <v>13</v>
      </c>
      <c r="E5008" s="5" t="str">
        <f>VLOOKUP(D5008,J:K,2,0)</f>
        <v>SP</v>
      </c>
      <c r="F5008" s="8">
        <v>7000</v>
      </c>
      <c r="G5008" s="5" t="s">
        <v>481</v>
      </c>
      <c r="H5008" s="5" t="s">
        <v>19</v>
      </c>
    </row>
    <row r="5009" spans="1:8">
      <c r="A5009" s="5" t="s">
        <v>28</v>
      </c>
      <c r="B5009" s="6">
        <v>1</v>
      </c>
      <c r="C5009" s="7">
        <v>44896</v>
      </c>
      <c r="D5009" s="5" t="s">
        <v>26</v>
      </c>
      <c r="E5009" s="5" t="str">
        <f>VLOOKUP(D5009,J:K,2,0)</f>
        <v>RJ</v>
      </c>
      <c r="F5009" s="8">
        <v>1600</v>
      </c>
      <c r="G5009" s="9" t="s">
        <v>1235</v>
      </c>
      <c r="H5009" s="9" t="s">
        <v>15</v>
      </c>
    </row>
    <row r="5010" spans="1:8">
      <c r="A5010" s="5" t="s">
        <v>25</v>
      </c>
      <c r="B5010" s="6">
        <v>4</v>
      </c>
      <c r="C5010" s="7">
        <v>44896</v>
      </c>
      <c r="D5010" s="5" t="s">
        <v>13</v>
      </c>
      <c r="E5010" s="5" t="str">
        <f>VLOOKUP(D5010,J:K,2,0)</f>
        <v>SP</v>
      </c>
      <c r="F5010" s="8">
        <v>21200</v>
      </c>
      <c r="G5010" s="9" t="s">
        <v>4472</v>
      </c>
      <c r="H5010" s="9" t="s">
        <v>19</v>
      </c>
    </row>
    <row r="5011" spans="1:8">
      <c r="A5011" s="5" t="s">
        <v>25</v>
      </c>
      <c r="B5011" s="6">
        <v>4</v>
      </c>
      <c r="C5011" s="7">
        <v>44897</v>
      </c>
      <c r="D5011" s="5" t="s">
        <v>35</v>
      </c>
      <c r="E5011" s="5" t="str">
        <f>VLOOKUP(D5011,J:K,2,0)</f>
        <v>MG</v>
      </c>
      <c r="F5011" s="8">
        <v>21200</v>
      </c>
      <c r="G5011" s="9" t="s">
        <v>4473</v>
      </c>
      <c r="H5011" s="9" t="s">
        <v>15</v>
      </c>
    </row>
    <row r="5012" spans="1:8">
      <c r="A5012" s="5" t="s">
        <v>12</v>
      </c>
      <c r="B5012" s="6">
        <v>3</v>
      </c>
      <c r="C5012" s="7">
        <v>44897</v>
      </c>
      <c r="D5012" s="5" t="s">
        <v>31</v>
      </c>
      <c r="E5012" s="5" t="str">
        <f>VLOOKUP(D5012,J:K,2,0)</f>
        <v>PR</v>
      </c>
      <c r="F5012" s="8">
        <v>7500</v>
      </c>
      <c r="G5012" s="9" t="s">
        <v>4474</v>
      </c>
      <c r="H5012" s="9" t="s">
        <v>19</v>
      </c>
    </row>
    <row r="5013" spans="1:8">
      <c r="A5013" s="5" t="s">
        <v>16</v>
      </c>
      <c r="B5013" s="6">
        <v>1</v>
      </c>
      <c r="C5013" s="7">
        <v>44897</v>
      </c>
      <c r="D5013" s="5" t="s">
        <v>61</v>
      </c>
      <c r="E5013" s="5" t="str">
        <f>VLOOKUP(D5013,J:K,2,0)</f>
        <v>SP</v>
      </c>
      <c r="F5013" s="8">
        <v>2100</v>
      </c>
      <c r="G5013" s="5" t="s">
        <v>4475</v>
      </c>
      <c r="H5013" s="5" t="s">
        <v>19</v>
      </c>
    </row>
    <row r="5014" spans="1:8">
      <c r="A5014" s="5" t="s">
        <v>16</v>
      </c>
      <c r="B5014" s="6">
        <v>2</v>
      </c>
      <c r="C5014" s="7">
        <v>44897</v>
      </c>
      <c r="D5014" s="5" t="s">
        <v>35</v>
      </c>
      <c r="E5014" s="5" t="str">
        <f>VLOOKUP(D5014,J:K,2,0)</f>
        <v>MG</v>
      </c>
      <c r="F5014" s="8">
        <v>4200</v>
      </c>
      <c r="G5014" s="5" t="s">
        <v>4476</v>
      </c>
      <c r="H5014" s="5" t="s">
        <v>19</v>
      </c>
    </row>
    <row r="5015" spans="1:8">
      <c r="A5015" s="5" t="s">
        <v>25</v>
      </c>
      <c r="B5015" s="6">
        <v>3</v>
      </c>
      <c r="C5015" s="7">
        <v>44897</v>
      </c>
      <c r="D5015" s="5" t="s">
        <v>24</v>
      </c>
      <c r="E5015" s="5" t="str">
        <f>VLOOKUP(D5015,J:K,2,0)</f>
        <v>GO</v>
      </c>
      <c r="F5015" s="8">
        <v>15900</v>
      </c>
      <c r="G5015" s="5" t="s">
        <v>624</v>
      </c>
      <c r="H5015" s="5" t="s">
        <v>15</v>
      </c>
    </row>
    <row r="5016" spans="1:8">
      <c r="A5016" s="5" t="s">
        <v>12</v>
      </c>
      <c r="B5016" s="6">
        <v>3</v>
      </c>
      <c r="C5016" s="7">
        <v>44897</v>
      </c>
      <c r="D5016" s="5" t="s">
        <v>35</v>
      </c>
      <c r="E5016" s="5" t="str">
        <f>VLOOKUP(D5016,J:K,2,0)</f>
        <v>MG</v>
      </c>
      <c r="F5016" s="8">
        <v>15900</v>
      </c>
      <c r="G5016" s="5" t="s">
        <v>4477</v>
      </c>
      <c r="H5016" s="5" t="s">
        <v>15</v>
      </c>
    </row>
    <row r="5017" spans="1:8">
      <c r="A5017" s="5" t="s">
        <v>38</v>
      </c>
      <c r="B5017" s="6">
        <v>2</v>
      </c>
      <c r="C5017" s="7">
        <v>44897</v>
      </c>
      <c r="D5017" s="5" t="s">
        <v>13</v>
      </c>
      <c r="E5017" s="5" t="str">
        <f>VLOOKUP(D5017,J:K,2,0)</f>
        <v>SP</v>
      </c>
      <c r="F5017" s="8">
        <v>7000</v>
      </c>
      <c r="G5017" s="5" t="s">
        <v>4478</v>
      </c>
      <c r="H5017" s="5" t="s">
        <v>19</v>
      </c>
    </row>
    <row r="5018" spans="1:8">
      <c r="A5018" s="5" t="s">
        <v>28</v>
      </c>
      <c r="B5018" s="6">
        <v>3</v>
      </c>
      <c r="C5018" s="7">
        <v>44897</v>
      </c>
      <c r="D5018" s="5" t="s">
        <v>21</v>
      </c>
      <c r="E5018" s="5" t="str">
        <f>VLOOKUP(D5018,J:K,2,0)</f>
        <v>RJ</v>
      </c>
      <c r="F5018" s="8">
        <v>4800</v>
      </c>
      <c r="G5018" s="5" t="s">
        <v>4479</v>
      </c>
      <c r="H5018" s="5" t="s">
        <v>15</v>
      </c>
    </row>
    <row r="5019" spans="1:8">
      <c r="A5019" s="5" t="s">
        <v>12</v>
      </c>
      <c r="B5019" s="6">
        <v>5</v>
      </c>
      <c r="C5019" s="7">
        <v>44897</v>
      </c>
      <c r="D5019" s="5" t="s">
        <v>61</v>
      </c>
      <c r="E5019" s="5" t="str">
        <f>VLOOKUP(D5019,J:K,2,0)</f>
        <v>SP</v>
      </c>
      <c r="F5019" s="8">
        <v>12500</v>
      </c>
      <c r="G5019" s="5" t="s">
        <v>4480</v>
      </c>
      <c r="H5019" s="5" t="s">
        <v>15</v>
      </c>
    </row>
    <row r="5020" spans="1:8">
      <c r="A5020" s="5" t="s">
        <v>20</v>
      </c>
      <c r="B5020" s="6">
        <v>2</v>
      </c>
      <c r="C5020" s="7">
        <v>44898</v>
      </c>
      <c r="D5020" s="5" t="s">
        <v>13</v>
      </c>
      <c r="E5020" s="5" t="str">
        <f>VLOOKUP(D5020,J:K,2,0)</f>
        <v>SP</v>
      </c>
      <c r="F5020" s="8">
        <v>6800</v>
      </c>
      <c r="G5020" s="5" t="s">
        <v>4481</v>
      </c>
      <c r="H5020" s="5" t="s">
        <v>15</v>
      </c>
    </row>
    <row r="5021" spans="1:8">
      <c r="A5021" s="5" t="s">
        <v>28</v>
      </c>
      <c r="B5021" s="6">
        <v>1</v>
      </c>
      <c r="C5021" s="7">
        <v>44898</v>
      </c>
      <c r="D5021" s="5" t="s">
        <v>21</v>
      </c>
      <c r="E5021" s="5" t="str">
        <f>VLOOKUP(D5021,J:K,2,0)</f>
        <v>RJ</v>
      </c>
      <c r="F5021" s="8">
        <v>1600</v>
      </c>
      <c r="G5021" s="5" t="s">
        <v>4482</v>
      </c>
      <c r="H5021" s="5" t="s">
        <v>15</v>
      </c>
    </row>
    <row r="5022" spans="1:8">
      <c r="A5022" s="5" t="s">
        <v>23</v>
      </c>
      <c r="B5022" s="6">
        <v>4</v>
      </c>
      <c r="C5022" s="7">
        <v>44898</v>
      </c>
      <c r="D5022" s="5" t="s">
        <v>24</v>
      </c>
      <c r="E5022" s="5" t="str">
        <f>VLOOKUP(D5022,J:K,2,0)</f>
        <v>GO</v>
      </c>
      <c r="F5022" s="8">
        <v>5600</v>
      </c>
      <c r="G5022" s="9" t="s">
        <v>4483</v>
      </c>
      <c r="H5022" s="9" t="s">
        <v>15</v>
      </c>
    </row>
    <row r="5023" spans="1:8">
      <c r="A5023" s="5" t="s">
        <v>20</v>
      </c>
      <c r="B5023" s="6">
        <v>5</v>
      </c>
      <c r="C5023" s="7">
        <v>44898</v>
      </c>
      <c r="D5023" s="5" t="s">
        <v>61</v>
      </c>
      <c r="E5023" s="5" t="str">
        <f>VLOOKUP(D5023,J:K,2,0)</f>
        <v>SP</v>
      </c>
      <c r="F5023" s="8">
        <v>17000</v>
      </c>
      <c r="G5023" s="9" t="s">
        <v>4484</v>
      </c>
      <c r="H5023" s="9" t="s">
        <v>15</v>
      </c>
    </row>
    <row r="5024" spans="1:8">
      <c r="A5024" s="5" t="s">
        <v>25</v>
      </c>
      <c r="B5024" s="6">
        <v>3</v>
      </c>
      <c r="C5024" s="7">
        <v>44898</v>
      </c>
      <c r="D5024" s="5" t="s">
        <v>13</v>
      </c>
      <c r="E5024" s="5" t="str">
        <f>VLOOKUP(D5024,J:K,2,0)</f>
        <v>SP</v>
      </c>
      <c r="F5024" s="8">
        <v>15900</v>
      </c>
      <c r="G5024" s="9" t="s">
        <v>4485</v>
      </c>
      <c r="H5024" s="9" t="s">
        <v>19</v>
      </c>
    </row>
    <row r="5025" spans="1:8">
      <c r="A5025" s="5" t="s">
        <v>38</v>
      </c>
      <c r="B5025" s="6">
        <v>5</v>
      </c>
      <c r="C5025" s="7">
        <v>44898</v>
      </c>
      <c r="D5025" s="5" t="s">
        <v>24</v>
      </c>
      <c r="E5025" s="5" t="str">
        <f>VLOOKUP(D5025,J:K,2,0)</f>
        <v>GO</v>
      </c>
      <c r="F5025" s="8">
        <v>17500</v>
      </c>
      <c r="G5025" s="9" t="s">
        <v>4486</v>
      </c>
      <c r="H5025" s="9" t="s">
        <v>15</v>
      </c>
    </row>
    <row r="5026" spans="1:8">
      <c r="A5026" s="5" t="s">
        <v>38</v>
      </c>
      <c r="B5026" s="6">
        <v>3</v>
      </c>
      <c r="C5026" s="7">
        <v>44898</v>
      </c>
      <c r="D5026" s="5" t="s">
        <v>13</v>
      </c>
      <c r="E5026" s="5" t="str">
        <f>VLOOKUP(D5026,J:K,2,0)</f>
        <v>SP</v>
      </c>
      <c r="F5026" s="8">
        <v>10500</v>
      </c>
      <c r="G5026" s="9" t="s">
        <v>4487</v>
      </c>
      <c r="H5026" s="9" t="s">
        <v>15</v>
      </c>
    </row>
    <row r="5027" spans="1:8">
      <c r="A5027" s="5" t="s">
        <v>23</v>
      </c>
      <c r="B5027" s="6">
        <v>2</v>
      </c>
      <c r="C5027" s="7">
        <v>44898</v>
      </c>
      <c r="D5027" s="5" t="s">
        <v>13</v>
      </c>
      <c r="E5027" s="5" t="str">
        <f>VLOOKUP(D5027,J:K,2,0)</f>
        <v>SP</v>
      </c>
      <c r="F5027" s="8">
        <v>2800</v>
      </c>
      <c r="G5027" s="5" t="s">
        <v>4488</v>
      </c>
      <c r="H5027" s="5" t="s">
        <v>19</v>
      </c>
    </row>
    <row r="5028" spans="1:8">
      <c r="A5028" s="5" t="s">
        <v>16</v>
      </c>
      <c r="B5028" s="6">
        <v>3</v>
      </c>
      <c r="C5028" s="7">
        <v>44898</v>
      </c>
      <c r="D5028" s="5" t="s">
        <v>26</v>
      </c>
      <c r="E5028" s="5" t="str">
        <f>VLOOKUP(D5028,J:K,2,0)</f>
        <v>RJ</v>
      </c>
      <c r="F5028" s="8">
        <v>6300</v>
      </c>
      <c r="G5028" s="5" t="s">
        <v>1512</v>
      </c>
      <c r="H5028" s="5" t="s">
        <v>19</v>
      </c>
    </row>
    <row r="5029" spans="1:8">
      <c r="A5029" s="5" t="s">
        <v>20</v>
      </c>
      <c r="B5029" s="6">
        <v>3</v>
      </c>
      <c r="C5029" s="7">
        <v>44898</v>
      </c>
      <c r="D5029" s="5" t="s">
        <v>35</v>
      </c>
      <c r="E5029" s="5" t="str">
        <f>VLOOKUP(D5029,J:K,2,0)</f>
        <v>MG</v>
      </c>
      <c r="F5029" s="8">
        <v>10200</v>
      </c>
      <c r="G5029" s="5" t="s">
        <v>4489</v>
      </c>
      <c r="H5029" s="5" t="s">
        <v>19</v>
      </c>
    </row>
    <row r="5030" spans="1:8">
      <c r="A5030" s="5" t="s">
        <v>25</v>
      </c>
      <c r="B5030" s="6">
        <v>2</v>
      </c>
      <c r="C5030" s="7">
        <v>44898</v>
      </c>
      <c r="D5030" s="5" t="s">
        <v>13</v>
      </c>
      <c r="E5030" s="5" t="str">
        <f>VLOOKUP(D5030,J:K,2,0)</f>
        <v>SP</v>
      </c>
      <c r="F5030" s="8">
        <v>10600</v>
      </c>
      <c r="G5030" s="5" t="s">
        <v>4490</v>
      </c>
      <c r="H5030" s="5" t="s">
        <v>15</v>
      </c>
    </row>
    <row r="5031" spans="1:8">
      <c r="A5031" s="5" t="s">
        <v>12</v>
      </c>
      <c r="B5031" s="6">
        <v>1</v>
      </c>
      <c r="C5031" s="7">
        <v>44898</v>
      </c>
      <c r="D5031" s="5" t="s">
        <v>13</v>
      </c>
      <c r="E5031" s="5" t="str">
        <f>VLOOKUP(D5031,J:K,2,0)</f>
        <v>SP</v>
      </c>
      <c r="F5031" s="8">
        <v>2500</v>
      </c>
      <c r="G5031" s="5" t="s">
        <v>4491</v>
      </c>
      <c r="H5031" s="5" t="s">
        <v>15</v>
      </c>
    </row>
    <row r="5032" spans="1:8">
      <c r="A5032" s="5" t="s">
        <v>38</v>
      </c>
      <c r="B5032" s="6">
        <v>4</v>
      </c>
      <c r="C5032" s="7">
        <v>44898</v>
      </c>
      <c r="D5032" s="5" t="s">
        <v>24</v>
      </c>
      <c r="E5032" s="5" t="str">
        <f>VLOOKUP(D5032,J:K,2,0)</f>
        <v>GO</v>
      </c>
      <c r="F5032" s="8">
        <v>21200</v>
      </c>
      <c r="G5032" s="5" t="s">
        <v>4492</v>
      </c>
      <c r="H5032" s="5" t="s">
        <v>19</v>
      </c>
    </row>
    <row r="5033" spans="1:8">
      <c r="A5033" s="5" t="s">
        <v>12</v>
      </c>
      <c r="B5033" s="6">
        <v>1</v>
      </c>
      <c r="C5033" s="7">
        <v>44899</v>
      </c>
      <c r="D5033" s="5" t="s">
        <v>33</v>
      </c>
      <c r="E5033" s="5" t="str">
        <f>VLOOKUP(D5033,J:K,2,0)</f>
        <v>RS</v>
      </c>
      <c r="F5033" s="8">
        <v>2500</v>
      </c>
      <c r="G5033" s="5" t="s">
        <v>4493</v>
      </c>
      <c r="H5033" s="5" t="s">
        <v>15</v>
      </c>
    </row>
    <row r="5034" spans="1:8">
      <c r="A5034" s="5" t="s">
        <v>25</v>
      </c>
      <c r="B5034" s="6">
        <v>1</v>
      </c>
      <c r="C5034" s="7">
        <v>44899</v>
      </c>
      <c r="D5034" s="5" t="s">
        <v>13</v>
      </c>
      <c r="E5034" s="5" t="str">
        <f>VLOOKUP(D5034,J:K,2,0)</f>
        <v>SP</v>
      </c>
      <c r="F5034" s="8">
        <v>5300</v>
      </c>
      <c r="G5034" s="5" t="s">
        <v>4494</v>
      </c>
      <c r="H5034" s="5" t="s">
        <v>19</v>
      </c>
    </row>
    <row r="5035" spans="1:8">
      <c r="A5035" s="5" t="s">
        <v>23</v>
      </c>
      <c r="B5035" s="6">
        <v>4</v>
      </c>
      <c r="C5035" s="7">
        <v>44899</v>
      </c>
      <c r="D5035" s="5" t="s">
        <v>24</v>
      </c>
      <c r="E5035" s="5" t="str">
        <f>VLOOKUP(D5035,J:K,2,0)</f>
        <v>GO</v>
      </c>
      <c r="F5035" s="8">
        <v>5600</v>
      </c>
      <c r="G5035" s="5" t="s">
        <v>4495</v>
      </c>
      <c r="H5035" s="5" t="s">
        <v>15</v>
      </c>
    </row>
    <row r="5036" spans="1:8">
      <c r="A5036" s="5" t="s">
        <v>16</v>
      </c>
      <c r="B5036" s="6">
        <v>3</v>
      </c>
      <c r="C5036" s="7">
        <v>44899</v>
      </c>
      <c r="D5036" s="5" t="s">
        <v>24</v>
      </c>
      <c r="E5036" s="5" t="str">
        <f>VLOOKUP(D5036,J:K,2,0)</f>
        <v>GO</v>
      </c>
      <c r="F5036" s="8">
        <v>6300</v>
      </c>
      <c r="G5036" s="5" t="s">
        <v>4496</v>
      </c>
      <c r="H5036" s="5" t="s">
        <v>15</v>
      </c>
    </row>
    <row r="5037" spans="1:8">
      <c r="A5037" s="5" t="s">
        <v>25</v>
      </c>
      <c r="B5037" s="6">
        <v>1</v>
      </c>
      <c r="C5037" s="7">
        <v>44899</v>
      </c>
      <c r="D5037" s="5" t="s">
        <v>24</v>
      </c>
      <c r="E5037" s="5" t="str">
        <f>VLOOKUP(D5037,J:K,2,0)</f>
        <v>GO</v>
      </c>
      <c r="F5037" s="8">
        <v>5300</v>
      </c>
      <c r="G5037" s="5" t="s">
        <v>4497</v>
      </c>
      <c r="H5037" s="5" t="s">
        <v>15</v>
      </c>
    </row>
    <row r="5038" spans="1:8">
      <c r="A5038" s="5" t="s">
        <v>38</v>
      </c>
      <c r="B5038" s="6">
        <v>2</v>
      </c>
      <c r="C5038" s="7">
        <v>44899</v>
      </c>
      <c r="D5038" s="5" t="s">
        <v>31</v>
      </c>
      <c r="E5038" s="5" t="str">
        <f>VLOOKUP(D5038,J:K,2,0)</f>
        <v>PR</v>
      </c>
      <c r="F5038" s="8">
        <v>7000</v>
      </c>
      <c r="G5038" s="5" t="s">
        <v>4498</v>
      </c>
      <c r="H5038" s="5" t="s">
        <v>15</v>
      </c>
    </row>
    <row r="5039" spans="1:8">
      <c r="A5039" s="5" t="s">
        <v>25</v>
      </c>
      <c r="B5039" s="6">
        <v>1</v>
      </c>
      <c r="C5039" s="7">
        <v>44899</v>
      </c>
      <c r="D5039" s="5" t="s">
        <v>24</v>
      </c>
      <c r="E5039" s="5" t="str">
        <f>VLOOKUP(D5039,J:K,2,0)</f>
        <v>GO</v>
      </c>
      <c r="F5039" s="8">
        <v>5300</v>
      </c>
      <c r="G5039" s="9" t="s">
        <v>4499</v>
      </c>
      <c r="H5039" s="9" t="s">
        <v>15</v>
      </c>
    </row>
    <row r="5040" spans="1:8">
      <c r="A5040" s="5" t="s">
        <v>38</v>
      </c>
      <c r="B5040" s="6">
        <v>4</v>
      </c>
      <c r="C5040" s="7">
        <v>44899</v>
      </c>
      <c r="D5040" s="5" t="s">
        <v>33</v>
      </c>
      <c r="E5040" s="5" t="str">
        <f>VLOOKUP(D5040,J:K,2,0)</f>
        <v>RS</v>
      </c>
      <c r="F5040" s="8">
        <v>14000</v>
      </c>
      <c r="G5040" s="5" t="s">
        <v>4500</v>
      </c>
      <c r="H5040" s="5" t="s">
        <v>19</v>
      </c>
    </row>
    <row r="5041" spans="1:8">
      <c r="A5041" s="5" t="s">
        <v>12</v>
      </c>
      <c r="B5041" s="6">
        <v>5</v>
      </c>
      <c r="C5041" s="7">
        <v>44899</v>
      </c>
      <c r="D5041" s="5" t="s">
        <v>24</v>
      </c>
      <c r="E5041" s="5" t="str">
        <f>VLOOKUP(D5041,J:K,2,0)</f>
        <v>GO</v>
      </c>
      <c r="F5041" s="8">
        <v>12500</v>
      </c>
      <c r="G5041" s="5" t="s">
        <v>4501</v>
      </c>
      <c r="H5041" s="5" t="s">
        <v>15</v>
      </c>
    </row>
    <row r="5042" spans="1:8">
      <c r="A5042" s="5" t="s">
        <v>25</v>
      </c>
      <c r="B5042" s="6">
        <v>4</v>
      </c>
      <c r="C5042" s="7">
        <v>44899</v>
      </c>
      <c r="D5042" s="5" t="s">
        <v>13</v>
      </c>
      <c r="E5042" s="5" t="str">
        <f>VLOOKUP(D5042,J:K,2,0)</f>
        <v>SP</v>
      </c>
      <c r="F5042" s="8">
        <v>21200</v>
      </c>
      <c r="G5042" s="5" t="s">
        <v>4502</v>
      </c>
      <c r="H5042" s="5" t="s">
        <v>19</v>
      </c>
    </row>
    <row r="5043" spans="1:8">
      <c r="A5043" s="5" t="s">
        <v>16</v>
      </c>
      <c r="B5043" s="6">
        <v>3</v>
      </c>
      <c r="C5043" s="7">
        <v>44900</v>
      </c>
      <c r="D5043" s="5" t="s">
        <v>13</v>
      </c>
      <c r="E5043" s="5" t="str">
        <f>VLOOKUP(D5043,J:K,2,0)</f>
        <v>SP</v>
      </c>
      <c r="F5043" s="8">
        <v>6300</v>
      </c>
      <c r="G5043" s="5" t="s">
        <v>4503</v>
      </c>
      <c r="H5043" s="5" t="s">
        <v>15</v>
      </c>
    </row>
    <row r="5044" spans="1:8">
      <c r="A5044" s="5" t="s">
        <v>12</v>
      </c>
      <c r="B5044" s="6">
        <v>2</v>
      </c>
      <c r="C5044" s="7">
        <v>44900</v>
      </c>
      <c r="D5044" s="5" t="s">
        <v>61</v>
      </c>
      <c r="E5044" s="5" t="str">
        <f>VLOOKUP(D5044,J:K,2,0)</f>
        <v>SP</v>
      </c>
      <c r="F5044" s="8">
        <v>10600</v>
      </c>
      <c r="G5044" s="5" t="s">
        <v>4504</v>
      </c>
      <c r="H5044" s="5" t="s">
        <v>19</v>
      </c>
    </row>
    <row r="5045" spans="1:8">
      <c r="A5045" s="5" t="s">
        <v>16</v>
      </c>
      <c r="B5045" s="6">
        <v>4</v>
      </c>
      <c r="C5045" s="7">
        <v>44901</v>
      </c>
      <c r="D5045" s="5" t="s">
        <v>13</v>
      </c>
      <c r="E5045" s="5" t="str">
        <f>VLOOKUP(D5045,J:K,2,0)</f>
        <v>SP</v>
      </c>
      <c r="F5045" s="8">
        <v>8400</v>
      </c>
      <c r="G5045" s="5" t="s">
        <v>4505</v>
      </c>
      <c r="H5045" s="5" t="s">
        <v>19</v>
      </c>
    </row>
    <row r="5046" spans="1:8">
      <c r="A5046" s="5" t="s">
        <v>25</v>
      </c>
      <c r="B5046" s="6">
        <v>4</v>
      </c>
      <c r="C5046" s="7">
        <v>44902</v>
      </c>
      <c r="D5046" s="5" t="s">
        <v>48</v>
      </c>
      <c r="E5046" s="5" t="str">
        <f>VLOOKUP(D5046,J:K,2,0)</f>
        <v>PE</v>
      </c>
      <c r="F5046" s="8">
        <v>21200</v>
      </c>
      <c r="G5046" s="5" t="s">
        <v>4506</v>
      </c>
      <c r="H5046" s="5" t="s">
        <v>15</v>
      </c>
    </row>
    <row r="5047" spans="1:8">
      <c r="A5047" s="5" t="s">
        <v>20</v>
      </c>
      <c r="B5047" s="6">
        <v>1</v>
      </c>
      <c r="C5047" s="7">
        <v>44902</v>
      </c>
      <c r="D5047" s="5" t="s">
        <v>13</v>
      </c>
      <c r="E5047" s="5" t="str">
        <f>VLOOKUP(D5047,J:K,2,0)</f>
        <v>SP</v>
      </c>
      <c r="F5047" s="8">
        <v>3400</v>
      </c>
      <c r="G5047" s="5" t="s">
        <v>4507</v>
      </c>
      <c r="H5047" s="5" t="s">
        <v>15</v>
      </c>
    </row>
    <row r="5048" spans="1:8">
      <c r="A5048" s="5" t="s">
        <v>28</v>
      </c>
      <c r="B5048" s="6">
        <v>3</v>
      </c>
      <c r="C5048" s="7">
        <v>44902</v>
      </c>
      <c r="D5048" s="5" t="s">
        <v>26</v>
      </c>
      <c r="E5048" s="5" t="str">
        <f>VLOOKUP(D5048,J:K,2,0)</f>
        <v>RJ</v>
      </c>
      <c r="F5048" s="8">
        <v>4800</v>
      </c>
      <c r="G5048" s="5" t="s">
        <v>4508</v>
      </c>
      <c r="H5048" s="5" t="s">
        <v>19</v>
      </c>
    </row>
    <row r="5049" spans="1:8">
      <c r="A5049" s="5" t="s">
        <v>38</v>
      </c>
      <c r="B5049" s="6">
        <v>5</v>
      </c>
      <c r="C5049" s="7">
        <v>44902</v>
      </c>
      <c r="D5049" s="5" t="s">
        <v>35</v>
      </c>
      <c r="E5049" s="5" t="str">
        <f>VLOOKUP(D5049,J:K,2,0)</f>
        <v>MG</v>
      </c>
      <c r="F5049" s="8">
        <v>17500</v>
      </c>
      <c r="G5049" s="5" t="s">
        <v>1870</v>
      </c>
      <c r="H5049" s="5" t="s">
        <v>15</v>
      </c>
    </row>
    <row r="5050" spans="1:8">
      <c r="A5050" s="5" t="s">
        <v>16</v>
      </c>
      <c r="B5050" s="6">
        <v>4</v>
      </c>
      <c r="C5050" s="7">
        <v>44902</v>
      </c>
      <c r="D5050" s="5" t="s">
        <v>31</v>
      </c>
      <c r="E5050" s="5" t="str">
        <f>VLOOKUP(D5050,J:K,2,0)</f>
        <v>PR</v>
      </c>
      <c r="F5050" s="8">
        <v>8400</v>
      </c>
      <c r="G5050" s="5" t="s">
        <v>4509</v>
      </c>
      <c r="H5050" s="5" t="s">
        <v>19</v>
      </c>
    </row>
    <row r="5051" spans="1:8">
      <c r="A5051" s="5" t="s">
        <v>23</v>
      </c>
      <c r="B5051" s="6">
        <v>1</v>
      </c>
      <c r="C5051" s="7">
        <v>44902</v>
      </c>
      <c r="D5051" s="5" t="s">
        <v>33</v>
      </c>
      <c r="E5051" s="5" t="str">
        <f>VLOOKUP(D5051,J:K,2,0)</f>
        <v>RS</v>
      </c>
      <c r="F5051" s="8">
        <v>1400</v>
      </c>
      <c r="G5051" s="5" t="s">
        <v>4510</v>
      </c>
      <c r="H5051" s="5" t="s">
        <v>15</v>
      </c>
    </row>
    <row r="5052" spans="1:8">
      <c r="A5052" s="5" t="s">
        <v>20</v>
      </c>
      <c r="B5052" s="6">
        <v>4</v>
      </c>
      <c r="C5052" s="7">
        <v>44902</v>
      </c>
      <c r="D5052" s="5" t="s">
        <v>61</v>
      </c>
      <c r="E5052" s="5" t="str">
        <f>VLOOKUP(D5052,J:K,2,0)</f>
        <v>SP</v>
      </c>
      <c r="F5052" s="8">
        <v>13600</v>
      </c>
      <c r="G5052" s="5" t="s">
        <v>4511</v>
      </c>
      <c r="H5052" s="5" t="s">
        <v>15</v>
      </c>
    </row>
    <row r="5053" spans="1:8">
      <c r="A5053" s="5" t="s">
        <v>12</v>
      </c>
      <c r="B5053" s="6">
        <v>1</v>
      </c>
      <c r="C5053" s="7">
        <v>44902</v>
      </c>
      <c r="D5053" s="5" t="s">
        <v>35</v>
      </c>
      <c r="E5053" s="5" t="str">
        <f>VLOOKUP(D5053,J:K,2,0)</f>
        <v>MG</v>
      </c>
      <c r="F5053" s="8">
        <v>2500</v>
      </c>
      <c r="G5053" s="5" t="s">
        <v>4512</v>
      </c>
      <c r="H5053" s="5" t="s">
        <v>15</v>
      </c>
    </row>
    <row r="5054" spans="1:8">
      <c r="A5054" s="5" t="s">
        <v>16</v>
      </c>
      <c r="B5054" s="6">
        <v>3</v>
      </c>
      <c r="C5054" s="7">
        <v>44902</v>
      </c>
      <c r="D5054" s="5" t="s">
        <v>21</v>
      </c>
      <c r="E5054" s="5" t="str">
        <f>VLOOKUP(D5054,J:K,2,0)</f>
        <v>RJ</v>
      </c>
      <c r="F5054" s="8">
        <v>6300</v>
      </c>
      <c r="G5054" s="5" t="s">
        <v>4513</v>
      </c>
      <c r="H5054" s="5" t="s">
        <v>15</v>
      </c>
    </row>
    <row r="5055" spans="1:8">
      <c r="A5055" s="5" t="s">
        <v>20</v>
      </c>
      <c r="B5055" s="6">
        <v>2</v>
      </c>
      <c r="C5055" s="7">
        <v>44902</v>
      </c>
      <c r="D5055" s="5" t="s">
        <v>21</v>
      </c>
      <c r="E5055" s="5" t="str">
        <f>VLOOKUP(D5055,J:K,2,0)</f>
        <v>RJ</v>
      </c>
      <c r="F5055" s="8">
        <v>6800</v>
      </c>
      <c r="G5055" s="5" t="s">
        <v>4514</v>
      </c>
      <c r="H5055" s="5" t="s">
        <v>19</v>
      </c>
    </row>
    <row r="5056" spans="1:8">
      <c r="A5056" s="5" t="s">
        <v>38</v>
      </c>
      <c r="B5056" s="6">
        <v>4</v>
      </c>
      <c r="C5056" s="7">
        <v>44902</v>
      </c>
      <c r="D5056" s="5" t="s">
        <v>35</v>
      </c>
      <c r="E5056" s="5" t="str">
        <f>VLOOKUP(D5056,J:K,2,0)</f>
        <v>MG</v>
      </c>
      <c r="F5056" s="8">
        <v>21200</v>
      </c>
      <c r="G5056" s="5" t="s">
        <v>462</v>
      </c>
      <c r="H5056" s="5" t="s">
        <v>15</v>
      </c>
    </row>
    <row r="5057" spans="1:8">
      <c r="A5057" s="5" t="s">
        <v>25</v>
      </c>
      <c r="B5057" s="6">
        <v>1</v>
      </c>
      <c r="C5057" s="7">
        <v>44902</v>
      </c>
      <c r="D5057" s="5" t="s">
        <v>13</v>
      </c>
      <c r="E5057" s="5" t="str">
        <f>VLOOKUP(D5057,J:K,2,0)</f>
        <v>SP</v>
      </c>
      <c r="F5057" s="8">
        <v>5300</v>
      </c>
      <c r="G5057" s="5" t="s">
        <v>4515</v>
      </c>
      <c r="H5057" s="5" t="s">
        <v>19</v>
      </c>
    </row>
    <row r="5058" spans="1:8">
      <c r="A5058" s="5" t="s">
        <v>12</v>
      </c>
      <c r="B5058" s="6">
        <v>1</v>
      </c>
      <c r="C5058" s="7">
        <v>44902</v>
      </c>
      <c r="D5058" s="5" t="s">
        <v>35</v>
      </c>
      <c r="E5058" s="5" t="str">
        <f>VLOOKUP(D5058,J:K,2,0)</f>
        <v>MG</v>
      </c>
      <c r="F5058" s="8">
        <v>5300</v>
      </c>
      <c r="G5058" s="9" t="s">
        <v>4193</v>
      </c>
      <c r="H5058" s="9" t="s">
        <v>15</v>
      </c>
    </row>
    <row r="5059" spans="1:8">
      <c r="A5059" s="5" t="s">
        <v>23</v>
      </c>
      <c r="B5059" s="6">
        <v>5</v>
      </c>
      <c r="C5059" s="7">
        <v>44902</v>
      </c>
      <c r="D5059" s="5" t="s">
        <v>24</v>
      </c>
      <c r="E5059" s="5" t="str">
        <f>VLOOKUP(D5059,J:K,2,0)</f>
        <v>GO</v>
      </c>
      <c r="F5059" s="8">
        <v>7000</v>
      </c>
      <c r="G5059" s="9" t="s">
        <v>4516</v>
      </c>
      <c r="H5059" s="9" t="s">
        <v>15</v>
      </c>
    </row>
    <row r="5060" spans="1:8">
      <c r="A5060" s="5" t="s">
        <v>20</v>
      </c>
      <c r="B5060" s="6">
        <v>2</v>
      </c>
      <c r="C5060" s="7">
        <v>44902</v>
      </c>
      <c r="D5060" s="5" t="s">
        <v>13</v>
      </c>
      <c r="E5060" s="5" t="str">
        <f>VLOOKUP(D5060,J:K,2,0)</f>
        <v>SP</v>
      </c>
      <c r="F5060" s="8">
        <v>6800</v>
      </c>
      <c r="G5060" s="9" t="s">
        <v>4517</v>
      </c>
      <c r="H5060" s="9" t="s">
        <v>15</v>
      </c>
    </row>
    <row r="5061" spans="1:8">
      <c r="A5061" s="5" t="s">
        <v>23</v>
      </c>
      <c r="B5061" s="6">
        <v>5</v>
      </c>
      <c r="C5061" s="7">
        <v>44902</v>
      </c>
      <c r="D5061" s="5" t="s">
        <v>35</v>
      </c>
      <c r="E5061" s="5" t="str">
        <f>VLOOKUP(D5061,J:K,2,0)</f>
        <v>MG</v>
      </c>
      <c r="F5061" s="8">
        <v>7000</v>
      </c>
      <c r="G5061" s="5" t="s">
        <v>4518</v>
      </c>
      <c r="H5061" s="5" t="s">
        <v>19</v>
      </c>
    </row>
    <row r="5062" spans="1:8">
      <c r="A5062" s="5" t="s">
        <v>38</v>
      </c>
      <c r="B5062" s="6">
        <v>1</v>
      </c>
      <c r="C5062" s="7">
        <v>44902</v>
      </c>
      <c r="D5062" s="5" t="s">
        <v>48</v>
      </c>
      <c r="E5062" s="5" t="str">
        <f>VLOOKUP(D5062,J:K,2,0)</f>
        <v>PE</v>
      </c>
      <c r="F5062" s="8">
        <v>3500</v>
      </c>
      <c r="G5062" s="5" t="s">
        <v>4519</v>
      </c>
      <c r="H5062" s="5" t="s">
        <v>15</v>
      </c>
    </row>
    <row r="5063" spans="1:8">
      <c r="A5063" s="5" t="s">
        <v>38</v>
      </c>
      <c r="B5063" s="6">
        <v>2</v>
      </c>
      <c r="C5063" s="7">
        <v>44903</v>
      </c>
      <c r="D5063" s="5" t="s">
        <v>42</v>
      </c>
      <c r="E5063" s="5" t="str">
        <f>VLOOKUP(D5063,J:K,2,0)</f>
        <v>SP</v>
      </c>
      <c r="F5063" s="8">
        <v>10600</v>
      </c>
      <c r="G5063" s="5" t="s">
        <v>4520</v>
      </c>
      <c r="H5063" s="5" t="s">
        <v>15</v>
      </c>
    </row>
    <row r="5064" spans="1:8">
      <c r="A5064" s="5" t="s">
        <v>23</v>
      </c>
      <c r="B5064" s="6">
        <v>4</v>
      </c>
      <c r="C5064" s="7">
        <v>44903</v>
      </c>
      <c r="D5064" s="5" t="s">
        <v>13</v>
      </c>
      <c r="E5064" s="5" t="str">
        <f>VLOOKUP(D5064,J:K,2,0)</f>
        <v>SP</v>
      </c>
      <c r="F5064" s="8">
        <v>5600</v>
      </c>
      <c r="G5064" s="5" t="s">
        <v>4521</v>
      </c>
      <c r="H5064" s="5" t="s">
        <v>15</v>
      </c>
    </row>
    <row r="5065" spans="1:8">
      <c r="A5065" s="5" t="s">
        <v>12</v>
      </c>
      <c r="B5065" s="6">
        <v>2</v>
      </c>
      <c r="C5065" s="7">
        <v>44903</v>
      </c>
      <c r="D5065" s="5" t="s">
        <v>24</v>
      </c>
      <c r="E5065" s="5" t="str">
        <f>VLOOKUP(D5065,J:K,2,0)</f>
        <v>GO</v>
      </c>
      <c r="F5065" s="8">
        <v>5000</v>
      </c>
      <c r="G5065" s="5" t="s">
        <v>265</v>
      </c>
      <c r="H5065" s="5" t="s">
        <v>15</v>
      </c>
    </row>
    <row r="5066" spans="1:8">
      <c r="A5066" s="5" t="s">
        <v>20</v>
      </c>
      <c r="B5066" s="6">
        <v>1</v>
      </c>
      <c r="C5066" s="7">
        <v>44903</v>
      </c>
      <c r="D5066" s="5" t="s">
        <v>42</v>
      </c>
      <c r="E5066" s="5" t="str">
        <f>VLOOKUP(D5066,J:K,2,0)</f>
        <v>SP</v>
      </c>
      <c r="F5066" s="8">
        <v>3400</v>
      </c>
      <c r="G5066" s="5" t="s">
        <v>3913</v>
      </c>
      <c r="H5066" s="5" t="s">
        <v>15</v>
      </c>
    </row>
    <row r="5067" spans="1:8">
      <c r="A5067" s="5" t="s">
        <v>28</v>
      </c>
      <c r="B5067" s="6">
        <v>4</v>
      </c>
      <c r="C5067" s="7">
        <v>44903</v>
      </c>
      <c r="D5067" s="5" t="s">
        <v>24</v>
      </c>
      <c r="E5067" s="5" t="str">
        <f>VLOOKUP(D5067,J:K,2,0)</f>
        <v>GO</v>
      </c>
      <c r="F5067" s="8">
        <v>6400</v>
      </c>
      <c r="G5067" s="5" t="s">
        <v>4522</v>
      </c>
      <c r="H5067" s="5" t="s">
        <v>19</v>
      </c>
    </row>
    <row r="5068" spans="1:8">
      <c r="A5068" s="5" t="s">
        <v>20</v>
      </c>
      <c r="B5068" s="6">
        <v>1</v>
      </c>
      <c r="C5068" s="7">
        <v>44903</v>
      </c>
      <c r="D5068" s="5" t="s">
        <v>61</v>
      </c>
      <c r="E5068" s="5" t="str">
        <f>VLOOKUP(D5068,J:K,2,0)</f>
        <v>SP</v>
      </c>
      <c r="F5068" s="8">
        <v>3400</v>
      </c>
      <c r="G5068" s="5" t="s">
        <v>1221</v>
      </c>
      <c r="H5068" s="5" t="s">
        <v>15</v>
      </c>
    </row>
    <row r="5069" spans="1:8">
      <c r="A5069" s="5" t="s">
        <v>38</v>
      </c>
      <c r="B5069" s="6">
        <v>2</v>
      </c>
      <c r="C5069" s="7">
        <v>44903</v>
      </c>
      <c r="D5069" s="5" t="s">
        <v>13</v>
      </c>
      <c r="E5069" s="5" t="str">
        <f>VLOOKUP(D5069,J:K,2,0)</f>
        <v>SP</v>
      </c>
      <c r="F5069" s="8">
        <v>7000</v>
      </c>
      <c r="G5069" s="5" t="s">
        <v>4523</v>
      </c>
      <c r="H5069" s="5" t="s">
        <v>19</v>
      </c>
    </row>
    <row r="5070" spans="1:8">
      <c r="A5070" s="5" t="s">
        <v>25</v>
      </c>
      <c r="B5070" s="6">
        <v>2</v>
      </c>
      <c r="C5070" s="7">
        <v>44903</v>
      </c>
      <c r="D5070" s="5" t="s">
        <v>35</v>
      </c>
      <c r="E5070" s="5" t="str">
        <f>VLOOKUP(D5070,J:K,2,0)</f>
        <v>MG</v>
      </c>
      <c r="F5070" s="8">
        <v>10600</v>
      </c>
      <c r="G5070" s="5" t="s">
        <v>3268</v>
      </c>
      <c r="H5070" s="5" t="s">
        <v>15</v>
      </c>
    </row>
    <row r="5071" spans="1:8">
      <c r="A5071" s="5" t="s">
        <v>25</v>
      </c>
      <c r="B5071" s="6">
        <v>1</v>
      </c>
      <c r="C5071" s="7">
        <v>44903</v>
      </c>
      <c r="D5071" s="5" t="s">
        <v>26</v>
      </c>
      <c r="E5071" s="5" t="str">
        <f>VLOOKUP(D5071,J:K,2,0)</f>
        <v>RJ</v>
      </c>
      <c r="F5071" s="8">
        <v>5300</v>
      </c>
      <c r="G5071" s="5" t="s">
        <v>4524</v>
      </c>
      <c r="H5071" s="5" t="s">
        <v>15</v>
      </c>
    </row>
    <row r="5072" spans="1:8">
      <c r="A5072" s="5" t="s">
        <v>38</v>
      </c>
      <c r="B5072" s="6">
        <v>3</v>
      </c>
      <c r="C5072" s="7">
        <v>44903</v>
      </c>
      <c r="D5072" s="5" t="s">
        <v>21</v>
      </c>
      <c r="E5072" s="5" t="str">
        <f>VLOOKUP(D5072,J:K,2,0)</f>
        <v>RJ</v>
      </c>
      <c r="F5072" s="8">
        <v>10500</v>
      </c>
      <c r="G5072" s="5" t="s">
        <v>4525</v>
      </c>
      <c r="H5072" s="5" t="s">
        <v>15</v>
      </c>
    </row>
    <row r="5073" spans="1:8">
      <c r="A5073" s="5" t="s">
        <v>12</v>
      </c>
      <c r="B5073" s="6">
        <v>5</v>
      </c>
      <c r="C5073" s="7">
        <v>44903</v>
      </c>
      <c r="D5073" s="5" t="s">
        <v>13</v>
      </c>
      <c r="E5073" s="5" t="str">
        <f>VLOOKUP(D5073,J:K,2,0)</f>
        <v>SP</v>
      </c>
      <c r="F5073" s="8">
        <v>12500</v>
      </c>
      <c r="G5073" s="5" t="s">
        <v>4526</v>
      </c>
      <c r="H5073" s="5" t="s">
        <v>19</v>
      </c>
    </row>
    <row r="5074" spans="1:8">
      <c r="A5074" s="5" t="s">
        <v>12</v>
      </c>
      <c r="B5074" s="6">
        <v>4</v>
      </c>
      <c r="C5074" s="7">
        <v>44904</v>
      </c>
      <c r="D5074" s="5" t="s">
        <v>35</v>
      </c>
      <c r="E5074" s="5" t="str">
        <f>VLOOKUP(D5074,J:K,2,0)</f>
        <v>MG</v>
      </c>
      <c r="F5074" s="8">
        <v>21200</v>
      </c>
      <c r="G5074" s="9" t="s">
        <v>4527</v>
      </c>
      <c r="H5074" s="9" t="s">
        <v>15</v>
      </c>
    </row>
    <row r="5075" spans="1:8">
      <c r="A5075" s="5" t="s">
        <v>23</v>
      </c>
      <c r="B5075" s="6">
        <v>5</v>
      </c>
      <c r="C5075" s="7">
        <v>44905</v>
      </c>
      <c r="D5075" s="5" t="s">
        <v>26</v>
      </c>
      <c r="E5075" s="5" t="str">
        <f>VLOOKUP(D5075,J:K,2,0)</f>
        <v>RJ</v>
      </c>
      <c r="F5075" s="8">
        <v>7000</v>
      </c>
      <c r="G5075" s="9" t="s">
        <v>3877</v>
      </c>
      <c r="H5075" s="9" t="s">
        <v>15</v>
      </c>
    </row>
    <row r="5076" spans="1:8">
      <c r="A5076" s="5" t="s">
        <v>38</v>
      </c>
      <c r="B5076" s="6">
        <v>3</v>
      </c>
      <c r="C5076" s="7">
        <v>44906</v>
      </c>
      <c r="D5076" s="5" t="s">
        <v>35</v>
      </c>
      <c r="E5076" s="5" t="str">
        <f>VLOOKUP(D5076,J:K,2,0)</f>
        <v>MG</v>
      </c>
      <c r="F5076" s="8">
        <v>10500</v>
      </c>
      <c r="G5076" s="5" t="s">
        <v>4528</v>
      </c>
      <c r="H5076" s="5" t="s">
        <v>15</v>
      </c>
    </row>
    <row r="5077" spans="1:8">
      <c r="A5077" s="5" t="s">
        <v>25</v>
      </c>
      <c r="B5077" s="6">
        <v>5</v>
      </c>
      <c r="C5077" s="7">
        <v>44906</v>
      </c>
      <c r="D5077" s="5" t="s">
        <v>35</v>
      </c>
      <c r="E5077" s="5" t="str">
        <f>VLOOKUP(D5077,J:K,2,0)</f>
        <v>MG</v>
      </c>
      <c r="F5077" s="8">
        <v>26500</v>
      </c>
      <c r="G5077" s="5" t="s">
        <v>1594</v>
      </c>
      <c r="H5077" s="5" t="s">
        <v>15</v>
      </c>
    </row>
    <row r="5078" spans="1:8">
      <c r="A5078" s="5" t="s">
        <v>12</v>
      </c>
      <c r="B5078" s="6">
        <v>3</v>
      </c>
      <c r="C5078" s="7">
        <v>44906</v>
      </c>
      <c r="D5078" s="5" t="s">
        <v>48</v>
      </c>
      <c r="E5078" s="5" t="str">
        <f>VLOOKUP(D5078,J:K,2,0)</f>
        <v>PE</v>
      </c>
      <c r="F5078" s="8">
        <v>7500</v>
      </c>
      <c r="G5078" s="5" t="s">
        <v>4529</v>
      </c>
      <c r="H5078" s="5" t="s">
        <v>15</v>
      </c>
    </row>
    <row r="5079" spans="1:8">
      <c r="A5079" s="5" t="s">
        <v>20</v>
      </c>
      <c r="B5079" s="6">
        <v>1</v>
      </c>
      <c r="C5079" s="7">
        <v>44906</v>
      </c>
      <c r="D5079" s="5" t="s">
        <v>33</v>
      </c>
      <c r="E5079" s="5" t="str">
        <f>VLOOKUP(D5079,J:K,2,0)</f>
        <v>RS</v>
      </c>
      <c r="F5079" s="8">
        <v>3400</v>
      </c>
      <c r="G5079" s="5" t="s">
        <v>4530</v>
      </c>
      <c r="H5079" s="5" t="s">
        <v>19</v>
      </c>
    </row>
    <row r="5080" spans="1:8">
      <c r="A5080" s="5" t="s">
        <v>28</v>
      </c>
      <c r="B5080" s="6">
        <v>1</v>
      </c>
      <c r="C5080" s="7">
        <v>44906</v>
      </c>
      <c r="D5080" s="5" t="s">
        <v>13</v>
      </c>
      <c r="E5080" s="5" t="str">
        <f>VLOOKUP(D5080,J:K,2,0)</f>
        <v>SP</v>
      </c>
      <c r="F5080" s="8">
        <v>1600</v>
      </c>
      <c r="G5080" s="5" t="s">
        <v>4531</v>
      </c>
      <c r="H5080" s="5" t="s">
        <v>19</v>
      </c>
    </row>
    <row r="5081" spans="1:8">
      <c r="A5081" s="5" t="s">
        <v>20</v>
      </c>
      <c r="B5081" s="6">
        <v>5</v>
      </c>
      <c r="C5081" s="7">
        <v>44906</v>
      </c>
      <c r="D5081" s="5" t="s">
        <v>42</v>
      </c>
      <c r="E5081" s="5" t="str">
        <f>VLOOKUP(D5081,J:K,2,0)</f>
        <v>SP</v>
      </c>
      <c r="F5081" s="8">
        <v>17000</v>
      </c>
      <c r="G5081" s="5" t="s">
        <v>4532</v>
      </c>
      <c r="H5081" s="5" t="s">
        <v>15</v>
      </c>
    </row>
    <row r="5082" spans="1:8">
      <c r="A5082" s="5" t="s">
        <v>25</v>
      </c>
      <c r="B5082" s="6">
        <v>1</v>
      </c>
      <c r="C5082" s="7">
        <v>44906</v>
      </c>
      <c r="D5082" s="5" t="s">
        <v>35</v>
      </c>
      <c r="E5082" s="5" t="str">
        <f>VLOOKUP(D5082,J:K,2,0)</f>
        <v>MG</v>
      </c>
      <c r="F5082" s="8">
        <v>5300</v>
      </c>
      <c r="G5082" s="5" t="s">
        <v>4533</v>
      </c>
      <c r="H5082" s="5" t="s">
        <v>19</v>
      </c>
    </row>
    <row r="5083" spans="1:8">
      <c r="A5083" s="5" t="s">
        <v>23</v>
      </c>
      <c r="B5083" s="6">
        <v>1</v>
      </c>
      <c r="C5083" s="7">
        <v>44906</v>
      </c>
      <c r="D5083" s="5" t="s">
        <v>26</v>
      </c>
      <c r="E5083" s="5" t="str">
        <f>VLOOKUP(D5083,J:K,2,0)</f>
        <v>RJ</v>
      </c>
      <c r="F5083" s="8">
        <v>1400</v>
      </c>
      <c r="G5083" s="5" t="s">
        <v>4534</v>
      </c>
      <c r="H5083" s="5" t="s">
        <v>19</v>
      </c>
    </row>
    <row r="5084" spans="1:8">
      <c r="A5084" s="5" t="s">
        <v>23</v>
      </c>
      <c r="B5084" s="6">
        <v>3</v>
      </c>
      <c r="C5084" s="7">
        <v>44906</v>
      </c>
      <c r="D5084" s="5" t="s">
        <v>13</v>
      </c>
      <c r="E5084" s="5" t="str">
        <f>VLOOKUP(D5084,J:K,2,0)</f>
        <v>SP</v>
      </c>
      <c r="F5084" s="8">
        <v>4200</v>
      </c>
      <c r="G5084" s="5" t="s">
        <v>4535</v>
      </c>
      <c r="H5084" s="5" t="s">
        <v>19</v>
      </c>
    </row>
    <row r="5085" spans="1:8">
      <c r="A5085" s="5" t="s">
        <v>25</v>
      </c>
      <c r="B5085" s="6">
        <v>2</v>
      </c>
      <c r="C5085" s="7">
        <v>44906</v>
      </c>
      <c r="D5085" s="5" t="s">
        <v>24</v>
      </c>
      <c r="E5085" s="5" t="str">
        <f>VLOOKUP(D5085,J:K,2,0)</f>
        <v>GO</v>
      </c>
      <c r="F5085" s="8">
        <v>10600</v>
      </c>
      <c r="G5085" s="5" t="s">
        <v>4536</v>
      </c>
      <c r="H5085" s="5" t="s">
        <v>19</v>
      </c>
    </row>
    <row r="5086" spans="1:8">
      <c r="A5086" s="5" t="s">
        <v>25</v>
      </c>
      <c r="B5086" s="6">
        <v>2</v>
      </c>
      <c r="C5086" s="7">
        <v>44907</v>
      </c>
      <c r="D5086" s="5" t="s">
        <v>13</v>
      </c>
      <c r="E5086" s="5" t="str">
        <f>VLOOKUP(D5086,J:K,2,0)</f>
        <v>SP</v>
      </c>
      <c r="F5086" s="8">
        <v>10600</v>
      </c>
      <c r="G5086" s="5" t="s">
        <v>4537</v>
      </c>
      <c r="H5086" s="5" t="s">
        <v>19</v>
      </c>
    </row>
    <row r="5087" spans="1:8">
      <c r="A5087" s="5" t="s">
        <v>20</v>
      </c>
      <c r="B5087" s="6">
        <v>3</v>
      </c>
      <c r="C5087" s="7">
        <v>44907</v>
      </c>
      <c r="D5087" s="5" t="s">
        <v>13</v>
      </c>
      <c r="E5087" s="5" t="str">
        <f>VLOOKUP(D5087,J:K,2,0)</f>
        <v>SP</v>
      </c>
      <c r="F5087" s="8">
        <v>10200</v>
      </c>
      <c r="G5087" s="5" t="s">
        <v>4538</v>
      </c>
      <c r="H5087" s="5" t="s">
        <v>19</v>
      </c>
    </row>
    <row r="5088" spans="1:8">
      <c r="A5088" s="5" t="s">
        <v>20</v>
      </c>
      <c r="B5088" s="6">
        <v>5</v>
      </c>
      <c r="C5088" s="7">
        <v>44907</v>
      </c>
      <c r="D5088" s="5" t="s">
        <v>42</v>
      </c>
      <c r="E5088" s="5" t="str">
        <f>VLOOKUP(D5088,J:K,2,0)</f>
        <v>SP</v>
      </c>
      <c r="F5088" s="8">
        <v>17000</v>
      </c>
      <c r="G5088" s="9" t="s">
        <v>4539</v>
      </c>
      <c r="H5088" s="9" t="s">
        <v>19</v>
      </c>
    </row>
    <row r="5089" spans="1:8">
      <c r="A5089" s="5" t="s">
        <v>28</v>
      </c>
      <c r="B5089" s="6">
        <v>3</v>
      </c>
      <c r="C5089" s="7">
        <v>44907</v>
      </c>
      <c r="D5089" s="5" t="s">
        <v>61</v>
      </c>
      <c r="E5089" s="5" t="str">
        <f>VLOOKUP(D5089,J:K,2,0)</f>
        <v>SP</v>
      </c>
      <c r="F5089" s="8">
        <v>4800</v>
      </c>
      <c r="G5089" s="9" t="s">
        <v>4540</v>
      </c>
      <c r="H5089" s="9" t="s">
        <v>15</v>
      </c>
    </row>
    <row r="5090" spans="1:8">
      <c r="A5090" s="5" t="s">
        <v>38</v>
      </c>
      <c r="B5090" s="6">
        <v>1</v>
      </c>
      <c r="C5090" s="7">
        <v>44907</v>
      </c>
      <c r="D5090" s="5" t="s">
        <v>48</v>
      </c>
      <c r="E5090" s="5" t="str">
        <f>VLOOKUP(D5090,J:K,2,0)</f>
        <v>PE</v>
      </c>
      <c r="F5090" s="8">
        <v>3500</v>
      </c>
      <c r="G5090" s="9" t="s">
        <v>4541</v>
      </c>
      <c r="H5090" s="9" t="s">
        <v>19</v>
      </c>
    </row>
    <row r="5091" spans="1:8">
      <c r="A5091" s="5" t="s">
        <v>23</v>
      </c>
      <c r="B5091" s="6">
        <v>2</v>
      </c>
      <c r="C5091" s="7">
        <v>44907</v>
      </c>
      <c r="D5091" s="5" t="s">
        <v>13</v>
      </c>
      <c r="E5091" s="5" t="str">
        <f>VLOOKUP(D5091,J:K,2,0)</f>
        <v>SP</v>
      </c>
      <c r="F5091" s="8">
        <v>2800</v>
      </c>
      <c r="G5091" s="9" t="s">
        <v>4542</v>
      </c>
      <c r="H5091" s="9" t="s">
        <v>15</v>
      </c>
    </row>
    <row r="5092" spans="1:8">
      <c r="A5092" s="5" t="s">
        <v>23</v>
      </c>
      <c r="B5092" s="6">
        <v>3</v>
      </c>
      <c r="C5092" s="7">
        <v>44907</v>
      </c>
      <c r="D5092" s="5" t="s">
        <v>13</v>
      </c>
      <c r="E5092" s="5" t="str">
        <f>VLOOKUP(D5092,J:K,2,0)</f>
        <v>SP</v>
      </c>
      <c r="F5092" s="8">
        <v>4200</v>
      </c>
      <c r="G5092" s="9" t="s">
        <v>4543</v>
      </c>
      <c r="H5092" s="9" t="s">
        <v>19</v>
      </c>
    </row>
    <row r="5093" spans="1:8">
      <c r="A5093" s="5" t="s">
        <v>25</v>
      </c>
      <c r="B5093" s="6">
        <v>3</v>
      </c>
      <c r="C5093" s="7">
        <v>44907</v>
      </c>
      <c r="D5093" s="5" t="s">
        <v>26</v>
      </c>
      <c r="E5093" s="5" t="str">
        <f>VLOOKUP(D5093,J:K,2,0)</f>
        <v>RJ</v>
      </c>
      <c r="F5093" s="8">
        <v>15900</v>
      </c>
      <c r="G5093" s="9" t="s">
        <v>2939</v>
      </c>
      <c r="H5093" s="9" t="s">
        <v>15</v>
      </c>
    </row>
    <row r="5094" spans="1:8">
      <c r="A5094" s="5" t="s">
        <v>28</v>
      </c>
      <c r="B5094" s="6">
        <v>3</v>
      </c>
      <c r="C5094" s="7">
        <v>44907</v>
      </c>
      <c r="D5094" s="5" t="s">
        <v>33</v>
      </c>
      <c r="E5094" s="5" t="str">
        <f>VLOOKUP(D5094,J:K,2,0)</f>
        <v>RS</v>
      </c>
      <c r="F5094" s="8">
        <v>4800</v>
      </c>
      <c r="G5094" s="5" t="s">
        <v>4544</v>
      </c>
      <c r="H5094" s="5" t="s">
        <v>19</v>
      </c>
    </row>
    <row r="5095" spans="1:8">
      <c r="A5095" s="5" t="s">
        <v>16</v>
      </c>
      <c r="B5095" s="6">
        <v>1</v>
      </c>
      <c r="C5095" s="7">
        <v>44907</v>
      </c>
      <c r="D5095" s="5" t="s">
        <v>42</v>
      </c>
      <c r="E5095" s="5" t="str">
        <f>VLOOKUP(D5095,J:K,2,0)</f>
        <v>SP</v>
      </c>
      <c r="F5095" s="8">
        <v>2100</v>
      </c>
      <c r="G5095" s="5" t="s">
        <v>1515</v>
      </c>
      <c r="H5095" s="5" t="s">
        <v>19</v>
      </c>
    </row>
    <row r="5096" spans="1:8">
      <c r="A5096" s="5" t="s">
        <v>16</v>
      </c>
      <c r="B5096" s="6">
        <v>1</v>
      </c>
      <c r="C5096" s="7">
        <v>44907</v>
      </c>
      <c r="D5096" s="5" t="s">
        <v>13</v>
      </c>
      <c r="E5096" s="5" t="str">
        <f>VLOOKUP(D5096,J:K,2,0)</f>
        <v>SP</v>
      </c>
      <c r="F5096" s="8">
        <v>2100</v>
      </c>
      <c r="G5096" s="5" t="s">
        <v>4545</v>
      </c>
      <c r="H5096" s="5" t="s">
        <v>15</v>
      </c>
    </row>
    <row r="5097" spans="1:8">
      <c r="A5097" s="5" t="s">
        <v>20</v>
      </c>
      <c r="B5097" s="6">
        <v>3</v>
      </c>
      <c r="C5097" s="7">
        <v>44907</v>
      </c>
      <c r="D5097" s="5" t="s">
        <v>61</v>
      </c>
      <c r="E5097" s="5" t="str">
        <f>VLOOKUP(D5097,J:K,2,0)</f>
        <v>SP</v>
      </c>
      <c r="F5097" s="8">
        <v>10200</v>
      </c>
      <c r="G5097" s="5" t="s">
        <v>4546</v>
      </c>
      <c r="H5097" s="5" t="s">
        <v>19</v>
      </c>
    </row>
    <row r="5098" spans="1:8">
      <c r="A5098" s="5" t="s">
        <v>25</v>
      </c>
      <c r="B5098" s="6">
        <v>5</v>
      </c>
      <c r="C5098" s="7">
        <v>44908</v>
      </c>
      <c r="D5098" s="5" t="s">
        <v>33</v>
      </c>
      <c r="E5098" s="5" t="str">
        <f>VLOOKUP(D5098,J:K,2,0)</f>
        <v>RS</v>
      </c>
      <c r="F5098" s="8">
        <v>26500</v>
      </c>
      <c r="G5098" s="5" t="s">
        <v>4547</v>
      </c>
      <c r="H5098" s="5" t="s">
        <v>19</v>
      </c>
    </row>
    <row r="5099" spans="1:8">
      <c r="A5099" s="5" t="s">
        <v>20</v>
      </c>
      <c r="B5099" s="6">
        <v>5</v>
      </c>
      <c r="C5099" s="7">
        <v>44908</v>
      </c>
      <c r="D5099" s="5" t="s">
        <v>35</v>
      </c>
      <c r="E5099" s="5" t="str">
        <f>VLOOKUP(D5099,J:K,2,0)</f>
        <v>MG</v>
      </c>
      <c r="F5099" s="8">
        <v>17000</v>
      </c>
      <c r="G5099" s="5" t="s">
        <v>4548</v>
      </c>
      <c r="H5099" s="5" t="s">
        <v>19</v>
      </c>
    </row>
    <row r="5100" spans="1:8">
      <c r="A5100" s="5" t="s">
        <v>20</v>
      </c>
      <c r="B5100" s="6">
        <v>5</v>
      </c>
      <c r="C5100" s="7">
        <v>44908</v>
      </c>
      <c r="D5100" s="5" t="s">
        <v>33</v>
      </c>
      <c r="E5100" s="5" t="str">
        <f>VLOOKUP(D5100,J:K,2,0)</f>
        <v>RS</v>
      </c>
      <c r="F5100" s="8">
        <v>17000</v>
      </c>
      <c r="G5100" s="5" t="s">
        <v>4549</v>
      </c>
      <c r="H5100" s="5" t="s">
        <v>19</v>
      </c>
    </row>
    <row r="5101" spans="1:8">
      <c r="A5101" s="5" t="s">
        <v>38</v>
      </c>
      <c r="B5101" s="6">
        <v>4</v>
      </c>
      <c r="C5101" s="7">
        <v>44908</v>
      </c>
      <c r="D5101" s="5" t="s">
        <v>61</v>
      </c>
      <c r="E5101" s="5" t="str">
        <f>VLOOKUP(D5101,J:K,2,0)</f>
        <v>SP</v>
      </c>
      <c r="F5101" s="8">
        <v>14000</v>
      </c>
      <c r="G5101" s="5" t="s">
        <v>4550</v>
      </c>
      <c r="H5101" s="5" t="s">
        <v>19</v>
      </c>
    </row>
    <row r="5102" spans="1:8">
      <c r="A5102" s="5" t="s">
        <v>23</v>
      </c>
      <c r="B5102" s="6">
        <v>4</v>
      </c>
      <c r="C5102" s="7">
        <v>44908</v>
      </c>
      <c r="D5102" s="5" t="s">
        <v>13</v>
      </c>
      <c r="E5102" s="5" t="str">
        <f>VLOOKUP(D5102,J:K,2,0)</f>
        <v>SP</v>
      </c>
      <c r="F5102" s="8">
        <v>5600</v>
      </c>
      <c r="G5102" s="5" t="s">
        <v>4551</v>
      </c>
      <c r="H5102" s="5" t="s">
        <v>15</v>
      </c>
    </row>
    <row r="5103" spans="1:8">
      <c r="A5103" s="5" t="s">
        <v>16</v>
      </c>
      <c r="B5103" s="6">
        <v>4</v>
      </c>
      <c r="C5103" s="7">
        <v>44909</v>
      </c>
      <c r="D5103" s="5" t="s">
        <v>42</v>
      </c>
      <c r="E5103" s="5" t="str">
        <f>VLOOKUP(D5103,J:K,2,0)</f>
        <v>SP</v>
      </c>
      <c r="F5103" s="8">
        <v>8400</v>
      </c>
      <c r="G5103" s="5" t="s">
        <v>3227</v>
      </c>
      <c r="H5103" s="5" t="s">
        <v>19</v>
      </c>
    </row>
    <row r="5104" spans="1:8">
      <c r="A5104" s="5" t="s">
        <v>38</v>
      </c>
      <c r="B5104" s="6">
        <v>4</v>
      </c>
      <c r="C5104" s="7">
        <v>44909</v>
      </c>
      <c r="D5104" s="5" t="s">
        <v>24</v>
      </c>
      <c r="E5104" s="5" t="str">
        <f>VLOOKUP(D5104,J:K,2,0)</f>
        <v>GO</v>
      </c>
      <c r="F5104" s="8">
        <v>14000</v>
      </c>
      <c r="G5104" s="5" t="s">
        <v>4552</v>
      </c>
      <c r="H5104" s="5" t="s">
        <v>19</v>
      </c>
    </row>
    <row r="5105" spans="1:8">
      <c r="A5105" s="5" t="s">
        <v>12</v>
      </c>
      <c r="B5105" s="6">
        <v>2</v>
      </c>
      <c r="C5105" s="7">
        <v>44909</v>
      </c>
      <c r="D5105" s="5" t="s">
        <v>13</v>
      </c>
      <c r="E5105" s="5" t="str">
        <f>VLOOKUP(D5105,J:K,2,0)</f>
        <v>SP</v>
      </c>
      <c r="F5105" s="8">
        <v>10600</v>
      </c>
      <c r="G5105" s="5" t="s">
        <v>4553</v>
      </c>
      <c r="H5105" s="5" t="s">
        <v>15</v>
      </c>
    </row>
    <row r="5106" spans="1:8">
      <c r="A5106" s="5" t="s">
        <v>38</v>
      </c>
      <c r="B5106" s="6">
        <v>2</v>
      </c>
      <c r="C5106" s="7">
        <v>44909</v>
      </c>
      <c r="D5106" s="5" t="s">
        <v>13</v>
      </c>
      <c r="E5106" s="5" t="str">
        <f>VLOOKUP(D5106,J:K,2,0)</f>
        <v>SP</v>
      </c>
      <c r="F5106" s="8">
        <v>7000</v>
      </c>
      <c r="G5106" s="5" t="s">
        <v>1817</v>
      </c>
      <c r="H5106" s="5" t="s">
        <v>15</v>
      </c>
    </row>
    <row r="5107" spans="1:8">
      <c r="A5107" s="5" t="s">
        <v>12</v>
      </c>
      <c r="B5107" s="6">
        <v>4</v>
      </c>
      <c r="C5107" s="7">
        <v>44909</v>
      </c>
      <c r="D5107" s="5" t="s">
        <v>61</v>
      </c>
      <c r="E5107" s="5" t="str">
        <f>VLOOKUP(D5107,J:K,2,0)</f>
        <v>SP</v>
      </c>
      <c r="F5107" s="8">
        <v>10000</v>
      </c>
      <c r="G5107" s="5" t="s">
        <v>2948</v>
      </c>
      <c r="H5107" s="5" t="s">
        <v>15</v>
      </c>
    </row>
    <row r="5108" spans="1:8">
      <c r="A5108" s="5" t="s">
        <v>16</v>
      </c>
      <c r="B5108" s="6">
        <v>1</v>
      </c>
      <c r="C5108" s="7">
        <v>44909</v>
      </c>
      <c r="D5108" s="5" t="s">
        <v>42</v>
      </c>
      <c r="E5108" s="5" t="str">
        <f>VLOOKUP(D5108,J:K,2,0)</f>
        <v>SP</v>
      </c>
      <c r="F5108" s="8">
        <v>2100</v>
      </c>
      <c r="G5108" s="5" t="s">
        <v>4554</v>
      </c>
      <c r="H5108" s="5" t="s">
        <v>15</v>
      </c>
    </row>
    <row r="5109" spans="1:8">
      <c r="A5109" s="5" t="s">
        <v>12</v>
      </c>
      <c r="B5109" s="6">
        <v>1</v>
      </c>
      <c r="C5109" s="7">
        <v>44909</v>
      </c>
      <c r="D5109" s="5" t="s">
        <v>24</v>
      </c>
      <c r="E5109" s="5" t="str">
        <f>VLOOKUP(D5109,J:K,2,0)</f>
        <v>GO</v>
      </c>
      <c r="F5109" s="8">
        <v>2500</v>
      </c>
      <c r="G5109" s="5" t="s">
        <v>4555</v>
      </c>
      <c r="H5109" s="5" t="s">
        <v>19</v>
      </c>
    </row>
    <row r="5110" spans="1:8">
      <c r="A5110" s="5" t="s">
        <v>20</v>
      </c>
      <c r="B5110" s="6">
        <v>3</v>
      </c>
      <c r="C5110" s="7">
        <v>44909</v>
      </c>
      <c r="D5110" s="5" t="s">
        <v>26</v>
      </c>
      <c r="E5110" s="5" t="str">
        <f>VLOOKUP(D5110,J:K,2,0)</f>
        <v>RJ</v>
      </c>
      <c r="F5110" s="8">
        <v>10200</v>
      </c>
      <c r="G5110" s="5" t="s">
        <v>4556</v>
      </c>
      <c r="H5110" s="5" t="s">
        <v>19</v>
      </c>
    </row>
    <row r="5111" spans="1:8">
      <c r="A5111" s="5" t="s">
        <v>38</v>
      </c>
      <c r="B5111" s="6">
        <v>4</v>
      </c>
      <c r="C5111" s="7">
        <v>44909</v>
      </c>
      <c r="D5111" s="5" t="s">
        <v>13</v>
      </c>
      <c r="E5111" s="5" t="str">
        <f>VLOOKUP(D5111,J:K,2,0)</f>
        <v>SP</v>
      </c>
      <c r="F5111" s="8">
        <v>21200</v>
      </c>
      <c r="G5111" s="5" t="s">
        <v>4557</v>
      </c>
      <c r="H5111" s="5" t="s">
        <v>15</v>
      </c>
    </row>
    <row r="5112" spans="1:8">
      <c r="A5112" s="5" t="s">
        <v>20</v>
      </c>
      <c r="B5112" s="6">
        <v>2</v>
      </c>
      <c r="C5112" s="7">
        <v>44909</v>
      </c>
      <c r="D5112" s="5" t="s">
        <v>13</v>
      </c>
      <c r="E5112" s="5" t="str">
        <f>VLOOKUP(D5112,J:K,2,0)</f>
        <v>SP</v>
      </c>
      <c r="F5112" s="8">
        <v>6800</v>
      </c>
      <c r="G5112" s="9" t="s">
        <v>2194</v>
      </c>
      <c r="H5112" s="9" t="s">
        <v>19</v>
      </c>
    </row>
    <row r="5113" spans="1:8">
      <c r="A5113" s="5" t="s">
        <v>12</v>
      </c>
      <c r="B5113" s="6">
        <v>2</v>
      </c>
      <c r="C5113" s="7">
        <v>44909</v>
      </c>
      <c r="D5113" s="5" t="s">
        <v>21</v>
      </c>
      <c r="E5113" s="5" t="str">
        <f>VLOOKUP(D5113,J:K,2,0)</f>
        <v>RJ</v>
      </c>
      <c r="F5113" s="8">
        <v>5000</v>
      </c>
      <c r="G5113" s="9" t="s">
        <v>4558</v>
      </c>
      <c r="H5113" s="9" t="s">
        <v>19</v>
      </c>
    </row>
    <row r="5114" spans="1:8">
      <c r="A5114" s="5" t="s">
        <v>23</v>
      </c>
      <c r="B5114" s="6">
        <v>2</v>
      </c>
      <c r="C5114" s="7">
        <v>44909</v>
      </c>
      <c r="D5114" s="5" t="s">
        <v>24</v>
      </c>
      <c r="E5114" s="5" t="str">
        <f>VLOOKUP(D5114,J:K,2,0)</f>
        <v>GO</v>
      </c>
      <c r="F5114" s="8">
        <v>2800</v>
      </c>
      <c r="G5114" s="9" t="s">
        <v>4559</v>
      </c>
      <c r="H5114" s="9" t="s">
        <v>19</v>
      </c>
    </row>
    <row r="5115" spans="1:8">
      <c r="A5115" s="5" t="s">
        <v>25</v>
      </c>
      <c r="B5115" s="6">
        <v>5</v>
      </c>
      <c r="C5115" s="7">
        <v>44909</v>
      </c>
      <c r="D5115" s="5" t="s">
        <v>31</v>
      </c>
      <c r="E5115" s="5" t="str">
        <f>VLOOKUP(D5115,J:K,2,0)</f>
        <v>PR</v>
      </c>
      <c r="F5115" s="8">
        <v>26500</v>
      </c>
      <c r="G5115" s="9" t="s">
        <v>4560</v>
      </c>
      <c r="H5115" s="9" t="s">
        <v>15</v>
      </c>
    </row>
    <row r="5116" spans="1:8">
      <c r="A5116" s="5" t="s">
        <v>12</v>
      </c>
      <c r="B5116" s="6">
        <v>4</v>
      </c>
      <c r="C5116" s="7">
        <v>44909</v>
      </c>
      <c r="D5116" s="5" t="s">
        <v>61</v>
      </c>
      <c r="E5116" s="5" t="str">
        <f>VLOOKUP(D5116,J:K,2,0)</f>
        <v>SP</v>
      </c>
      <c r="F5116" s="8">
        <v>21200</v>
      </c>
      <c r="G5116" s="9" t="s">
        <v>4561</v>
      </c>
      <c r="H5116" s="9" t="s">
        <v>19</v>
      </c>
    </row>
    <row r="5117" spans="1:8">
      <c r="A5117" s="5" t="s">
        <v>23</v>
      </c>
      <c r="B5117" s="6">
        <v>1</v>
      </c>
      <c r="C5117" s="7">
        <v>44909</v>
      </c>
      <c r="D5117" s="5" t="s">
        <v>13</v>
      </c>
      <c r="E5117" s="5" t="str">
        <f>VLOOKUP(D5117,J:K,2,0)</f>
        <v>SP</v>
      </c>
      <c r="F5117" s="8">
        <v>1400</v>
      </c>
      <c r="G5117" s="9" t="s">
        <v>4562</v>
      </c>
      <c r="H5117" s="9" t="s">
        <v>15</v>
      </c>
    </row>
    <row r="5118" spans="1:8">
      <c r="A5118" s="5" t="s">
        <v>25</v>
      </c>
      <c r="B5118" s="6">
        <v>2</v>
      </c>
      <c r="C5118" s="7">
        <v>44909</v>
      </c>
      <c r="D5118" s="5" t="s">
        <v>13</v>
      </c>
      <c r="E5118" s="5" t="str">
        <f>VLOOKUP(D5118,J:K,2,0)</f>
        <v>SP</v>
      </c>
      <c r="F5118" s="8">
        <v>10600</v>
      </c>
      <c r="G5118" s="5" t="s">
        <v>4563</v>
      </c>
      <c r="H5118" s="5" t="s">
        <v>15</v>
      </c>
    </row>
    <row r="5119" spans="1:8">
      <c r="A5119" s="5" t="s">
        <v>23</v>
      </c>
      <c r="B5119" s="6">
        <v>1</v>
      </c>
      <c r="C5119" s="7">
        <v>44909</v>
      </c>
      <c r="D5119" s="5" t="s">
        <v>24</v>
      </c>
      <c r="E5119" s="5" t="str">
        <f>VLOOKUP(D5119,J:K,2,0)</f>
        <v>GO</v>
      </c>
      <c r="F5119" s="8">
        <v>1400</v>
      </c>
      <c r="G5119" s="5" t="s">
        <v>4564</v>
      </c>
      <c r="H5119" s="5" t="s">
        <v>15</v>
      </c>
    </row>
    <row r="5120" spans="1:8">
      <c r="A5120" s="5" t="s">
        <v>25</v>
      </c>
      <c r="B5120" s="6">
        <v>3</v>
      </c>
      <c r="C5120" s="7">
        <v>44910</v>
      </c>
      <c r="D5120" s="5" t="s">
        <v>13</v>
      </c>
      <c r="E5120" s="5" t="str">
        <f>VLOOKUP(D5120,J:K,2,0)</f>
        <v>SP</v>
      </c>
      <c r="F5120" s="8">
        <v>15900</v>
      </c>
      <c r="G5120" s="5" t="s">
        <v>4565</v>
      </c>
      <c r="H5120" s="5" t="s">
        <v>19</v>
      </c>
    </row>
    <row r="5121" spans="1:8">
      <c r="A5121" s="5" t="s">
        <v>12</v>
      </c>
      <c r="B5121" s="6">
        <v>2</v>
      </c>
      <c r="C5121" s="7">
        <v>44910</v>
      </c>
      <c r="D5121" s="5" t="s">
        <v>24</v>
      </c>
      <c r="E5121" s="5" t="str">
        <f>VLOOKUP(D5121,J:K,2,0)</f>
        <v>GO</v>
      </c>
      <c r="F5121" s="8">
        <v>5000</v>
      </c>
      <c r="G5121" s="5" t="s">
        <v>4566</v>
      </c>
      <c r="H5121" s="5" t="s">
        <v>15</v>
      </c>
    </row>
    <row r="5122" spans="1:8">
      <c r="A5122" s="5" t="s">
        <v>28</v>
      </c>
      <c r="B5122" s="6">
        <v>5</v>
      </c>
      <c r="C5122" s="7">
        <v>44910</v>
      </c>
      <c r="D5122" s="5" t="s">
        <v>13</v>
      </c>
      <c r="E5122" s="5" t="str">
        <f>VLOOKUP(D5122,J:K,2,0)</f>
        <v>SP</v>
      </c>
      <c r="F5122" s="8">
        <v>8000</v>
      </c>
      <c r="G5122" s="5" t="s">
        <v>2557</v>
      </c>
      <c r="H5122" s="5" t="s">
        <v>19</v>
      </c>
    </row>
    <row r="5123" spans="1:8">
      <c r="A5123" s="5" t="s">
        <v>25</v>
      </c>
      <c r="B5123" s="6">
        <v>4</v>
      </c>
      <c r="C5123" s="7">
        <v>44911</v>
      </c>
      <c r="D5123" s="5" t="s">
        <v>26</v>
      </c>
      <c r="E5123" s="5" t="str">
        <f>VLOOKUP(D5123,J:K,2,0)</f>
        <v>RJ</v>
      </c>
      <c r="F5123" s="8">
        <v>21200</v>
      </c>
      <c r="G5123" s="5" t="s">
        <v>4567</v>
      </c>
      <c r="H5123" s="5" t="s">
        <v>15</v>
      </c>
    </row>
    <row r="5124" spans="1:8">
      <c r="A5124" s="5" t="s">
        <v>28</v>
      </c>
      <c r="B5124" s="6">
        <v>1</v>
      </c>
      <c r="C5124" s="7">
        <v>44911</v>
      </c>
      <c r="D5124" s="5" t="s">
        <v>48</v>
      </c>
      <c r="E5124" s="5" t="str">
        <f>VLOOKUP(D5124,J:K,2,0)</f>
        <v>PE</v>
      </c>
      <c r="F5124" s="8">
        <v>1600</v>
      </c>
      <c r="G5124" s="5" t="s">
        <v>4568</v>
      </c>
      <c r="H5124" s="5" t="s">
        <v>19</v>
      </c>
    </row>
    <row r="5125" spans="1:8">
      <c r="A5125" s="5" t="s">
        <v>28</v>
      </c>
      <c r="B5125" s="6">
        <v>3</v>
      </c>
      <c r="C5125" s="7">
        <v>44911</v>
      </c>
      <c r="D5125" s="5" t="s">
        <v>24</v>
      </c>
      <c r="E5125" s="5" t="str">
        <f>VLOOKUP(D5125,J:K,2,0)</f>
        <v>GO</v>
      </c>
      <c r="F5125" s="8">
        <v>4800</v>
      </c>
      <c r="G5125" s="5" t="s">
        <v>4569</v>
      </c>
      <c r="H5125" s="5" t="s">
        <v>19</v>
      </c>
    </row>
    <row r="5126" spans="1:8">
      <c r="A5126" s="5" t="s">
        <v>23</v>
      </c>
      <c r="B5126" s="6">
        <v>5</v>
      </c>
      <c r="C5126" s="7">
        <v>44911</v>
      </c>
      <c r="D5126" s="5" t="s">
        <v>21</v>
      </c>
      <c r="E5126" s="5" t="str">
        <f>VLOOKUP(D5126,J:K,2,0)</f>
        <v>RJ</v>
      </c>
      <c r="F5126" s="8">
        <v>7000</v>
      </c>
      <c r="G5126" s="5" t="s">
        <v>3959</v>
      </c>
      <c r="H5126" s="5" t="s">
        <v>19</v>
      </c>
    </row>
    <row r="5127" spans="1:8">
      <c r="A5127" s="5" t="s">
        <v>12</v>
      </c>
      <c r="B5127" s="6">
        <v>2</v>
      </c>
      <c r="C5127" s="7">
        <v>44911</v>
      </c>
      <c r="D5127" s="5" t="s">
        <v>13</v>
      </c>
      <c r="E5127" s="5" t="str">
        <f>VLOOKUP(D5127,J:K,2,0)</f>
        <v>SP</v>
      </c>
      <c r="F5127" s="8">
        <v>10600</v>
      </c>
      <c r="G5127" s="5" t="s">
        <v>4570</v>
      </c>
      <c r="H5127" s="5" t="s">
        <v>19</v>
      </c>
    </row>
    <row r="5128" spans="1:8">
      <c r="A5128" s="5" t="s">
        <v>23</v>
      </c>
      <c r="B5128" s="6">
        <v>4</v>
      </c>
      <c r="C5128" s="7">
        <v>44911</v>
      </c>
      <c r="D5128" s="5" t="s">
        <v>13</v>
      </c>
      <c r="E5128" s="5" t="str">
        <f>VLOOKUP(D5128,J:K,2,0)</f>
        <v>SP</v>
      </c>
      <c r="F5128" s="8">
        <v>5600</v>
      </c>
      <c r="G5128" s="5" t="s">
        <v>4571</v>
      </c>
      <c r="H5128" s="5" t="s">
        <v>19</v>
      </c>
    </row>
    <row r="5129" spans="1:8">
      <c r="A5129" s="5" t="s">
        <v>20</v>
      </c>
      <c r="B5129" s="6">
        <v>5</v>
      </c>
      <c r="C5129" s="7">
        <v>44911</v>
      </c>
      <c r="D5129" s="5" t="s">
        <v>42</v>
      </c>
      <c r="E5129" s="5" t="str">
        <f>VLOOKUP(D5129,J:K,2,0)</f>
        <v>SP</v>
      </c>
      <c r="F5129" s="8">
        <v>17000</v>
      </c>
      <c r="G5129" s="5" t="s">
        <v>4572</v>
      </c>
      <c r="H5129" s="5" t="s">
        <v>15</v>
      </c>
    </row>
    <row r="5130" spans="1:8">
      <c r="A5130" s="5" t="s">
        <v>12</v>
      </c>
      <c r="B5130" s="6">
        <v>2</v>
      </c>
      <c r="C5130" s="7">
        <v>44911</v>
      </c>
      <c r="D5130" s="5" t="s">
        <v>35</v>
      </c>
      <c r="E5130" s="5" t="str">
        <f>VLOOKUP(D5130,J:K,2,0)</f>
        <v>MG</v>
      </c>
      <c r="F5130" s="8">
        <v>5000</v>
      </c>
      <c r="G5130" s="5" t="s">
        <v>3425</v>
      </c>
      <c r="H5130" s="5" t="s">
        <v>15</v>
      </c>
    </row>
    <row r="5131" spans="1:8">
      <c r="A5131" s="5" t="s">
        <v>12</v>
      </c>
      <c r="B5131" s="6">
        <v>1</v>
      </c>
      <c r="C5131" s="7">
        <v>44911</v>
      </c>
      <c r="D5131" s="5" t="s">
        <v>42</v>
      </c>
      <c r="E5131" s="5" t="str">
        <f>VLOOKUP(D5131,J:K,2,0)</f>
        <v>SP</v>
      </c>
      <c r="F5131" s="8">
        <v>2500</v>
      </c>
      <c r="G5131" s="5" t="s">
        <v>4573</v>
      </c>
      <c r="H5131" s="5" t="s">
        <v>19</v>
      </c>
    </row>
    <row r="5132" spans="1:8">
      <c r="A5132" s="5" t="s">
        <v>28</v>
      </c>
      <c r="B5132" s="6">
        <v>5</v>
      </c>
      <c r="C5132" s="7">
        <v>44912</v>
      </c>
      <c r="D5132" s="5" t="s">
        <v>24</v>
      </c>
      <c r="E5132" s="5" t="str">
        <f>VLOOKUP(D5132,J:K,2,0)</f>
        <v>GO</v>
      </c>
      <c r="F5132" s="8">
        <v>8000</v>
      </c>
      <c r="G5132" s="5" t="s">
        <v>4574</v>
      </c>
      <c r="H5132" s="5" t="s">
        <v>15</v>
      </c>
    </row>
    <row r="5133" spans="1:8">
      <c r="A5133" s="5" t="s">
        <v>25</v>
      </c>
      <c r="B5133" s="6">
        <v>2</v>
      </c>
      <c r="C5133" s="7">
        <v>44912</v>
      </c>
      <c r="D5133" s="5" t="s">
        <v>33</v>
      </c>
      <c r="E5133" s="5" t="str">
        <f>VLOOKUP(D5133,J:K,2,0)</f>
        <v>RS</v>
      </c>
      <c r="F5133" s="8">
        <v>10600</v>
      </c>
      <c r="G5133" s="5" t="s">
        <v>4575</v>
      </c>
      <c r="H5133" s="5" t="s">
        <v>19</v>
      </c>
    </row>
    <row r="5134" spans="1:8">
      <c r="A5134" s="5" t="s">
        <v>12</v>
      </c>
      <c r="B5134" s="6">
        <v>3</v>
      </c>
      <c r="C5134" s="7">
        <v>44912</v>
      </c>
      <c r="D5134" s="5" t="s">
        <v>26</v>
      </c>
      <c r="E5134" s="5" t="str">
        <f>VLOOKUP(D5134,J:K,2,0)</f>
        <v>RJ</v>
      </c>
      <c r="F5134" s="8">
        <v>7500</v>
      </c>
      <c r="G5134" s="5" t="s">
        <v>4576</v>
      </c>
      <c r="H5134" s="5" t="s">
        <v>15</v>
      </c>
    </row>
    <row r="5135" spans="1:8">
      <c r="A5135" s="5" t="s">
        <v>23</v>
      </c>
      <c r="B5135" s="6">
        <v>1</v>
      </c>
      <c r="C5135" s="7">
        <v>44912</v>
      </c>
      <c r="D5135" s="5" t="s">
        <v>13</v>
      </c>
      <c r="E5135" s="5" t="str">
        <f>VLOOKUP(D5135,J:K,2,0)</f>
        <v>SP</v>
      </c>
      <c r="F5135" s="8">
        <v>1400</v>
      </c>
      <c r="G5135" s="5" t="s">
        <v>4577</v>
      </c>
      <c r="H5135" s="5" t="s">
        <v>19</v>
      </c>
    </row>
    <row r="5136" spans="1:8">
      <c r="A5136" s="5" t="s">
        <v>28</v>
      </c>
      <c r="B5136" s="6">
        <v>3</v>
      </c>
      <c r="C5136" s="7">
        <v>44912</v>
      </c>
      <c r="D5136" s="5" t="s">
        <v>13</v>
      </c>
      <c r="E5136" s="5" t="str">
        <f>VLOOKUP(D5136,J:K,2,0)</f>
        <v>SP</v>
      </c>
      <c r="F5136" s="8">
        <v>4800</v>
      </c>
      <c r="G5136" s="9" t="s">
        <v>1994</v>
      </c>
      <c r="H5136" s="9" t="s">
        <v>15</v>
      </c>
    </row>
    <row r="5137" spans="1:8">
      <c r="A5137" s="5" t="s">
        <v>12</v>
      </c>
      <c r="B5137" s="6">
        <v>5</v>
      </c>
      <c r="C5137" s="7">
        <v>44912</v>
      </c>
      <c r="D5137" s="5" t="s">
        <v>42</v>
      </c>
      <c r="E5137" s="5" t="str">
        <f>VLOOKUP(D5137,J:K,2,0)</f>
        <v>SP</v>
      </c>
      <c r="F5137" s="8">
        <v>12500</v>
      </c>
      <c r="G5137" s="5" t="s">
        <v>1745</v>
      </c>
      <c r="H5137" s="5" t="s">
        <v>19</v>
      </c>
    </row>
    <row r="5138" spans="1:8">
      <c r="A5138" s="5" t="s">
        <v>38</v>
      </c>
      <c r="B5138" s="6">
        <v>5</v>
      </c>
      <c r="C5138" s="7">
        <v>44912</v>
      </c>
      <c r="D5138" s="5" t="s">
        <v>13</v>
      </c>
      <c r="E5138" s="5" t="str">
        <f>VLOOKUP(D5138,J:K,2,0)</f>
        <v>SP</v>
      </c>
      <c r="F5138" s="8">
        <v>17500</v>
      </c>
      <c r="G5138" s="5" t="s">
        <v>4578</v>
      </c>
      <c r="H5138" s="5" t="s">
        <v>15</v>
      </c>
    </row>
    <row r="5139" spans="1:8">
      <c r="A5139" s="5" t="s">
        <v>12</v>
      </c>
      <c r="B5139" s="6">
        <v>4</v>
      </c>
      <c r="C5139" s="7">
        <v>44912</v>
      </c>
      <c r="D5139" s="5" t="s">
        <v>35</v>
      </c>
      <c r="E5139" s="5" t="str">
        <f>VLOOKUP(D5139,J:K,2,0)</f>
        <v>MG</v>
      </c>
      <c r="F5139" s="8">
        <v>10000</v>
      </c>
      <c r="G5139" s="5" t="s">
        <v>4579</v>
      </c>
      <c r="H5139" s="5" t="s">
        <v>19</v>
      </c>
    </row>
    <row r="5140" spans="1:8">
      <c r="A5140" s="5" t="s">
        <v>25</v>
      </c>
      <c r="B5140" s="6">
        <v>3</v>
      </c>
      <c r="C5140" s="7">
        <v>44912</v>
      </c>
      <c r="D5140" s="5" t="s">
        <v>48</v>
      </c>
      <c r="E5140" s="5" t="str">
        <f>VLOOKUP(D5140,J:K,2,0)</f>
        <v>PE</v>
      </c>
      <c r="F5140" s="8">
        <v>15900</v>
      </c>
      <c r="G5140" s="5" t="s">
        <v>4580</v>
      </c>
      <c r="H5140" s="5" t="s">
        <v>15</v>
      </c>
    </row>
    <row r="5141" spans="1:8">
      <c r="A5141" s="5" t="s">
        <v>23</v>
      </c>
      <c r="B5141" s="6">
        <v>4</v>
      </c>
      <c r="C5141" s="7">
        <v>44912</v>
      </c>
      <c r="D5141" s="5" t="s">
        <v>13</v>
      </c>
      <c r="E5141" s="5" t="str">
        <f>VLOOKUP(D5141,J:K,2,0)</f>
        <v>SP</v>
      </c>
      <c r="F5141" s="8">
        <v>5600</v>
      </c>
      <c r="G5141" s="5" t="s">
        <v>4581</v>
      </c>
      <c r="H5141" s="5" t="s">
        <v>19</v>
      </c>
    </row>
    <row r="5142" spans="1:8">
      <c r="A5142" s="5" t="s">
        <v>20</v>
      </c>
      <c r="B5142" s="6">
        <v>2</v>
      </c>
      <c r="C5142" s="7">
        <v>44912</v>
      </c>
      <c r="D5142" s="5" t="s">
        <v>13</v>
      </c>
      <c r="E5142" s="5" t="str">
        <f>VLOOKUP(D5142,J:K,2,0)</f>
        <v>SP</v>
      </c>
      <c r="F5142" s="8">
        <v>6800</v>
      </c>
      <c r="G5142" s="5" t="s">
        <v>4582</v>
      </c>
      <c r="H5142" s="5" t="s">
        <v>15</v>
      </c>
    </row>
    <row r="5143" spans="1:8">
      <c r="A5143" s="5" t="s">
        <v>25</v>
      </c>
      <c r="B5143" s="6">
        <v>3</v>
      </c>
      <c r="C5143" s="7">
        <v>44912</v>
      </c>
      <c r="D5143" s="5" t="s">
        <v>35</v>
      </c>
      <c r="E5143" s="5" t="str">
        <f>VLOOKUP(D5143,J:K,2,0)</f>
        <v>MG</v>
      </c>
      <c r="F5143" s="8">
        <v>15900</v>
      </c>
      <c r="G5143" s="5" t="s">
        <v>4150</v>
      </c>
      <c r="H5143" s="5" t="s">
        <v>15</v>
      </c>
    </row>
    <row r="5144" spans="1:8">
      <c r="A5144" s="5" t="s">
        <v>23</v>
      </c>
      <c r="B5144" s="6">
        <v>1</v>
      </c>
      <c r="C5144" s="7">
        <v>44912</v>
      </c>
      <c r="D5144" s="5" t="s">
        <v>21</v>
      </c>
      <c r="E5144" s="5" t="str">
        <f>VLOOKUP(D5144,J:K,2,0)</f>
        <v>RJ</v>
      </c>
      <c r="F5144" s="8">
        <v>1400</v>
      </c>
      <c r="G5144" s="5" t="s">
        <v>4583</v>
      </c>
      <c r="H5144" s="5" t="s">
        <v>19</v>
      </c>
    </row>
    <row r="5145" spans="1:8">
      <c r="A5145" s="5" t="s">
        <v>38</v>
      </c>
      <c r="B5145" s="6">
        <v>2</v>
      </c>
      <c r="C5145" s="7">
        <v>44912</v>
      </c>
      <c r="D5145" s="5" t="s">
        <v>26</v>
      </c>
      <c r="E5145" s="5" t="str">
        <f>VLOOKUP(D5145,J:K,2,0)</f>
        <v>RJ</v>
      </c>
      <c r="F5145" s="8">
        <v>7000</v>
      </c>
      <c r="G5145" s="5" t="s">
        <v>4584</v>
      </c>
      <c r="H5145" s="5" t="s">
        <v>15</v>
      </c>
    </row>
    <row r="5146" spans="1:8">
      <c r="A5146" s="5" t="s">
        <v>38</v>
      </c>
      <c r="B5146" s="6">
        <v>5</v>
      </c>
      <c r="C5146" s="7">
        <v>44912</v>
      </c>
      <c r="D5146" s="5" t="s">
        <v>13</v>
      </c>
      <c r="E5146" s="5" t="str">
        <f>VLOOKUP(D5146,J:K,2,0)</f>
        <v>SP</v>
      </c>
      <c r="F5146" s="8">
        <v>17500</v>
      </c>
      <c r="G5146" s="5" t="s">
        <v>4585</v>
      </c>
      <c r="H5146" s="5" t="s">
        <v>15</v>
      </c>
    </row>
    <row r="5147" spans="1:8">
      <c r="A5147" s="5" t="s">
        <v>25</v>
      </c>
      <c r="B5147" s="6">
        <v>2</v>
      </c>
      <c r="C5147" s="7">
        <v>44912</v>
      </c>
      <c r="D5147" s="5" t="s">
        <v>24</v>
      </c>
      <c r="E5147" s="5" t="str">
        <f>VLOOKUP(D5147,J:K,2,0)</f>
        <v>GO</v>
      </c>
      <c r="F5147" s="8">
        <v>10600</v>
      </c>
      <c r="G5147" s="5" t="s">
        <v>4289</v>
      </c>
      <c r="H5147" s="5" t="s">
        <v>19</v>
      </c>
    </row>
    <row r="5148" spans="1:8">
      <c r="A5148" s="5" t="s">
        <v>25</v>
      </c>
      <c r="B5148" s="6">
        <v>4</v>
      </c>
      <c r="C5148" s="7">
        <v>44912</v>
      </c>
      <c r="D5148" s="5" t="s">
        <v>35</v>
      </c>
      <c r="E5148" s="5" t="str">
        <f>VLOOKUP(D5148,J:K,2,0)</f>
        <v>MG</v>
      </c>
      <c r="F5148" s="8">
        <v>21200</v>
      </c>
      <c r="G5148" s="5" t="s">
        <v>4586</v>
      </c>
      <c r="H5148" s="5" t="s">
        <v>19</v>
      </c>
    </row>
    <row r="5149" spans="1:8">
      <c r="A5149" s="5" t="s">
        <v>25</v>
      </c>
      <c r="B5149" s="6">
        <v>3</v>
      </c>
      <c r="C5149" s="7">
        <v>44912</v>
      </c>
      <c r="D5149" s="5" t="s">
        <v>24</v>
      </c>
      <c r="E5149" s="5" t="str">
        <f>VLOOKUP(D5149,J:K,2,0)</f>
        <v>GO</v>
      </c>
      <c r="F5149" s="8">
        <v>15900</v>
      </c>
      <c r="G5149" s="5" t="s">
        <v>4587</v>
      </c>
      <c r="H5149" s="5" t="s">
        <v>19</v>
      </c>
    </row>
    <row r="5150" spans="1:8">
      <c r="A5150" s="5" t="s">
        <v>25</v>
      </c>
      <c r="B5150" s="6">
        <v>2</v>
      </c>
      <c r="C5150" s="7">
        <v>44912</v>
      </c>
      <c r="D5150" s="5" t="s">
        <v>13</v>
      </c>
      <c r="E5150" s="5" t="str">
        <f>VLOOKUP(D5150,J:K,2,0)</f>
        <v>SP</v>
      </c>
      <c r="F5150" s="8">
        <v>10600</v>
      </c>
      <c r="G5150" s="5" t="s">
        <v>4588</v>
      </c>
      <c r="H5150" s="5" t="s">
        <v>15</v>
      </c>
    </row>
    <row r="5151" spans="1:8">
      <c r="A5151" s="5" t="s">
        <v>28</v>
      </c>
      <c r="B5151" s="6">
        <v>5</v>
      </c>
      <c r="C5151" s="7">
        <v>44913</v>
      </c>
      <c r="D5151" s="5" t="s">
        <v>13</v>
      </c>
      <c r="E5151" s="5" t="str">
        <f>VLOOKUP(D5151,J:K,2,0)</f>
        <v>SP</v>
      </c>
      <c r="F5151" s="8">
        <v>8000</v>
      </c>
      <c r="G5151" s="5" t="s">
        <v>4589</v>
      </c>
      <c r="H5151" s="5" t="s">
        <v>15</v>
      </c>
    </row>
    <row r="5152" spans="1:8">
      <c r="A5152" s="5" t="s">
        <v>20</v>
      </c>
      <c r="B5152" s="6">
        <v>5</v>
      </c>
      <c r="C5152" s="7">
        <v>44913</v>
      </c>
      <c r="D5152" s="5" t="s">
        <v>35</v>
      </c>
      <c r="E5152" s="5" t="str">
        <f>VLOOKUP(D5152,J:K,2,0)</f>
        <v>MG</v>
      </c>
      <c r="F5152" s="8">
        <v>17000</v>
      </c>
      <c r="G5152" s="5" t="s">
        <v>4590</v>
      </c>
      <c r="H5152" s="5" t="s">
        <v>19</v>
      </c>
    </row>
    <row r="5153" spans="1:8">
      <c r="A5153" s="5" t="s">
        <v>25</v>
      </c>
      <c r="B5153" s="6">
        <v>1</v>
      </c>
      <c r="C5153" s="7">
        <v>44913</v>
      </c>
      <c r="D5153" s="5" t="s">
        <v>31</v>
      </c>
      <c r="E5153" s="5" t="str">
        <f>VLOOKUP(D5153,J:K,2,0)</f>
        <v>PR</v>
      </c>
      <c r="F5153" s="8">
        <v>5300</v>
      </c>
      <c r="G5153" s="5" t="s">
        <v>4591</v>
      </c>
      <c r="H5153" s="5" t="s">
        <v>15</v>
      </c>
    </row>
    <row r="5154" spans="1:8">
      <c r="A5154" s="5" t="s">
        <v>20</v>
      </c>
      <c r="B5154" s="6">
        <v>2</v>
      </c>
      <c r="C5154" s="7">
        <v>44914</v>
      </c>
      <c r="D5154" s="5" t="s">
        <v>24</v>
      </c>
      <c r="E5154" s="5" t="str">
        <f>VLOOKUP(D5154,J:K,2,0)</f>
        <v>GO</v>
      </c>
      <c r="F5154" s="8">
        <v>6800</v>
      </c>
      <c r="G5154" s="9" t="s">
        <v>4592</v>
      </c>
      <c r="H5154" s="9" t="s">
        <v>15</v>
      </c>
    </row>
    <row r="5155" spans="1:8">
      <c r="A5155" s="5" t="s">
        <v>20</v>
      </c>
      <c r="B5155" s="6">
        <v>3</v>
      </c>
      <c r="C5155" s="7">
        <v>44914</v>
      </c>
      <c r="D5155" s="5" t="s">
        <v>26</v>
      </c>
      <c r="E5155" s="5" t="str">
        <f>VLOOKUP(D5155,J:K,2,0)</f>
        <v>RJ</v>
      </c>
      <c r="F5155" s="8">
        <v>10200</v>
      </c>
      <c r="G5155" s="9" t="s">
        <v>4593</v>
      </c>
      <c r="H5155" s="9" t="s">
        <v>15</v>
      </c>
    </row>
    <row r="5156" spans="1:8">
      <c r="A5156" s="5" t="s">
        <v>16</v>
      </c>
      <c r="B5156" s="6">
        <v>5</v>
      </c>
      <c r="C5156" s="7">
        <v>44914</v>
      </c>
      <c r="D5156" s="5" t="s">
        <v>13</v>
      </c>
      <c r="E5156" s="5" t="str">
        <f>VLOOKUP(D5156,J:K,2,0)</f>
        <v>SP</v>
      </c>
      <c r="F5156" s="8">
        <v>10500</v>
      </c>
      <c r="G5156" s="5" t="s">
        <v>1329</v>
      </c>
      <c r="H5156" s="5" t="s">
        <v>15</v>
      </c>
    </row>
    <row r="5157" spans="1:8">
      <c r="A5157" s="5" t="s">
        <v>38</v>
      </c>
      <c r="B5157" s="6">
        <v>2</v>
      </c>
      <c r="C5157" s="7">
        <v>44914</v>
      </c>
      <c r="D5157" s="5" t="s">
        <v>24</v>
      </c>
      <c r="E5157" s="5" t="str">
        <f>VLOOKUP(D5157,J:K,2,0)</f>
        <v>GO</v>
      </c>
      <c r="F5157" s="8">
        <v>7000</v>
      </c>
      <c r="G5157" s="5" t="s">
        <v>3021</v>
      </c>
      <c r="H5157" s="5" t="s">
        <v>15</v>
      </c>
    </row>
    <row r="5158" spans="1:8">
      <c r="A5158" s="5" t="s">
        <v>20</v>
      </c>
      <c r="B5158" s="6">
        <v>1</v>
      </c>
      <c r="C5158" s="7">
        <v>44914</v>
      </c>
      <c r="D5158" s="5" t="s">
        <v>24</v>
      </c>
      <c r="E5158" s="5" t="str">
        <f>VLOOKUP(D5158,J:K,2,0)</f>
        <v>GO</v>
      </c>
      <c r="F5158" s="8">
        <v>3400</v>
      </c>
      <c r="G5158" s="5" t="s">
        <v>4594</v>
      </c>
      <c r="H5158" s="5" t="s">
        <v>19</v>
      </c>
    </row>
    <row r="5159" spans="1:8">
      <c r="A5159" s="5" t="s">
        <v>28</v>
      </c>
      <c r="B5159" s="6">
        <v>1</v>
      </c>
      <c r="C5159" s="7">
        <v>44914</v>
      </c>
      <c r="D5159" s="5" t="s">
        <v>48</v>
      </c>
      <c r="E5159" s="5" t="str">
        <f>VLOOKUP(D5159,J:K,2,0)</f>
        <v>PE</v>
      </c>
      <c r="F5159" s="8">
        <v>1600</v>
      </c>
      <c r="G5159" s="5" t="s">
        <v>4281</v>
      </c>
      <c r="H5159" s="5" t="s">
        <v>19</v>
      </c>
    </row>
    <row r="5160" spans="1:8">
      <c r="A5160" s="5" t="s">
        <v>23</v>
      </c>
      <c r="B5160" s="6">
        <v>1</v>
      </c>
      <c r="C5160" s="7">
        <v>44914</v>
      </c>
      <c r="D5160" s="5" t="s">
        <v>35</v>
      </c>
      <c r="E5160" s="5" t="str">
        <f>VLOOKUP(D5160,J:K,2,0)</f>
        <v>MG</v>
      </c>
      <c r="F5160" s="8">
        <v>1400</v>
      </c>
      <c r="G5160" s="5" t="s">
        <v>1038</v>
      </c>
      <c r="H5160" s="5" t="s">
        <v>15</v>
      </c>
    </row>
    <row r="5161" spans="1:8">
      <c r="A5161" s="5" t="s">
        <v>20</v>
      </c>
      <c r="B5161" s="6">
        <v>2</v>
      </c>
      <c r="C5161" s="7">
        <v>44915</v>
      </c>
      <c r="D5161" s="5" t="s">
        <v>42</v>
      </c>
      <c r="E5161" s="5" t="str">
        <f>VLOOKUP(D5161,J:K,2,0)</f>
        <v>SP</v>
      </c>
      <c r="F5161" s="8">
        <v>6800</v>
      </c>
      <c r="G5161" s="5" t="s">
        <v>4595</v>
      </c>
      <c r="H5161" s="5" t="s">
        <v>19</v>
      </c>
    </row>
    <row r="5162" spans="1:8">
      <c r="A5162" s="5" t="s">
        <v>23</v>
      </c>
      <c r="B5162" s="6">
        <v>1</v>
      </c>
      <c r="C5162" s="7">
        <v>44915</v>
      </c>
      <c r="D5162" s="5" t="s">
        <v>26</v>
      </c>
      <c r="E5162" s="5" t="str">
        <f>VLOOKUP(D5162,J:K,2,0)</f>
        <v>RJ</v>
      </c>
      <c r="F5162" s="8">
        <v>1400</v>
      </c>
      <c r="G5162" s="5" t="s">
        <v>4596</v>
      </c>
      <c r="H5162" s="5" t="s">
        <v>15</v>
      </c>
    </row>
    <row r="5163" spans="1:8">
      <c r="A5163" s="5" t="s">
        <v>16</v>
      </c>
      <c r="B5163" s="6">
        <v>1</v>
      </c>
      <c r="C5163" s="7">
        <v>44915</v>
      </c>
      <c r="D5163" s="5" t="s">
        <v>33</v>
      </c>
      <c r="E5163" s="5" t="str">
        <f>VLOOKUP(D5163,J:K,2,0)</f>
        <v>RS</v>
      </c>
      <c r="F5163" s="8">
        <v>2100</v>
      </c>
      <c r="G5163" s="5" t="s">
        <v>4597</v>
      </c>
      <c r="H5163" s="5" t="s">
        <v>19</v>
      </c>
    </row>
    <row r="5164" spans="1:8">
      <c r="A5164" s="5" t="s">
        <v>25</v>
      </c>
      <c r="B5164" s="6">
        <v>2</v>
      </c>
      <c r="C5164" s="7">
        <v>44915</v>
      </c>
      <c r="D5164" s="5" t="s">
        <v>31</v>
      </c>
      <c r="E5164" s="5" t="str">
        <f>VLOOKUP(D5164,J:K,2,0)</f>
        <v>PR</v>
      </c>
      <c r="F5164" s="8">
        <v>10600</v>
      </c>
      <c r="G5164" s="5" t="s">
        <v>4598</v>
      </c>
      <c r="H5164" s="5" t="s">
        <v>15</v>
      </c>
    </row>
    <row r="5165" spans="1:8">
      <c r="A5165" s="5" t="s">
        <v>25</v>
      </c>
      <c r="B5165" s="6">
        <v>2</v>
      </c>
      <c r="C5165" s="7">
        <v>44915</v>
      </c>
      <c r="D5165" s="5" t="s">
        <v>13</v>
      </c>
      <c r="E5165" s="5" t="str">
        <f>VLOOKUP(D5165,J:K,2,0)</f>
        <v>SP</v>
      </c>
      <c r="F5165" s="8">
        <v>10600</v>
      </c>
      <c r="G5165" s="5" t="s">
        <v>4599</v>
      </c>
      <c r="H5165" s="5" t="s">
        <v>19</v>
      </c>
    </row>
    <row r="5166" spans="1:8">
      <c r="A5166" s="5" t="s">
        <v>16</v>
      </c>
      <c r="B5166" s="6">
        <v>4</v>
      </c>
      <c r="C5166" s="7">
        <v>44915</v>
      </c>
      <c r="D5166" s="5" t="s">
        <v>61</v>
      </c>
      <c r="E5166" s="5" t="str">
        <f>VLOOKUP(D5166,J:K,2,0)</f>
        <v>SP</v>
      </c>
      <c r="F5166" s="8">
        <v>8400</v>
      </c>
      <c r="G5166" s="5" t="s">
        <v>4600</v>
      </c>
      <c r="H5166" s="5" t="s">
        <v>15</v>
      </c>
    </row>
    <row r="5167" spans="1:8">
      <c r="A5167" s="5" t="s">
        <v>28</v>
      </c>
      <c r="B5167" s="6">
        <v>4</v>
      </c>
      <c r="C5167" s="7">
        <v>44915</v>
      </c>
      <c r="D5167" s="5" t="s">
        <v>13</v>
      </c>
      <c r="E5167" s="5" t="str">
        <f>VLOOKUP(D5167,J:K,2,0)</f>
        <v>SP</v>
      </c>
      <c r="F5167" s="8">
        <v>6400</v>
      </c>
      <c r="G5167" s="5" t="s">
        <v>3686</v>
      </c>
      <c r="H5167" s="5" t="s">
        <v>15</v>
      </c>
    </row>
    <row r="5168" spans="1:8">
      <c r="A5168" s="5" t="s">
        <v>16</v>
      </c>
      <c r="B5168" s="6">
        <v>1</v>
      </c>
      <c r="C5168" s="7">
        <v>44915</v>
      </c>
      <c r="D5168" s="5" t="s">
        <v>21</v>
      </c>
      <c r="E5168" s="5" t="str">
        <f>VLOOKUP(D5168,J:K,2,0)</f>
        <v>RJ</v>
      </c>
      <c r="F5168" s="8">
        <v>2100</v>
      </c>
      <c r="G5168" s="5" t="s">
        <v>4601</v>
      </c>
      <c r="H5168" s="5" t="s">
        <v>19</v>
      </c>
    </row>
    <row r="5169" spans="1:8">
      <c r="A5169" s="5" t="s">
        <v>20</v>
      </c>
      <c r="B5169" s="6">
        <v>4</v>
      </c>
      <c r="C5169" s="7">
        <v>44915</v>
      </c>
      <c r="D5169" s="5" t="s">
        <v>24</v>
      </c>
      <c r="E5169" s="5" t="str">
        <f>VLOOKUP(D5169,J:K,2,0)</f>
        <v>GO</v>
      </c>
      <c r="F5169" s="8">
        <v>13600</v>
      </c>
      <c r="G5169" s="5" t="s">
        <v>4602</v>
      </c>
      <c r="H5169" s="5" t="s">
        <v>19</v>
      </c>
    </row>
    <row r="5170" spans="1:8">
      <c r="A5170" s="5" t="s">
        <v>23</v>
      </c>
      <c r="B5170" s="6">
        <v>5</v>
      </c>
      <c r="C5170" s="7">
        <v>44916</v>
      </c>
      <c r="D5170" s="5" t="s">
        <v>35</v>
      </c>
      <c r="E5170" s="5" t="str">
        <f>VLOOKUP(D5170,J:K,2,0)</f>
        <v>MG</v>
      </c>
      <c r="F5170" s="8">
        <v>7000</v>
      </c>
      <c r="G5170" s="9" t="s">
        <v>2137</v>
      </c>
      <c r="H5170" s="9" t="s">
        <v>15</v>
      </c>
    </row>
    <row r="5171" spans="1:8">
      <c r="A5171" s="5" t="s">
        <v>25</v>
      </c>
      <c r="B5171" s="6">
        <v>1</v>
      </c>
      <c r="C5171" s="7">
        <v>44916</v>
      </c>
      <c r="D5171" s="5" t="s">
        <v>42</v>
      </c>
      <c r="E5171" s="5" t="str">
        <f>VLOOKUP(D5171,J:K,2,0)</f>
        <v>SP</v>
      </c>
      <c r="F5171" s="8">
        <v>5300</v>
      </c>
      <c r="G5171" s="9" t="s">
        <v>4603</v>
      </c>
      <c r="H5171" s="9" t="s">
        <v>15</v>
      </c>
    </row>
    <row r="5172" spans="1:8">
      <c r="A5172" s="5" t="s">
        <v>38</v>
      </c>
      <c r="B5172" s="6">
        <v>3</v>
      </c>
      <c r="C5172" s="7">
        <v>44916</v>
      </c>
      <c r="D5172" s="5" t="s">
        <v>13</v>
      </c>
      <c r="E5172" s="5" t="str">
        <f>VLOOKUP(D5172,J:K,2,0)</f>
        <v>SP</v>
      </c>
      <c r="F5172" s="8">
        <v>15900</v>
      </c>
      <c r="G5172" s="9" t="s">
        <v>4604</v>
      </c>
      <c r="H5172" s="9" t="s">
        <v>15</v>
      </c>
    </row>
    <row r="5173" spans="1:8">
      <c r="A5173" s="5" t="s">
        <v>25</v>
      </c>
      <c r="B5173" s="6">
        <v>4</v>
      </c>
      <c r="C5173" s="7">
        <v>44916</v>
      </c>
      <c r="D5173" s="5" t="s">
        <v>24</v>
      </c>
      <c r="E5173" s="5" t="str">
        <f>VLOOKUP(D5173,J:K,2,0)</f>
        <v>GO</v>
      </c>
      <c r="F5173" s="8">
        <v>21200</v>
      </c>
      <c r="G5173" s="5" t="s">
        <v>4605</v>
      </c>
      <c r="H5173" s="5" t="s">
        <v>15</v>
      </c>
    </row>
    <row r="5174" spans="1:8">
      <c r="A5174" s="5" t="s">
        <v>20</v>
      </c>
      <c r="B5174" s="6">
        <v>2</v>
      </c>
      <c r="C5174" s="7">
        <v>44916</v>
      </c>
      <c r="D5174" s="5" t="s">
        <v>42</v>
      </c>
      <c r="E5174" s="5" t="str">
        <f>VLOOKUP(D5174,J:K,2,0)</f>
        <v>SP</v>
      </c>
      <c r="F5174" s="8">
        <v>6800</v>
      </c>
      <c r="G5174" s="5" t="s">
        <v>4606</v>
      </c>
      <c r="H5174" s="5" t="s">
        <v>15</v>
      </c>
    </row>
    <row r="5175" spans="1:8">
      <c r="A5175" s="5" t="s">
        <v>25</v>
      </c>
      <c r="B5175" s="6">
        <v>3</v>
      </c>
      <c r="C5175" s="7">
        <v>44916</v>
      </c>
      <c r="D5175" s="5" t="s">
        <v>42</v>
      </c>
      <c r="E5175" s="5" t="str">
        <f>VLOOKUP(D5175,J:K,2,0)</f>
        <v>SP</v>
      </c>
      <c r="F5175" s="8">
        <v>15900</v>
      </c>
      <c r="G5175" s="5" t="s">
        <v>4320</v>
      </c>
      <c r="H5175" s="5" t="s">
        <v>19</v>
      </c>
    </row>
    <row r="5176" spans="1:8">
      <c r="A5176" s="5" t="s">
        <v>23</v>
      </c>
      <c r="B5176" s="6">
        <v>1</v>
      </c>
      <c r="C5176" s="7">
        <v>44917</v>
      </c>
      <c r="D5176" s="5" t="s">
        <v>13</v>
      </c>
      <c r="E5176" s="5" t="str">
        <f>VLOOKUP(D5176,J:K,2,0)</f>
        <v>SP</v>
      </c>
      <c r="F5176" s="8">
        <v>1400</v>
      </c>
      <c r="G5176" s="5" t="s">
        <v>4607</v>
      </c>
      <c r="H5176" s="5" t="s">
        <v>19</v>
      </c>
    </row>
    <row r="5177" spans="1:8">
      <c r="A5177" s="5" t="s">
        <v>38</v>
      </c>
      <c r="B5177" s="6">
        <v>2</v>
      </c>
      <c r="C5177" s="7">
        <v>44917</v>
      </c>
      <c r="D5177" s="5" t="s">
        <v>21</v>
      </c>
      <c r="E5177" s="5" t="str">
        <f>VLOOKUP(D5177,J:K,2,0)</f>
        <v>RJ</v>
      </c>
      <c r="F5177" s="8">
        <v>7000</v>
      </c>
      <c r="G5177" s="5" t="s">
        <v>4608</v>
      </c>
      <c r="H5177" s="5" t="s">
        <v>15</v>
      </c>
    </row>
    <row r="5178" spans="1:8">
      <c r="A5178" s="5" t="s">
        <v>25</v>
      </c>
      <c r="B5178" s="6">
        <v>1</v>
      </c>
      <c r="C5178" s="7">
        <v>44917</v>
      </c>
      <c r="D5178" s="5" t="s">
        <v>13</v>
      </c>
      <c r="E5178" s="5" t="str">
        <f>VLOOKUP(D5178,J:K,2,0)</f>
        <v>SP</v>
      </c>
      <c r="F5178" s="8">
        <v>5300</v>
      </c>
      <c r="G5178" s="5" t="s">
        <v>4609</v>
      </c>
      <c r="H5178" s="5" t="s">
        <v>15</v>
      </c>
    </row>
    <row r="5179" spans="1:8">
      <c r="A5179" s="5" t="s">
        <v>20</v>
      </c>
      <c r="B5179" s="6">
        <v>5</v>
      </c>
      <c r="C5179" s="7">
        <v>44917</v>
      </c>
      <c r="D5179" s="5" t="s">
        <v>21</v>
      </c>
      <c r="E5179" s="5" t="str">
        <f>VLOOKUP(D5179,J:K,2,0)</f>
        <v>RJ</v>
      </c>
      <c r="F5179" s="8">
        <v>17000</v>
      </c>
      <c r="G5179" s="5" t="s">
        <v>2302</v>
      </c>
      <c r="H5179" s="5" t="s">
        <v>15</v>
      </c>
    </row>
    <row r="5180" spans="1:8">
      <c r="A5180" s="5" t="s">
        <v>38</v>
      </c>
      <c r="B5180" s="6">
        <v>5</v>
      </c>
      <c r="C5180" s="7">
        <v>44917</v>
      </c>
      <c r="D5180" s="5" t="s">
        <v>24</v>
      </c>
      <c r="E5180" s="5" t="str">
        <f>VLOOKUP(D5180,J:K,2,0)</f>
        <v>GO</v>
      </c>
      <c r="F5180" s="8">
        <v>26500</v>
      </c>
      <c r="G5180" s="5" t="s">
        <v>4610</v>
      </c>
      <c r="H5180" s="5" t="s">
        <v>19</v>
      </c>
    </row>
    <row r="5181" spans="1:8">
      <c r="A5181" s="5" t="s">
        <v>12</v>
      </c>
      <c r="B5181" s="6">
        <v>2</v>
      </c>
      <c r="C5181" s="7">
        <v>44917</v>
      </c>
      <c r="D5181" s="5" t="s">
        <v>13</v>
      </c>
      <c r="E5181" s="5" t="str">
        <f>VLOOKUP(D5181,J:K,2,0)</f>
        <v>SP</v>
      </c>
      <c r="F5181" s="8">
        <v>5000</v>
      </c>
      <c r="G5181" s="5" t="s">
        <v>4611</v>
      </c>
      <c r="H5181" s="5" t="s">
        <v>19</v>
      </c>
    </row>
    <row r="5182" spans="1:8">
      <c r="A5182" s="5" t="s">
        <v>20</v>
      </c>
      <c r="B5182" s="6">
        <v>4</v>
      </c>
      <c r="C5182" s="7">
        <v>44918</v>
      </c>
      <c r="D5182" s="5" t="s">
        <v>21</v>
      </c>
      <c r="E5182" s="5" t="str">
        <f>VLOOKUP(D5182,J:K,2,0)</f>
        <v>RJ</v>
      </c>
      <c r="F5182" s="8">
        <v>13600</v>
      </c>
      <c r="G5182" s="5" t="s">
        <v>4612</v>
      </c>
      <c r="H5182" s="5" t="s">
        <v>19</v>
      </c>
    </row>
    <row r="5183" spans="1:8">
      <c r="A5183" s="5" t="s">
        <v>28</v>
      </c>
      <c r="B5183" s="6">
        <v>1</v>
      </c>
      <c r="C5183" s="7">
        <v>44919</v>
      </c>
      <c r="D5183" s="5" t="s">
        <v>13</v>
      </c>
      <c r="E5183" s="5" t="str">
        <f>VLOOKUP(D5183,J:K,2,0)</f>
        <v>SP</v>
      </c>
      <c r="F5183" s="8">
        <v>1600</v>
      </c>
      <c r="G5183" s="5" t="s">
        <v>4613</v>
      </c>
      <c r="H5183" s="5" t="s">
        <v>15</v>
      </c>
    </row>
    <row r="5184" spans="1:8">
      <c r="A5184" s="5" t="s">
        <v>38</v>
      </c>
      <c r="B5184" s="6">
        <v>1</v>
      </c>
      <c r="C5184" s="7">
        <v>44919</v>
      </c>
      <c r="D5184" s="5" t="s">
        <v>24</v>
      </c>
      <c r="E5184" s="5" t="str">
        <f>VLOOKUP(D5184,J:K,2,0)</f>
        <v>GO</v>
      </c>
      <c r="F5184" s="8">
        <v>3500</v>
      </c>
      <c r="G5184" s="5" t="s">
        <v>4614</v>
      </c>
      <c r="H5184" s="5" t="s">
        <v>15</v>
      </c>
    </row>
    <row r="5185" spans="1:8">
      <c r="A5185" s="5" t="s">
        <v>25</v>
      </c>
      <c r="B5185" s="6">
        <v>2</v>
      </c>
      <c r="C5185" s="7">
        <v>44920</v>
      </c>
      <c r="D5185" s="5" t="s">
        <v>31</v>
      </c>
      <c r="E5185" s="5" t="str">
        <f>VLOOKUP(D5185,J:K,2,0)</f>
        <v>PR</v>
      </c>
      <c r="F5185" s="8">
        <v>10600</v>
      </c>
      <c r="G5185" s="5" t="s">
        <v>4615</v>
      </c>
      <c r="H5185" s="5" t="s">
        <v>19</v>
      </c>
    </row>
    <row r="5186" spans="1:8">
      <c r="A5186" s="5" t="s">
        <v>12</v>
      </c>
      <c r="B5186" s="6">
        <v>2</v>
      </c>
      <c r="C5186" s="7">
        <v>44920</v>
      </c>
      <c r="D5186" s="5" t="s">
        <v>31</v>
      </c>
      <c r="E5186" s="5" t="str">
        <f>VLOOKUP(D5186,J:K,2,0)</f>
        <v>PR</v>
      </c>
      <c r="F5186" s="8">
        <v>5000</v>
      </c>
      <c r="G5186" s="5" t="s">
        <v>4616</v>
      </c>
      <c r="H5186" s="5" t="s">
        <v>15</v>
      </c>
    </row>
    <row r="5187" spans="1:8">
      <c r="A5187" s="5" t="s">
        <v>23</v>
      </c>
      <c r="B5187" s="6">
        <v>1</v>
      </c>
      <c r="C5187" s="7">
        <v>44920</v>
      </c>
      <c r="D5187" s="5" t="s">
        <v>13</v>
      </c>
      <c r="E5187" s="5" t="str">
        <f>VLOOKUP(D5187,J:K,2,0)</f>
        <v>SP</v>
      </c>
      <c r="F5187" s="8">
        <v>1400</v>
      </c>
      <c r="G5187" s="5" t="s">
        <v>1205</v>
      </c>
      <c r="H5187" s="5" t="s">
        <v>19</v>
      </c>
    </row>
    <row r="5188" spans="1:8">
      <c r="A5188" s="5" t="s">
        <v>28</v>
      </c>
      <c r="B5188" s="6">
        <v>3</v>
      </c>
      <c r="C5188" s="7">
        <v>44921</v>
      </c>
      <c r="D5188" s="5" t="s">
        <v>35</v>
      </c>
      <c r="E5188" s="5" t="str">
        <f>VLOOKUP(D5188,J:K,2,0)</f>
        <v>MG</v>
      </c>
      <c r="F5188" s="8">
        <v>4800</v>
      </c>
      <c r="G5188" s="5" t="s">
        <v>4084</v>
      </c>
      <c r="H5188" s="5" t="s">
        <v>15</v>
      </c>
    </row>
    <row r="5189" spans="1:8">
      <c r="A5189" s="5" t="s">
        <v>12</v>
      </c>
      <c r="B5189" s="6">
        <v>3</v>
      </c>
      <c r="C5189" s="7">
        <v>44921</v>
      </c>
      <c r="D5189" s="5" t="s">
        <v>31</v>
      </c>
      <c r="E5189" s="5" t="str">
        <f>VLOOKUP(D5189,J:K,2,0)</f>
        <v>PR</v>
      </c>
      <c r="F5189" s="8">
        <v>7500</v>
      </c>
      <c r="G5189" s="9" t="s">
        <v>4617</v>
      </c>
      <c r="H5189" s="9" t="s">
        <v>15</v>
      </c>
    </row>
    <row r="5190" spans="1:8">
      <c r="A5190" s="5" t="s">
        <v>16</v>
      </c>
      <c r="B5190" s="6">
        <v>3</v>
      </c>
      <c r="C5190" s="7">
        <v>44921</v>
      </c>
      <c r="D5190" s="5" t="s">
        <v>13</v>
      </c>
      <c r="E5190" s="5" t="str">
        <f>VLOOKUP(D5190,J:K,2,0)</f>
        <v>SP</v>
      </c>
      <c r="F5190" s="8">
        <v>6300</v>
      </c>
      <c r="G5190" s="9" t="s">
        <v>2168</v>
      </c>
      <c r="H5190" s="9" t="s">
        <v>15</v>
      </c>
    </row>
    <row r="5191" spans="1:8">
      <c r="A5191" s="5" t="s">
        <v>25</v>
      </c>
      <c r="B5191" s="6">
        <v>1</v>
      </c>
      <c r="C5191" s="7">
        <v>44921</v>
      </c>
      <c r="D5191" s="5" t="s">
        <v>13</v>
      </c>
      <c r="E5191" s="5" t="str">
        <f>VLOOKUP(D5191,J:K,2,0)</f>
        <v>SP</v>
      </c>
      <c r="F5191" s="8">
        <v>5300</v>
      </c>
      <c r="G5191" s="9" t="s">
        <v>4618</v>
      </c>
      <c r="H5191" s="9" t="s">
        <v>15</v>
      </c>
    </row>
    <row r="5192" spans="1:8">
      <c r="A5192" s="5" t="s">
        <v>28</v>
      </c>
      <c r="B5192" s="6">
        <v>4</v>
      </c>
      <c r="C5192" s="7">
        <v>44921</v>
      </c>
      <c r="D5192" s="5" t="s">
        <v>26</v>
      </c>
      <c r="E5192" s="5" t="str">
        <f>VLOOKUP(D5192,J:K,2,0)</f>
        <v>RJ</v>
      </c>
      <c r="F5192" s="8">
        <v>6400</v>
      </c>
      <c r="G5192" s="9" t="s">
        <v>4619</v>
      </c>
      <c r="H5192" s="9" t="s">
        <v>15</v>
      </c>
    </row>
    <row r="5193" spans="1:8">
      <c r="A5193" s="5" t="s">
        <v>20</v>
      </c>
      <c r="B5193" s="6">
        <v>1</v>
      </c>
      <c r="C5193" s="7">
        <v>44921</v>
      </c>
      <c r="D5193" s="5" t="s">
        <v>42</v>
      </c>
      <c r="E5193" s="5" t="str">
        <f>VLOOKUP(D5193,J:K,2,0)</f>
        <v>SP</v>
      </c>
      <c r="F5193" s="8">
        <v>3400</v>
      </c>
      <c r="G5193" s="9" t="s">
        <v>4620</v>
      </c>
      <c r="H5193" s="9" t="s">
        <v>15</v>
      </c>
    </row>
    <row r="5194" spans="1:8">
      <c r="A5194" s="5" t="s">
        <v>12</v>
      </c>
      <c r="B5194" s="6">
        <v>1</v>
      </c>
      <c r="C5194" s="7">
        <v>44921</v>
      </c>
      <c r="D5194" s="5" t="s">
        <v>33</v>
      </c>
      <c r="E5194" s="5" t="str">
        <f>VLOOKUP(D5194,J:K,2,0)</f>
        <v>RS</v>
      </c>
      <c r="F5194" s="8">
        <v>2500</v>
      </c>
      <c r="G5194" s="5" t="s">
        <v>4621</v>
      </c>
      <c r="H5194" s="5" t="s">
        <v>15</v>
      </c>
    </row>
    <row r="5195" spans="1:8">
      <c r="A5195" s="5" t="s">
        <v>38</v>
      </c>
      <c r="B5195" s="6">
        <v>2</v>
      </c>
      <c r="C5195" s="7">
        <v>44921</v>
      </c>
      <c r="D5195" s="5" t="s">
        <v>26</v>
      </c>
      <c r="E5195" s="5" t="str">
        <f>VLOOKUP(D5195,J:K,2,0)</f>
        <v>RJ</v>
      </c>
      <c r="F5195" s="8">
        <v>7000</v>
      </c>
      <c r="G5195" s="5" t="s">
        <v>4622</v>
      </c>
      <c r="H5195" s="5" t="s">
        <v>15</v>
      </c>
    </row>
    <row r="5196" spans="1:8">
      <c r="A5196" s="5" t="s">
        <v>25</v>
      </c>
      <c r="B5196" s="6">
        <v>1</v>
      </c>
      <c r="C5196" s="7">
        <v>44921</v>
      </c>
      <c r="D5196" s="5" t="s">
        <v>13</v>
      </c>
      <c r="E5196" s="5" t="str">
        <f>VLOOKUP(D5196,J:K,2,0)</f>
        <v>SP</v>
      </c>
      <c r="F5196" s="8">
        <v>5300</v>
      </c>
      <c r="G5196" s="5" t="s">
        <v>4623</v>
      </c>
      <c r="H5196" s="5" t="s">
        <v>15</v>
      </c>
    </row>
    <row r="5197" spans="1:8">
      <c r="A5197" s="5" t="s">
        <v>16</v>
      </c>
      <c r="B5197" s="6">
        <v>5</v>
      </c>
      <c r="C5197" s="7">
        <v>44922</v>
      </c>
      <c r="D5197" s="5" t="s">
        <v>35</v>
      </c>
      <c r="E5197" s="5" t="str">
        <f>VLOOKUP(D5197,J:K,2,0)</f>
        <v>MG</v>
      </c>
      <c r="F5197" s="8">
        <v>10500</v>
      </c>
      <c r="G5197" s="5" t="s">
        <v>4624</v>
      </c>
      <c r="H5197" s="5" t="s">
        <v>19</v>
      </c>
    </row>
    <row r="5198" spans="1:8">
      <c r="A5198" s="5" t="s">
        <v>16</v>
      </c>
      <c r="B5198" s="6">
        <v>5</v>
      </c>
      <c r="C5198" s="7">
        <v>44922</v>
      </c>
      <c r="D5198" s="5" t="s">
        <v>13</v>
      </c>
      <c r="E5198" s="5" t="str">
        <f>VLOOKUP(D5198,J:K,2,0)</f>
        <v>SP</v>
      </c>
      <c r="F5198" s="8">
        <v>10500</v>
      </c>
      <c r="G5198" s="5" t="s">
        <v>4625</v>
      </c>
      <c r="H5198" s="5" t="s">
        <v>19</v>
      </c>
    </row>
    <row r="5199" spans="1:8">
      <c r="A5199" s="5" t="s">
        <v>28</v>
      </c>
      <c r="B5199" s="6">
        <v>2</v>
      </c>
      <c r="C5199" s="7">
        <v>44922</v>
      </c>
      <c r="D5199" s="5" t="s">
        <v>13</v>
      </c>
      <c r="E5199" s="5" t="str">
        <f>VLOOKUP(D5199,J:K,2,0)</f>
        <v>SP</v>
      </c>
      <c r="F5199" s="8">
        <v>3200</v>
      </c>
      <c r="G5199" s="5" t="s">
        <v>4321</v>
      </c>
      <c r="H5199" s="5" t="s">
        <v>19</v>
      </c>
    </row>
    <row r="5200" spans="1:8">
      <c r="A5200" s="5" t="s">
        <v>16</v>
      </c>
      <c r="B5200" s="6">
        <v>1</v>
      </c>
      <c r="C5200" s="7">
        <v>44922</v>
      </c>
      <c r="D5200" s="5" t="s">
        <v>26</v>
      </c>
      <c r="E5200" s="5" t="str">
        <f>VLOOKUP(D5200,J:K,2,0)</f>
        <v>RJ</v>
      </c>
      <c r="F5200" s="8">
        <v>2100</v>
      </c>
      <c r="G5200" s="5" t="s">
        <v>1021</v>
      </c>
      <c r="H5200" s="5" t="s">
        <v>15</v>
      </c>
    </row>
    <row r="5201" spans="1:8">
      <c r="A5201" s="5" t="s">
        <v>25</v>
      </c>
      <c r="B5201" s="6">
        <v>5</v>
      </c>
      <c r="C5201" s="7">
        <v>44922</v>
      </c>
      <c r="D5201" s="5" t="s">
        <v>24</v>
      </c>
      <c r="E5201" s="5" t="str">
        <f>VLOOKUP(D5201,J:K,2,0)</f>
        <v>GO</v>
      </c>
      <c r="F5201" s="8">
        <v>26500</v>
      </c>
      <c r="G5201" s="5" t="s">
        <v>4626</v>
      </c>
      <c r="H5201" s="5" t="s">
        <v>19</v>
      </c>
    </row>
    <row r="5202" spans="1:8">
      <c r="A5202" s="5" t="s">
        <v>12</v>
      </c>
      <c r="B5202" s="6">
        <v>1</v>
      </c>
      <c r="C5202" s="7">
        <v>44923</v>
      </c>
      <c r="D5202" s="5" t="s">
        <v>21</v>
      </c>
      <c r="E5202" s="5" t="str">
        <f>VLOOKUP(D5202,J:K,2,0)</f>
        <v>RJ</v>
      </c>
      <c r="F5202" s="8">
        <v>2500</v>
      </c>
      <c r="G5202" s="5" t="s">
        <v>991</v>
      </c>
      <c r="H5202" s="5" t="s">
        <v>15</v>
      </c>
    </row>
    <row r="5203" spans="1:8">
      <c r="A5203" s="5" t="s">
        <v>12</v>
      </c>
      <c r="B5203" s="6">
        <v>4</v>
      </c>
      <c r="C5203" s="7">
        <v>44923</v>
      </c>
      <c r="D5203" s="5" t="s">
        <v>35</v>
      </c>
      <c r="E5203" s="5" t="str">
        <f>VLOOKUP(D5203,J:K,2,0)</f>
        <v>MG</v>
      </c>
      <c r="F5203" s="8">
        <v>10000</v>
      </c>
      <c r="G5203" s="5" t="s">
        <v>4627</v>
      </c>
      <c r="H5203" s="5" t="s">
        <v>15</v>
      </c>
    </row>
    <row r="5204" spans="1:8">
      <c r="A5204" s="5" t="s">
        <v>25</v>
      </c>
      <c r="B5204" s="6">
        <v>4</v>
      </c>
      <c r="C5204" s="7">
        <v>44923</v>
      </c>
      <c r="D5204" s="5" t="s">
        <v>35</v>
      </c>
      <c r="E5204" s="5" t="str">
        <f>VLOOKUP(D5204,J:K,2,0)</f>
        <v>MG</v>
      </c>
      <c r="F5204" s="8">
        <v>21200</v>
      </c>
      <c r="G5204" s="5" t="s">
        <v>4628</v>
      </c>
      <c r="H5204" s="5" t="s">
        <v>15</v>
      </c>
    </row>
    <row r="5205" spans="1:8">
      <c r="A5205" s="5" t="s">
        <v>28</v>
      </c>
      <c r="B5205" s="6">
        <v>2</v>
      </c>
      <c r="C5205" s="7">
        <v>44923</v>
      </c>
      <c r="D5205" s="5" t="s">
        <v>31</v>
      </c>
      <c r="E5205" s="5" t="str">
        <f>VLOOKUP(D5205,J:K,2,0)</f>
        <v>PR</v>
      </c>
      <c r="F5205" s="8">
        <v>3200</v>
      </c>
      <c r="G5205" s="5" t="s">
        <v>4629</v>
      </c>
      <c r="H5205" s="5" t="s">
        <v>19</v>
      </c>
    </row>
    <row r="5206" spans="1:8">
      <c r="A5206" s="5" t="s">
        <v>25</v>
      </c>
      <c r="B5206" s="6">
        <v>1</v>
      </c>
      <c r="C5206" s="7">
        <v>44923</v>
      </c>
      <c r="D5206" s="5" t="s">
        <v>13</v>
      </c>
      <c r="E5206" s="5" t="str">
        <f>VLOOKUP(D5206,J:K,2,0)</f>
        <v>SP</v>
      </c>
      <c r="F5206" s="8">
        <v>5300</v>
      </c>
      <c r="G5206" s="5" t="s">
        <v>4630</v>
      </c>
      <c r="H5206" s="5" t="s">
        <v>15</v>
      </c>
    </row>
    <row r="5207" spans="1:8">
      <c r="A5207" s="5" t="s">
        <v>12</v>
      </c>
      <c r="B5207" s="6">
        <v>2</v>
      </c>
      <c r="C5207" s="7">
        <v>44923</v>
      </c>
      <c r="D5207" s="5" t="s">
        <v>13</v>
      </c>
      <c r="E5207" s="5" t="str">
        <f>VLOOKUP(D5207,J:K,2,0)</f>
        <v>SP</v>
      </c>
      <c r="F5207" s="8">
        <v>5000</v>
      </c>
      <c r="G5207" s="5" t="s">
        <v>3646</v>
      </c>
      <c r="H5207" s="5" t="s">
        <v>15</v>
      </c>
    </row>
    <row r="5208" spans="1:8">
      <c r="A5208" s="5" t="s">
        <v>25</v>
      </c>
      <c r="B5208" s="6">
        <v>2</v>
      </c>
      <c r="C5208" s="7">
        <v>44923</v>
      </c>
      <c r="D5208" s="5" t="s">
        <v>24</v>
      </c>
      <c r="E5208" s="5" t="str">
        <f>VLOOKUP(D5208,J:K,2,0)</f>
        <v>GO</v>
      </c>
      <c r="F5208" s="8">
        <v>10600</v>
      </c>
      <c r="G5208" s="5" t="s">
        <v>605</v>
      </c>
      <c r="H5208" s="5" t="s">
        <v>15</v>
      </c>
    </row>
    <row r="5209" spans="1:8">
      <c r="A5209" s="5" t="s">
        <v>28</v>
      </c>
      <c r="B5209" s="6">
        <v>5</v>
      </c>
      <c r="C5209" s="7">
        <v>44923</v>
      </c>
      <c r="D5209" s="5" t="s">
        <v>35</v>
      </c>
      <c r="E5209" s="5" t="str">
        <f>VLOOKUP(D5209,J:K,2,0)</f>
        <v>MG</v>
      </c>
      <c r="F5209" s="8">
        <v>8000</v>
      </c>
      <c r="G5209" s="5" t="s">
        <v>404</v>
      </c>
      <c r="H5209" s="5" t="s">
        <v>15</v>
      </c>
    </row>
    <row r="5210" spans="1:8">
      <c r="A5210" s="5" t="s">
        <v>28</v>
      </c>
      <c r="B5210" s="6">
        <v>1</v>
      </c>
      <c r="C5210" s="7">
        <v>44923</v>
      </c>
      <c r="D5210" s="5" t="s">
        <v>61</v>
      </c>
      <c r="E5210" s="5" t="str">
        <f>VLOOKUP(D5210,J:K,2,0)</f>
        <v>SP</v>
      </c>
      <c r="F5210" s="8">
        <v>1600</v>
      </c>
      <c r="G5210" s="5" t="s">
        <v>4631</v>
      </c>
      <c r="H5210" s="5" t="s">
        <v>15</v>
      </c>
    </row>
    <row r="5211" spans="1:8">
      <c r="A5211" s="5" t="s">
        <v>16</v>
      </c>
      <c r="B5211" s="6">
        <v>4</v>
      </c>
      <c r="C5211" s="7">
        <v>44923</v>
      </c>
      <c r="D5211" s="5" t="s">
        <v>42</v>
      </c>
      <c r="E5211" s="5" t="str">
        <f>VLOOKUP(D5211,J:K,2,0)</f>
        <v>SP</v>
      </c>
      <c r="F5211" s="8">
        <v>8400</v>
      </c>
      <c r="G5211" s="9" t="s">
        <v>4632</v>
      </c>
      <c r="H5211" s="9" t="s">
        <v>15</v>
      </c>
    </row>
    <row r="5212" spans="1:8">
      <c r="A5212" s="5" t="s">
        <v>38</v>
      </c>
      <c r="B5212" s="6">
        <v>3</v>
      </c>
      <c r="C5212" s="7">
        <v>44923</v>
      </c>
      <c r="D5212" s="5" t="s">
        <v>35</v>
      </c>
      <c r="E5212" s="5" t="str">
        <f>VLOOKUP(D5212,J:K,2,0)</f>
        <v>MG</v>
      </c>
      <c r="F5212" s="8">
        <v>15900</v>
      </c>
      <c r="G5212" s="9" t="s">
        <v>4633</v>
      </c>
      <c r="H5212" s="9" t="s">
        <v>15</v>
      </c>
    </row>
    <row r="5213" spans="1:8">
      <c r="A5213" s="5" t="s">
        <v>28</v>
      </c>
      <c r="B5213" s="6">
        <v>4</v>
      </c>
      <c r="C5213" s="7">
        <v>44923</v>
      </c>
      <c r="D5213" s="5" t="s">
        <v>21</v>
      </c>
      <c r="E5213" s="5" t="str">
        <f>VLOOKUP(D5213,J:K,2,0)</f>
        <v>RJ</v>
      </c>
      <c r="F5213" s="8">
        <v>6400</v>
      </c>
      <c r="G5213" s="9" t="s">
        <v>4634</v>
      </c>
      <c r="H5213" s="9" t="s">
        <v>19</v>
      </c>
    </row>
    <row r="5214" spans="1:8">
      <c r="A5214" s="5" t="s">
        <v>38</v>
      </c>
      <c r="B5214" s="6">
        <v>4</v>
      </c>
      <c r="C5214" s="7">
        <v>44923</v>
      </c>
      <c r="D5214" s="5" t="s">
        <v>35</v>
      </c>
      <c r="E5214" s="5" t="str">
        <f>VLOOKUP(D5214,J:K,2,0)</f>
        <v>MG</v>
      </c>
      <c r="F5214" s="8">
        <v>21200</v>
      </c>
      <c r="G5214" s="9" t="s">
        <v>4635</v>
      </c>
      <c r="H5214" s="9" t="s">
        <v>15</v>
      </c>
    </row>
    <row r="5215" spans="1:8">
      <c r="A5215" s="5" t="s">
        <v>38</v>
      </c>
      <c r="B5215" s="6">
        <v>5</v>
      </c>
      <c r="C5215" s="7">
        <v>44923</v>
      </c>
      <c r="D5215" s="5" t="s">
        <v>35</v>
      </c>
      <c r="E5215" s="5" t="str">
        <f>VLOOKUP(D5215,J:K,2,0)</f>
        <v>MG</v>
      </c>
      <c r="F5215" s="8">
        <v>17500</v>
      </c>
      <c r="G5215" s="9" t="s">
        <v>776</v>
      </c>
      <c r="H5215" s="9" t="s">
        <v>19</v>
      </c>
    </row>
    <row r="5216" spans="1:8">
      <c r="A5216" s="5" t="s">
        <v>16</v>
      </c>
      <c r="B5216" s="6">
        <v>2</v>
      </c>
      <c r="C5216" s="7">
        <v>44923</v>
      </c>
      <c r="D5216" s="5" t="s">
        <v>42</v>
      </c>
      <c r="E5216" s="5" t="str">
        <f>VLOOKUP(D5216,J:K,2,0)</f>
        <v>SP</v>
      </c>
      <c r="F5216" s="8">
        <v>4200</v>
      </c>
      <c r="G5216" s="5" t="s">
        <v>4636</v>
      </c>
      <c r="H5216" s="5" t="s">
        <v>19</v>
      </c>
    </row>
    <row r="5217" spans="1:8">
      <c r="A5217" s="5" t="s">
        <v>38</v>
      </c>
      <c r="B5217" s="6">
        <v>4</v>
      </c>
      <c r="C5217" s="7">
        <v>44923</v>
      </c>
      <c r="D5217" s="5" t="s">
        <v>31</v>
      </c>
      <c r="E5217" s="5" t="str">
        <f>VLOOKUP(D5217,J:K,2,0)</f>
        <v>PR</v>
      </c>
      <c r="F5217" s="8">
        <v>14000</v>
      </c>
      <c r="G5217" s="5" t="s">
        <v>4637</v>
      </c>
      <c r="H5217" s="5" t="s">
        <v>19</v>
      </c>
    </row>
    <row r="5218" spans="1:8">
      <c r="A5218" s="5" t="s">
        <v>20</v>
      </c>
      <c r="B5218" s="6">
        <v>4</v>
      </c>
      <c r="C5218" s="7">
        <v>44923</v>
      </c>
      <c r="D5218" s="5" t="s">
        <v>35</v>
      </c>
      <c r="E5218" s="5" t="str">
        <f>VLOOKUP(D5218,J:K,2,0)</f>
        <v>MG</v>
      </c>
      <c r="F5218" s="8">
        <v>13600</v>
      </c>
      <c r="G5218" s="5" t="s">
        <v>1819</v>
      </c>
      <c r="H5218" s="5" t="s">
        <v>15</v>
      </c>
    </row>
    <row r="5219" spans="1:8">
      <c r="A5219" s="5" t="s">
        <v>23</v>
      </c>
      <c r="B5219" s="6">
        <v>3</v>
      </c>
      <c r="C5219" s="7">
        <v>44923</v>
      </c>
      <c r="D5219" s="5" t="s">
        <v>42</v>
      </c>
      <c r="E5219" s="5" t="str">
        <f>VLOOKUP(D5219,J:K,2,0)</f>
        <v>SP</v>
      </c>
      <c r="F5219" s="8">
        <v>4200</v>
      </c>
      <c r="G5219" s="5" t="s">
        <v>4638</v>
      </c>
      <c r="H5219" s="5" t="s">
        <v>19</v>
      </c>
    </row>
    <row r="5220" spans="1:8">
      <c r="A5220" s="5" t="s">
        <v>38</v>
      </c>
      <c r="B5220" s="6">
        <v>1</v>
      </c>
      <c r="C5220" s="7">
        <v>44923</v>
      </c>
      <c r="D5220" s="5" t="s">
        <v>61</v>
      </c>
      <c r="E5220" s="5" t="str">
        <f>VLOOKUP(D5220,J:K,2,0)</f>
        <v>SP</v>
      </c>
      <c r="F5220" s="8">
        <v>3500</v>
      </c>
      <c r="G5220" s="5" t="s">
        <v>4639</v>
      </c>
      <c r="H5220" s="5" t="s">
        <v>15</v>
      </c>
    </row>
    <row r="5221" spans="1:8">
      <c r="A5221" s="5" t="s">
        <v>16</v>
      </c>
      <c r="B5221" s="6">
        <v>1</v>
      </c>
      <c r="C5221" s="7">
        <v>44923</v>
      </c>
      <c r="D5221" s="5" t="s">
        <v>42</v>
      </c>
      <c r="E5221" s="5" t="str">
        <f>VLOOKUP(D5221,J:K,2,0)</f>
        <v>SP</v>
      </c>
      <c r="F5221" s="8">
        <v>2100</v>
      </c>
      <c r="G5221" s="5" t="s">
        <v>3670</v>
      </c>
      <c r="H5221" s="5" t="s">
        <v>15</v>
      </c>
    </row>
    <row r="5222" spans="1:8">
      <c r="A5222" s="5" t="s">
        <v>38</v>
      </c>
      <c r="B5222" s="6">
        <v>3</v>
      </c>
      <c r="C5222" s="7">
        <v>44923</v>
      </c>
      <c r="D5222" s="5" t="s">
        <v>13</v>
      </c>
      <c r="E5222" s="5" t="str">
        <f>VLOOKUP(D5222,J:K,2,0)</f>
        <v>SP</v>
      </c>
      <c r="F5222" s="8">
        <v>10500</v>
      </c>
      <c r="G5222" s="5" t="s">
        <v>1369</v>
      </c>
      <c r="H5222" s="5" t="s">
        <v>15</v>
      </c>
    </row>
    <row r="5223" spans="1:8">
      <c r="A5223" s="5" t="s">
        <v>16</v>
      </c>
      <c r="B5223" s="6">
        <v>3</v>
      </c>
      <c r="C5223" s="7">
        <v>44923</v>
      </c>
      <c r="D5223" s="5" t="s">
        <v>42</v>
      </c>
      <c r="E5223" s="5" t="str">
        <f>VLOOKUP(D5223,J:K,2,0)</f>
        <v>SP</v>
      </c>
      <c r="F5223" s="8">
        <v>6300</v>
      </c>
      <c r="G5223" s="5" t="s">
        <v>4640</v>
      </c>
      <c r="H5223" s="5" t="s">
        <v>19</v>
      </c>
    </row>
    <row r="5224" spans="1:8">
      <c r="A5224" s="5" t="s">
        <v>23</v>
      </c>
      <c r="B5224" s="6">
        <v>4</v>
      </c>
      <c r="C5224" s="7">
        <v>44923</v>
      </c>
      <c r="D5224" s="5" t="s">
        <v>35</v>
      </c>
      <c r="E5224" s="5" t="str">
        <f>VLOOKUP(D5224,J:K,2,0)</f>
        <v>MG</v>
      </c>
      <c r="F5224" s="8">
        <v>5600</v>
      </c>
      <c r="G5224" s="5" t="s">
        <v>4641</v>
      </c>
      <c r="H5224" s="5" t="s">
        <v>15</v>
      </c>
    </row>
    <row r="5225" spans="1:8">
      <c r="A5225" s="5" t="s">
        <v>12</v>
      </c>
      <c r="B5225" s="6">
        <v>1</v>
      </c>
      <c r="C5225" s="7">
        <v>44923</v>
      </c>
      <c r="D5225" s="5" t="s">
        <v>31</v>
      </c>
      <c r="E5225" s="5" t="str">
        <f>VLOOKUP(D5225,J:K,2,0)</f>
        <v>PR</v>
      </c>
      <c r="F5225" s="8">
        <v>5300</v>
      </c>
      <c r="G5225" s="5" t="s">
        <v>4642</v>
      </c>
      <c r="H5225" s="5" t="s">
        <v>15</v>
      </c>
    </row>
    <row r="5226" spans="1:8">
      <c r="A5226" s="5" t="s">
        <v>12</v>
      </c>
      <c r="B5226" s="6">
        <v>2</v>
      </c>
      <c r="C5226" s="7">
        <v>44923</v>
      </c>
      <c r="D5226" s="5" t="s">
        <v>24</v>
      </c>
      <c r="E5226" s="5" t="str">
        <f>VLOOKUP(D5226,J:K,2,0)</f>
        <v>GO</v>
      </c>
      <c r="F5226" s="8">
        <v>5000</v>
      </c>
      <c r="G5226" s="5" t="s">
        <v>4643</v>
      </c>
      <c r="H5226" s="5" t="s">
        <v>15</v>
      </c>
    </row>
    <row r="5227" spans="1:8">
      <c r="A5227" s="5" t="s">
        <v>38</v>
      </c>
      <c r="B5227" s="6">
        <v>5</v>
      </c>
      <c r="C5227" s="7">
        <v>44923</v>
      </c>
      <c r="D5227" s="5" t="s">
        <v>13</v>
      </c>
      <c r="E5227" s="5" t="str">
        <f>VLOOKUP(D5227,J:K,2,0)</f>
        <v>SP</v>
      </c>
      <c r="F5227" s="8">
        <v>17500</v>
      </c>
      <c r="G5227" s="5" t="s">
        <v>207</v>
      </c>
      <c r="H5227" s="5" t="s">
        <v>19</v>
      </c>
    </row>
    <row r="5228" spans="1:8">
      <c r="A5228" s="5" t="s">
        <v>38</v>
      </c>
      <c r="B5228" s="6">
        <v>5</v>
      </c>
      <c r="C5228" s="7">
        <v>44923</v>
      </c>
      <c r="D5228" s="5" t="s">
        <v>61</v>
      </c>
      <c r="E5228" s="5" t="str">
        <f>VLOOKUP(D5228,J:K,2,0)</f>
        <v>SP</v>
      </c>
      <c r="F5228" s="8">
        <v>17500</v>
      </c>
      <c r="G5228" s="5" t="s">
        <v>3743</v>
      </c>
      <c r="H5228" s="5" t="s">
        <v>15</v>
      </c>
    </row>
    <row r="5229" spans="1:8">
      <c r="A5229" s="5" t="s">
        <v>38</v>
      </c>
      <c r="B5229" s="6">
        <v>3</v>
      </c>
      <c r="C5229" s="7">
        <v>44923</v>
      </c>
      <c r="D5229" s="5" t="s">
        <v>21</v>
      </c>
      <c r="E5229" s="5" t="str">
        <f>VLOOKUP(D5229,J:K,2,0)</f>
        <v>RJ</v>
      </c>
      <c r="F5229" s="8">
        <v>10500</v>
      </c>
      <c r="G5229" s="5" t="s">
        <v>4644</v>
      </c>
      <c r="H5229" s="5" t="s">
        <v>15</v>
      </c>
    </row>
    <row r="5230" spans="1:8">
      <c r="A5230" s="5" t="s">
        <v>12</v>
      </c>
      <c r="B5230" s="6">
        <v>3</v>
      </c>
      <c r="C5230" s="7">
        <v>44923</v>
      </c>
      <c r="D5230" s="5" t="s">
        <v>24</v>
      </c>
      <c r="E5230" s="5" t="str">
        <f>VLOOKUP(D5230,J:K,2,0)</f>
        <v>GO</v>
      </c>
      <c r="F5230" s="8">
        <v>7500</v>
      </c>
      <c r="G5230" s="5" t="s">
        <v>603</v>
      </c>
      <c r="H5230" s="5" t="s">
        <v>15</v>
      </c>
    </row>
    <row r="5231" spans="1:8">
      <c r="A5231" s="5" t="s">
        <v>12</v>
      </c>
      <c r="B5231" s="6">
        <v>4</v>
      </c>
      <c r="C5231" s="7">
        <v>44923</v>
      </c>
      <c r="D5231" s="5" t="s">
        <v>61</v>
      </c>
      <c r="E5231" s="5" t="str">
        <f>VLOOKUP(D5231,J:K,2,0)</f>
        <v>SP</v>
      </c>
      <c r="F5231" s="8">
        <v>10000</v>
      </c>
      <c r="G5231" s="5" t="s">
        <v>4645</v>
      </c>
      <c r="H5231" s="5" t="s">
        <v>15</v>
      </c>
    </row>
    <row r="5232" spans="1:8">
      <c r="A5232" s="5" t="s">
        <v>28</v>
      </c>
      <c r="B5232" s="6">
        <v>1</v>
      </c>
      <c r="C5232" s="7">
        <v>44924</v>
      </c>
      <c r="D5232" s="5" t="s">
        <v>35</v>
      </c>
      <c r="E5232" s="5" t="str">
        <f>VLOOKUP(D5232,J:K,2,0)</f>
        <v>MG</v>
      </c>
      <c r="F5232" s="8">
        <v>1600</v>
      </c>
      <c r="G5232" s="5" t="s">
        <v>4646</v>
      </c>
      <c r="H5232" s="5" t="s">
        <v>19</v>
      </c>
    </row>
    <row r="5233" spans="1:8">
      <c r="A5233" s="5" t="s">
        <v>12</v>
      </c>
      <c r="B5233" s="6">
        <v>4</v>
      </c>
      <c r="C5233" s="7">
        <v>44924</v>
      </c>
      <c r="D5233" s="5" t="s">
        <v>35</v>
      </c>
      <c r="E5233" s="5" t="str">
        <f>VLOOKUP(D5233,J:K,2,0)</f>
        <v>MG</v>
      </c>
      <c r="F5233" s="8">
        <v>21200</v>
      </c>
      <c r="G5233" s="9" t="s">
        <v>4647</v>
      </c>
      <c r="H5233" s="9" t="s">
        <v>19</v>
      </c>
    </row>
    <row r="5234" spans="1:8">
      <c r="A5234" s="5" t="s">
        <v>28</v>
      </c>
      <c r="B5234" s="6">
        <v>1</v>
      </c>
      <c r="C5234" s="7">
        <v>44925</v>
      </c>
      <c r="D5234" s="5" t="s">
        <v>26</v>
      </c>
      <c r="E5234" s="5" t="str">
        <f>VLOOKUP(D5234,J:K,2,0)</f>
        <v>RJ</v>
      </c>
      <c r="F5234" s="8">
        <v>1600</v>
      </c>
      <c r="G5234" s="9" t="s">
        <v>1238</v>
      </c>
      <c r="H5234" s="9" t="s">
        <v>15</v>
      </c>
    </row>
    <row r="5235" spans="1:8">
      <c r="A5235" s="5" t="s">
        <v>12</v>
      </c>
      <c r="B5235" s="6">
        <v>1</v>
      </c>
      <c r="C5235" s="7">
        <v>44926</v>
      </c>
      <c r="D5235" s="5" t="s">
        <v>35</v>
      </c>
      <c r="E5235" s="5" t="str">
        <f>VLOOKUP(D5235,J:K,2,0)</f>
        <v>MG</v>
      </c>
      <c r="F5235" s="8">
        <v>2500</v>
      </c>
      <c r="G5235" s="5" t="s">
        <v>2322</v>
      </c>
      <c r="H5235" s="5" t="s">
        <v>19</v>
      </c>
    </row>
    <row r="5236" spans="1:8">
      <c r="A5236" s="5" t="s">
        <v>12</v>
      </c>
      <c r="B5236" s="6">
        <v>3</v>
      </c>
      <c r="C5236" s="7">
        <v>44926</v>
      </c>
      <c r="D5236" s="5" t="s">
        <v>42</v>
      </c>
      <c r="E5236" s="5" t="str">
        <f>VLOOKUP(D5236,J:K,2,0)</f>
        <v>SP</v>
      </c>
      <c r="F5236" s="8">
        <v>7500</v>
      </c>
      <c r="G5236" s="5" t="s">
        <v>4648</v>
      </c>
      <c r="H5236" s="5" t="s">
        <v>15</v>
      </c>
    </row>
    <row r="5237" spans="1:8">
      <c r="A5237" s="5" t="s">
        <v>12</v>
      </c>
      <c r="B5237" s="6">
        <v>4</v>
      </c>
      <c r="C5237" s="7">
        <v>44926</v>
      </c>
      <c r="D5237" s="5" t="s">
        <v>13</v>
      </c>
      <c r="E5237" s="5" t="str">
        <f>VLOOKUP(D5237,J:K,2,0)</f>
        <v>SP</v>
      </c>
      <c r="F5237" s="8">
        <v>10000</v>
      </c>
      <c r="G5237" s="5" t="s">
        <v>4649</v>
      </c>
      <c r="H5237" s="5" t="s">
        <v>15</v>
      </c>
    </row>
    <row r="5238" spans="1:8">
      <c r="A5238" s="5" t="s">
        <v>12</v>
      </c>
      <c r="B5238" s="6">
        <v>2</v>
      </c>
      <c r="C5238" s="7">
        <v>44926</v>
      </c>
      <c r="D5238" s="5" t="s">
        <v>21</v>
      </c>
      <c r="E5238" s="5" t="str">
        <f>VLOOKUP(D5238,J:K,2,0)</f>
        <v>RJ</v>
      </c>
      <c r="F5238" s="8">
        <v>5000</v>
      </c>
      <c r="G5238" s="5" t="s">
        <v>4650</v>
      </c>
      <c r="H5238" s="5" t="s">
        <v>19</v>
      </c>
    </row>
    <row r="5239" spans="1:8">
      <c r="A5239" s="5" t="s">
        <v>25</v>
      </c>
      <c r="B5239" s="6">
        <v>1</v>
      </c>
      <c r="C5239" s="7">
        <v>44926</v>
      </c>
      <c r="D5239" s="5" t="s">
        <v>13</v>
      </c>
      <c r="E5239" s="5" t="str">
        <f>VLOOKUP(D5239,J:K,2,0)</f>
        <v>SP</v>
      </c>
      <c r="F5239" s="8">
        <v>5300</v>
      </c>
      <c r="G5239" s="5" t="s">
        <v>2130</v>
      </c>
      <c r="H5239" s="5" t="s">
        <v>15</v>
      </c>
    </row>
    <row r="5240" spans="1:8">
      <c r="A5240" s="5" t="s">
        <v>28</v>
      </c>
      <c r="B5240" s="6">
        <v>5</v>
      </c>
      <c r="C5240" s="7">
        <v>44926</v>
      </c>
      <c r="D5240" s="5" t="s">
        <v>31</v>
      </c>
      <c r="E5240" s="5" t="str">
        <f>VLOOKUP(D5240,J:K,2,0)</f>
        <v>PR</v>
      </c>
      <c r="F5240" s="8">
        <v>8000</v>
      </c>
      <c r="G5240" s="5" t="s">
        <v>4651</v>
      </c>
      <c r="H5240" s="5" t="s">
        <v>15</v>
      </c>
    </row>
    <row r="5241" spans="1:8">
      <c r="A5241" s="5" t="s">
        <v>20</v>
      </c>
      <c r="B5241" s="6">
        <v>3</v>
      </c>
      <c r="C5241" s="7">
        <v>44926</v>
      </c>
      <c r="D5241" s="5" t="s">
        <v>35</v>
      </c>
      <c r="E5241" s="5" t="str">
        <f>VLOOKUP(D5241,J:K,2,0)</f>
        <v>MG</v>
      </c>
      <c r="F5241" s="8">
        <v>10200</v>
      </c>
      <c r="G5241" s="5" t="s">
        <v>949</v>
      </c>
      <c r="H5241" s="5" t="s">
        <v>15</v>
      </c>
    </row>
    <row r="5242" spans="1:8">
      <c r="A5242" s="5" t="s">
        <v>28</v>
      </c>
      <c r="B5242" s="6">
        <v>2</v>
      </c>
      <c r="C5242" s="7">
        <v>44927</v>
      </c>
      <c r="D5242" s="5" t="s">
        <v>35</v>
      </c>
      <c r="E5242" s="5" t="str">
        <f>VLOOKUP(D5242,J:K,2,0)</f>
        <v>MG</v>
      </c>
      <c r="F5242" s="8">
        <v>3200</v>
      </c>
      <c r="G5242" s="5" t="s">
        <v>4652</v>
      </c>
      <c r="H5242" s="5" t="s">
        <v>15</v>
      </c>
    </row>
    <row r="5243" spans="1:8">
      <c r="A5243" s="5" t="s">
        <v>25</v>
      </c>
      <c r="B5243" s="6">
        <v>2</v>
      </c>
      <c r="C5243" s="7">
        <v>44927</v>
      </c>
      <c r="D5243" s="5" t="s">
        <v>21</v>
      </c>
      <c r="E5243" s="5" t="str">
        <f>VLOOKUP(D5243,J:K,2,0)</f>
        <v>RJ</v>
      </c>
      <c r="F5243" s="8">
        <v>10600</v>
      </c>
      <c r="G5243" s="5" t="s">
        <v>4653</v>
      </c>
      <c r="H5243" s="5" t="s">
        <v>15</v>
      </c>
    </row>
    <row r="5244" spans="1:8">
      <c r="A5244" s="5" t="s">
        <v>20</v>
      </c>
      <c r="B5244" s="6">
        <v>3</v>
      </c>
      <c r="C5244" s="7">
        <v>44927</v>
      </c>
      <c r="D5244" s="5" t="s">
        <v>21</v>
      </c>
      <c r="E5244" s="5" t="str">
        <f>VLOOKUP(D5244,J:K,2,0)</f>
        <v>RJ</v>
      </c>
      <c r="F5244" s="8">
        <v>10200</v>
      </c>
      <c r="G5244" s="5" t="s">
        <v>4654</v>
      </c>
      <c r="H5244" s="5" t="s">
        <v>19</v>
      </c>
    </row>
    <row r="5245" spans="1:8">
      <c r="A5245" s="5" t="s">
        <v>12</v>
      </c>
      <c r="B5245" s="6">
        <v>2</v>
      </c>
      <c r="C5245" s="7">
        <v>44927</v>
      </c>
      <c r="D5245" s="5" t="s">
        <v>31</v>
      </c>
      <c r="E5245" s="5" t="str">
        <f>VLOOKUP(D5245,J:K,2,0)</f>
        <v>PR</v>
      </c>
      <c r="F5245" s="8">
        <v>5000</v>
      </c>
      <c r="G5245" s="5" t="s">
        <v>4655</v>
      </c>
      <c r="H5245" s="5" t="s">
        <v>19</v>
      </c>
    </row>
    <row r="5246" spans="1:8">
      <c r="A5246" s="5" t="s">
        <v>28</v>
      </c>
      <c r="B5246" s="6">
        <v>1</v>
      </c>
      <c r="C5246" s="7">
        <v>44927</v>
      </c>
      <c r="D5246" s="5" t="s">
        <v>13</v>
      </c>
      <c r="E5246" s="5" t="str">
        <f>VLOOKUP(D5246,J:K,2,0)</f>
        <v>SP</v>
      </c>
      <c r="F5246" s="8">
        <v>1600</v>
      </c>
      <c r="G5246" s="5" t="s">
        <v>4656</v>
      </c>
      <c r="H5246" s="5" t="s">
        <v>15</v>
      </c>
    </row>
    <row r="5247" spans="1:8">
      <c r="A5247" s="5" t="s">
        <v>38</v>
      </c>
      <c r="B5247" s="6">
        <v>2</v>
      </c>
      <c r="C5247" s="7">
        <v>44927</v>
      </c>
      <c r="D5247" s="5" t="s">
        <v>33</v>
      </c>
      <c r="E5247" s="5" t="str">
        <f>VLOOKUP(D5247,J:K,2,0)</f>
        <v>RS</v>
      </c>
      <c r="F5247" s="8">
        <v>7000</v>
      </c>
      <c r="G5247" s="5" t="s">
        <v>4657</v>
      </c>
      <c r="H5247" s="5" t="s">
        <v>19</v>
      </c>
    </row>
    <row r="5248" spans="1:8">
      <c r="A5248" s="5" t="s">
        <v>28</v>
      </c>
      <c r="B5248" s="6">
        <v>2</v>
      </c>
      <c r="C5248" s="7">
        <v>44927</v>
      </c>
      <c r="D5248" s="5" t="s">
        <v>31</v>
      </c>
      <c r="E5248" s="5" t="str">
        <f>VLOOKUP(D5248,J:K,2,0)</f>
        <v>PR</v>
      </c>
      <c r="F5248" s="8">
        <v>3200</v>
      </c>
      <c r="G5248" s="5" t="s">
        <v>4658</v>
      </c>
      <c r="H5248" s="5" t="s">
        <v>15</v>
      </c>
    </row>
    <row r="5249" spans="1:8">
      <c r="A5249" s="5" t="s">
        <v>38</v>
      </c>
      <c r="B5249" s="6">
        <v>4</v>
      </c>
      <c r="C5249" s="7">
        <v>44927</v>
      </c>
      <c r="D5249" s="5" t="s">
        <v>35</v>
      </c>
      <c r="E5249" s="5" t="str">
        <f>VLOOKUP(D5249,J:K,2,0)</f>
        <v>MG</v>
      </c>
      <c r="F5249" s="8">
        <v>14000</v>
      </c>
      <c r="G5249" s="5" t="s">
        <v>4659</v>
      </c>
      <c r="H5249" s="5" t="s">
        <v>19</v>
      </c>
    </row>
    <row r="5250" spans="1:8">
      <c r="A5250" s="5" t="s">
        <v>25</v>
      </c>
      <c r="B5250" s="6">
        <v>1</v>
      </c>
      <c r="C5250" s="7">
        <v>44927</v>
      </c>
      <c r="D5250" s="5" t="s">
        <v>13</v>
      </c>
      <c r="E5250" s="5" t="str">
        <f>VLOOKUP(D5250,J:K,2,0)</f>
        <v>SP</v>
      </c>
      <c r="F5250" s="8">
        <v>5300</v>
      </c>
      <c r="G5250" s="5" t="s">
        <v>2517</v>
      </c>
      <c r="H5250" s="5" t="s">
        <v>15</v>
      </c>
    </row>
    <row r="5251" spans="1:8">
      <c r="A5251" s="5" t="s">
        <v>12</v>
      </c>
      <c r="B5251" s="6">
        <v>3</v>
      </c>
      <c r="C5251" s="7">
        <v>44927</v>
      </c>
      <c r="D5251" s="5" t="s">
        <v>13</v>
      </c>
      <c r="E5251" s="5" t="str">
        <f>VLOOKUP(D5251,J:K,2,0)</f>
        <v>SP</v>
      </c>
      <c r="F5251" s="8">
        <v>7500</v>
      </c>
      <c r="G5251" s="5" t="s">
        <v>366</v>
      </c>
      <c r="H5251" s="5" t="s">
        <v>15</v>
      </c>
    </row>
    <row r="5252" spans="1:8">
      <c r="A5252" s="5" t="s">
        <v>38</v>
      </c>
      <c r="B5252" s="6">
        <v>4</v>
      </c>
      <c r="C5252" s="7">
        <v>44927</v>
      </c>
      <c r="D5252" s="5" t="s">
        <v>31</v>
      </c>
      <c r="E5252" s="5" t="str">
        <f>VLOOKUP(D5252,J:K,2,0)</f>
        <v>PR</v>
      </c>
      <c r="F5252" s="8">
        <v>14000</v>
      </c>
      <c r="G5252" s="9" t="s">
        <v>624</v>
      </c>
      <c r="H5252" s="9" t="s">
        <v>15</v>
      </c>
    </row>
    <row r="5253" spans="1:8">
      <c r="A5253" s="5" t="s">
        <v>25</v>
      </c>
      <c r="B5253" s="6">
        <v>4</v>
      </c>
      <c r="C5253" s="7">
        <v>44927</v>
      </c>
      <c r="D5253" s="5" t="s">
        <v>13</v>
      </c>
      <c r="E5253" s="5" t="str">
        <f>VLOOKUP(D5253,J:K,2,0)</f>
        <v>SP</v>
      </c>
      <c r="F5253" s="8">
        <v>21200</v>
      </c>
      <c r="G5253" s="9" t="s">
        <v>4660</v>
      </c>
      <c r="H5253" s="9" t="s">
        <v>19</v>
      </c>
    </row>
    <row r="5254" spans="1:8">
      <c r="A5254" s="5" t="s">
        <v>38</v>
      </c>
      <c r="B5254" s="6">
        <v>1</v>
      </c>
      <c r="C5254" s="7">
        <v>44927</v>
      </c>
      <c r="D5254" s="5" t="s">
        <v>33</v>
      </c>
      <c r="E5254" s="5" t="str">
        <f>VLOOKUP(D5254,J:K,2,0)</f>
        <v>RS</v>
      </c>
      <c r="F5254" s="8">
        <v>5300</v>
      </c>
      <c r="G5254" s="9" t="s">
        <v>4661</v>
      </c>
      <c r="H5254" s="9" t="s">
        <v>15</v>
      </c>
    </row>
    <row r="5255" spans="1:8">
      <c r="A5255" s="5" t="s">
        <v>25</v>
      </c>
      <c r="B5255" s="6">
        <v>1</v>
      </c>
      <c r="C5255" s="7">
        <v>44927</v>
      </c>
      <c r="D5255" s="5" t="s">
        <v>26</v>
      </c>
      <c r="E5255" s="5" t="str">
        <f>VLOOKUP(D5255,J:K,2,0)</f>
        <v>RJ</v>
      </c>
      <c r="F5255" s="8">
        <v>5300</v>
      </c>
      <c r="G5255" s="9" t="s">
        <v>2922</v>
      </c>
      <c r="H5255" s="9" t="s">
        <v>15</v>
      </c>
    </row>
    <row r="5256" spans="1:8">
      <c r="A5256" s="5" t="s">
        <v>16</v>
      </c>
      <c r="B5256" s="6">
        <v>3</v>
      </c>
      <c r="C5256" s="7">
        <v>44927</v>
      </c>
      <c r="D5256" s="5" t="s">
        <v>13</v>
      </c>
      <c r="E5256" s="5" t="str">
        <f>VLOOKUP(D5256,J:K,2,0)</f>
        <v>SP</v>
      </c>
      <c r="F5256" s="8">
        <v>6300</v>
      </c>
      <c r="G5256" s="5" t="s">
        <v>4662</v>
      </c>
      <c r="H5256" s="5" t="s">
        <v>15</v>
      </c>
    </row>
    <row r="5257" spans="1:8">
      <c r="A5257" s="5" t="s">
        <v>38</v>
      </c>
      <c r="B5257" s="6">
        <v>15</v>
      </c>
      <c r="C5257" s="7">
        <v>44927</v>
      </c>
      <c r="D5257" s="5" t="s">
        <v>21</v>
      </c>
      <c r="E5257" s="5" t="str">
        <f>VLOOKUP(D5257,J:K,2,0)</f>
        <v>RJ</v>
      </c>
      <c r="F5257" s="8">
        <v>52500</v>
      </c>
      <c r="G5257" s="5" t="s">
        <v>1636</v>
      </c>
      <c r="H5257" s="5" t="s">
        <v>15</v>
      </c>
    </row>
    <row r="5258" spans="1:8">
      <c r="A5258" s="5" t="s">
        <v>28</v>
      </c>
      <c r="B5258" s="6">
        <v>3</v>
      </c>
      <c r="C5258" s="7">
        <v>44928</v>
      </c>
      <c r="D5258" s="5" t="s">
        <v>26</v>
      </c>
      <c r="E5258" s="5" t="str">
        <f>VLOOKUP(D5258,J:K,2,0)</f>
        <v>RJ</v>
      </c>
      <c r="F5258" s="8">
        <v>4800</v>
      </c>
      <c r="G5258" s="5" t="s">
        <v>4663</v>
      </c>
      <c r="H5258" s="5" t="s">
        <v>19</v>
      </c>
    </row>
    <row r="5259" spans="1:8">
      <c r="A5259" s="5" t="s">
        <v>25</v>
      </c>
      <c r="B5259" s="6">
        <v>3</v>
      </c>
      <c r="C5259" s="7">
        <v>44928</v>
      </c>
      <c r="D5259" s="5" t="s">
        <v>24</v>
      </c>
      <c r="E5259" s="5" t="str">
        <f>VLOOKUP(D5259,J:K,2,0)</f>
        <v>GO</v>
      </c>
      <c r="F5259" s="8">
        <v>15900</v>
      </c>
      <c r="G5259" s="5" t="s">
        <v>4664</v>
      </c>
      <c r="H5259" s="5" t="s">
        <v>19</v>
      </c>
    </row>
    <row r="5260" spans="1:8">
      <c r="A5260" s="5" t="s">
        <v>38</v>
      </c>
      <c r="B5260" s="6">
        <v>4</v>
      </c>
      <c r="C5260" s="7">
        <v>44928</v>
      </c>
      <c r="D5260" s="5" t="s">
        <v>13</v>
      </c>
      <c r="E5260" s="5" t="str">
        <f>VLOOKUP(D5260,J:K,2,0)</f>
        <v>SP</v>
      </c>
      <c r="F5260" s="8">
        <v>21200</v>
      </c>
      <c r="G5260" s="5" t="s">
        <v>4665</v>
      </c>
      <c r="H5260" s="5" t="s">
        <v>15</v>
      </c>
    </row>
    <row r="5261" spans="1:8">
      <c r="A5261" s="5" t="s">
        <v>28</v>
      </c>
      <c r="B5261" s="6">
        <v>2</v>
      </c>
      <c r="C5261" s="7">
        <v>44928</v>
      </c>
      <c r="D5261" s="5" t="s">
        <v>26</v>
      </c>
      <c r="E5261" s="5" t="str">
        <f>VLOOKUP(D5261,J:K,2,0)</f>
        <v>RJ</v>
      </c>
      <c r="F5261" s="8">
        <v>3200</v>
      </c>
      <c r="G5261" s="5" t="s">
        <v>4666</v>
      </c>
      <c r="H5261" s="5" t="s">
        <v>15</v>
      </c>
    </row>
    <row r="5262" spans="1:8">
      <c r="A5262" s="5" t="s">
        <v>16</v>
      </c>
      <c r="B5262" s="6">
        <v>5</v>
      </c>
      <c r="C5262" s="7">
        <v>44928</v>
      </c>
      <c r="D5262" s="5" t="s">
        <v>24</v>
      </c>
      <c r="E5262" s="5" t="str">
        <f>VLOOKUP(D5262,J:K,2,0)</f>
        <v>GO</v>
      </c>
      <c r="F5262" s="8">
        <v>10500</v>
      </c>
      <c r="G5262" s="5" t="s">
        <v>4667</v>
      </c>
      <c r="H5262" s="5" t="s">
        <v>15</v>
      </c>
    </row>
    <row r="5263" spans="1:8">
      <c r="A5263" s="5" t="s">
        <v>12</v>
      </c>
      <c r="B5263" s="6">
        <v>3</v>
      </c>
      <c r="C5263" s="7">
        <v>44929</v>
      </c>
      <c r="D5263" s="5" t="s">
        <v>24</v>
      </c>
      <c r="E5263" s="5" t="str">
        <f>VLOOKUP(D5263,J:K,2,0)</f>
        <v>GO</v>
      </c>
      <c r="F5263" s="8">
        <v>7500</v>
      </c>
      <c r="G5263" s="5" t="s">
        <v>4668</v>
      </c>
      <c r="H5263" s="5" t="s">
        <v>19</v>
      </c>
    </row>
    <row r="5264" spans="1:8">
      <c r="A5264" s="5" t="s">
        <v>28</v>
      </c>
      <c r="B5264" s="6">
        <v>2</v>
      </c>
      <c r="C5264" s="7">
        <v>44929</v>
      </c>
      <c r="D5264" s="5" t="s">
        <v>42</v>
      </c>
      <c r="E5264" s="5" t="str">
        <f>VLOOKUP(D5264,J:K,2,0)</f>
        <v>SP</v>
      </c>
      <c r="F5264" s="8">
        <v>3200</v>
      </c>
      <c r="G5264" s="5" t="s">
        <v>4669</v>
      </c>
      <c r="H5264" s="5" t="s">
        <v>15</v>
      </c>
    </row>
    <row r="5265" spans="1:8">
      <c r="A5265" s="5" t="s">
        <v>25</v>
      </c>
      <c r="B5265" s="6">
        <v>2</v>
      </c>
      <c r="C5265" s="7">
        <v>44929</v>
      </c>
      <c r="D5265" s="5" t="s">
        <v>35</v>
      </c>
      <c r="E5265" s="5" t="str">
        <f>VLOOKUP(D5265,J:K,2,0)</f>
        <v>MG</v>
      </c>
      <c r="F5265" s="8">
        <v>10600</v>
      </c>
      <c r="G5265" s="5" t="s">
        <v>4670</v>
      </c>
      <c r="H5265" s="5" t="s">
        <v>15</v>
      </c>
    </row>
    <row r="5266" spans="1:8">
      <c r="A5266" s="5" t="s">
        <v>25</v>
      </c>
      <c r="B5266" s="6">
        <v>4</v>
      </c>
      <c r="C5266" s="7">
        <v>44929</v>
      </c>
      <c r="D5266" s="5" t="s">
        <v>13</v>
      </c>
      <c r="E5266" s="5" t="str">
        <f>VLOOKUP(D5266,J:K,2,0)</f>
        <v>SP</v>
      </c>
      <c r="F5266" s="8">
        <v>21200</v>
      </c>
      <c r="G5266" s="5" t="s">
        <v>2789</v>
      </c>
      <c r="H5266" s="5" t="s">
        <v>19</v>
      </c>
    </row>
    <row r="5267" spans="1:8">
      <c r="A5267" s="5" t="s">
        <v>12</v>
      </c>
      <c r="B5267" s="6">
        <v>1</v>
      </c>
      <c r="C5267" s="7">
        <v>44929</v>
      </c>
      <c r="D5267" s="5" t="s">
        <v>42</v>
      </c>
      <c r="E5267" s="5" t="str">
        <f>VLOOKUP(D5267,J:K,2,0)</f>
        <v>SP</v>
      </c>
      <c r="F5267" s="8">
        <v>2500</v>
      </c>
      <c r="G5267" s="5" t="s">
        <v>4671</v>
      </c>
      <c r="H5267" s="5" t="s">
        <v>19</v>
      </c>
    </row>
    <row r="5268" spans="1:8">
      <c r="A5268" s="5" t="s">
        <v>28</v>
      </c>
      <c r="B5268" s="6">
        <v>5</v>
      </c>
      <c r="C5268" s="7">
        <v>44929</v>
      </c>
      <c r="D5268" s="5" t="s">
        <v>35</v>
      </c>
      <c r="E5268" s="5" t="str">
        <f>VLOOKUP(D5268,J:K,2,0)</f>
        <v>MG</v>
      </c>
      <c r="F5268" s="8">
        <v>8000</v>
      </c>
      <c r="G5268" s="5" t="s">
        <v>4672</v>
      </c>
      <c r="H5268" s="5" t="s">
        <v>19</v>
      </c>
    </row>
    <row r="5269" spans="1:8">
      <c r="A5269" s="5" t="s">
        <v>12</v>
      </c>
      <c r="B5269" s="6">
        <v>5</v>
      </c>
      <c r="C5269" s="7">
        <v>44929</v>
      </c>
      <c r="D5269" s="5" t="s">
        <v>13</v>
      </c>
      <c r="E5269" s="5" t="str">
        <f>VLOOKUP(D5269,J:K,2,0)</f>
        <v>SP</v>
      </c>
      <c r="F5269" s="8">
        <v>12500</v>
      </c>
      <c r="G5269" s="5" t="s">
        <v>4673</v>
      </c>
      <c r="H5269" s="5" t="s">
        <v>19</v>
      </c>
    </row>
    <row r="5270" spans="1:8">
      <c r="A5270" s="5" t="s">
        <v>25</v>
      </c>
      <c r="B5270" s="6">
        <v>1</v>
      </c>
      <c r="C5270" s="7">
        <v>44929</v>
      </c>
      <c r="D5270" s="5" t="s">
        <v>13</v>
      </c>
      <c r="E5270" s="5" t="str">
        <f>VLOOKUP(D5270,J:K,2,0)</f>
        <v>SP</v>
      </c>
      <c r="F5270" s="8">
        <v>5300</v>
      </c>
      <c r="G5270" s="5" t="s">
        <v>4674</v>
      </c>
      <c r="H5270" s="5" t="s">
        <v>15</v>
      </c>
    </row>
    <row r="5271" spans="1:8">
      <c r="A5271" s="5" t="s">
        <v>20</v>
      </c>
      <c r="B5271" s="6">
        <v>4</v>
      </c>
      <c r="C5271" s="7">
        <v>44929</v>
      </c>
      <c r="D5271" s="5" t="s">
        <v>31</v>
      </c>
      <c r="E5271" s="5" t="str">
        <f>VLOOKUP(D5271,J:K,2,0)</f>
        <v>PR</v>
      </c>
      <c r="F5271" s="8">
        <v>13600</v>
      </c>
      <c r="G5271" s="5" t="s">
        <v>3266</v>
      </c>
      <c r="H5271" s="5" t="s">
        <v>15</v>
      </c>
    </row>
    <row r="5272" spans="1:8">
      <c r="A5272" s="5" t="s">
        <v>25</v>
      </c>
      <c r="B5272" s="6">
        <v>1</v>
      </c>
      <c r="C5272" s="7">
        <v>44929</v>
      </c>
      <c r="D5272" s="5" t="s">
        <v>48</v>
      </c>
      <c r="E5272" s="5" t="str">
        <f>VLOOKUP(D5272,J:K,2,0)</f>
        <v>PE</v>
      </c>
      <c r="F5272" s="8">
        <v>5300</v>
      </c>
      <c r="G5272" s="5" t="s">
        <v>4675</v>
      </c>
      <c r="H5272" s="5" t="s">
        <v>15</v>
      </c>
    </row>
    <row r="5273" spans="1:8">
      <c r="A5273" s="5" t="s">
        <v>12</v>
      </c>
      <c r="B5273" s="6">
        <v>1</v>
      </c>
      <c r="C5273" s="7">
        <v>44929</v>
      </c>
      <c r="D5273" s="5" t="s">
        <v>24</v>
      </c>
      <c r="E5273" s="5" t="str">
        <f>VLOOKUP(D5273,J:K,2,0)</f>
        <v>GO</v>
      </c>
      <c r="F5273" s="8">
        <v>2500</v>
      </c>
      <c r="G5273" s="5" t="s">
        <v>2504</v>
      </c>
      <c r="H5273" s="5" t="s">
        <v>15</v>
      </c>
    </row>
    <row r="5274" spans="1:8">
      <c r="A5274" s="5" t="s">
        <v>16</v>
      </c>
      <c r="B5274" s="6">
        <v>4</v>
      </c>
      <c r="C5274" s="7">
        <v>44929</v>
      </c>
      <c r="D5274" s="5" t="s">
        <v>24</v>
      </c>
      <c r="E5274" s="5" t="str">
        <f>VLOOKUP(D5274,J:K,2,0)</f>
        <v>GO</v>
      </c>
      <c r="F5274" s="8">
        <v>8400</v>
      </c>
      <c r="G5274" s="5" t="s">
        <v>4676</v>
      </c>
      <c r="H5274" s="5" t="s">
        <v>19</v>
      </c>
    </row>
    <row r="5275" spans="1:8">
      <c r="A5275" s="5" t="s">
        <v>25</v>
      </c>
      <c r="B5275" s="6">
        <v>4</v>
      </c>
      <c r="C5275" s="7">
        <v>44929</v>
      </c>
      <c r="D5275" s="5" t="s">
        <v>35</v>
      </c>
      <c r="E5275" s="5" t="str">
        <f>VLOOKUP(D5275,J:K,2,0)</f>
        <v>MG</v>
      </c>
      <c r="F5275" s="8">
        <v>21200</v>
      </c>
      <c r="G5275" s="5" t="s">
        <v>4677</v>
      </c>
      <c r="H5275" s="5" t="s">
        <v>19</v>
      </c>
    </row>
    <row r="5276" spans="1:8">
      <c r="A5276" s="5" t="s">
        <v>25</v>
      </c>
      <c r="B5276" s="6">
        <v>2</v>
      </c>
      <c r="C5276" s="7">
        <v>44929</v>
      </c>
      <c r="D5276" s="5" t="s">
        <v>13</v>
      </c>
      <c r="E5276" s="5" t="str">
        <f>VLOOKUP(D5276,J:K,2,0)</f>
        <v>SP</v>
      </c>
      <c r="F5276" s="8">
        <v>10600</v>
      </c>
      <c r="G5276" s="5" t="s">
        <v>3610</v>
      </c>
      <c r="H5276" s="5" t="s">
        <v>15</v>
      </c>
    </row>
    <row r="5277" spans="1:8">
      <c r="A5277" s="5" t="s">
        <v>28</v>
      </c>
      <c r="B5277" s="6">
        <v>3</v>
      </c>
      <c r="C5277" s="7">
        <v>44929</v>
      </c>
      <c r="D5277" s="5" t="s">
        <v>48</v>
      </c>
      <c r="E5277" s="5" t="str">
        <f>VLOOKUP(D5277,J:K,2,0)</f>
        <v>PE</v>
      </c>
      <c r="F5277" s="8">
        <v>4800</v>
      </c>
      <c r="G5277" s="5" t="s">
        <v>4678</v>
      </c>
      <c r="H5277" s="5" t="s">
        <v>19</v>
      </c>
    </row>
    <row r="5278" spans="1:8">
      <c r="A5278" s="5" t="s">
        <v>12</v>
      </c>
      <c r="B5278" s="6">
        <v>3</v>
      </c>
      <c r="C5278" s="7">
        <v>44930</v>
      </c>
      <c r="D5278" s="5" t="s">
        <v>61</v>
      </c>
      <c r="E5278" s="5" t="str">
        <f>VLOOKUP(D5278,J:K,2,0)</f>
        <v>SP</v>
      </c>
      <c r="F5278" s="8">
        <v>7500</v>
      </c>
      <c r="G5278" s="5" t="s">
        <v>4679</v>
      </c>
      <c r="H5278" s="5" t="s">
        <v>15</v>
      </c>
    </row>
    <row r="5279" spans="1:8">
      <c r="A5279" s="5" t="s">
        <v>28</v>
      </c>
      <c r="B5279" s="6">
        <v>5</v>
      </c>
      <c r="C5279" s="7">
        <v>44930</v>
      </c>
      <c r="D5279" s="5" t="s">
        <v>61</v>
      </c>
      <c r="E5279" s="5" t="str">
        <f>VLOOKUP(D5279,J:K,2,0)</f>
        <v>SP</v>
      </c>
      <c r="F5279" s="8">
        <v>8000</v>
      </c>
      <c r="G5279" s="5" t="s">
        <v>4680</v>
      </c>
      <c r="H5279" s="5" t="s">
        <v>15</v>
      </c>
    </row>
    <row r="5280" spans="1:8">
      <c r="A5280" s="5" t="s">
        <v>16</v>
      </c>
      <c r="B5280" s="6">
        <v>3</v>
      </c>
      <c r="C5280" s="7">
        <v>44930</v>
      </c>
      <c r="D5280" s="5" t="s">
        <v>35</v>
      </c>
      <c r="E5280" s="5" t="str">
        <f>VLOOKUP(D5280,J:K,2,0)</f>
        <v>MG</v>
      </c>
      <c r="F5280" s="8">
        <v>6300</v>
      </c>
      <c r="G5280" s="9" t="s">
        <v>4681</v>
      </c>
      <c r="H5280" s="9" t="s">
        <v>15</v>
      </c>
    </row>
    <row r="5281" spans="1:8">
      <c r="A5281" s="5" t="s">
        <v>25</v>
      </c>
      <c r="B5281" s="6">
        <v>4</v>
      </c>
      <c r="C5281" s="7">
        <v>44930</v>
      </c>
      <c r="D5281" s="5" t="s">
        <v>13</v>
      </c>
      <c r="E5281" s="5" t="str">
        <f>VLOOKUP(D5281,J:K,2,0)</f>
        <v>SP</v>
      </c>
      <c r="F5281" s="8">
        <v>21200</v>
      </c>
      <c r="G5281" s="9" t="s">
        <v>4682</v>
      </c>
      <c r="H5281" s="9" t="s">
        <v>15</v>
      </c>
    </row>
    <row r="5282" spans="1:8">
      <c r="A5282" s="5" t="s">
        <v>12</v>
      </c>
      <c r="B5282" s="6">
        <v>5</v>
      </c>
      <c r="C5282" s="7">
        <v>44931</v>
      </c>
      <c r="D5282" s="5" t="s">
        <v>26</v>
      </c>
      <c r="E5282" s="5" t="str">
        <f>VLOOKUP(D5282,J:K,2,0)</f>
        <v>RJ</v>
      </c>
      <c r="F5282" s="8">
        <v>12500</v>
      </c>
      <c r="G5282" s="9" t="s">
        <v>4683</v>
      </c>
      <c r="H5282" s="9" t="s">
        <v>15</v>
      </c>
    </row>
    <row r="5283" spans="1:8">
      <c r="A5283" s="5" t="s">
        <v>38</v>
      </c>
      <c r="B5283" s="6">
        <v>4</v>
      </c>
      <c r="C5283" s="7">
        <v>44931</v>
      </c>
      <c r="D5283" s="5" t="s">
        <v>13</v>
      </c>
      <c r="E5283" s="5" t="str">
        <f>VLOOKUP(D5283,J:K,2,0)</f>
        <v>SP</v>
      </c>
      <c r="F5283" s="8">
        <v>14000</v>
      </c>
      <c r="G5283" s="9" t="s">
        <v>4684</v>
      </c>
      <c r="H5283" s="9" t="s">
        <v>15</v>
      </c>
    </row>
    <row r="5284" spans="1:8">
      <c r="A5284" s="5" t="s">
        <v>28</v>
      </c>
      <c r="B5284" s="6">
        <v>2</v>
      </c>
      <c r="C5284" s="7">
        <v>44931</v>
      </c>
      <c r="D5284" s="5" t="s">
        <v>35</v>
      </c>
      <c r="E5284" s="5" t="str">
        <f>VLOOKUP(D5284,J:K,2,0)</f>
        <v>MG</v>
      </c>
      <c r="F5284" s="8">
        <v>3200</v>
      </c>
      <c r="G5284" s="5" t="s">
        <v>1757</v>
      </c>
      <c r="H5284" s="5" t="s">
        <v>19</v>
      </c>
    </row>
    <row r="5285" spans="1:8">
      <c r="A5285" s="5" t="s">
        <v>25</v>
      </c>
      <c r="B5285" s="6">
        <v>5</v>
      </c>
      <c r="C5285" s="7">
        <v>44931</v>
      </c>
      <c r="D5285" s="5" t="s">
        <v>31</v>
      </c>
      <c r="E5285" s="5" t="str">
        <f>VLOOKUP(D5285,J:K,2,0)</f>
        <v>PR</v>
      </c>
      <c r="F5285" s="8">
        <v>26500</v>
      </c>
      <c r="G5285" s="5" t="s">
        <v>1757</v>
      </c>
      <c r="H5285" s="5" t="s">
        <v>19</v>
      </c>
    </row>
    <row r="5286" spans="1:8">
      <c r="A5286" s="5" t="s">
        <v>20</v>
      </c>
      <c r="B5286" s="6">
        <v>3</v>
      </c>
      <c r="C5286" s="7">
        <v>44931</v>
      </c>
      <c r="D5286" s="5" t="s">
        <v>31</v>
      </c>
      <c r="E5286" s="5" t="str">
        <f>VLOOKUP(D5286,J:K,2,0)</f>
        <v>PR</v>
      </c>
      <c r="F5286" s="8">
        <v>10200</v>
      </c>
      <c r="G5286" s="5" t="s">
        <v>530</v>
      </c>
      <c r="H5286" s="5" t="s">
        <v>15</v>
      </c>
    </row>
    <row r="5287" spans="1:8">
      <c r="A5287" s="5" t="s">
        <v>38</v>
      </c>
      <c r="B5287" s="6">
        <v>3</v>
      </c>
      <c r="C5287" s="7">
        <v>44931</v>
      </c>
      <c r="D5287" s="5" t="s">
        <v>35</v>
      </c>
      <c r="E5287" s="5" t="str">
        <f>VLOOKUP(D5287,J:K,2,0)</f>
        <v>MG</v>
      </c>
      <c r="F5287" s="8">
        <v>15900</v>
      </c>
      <c r="G5287" s="5" t="s">
        <v>4685</v>
      </c>
      <c r="H5287" s="5" t="s">
        <v>19</v>
      </c>
    </row>
    <row r="5288" spans="1:8">
      <c r="A5288" s="5" t="s">
        <v>38</v>
      </c>
      <c r="B5288" s="6">
        <v>1</v>
      </c>
      <c r="C5288" s="7">
        <v>44931</v>
      </c>
      <c r="D5288" s="5" t="s">
        <v>24</v>
      </c>
      <c r="E5288" s="5" t="str">
        <f>VLOOKUP(D5288,J:K,2,0)</f>
        <v>GO</v>
      </c>
      <c r="F5288" s="8">
        <v>3500</v>
      </c>
      <c r="G5288" s="5" t="s">
        <v>4686</v>
      </c>
      <c r="H5288" s="5" t="s">
        <v>19</v>
      </c>
    </row>
    <row r="5289" spans="1:8">
      <c r="A5289" s="5" t="s">
        <v>20</v>
      </c>
      <c r="B5289" s="6">
        <v>10</v>
      </c>
      <c r="C5289" s="7">
        <v>44932</v>
      </c>
      <c r="D5289" s="5" t="s">
        <v>35</v>
      </c>
      <c r="E5289" s="5" t="str">
        <f>VLOOKUP(D5289,J:K,2,0)</f>
        <v>MG</v>
      </c>
      <c r="F5289" s="8">
        <v>34000</v>
      </c>
      <c r="G5289" s="5" t="s">
        <v>4687</v>
      </c>
      <c r="H5289" s="5" t="s">
        <v>15</v>
      </c>
    </row>
    <row r="5290" spans="1:8">
      <c r="A5290" s="5" t="s">
        <v>25</v>
      </c>
      <c r="B5290" s="6">
        <v>4</v>
      </c>
      <c r="C5290" s="7">
        <v>44932</v>
      </c>
      <c r="D5290" s="5" t="s">
        <v>13</v>
      </c>
      <c r="E5290" s="5" t="str">
        <f>VLOOKUP(D5290,J:K,2,0)</f>
        <v>SP</v>
      </c>
      <c r="F5290" s="8">
        <v>21200</v>
      </c>
      <c r="G5290" s="5" t="s">
        <v>4688</v>
      </c>
      <c r="H5290" s="5" t="s">
        <v>15</v>
      </c>
    </row>
    <row r="5291" spans="1:8">
      <c r="A5291" s="5" t="s">
        <v>25</v>
      </c>
      <c r="B5291" s="6">
        <v>4</v>
      </c>
      <c r="C5291" s="7">
        <v>44932</v>
      </c>
      <c r="D5291" s="5" t="s">
        <v>13</v>
      </c>
      <c r="E5291" s="5" t="str">
        <f>VLOOKUP(D5291,J:K,2,0)</f>
        <v>SP</v>
      </c>
      <c r="F5291" s="8">
        <v>21200</v>
      </c>
      <c r="G5291" s="5" t="s">
        <v>4689</v>
      </c>
      <c r="H5291" s="5" t="s">
        <v>15</v>
      </c>
    </row>
    <row r="5292" spans="1:8">
      <c r="A5292" s="5" t="s">
        <v>20</v>
      </c>
      <c r="B5292" s="6">
        <v>4</v>
      </c>
      <c r="C5292" s="7">
        <v>44932</v>
      </c>
      <c r="D5292" s="5" t="s">
        <v>24</v>
      </c>
      <c r="E5292" s="5" t="str">
        <f>VLOOKUP(D5292,J:K,2,0)</f>
        <v>GO</v>
      </c>
      <c r="F5292" s="8">
        <v>13600</v>
      </c>
      <c r="G5292" s="5" t="s">
        <v>4690</v>
      </c>
      <c r="H5292" s="5" t="s">
        <v>15</v>
      </c>
    </row>
    <row r="5293" spans="1:8">
      <c r="A5293" s="5" t="s">
        <v>20</v>
      </c>
      <c r="B5293" s="6">
        <v>5</v>
      </c>
      <c r="C5293" s="7">
        <v>44932</v>
      </c>
      <c r="D5293" s="5" t="s">
        <v>35</v>
      </c>
      <c r="E5293" s="5" t="str">
        <f>VLOOKUP(D5293,J:K,2,0)</f>
        <v>MG</v>
      </c>
      <c r="F5293" s="8">
        <v>17000</v>
      </c>
      <c r="G5293" s="5" t="s">
        <v>4691</v>
      </c>
      <c r="H5293" s="5" t="s">
        <v>15</v>
      </c>
    </row>
    <row r="5294" spans="1:8">
      <c r="A5294" s="5" t="s">
        <v>23</v>
      </c>
      <c r="B5294" s="6">
        <v>3</v>
      </c>
      <c r="C5294" s="7">
        <v>44933</v>
      </c>
      <c r="D5294" s="5" t="s">
        <v>13</v>
      </c>
      <c r="E5294" s="5" t="str">
        <f>VLOOKUP(D5294,J:K,2,0)</f>
        <v>SP</v>
      </c>
      <c r="F5294" s="8">
        <v>4200</v>
      </c>
      <c r="G5294" s="5" t="s">
        <v>4692</v>
      </c>
      <c r="H5294" s="5" t="s">
        <v>15</v>
      </c>
    </row>
    <row r="5295" spans="1:8">
      <c r="A5295" s="5" t="s">
        <v>16</v>
      </c>
      <c r="B5295" s="6">
        <v>1</v>
      </c>
      <c r="C5295" s="7">
        <v>44933</v>
      </c>
      <c r="D5295" s="5" t="s">
        <v>31</v>
      </c>
      <c r="E5295" s="5" t="str">
        <f>VLOOKUP(D5295,J:K,2,0)</f>
        <v>PR</v>
      </c>
      <c r="F5295" s="8">
        <v>2100</v>
      </c>
      <c r="G5295" s="5" t="s">
        <v>2136</v>
      </c>
      <c r="H5295" s="5" t="s">
        <v>15</v>
      </c>
    </row>
    <row r="5296" spans="1:8">
      <c r="A5296" s="5" t="s">
        <v>16</v>
      </c>
      <c r="B5296" s="6">
        <v>2</v>
      </c>
      <c r="C5296" s="7">
        <v>44933</v>
      </c>
      <c r="D5296" s="5" t="s">
        <v>21</v>
      </c>
      <c r="E5296" s="5" t="str">
        <f>VLOOKUP(D5296,J:K,2,0)</f>
        <v>RJ</v>
      </c>
      <c r="F5296" s="8">
        <v>4200</v>
      </c>
      <c r="G5296" s="5" t="s">
        <v>4693</v>
      </c>
      <c r="H5296" s="5" t="s">
        <v>19</v>
      </c>
    </row>
    <row r="5297" spans="1:8">
      <c r="A5297" s="5" t="s">
        <v>12</v>
      </c>
      <c r="B5297" s="6">
        <v>3</v>
      </c>
      <c r="C5297" s="7">
        <v>44933</v>
      </c>
      <c r="D5297" s="5" t="s">
        <v>48</v>
      </c>
      <c r="E5297" s="5" t="str">
        <f>VLOOKUP(D5297,J:K,2,0)</f>
        <v>PE</v>
      </c>
      <c r="F5297" s="8">
        <v>15900</v>
      </c>
      <c r="G5297" s="5" t="s">
        <v>4694</v>
      </c>
      <c r="H5297" s="5" t="s">
        <v>15</v>
      </c>
    </row>
    <row r="5298" spans="1:8">
      <c r="A5298" s="5" t="s">
        <v>12</v>
      </c>
      <c r="B5298" s="6">
        <v>2</v>
      </c>
      <c r="C5298" s="7">
        <v>44933</v>
      </c>
      <c r="D5298" s="5" t="s">
        <v>13</v>
      </c>
      <c r="E5298" s="5" t="str">
        <f>VLOOKUP(D5298,J:K,2,0)</f>
        <v>SP</v>
      </c>
      <c r="F5298" s="8">
        <v>5000</v>
      </c>
      <c r="G5298" s="5" t="s">
        <v>4695</v>
      </c>
      <c r="H5298" s="5" t="s">
        <v>15</v>
      </c>
    </row>
    <row r="5299" spans="1:8">
      <c r="A5299" s="5" t="s">
        <v>28</v>
      </c>
      <c r="B5299" s="6">
        <v>2</v>
      </c>
      <c r="C5299" s="7">
        <v>44933</v>
      </c>
      <c r="D5299" s="5" t="s">
        <v>26</v>
      </c>
      <c r="E5299" s="5" t="str">
        <f>VLOOKUP(D5299,J:K,2,0)</f>
        <v>RJ</v>
      </c>
      <c r="F5299" s="8">
        <v>3200</v>
      </c>
      <c r="G5299" s="5" t="s">
        <v>4696</v>
      </c>
      <c r="H5299" s="5" t="s">
        <v>15</v>
      </c>
    </row>
    <row r="5300" spans="1:8">
      <c r="A5300" s="5" t="s">
        <v>38</v>
      </c>
      <c r="B5300" s="6">
        <v>2</v>
      </c>
      <c r="C5300" s="7">
        <v>44933</v>
      </c>
      <c r="D5300" s="5" t="s">
        <v>26</v>
      </c>
      <c r="E5300" s="5" t="str">
        <f>VLOOKUP(D5300,J:K,2,0)</f>
        <v>RJ</v>
      </c>
      <c r="F5300" s="8">
        <v>7000</v>
      </c>
      <c r="G5300" s="5" t="s">
        <v>4697</v>
      </c>
      <c r="H5300" s="5" t="s">
        <v>15</v>
      </c>
    </row>
    <row r="5301" spans="1:8">
      <c r="A5301" s="5" t="s">
        <v>25</v>
      </c>
      <c r="B5301" s="6">
        <v>1</v>
      </c>
      <c r="C5301" s="7">
        <v>44933</v>
      </c>
      <c r="D5301" s="5" t="s">
        <v>24</v>
      </c>
      <c r="E5301" s="5" t="str">
        <f>VLOOKUP(D5301,J:K,2,0)</f>
        <v>GO</v>
      </c>
      <c r="F5301" s="8">
        <v>5300</v>
      </c>
      <c r="G5301" s="5" t="s">
        <v>4698</v>
      </c>
      <c r="H5301" s="5" t="s">
        <v>19</v>
      </c>
    </row>
    <row r="5302" spans="1:8">
      <c r="A5302" s="5" t="s">
        <v>23</v>
      </c>
      <c r="B5302" s="6">
        <v>1</v>
      </c>
      <c r="C5302" s="7">
        <v>44933</v>
      </c>
      <c r="D5302" s="5" t="s">
        <v>13</v>
      </c>
      <c r="E5302" s="5" t="str">
        <f>VLOOKUP(D5302,J:K,2,0)</f>
        <v>SP</v>
      </c>
      <c r="F5302" s="8">
        <v>1400</v>
      </c>
      <c r="G5302" s="9" t="s">
        <v>4699</v>
      </c>
      <c r="H5302" s="9" t="s">
        <v>19</v>
      </c>
    </row>
    <row r="5303" spans="1:8">
      <c r="A5303" s="5" t="s">
        <v>25</v>
      </c>
      <c r="B5303" s="6">
        <v>1</v>
      </c>
      <c r="C5303" s="7">
        <v>44933</v>
      </c>
      <c r="D5303" s="5" t="s">
        <v>42</v>
      </c>
      <c r="E5303" s="5" t="str">
        <f>VLOOKUP(D5303,J:K,2,0)</f>
        <v>SP</v>
      </c>
      <c r="F5303" s="8">
        <v>5300</v>
      </c>
      <c r="G5303" s="9" t="s">
        <v>4700</v>
      </c>
      <c r="H5303" s="9" t="s">
        <v>15</v>
      </c>
    </row>
    <row r="5304" spans="1:8">
      <c r="A5304" s="5" t="s">
        <v>12</v>
      </c>
      <c r="B5304" s="6">
        <v>3</v>
      </c>
      <c r="C5304" s="7">
        <v>44933</v>
      </c>
      <c r="D5304" s="5" t="s">
        <v>24</v>
      </c>
      <c r="E5304" s="5" t="str">
        <f>VLOOKUP(D5304,J:K,2,0)</f>
        <v>GO</v>
      </c>
      <c r="F5304" s="8">
        <v>7500</v>
      </c>
      <c r="G5304" s="9" t="s">
        <v>4701</v>
      </c>
      <c r="H5304" s="9" t="s">
        <v>15</v>
      </c>
    </row>
    <row r="5305" spans="1:8">
      <c r="A5305" s="5" t="s">
        <v>12</v>
      </c>
      <c r="B5305" s="6">
        <v>5</v>
      </c>
      <c r="C5305" s="7">
        <v>44933</v>
      </c>
      <c r="D5305" s="5" t="s">
        <v>42</v>
      </c>
      <c r="E5305" s="5" t="str">
        <f>VLOOKUP(D5305,J:K,2,0)</f>
        <v>SP</v>
      </c>
      <c r="F5305" s="8">
        <v>12500</v>
      </c>
      <c r="G5305" s="9" t="s">
        <v>4702</v>
      </c>
      <c r="H5305" s="9" t="s">
        <v>15</v>
      </c>
    </row>
    <row r="5306" spans="1:8">
      <c r="A5306" s="5" t="s">
        <v>12</v>
      </c>
      <c r="B5306" s="6">
        <v>1</v>
      </c>
      <c r="C5306" s="7">
        <v>44933</v>
      </c>
      <c r="D5306" s="5" t="s">
        <v>48</v>
      </c>
      <c r="E5306" s="5" t="str">
        <f>VLOOKUP(D5306,J:K,2,0)</f>
        <v>PE</v>
      </c>
      <c r="F5306" s="8">
        <v>2500</v>
      </c>
      <c r="G5306" s="9" t="s">
        <v>1627</v>
      </c>
      <c r="H5306" s="9" t="s">
        <v>15</v>
      </c>
    </row>
    <row r="5307" spans="1:8">
      <c r="A5307" s="5" t="s">
        <v>23</v>
      </c>
      <c r="B5307" s="6">
        <v>4</v>
      </c>
      <c r="C5307" s="7">
        <v>44933</v>
      </c>
      <c r="D5307" s="5" t="s">
        <v>61</v>
      </c>
      <c r="E5307" s="5" t="str">
        <f>VLOOKUP(D5307,J:K,2,0)</f>
        <v>SP</v>
      </c>
      <c r="F5307" s="8">
        <v>5600</v>
      </c>
      <c r="G5307" s="9" t="s">
        <v>4703</v>
      </c>
      <c r="H5307" s="9" t="s">
        <v>15</v>
      </c>
    </row>
    <row r="5308" spans="1:8">
      <c r="A5308" s="5" t="s">
        <v>38</v>
      </c>
      <c r="B5308" s="6">
        <v>3</v>
      </c>
      <c r="C5308" s="7">
        <v>44933</v>
      </c>
      <c r="D5308" s="5" t="s">
        <v>24</v>
      </c>
      <c r="E5308" s="5" t="str">
        <f>VLOOKUP(D5308,J:K,2,0)</f>
        <v>GO</v>
      </c>
      <c r="F5308" s="8">
        <v>10500</v>
      </c>
      <c r="G5308" s="5" t="s">
        <v>4704</v>
      </c>
      <c r="H5308" s="5" t="s">
        <v>15</v>
      </c>
    </row>
    <row r="5309" spans="1:8">
      <c r="A5309" s="5" t="s">
        <v>25</v>
      </c>
      <c r="B5309" s="6">
        <v>2</v>
      </c>
      <c r="C5309" s="7">
        <v>44933</v>
      </c>
      <c r="D5309" s="5" t="s">
        <v>26</v>
      </c>
      <c r="E5309" s="5" t="str">
        <f>VLOOKUP(D5309,J:K,2,0)</f>
        <v>RJ</v>
      </c>
      <c r="F5309" s="8">
        <v>10600</v>
      </c>
      <c r="G5309" s="5" t="s">
        <v>4705</v>
      </c>
      <c r="H5309" s="5" t="s">
        <v>15</v>
      </c>
    </row>
    <row r="5310" spans="1:8">
      <c r="A5310" s="5" t="s">
        <v>23</v>
      </c>
      <c r="B5310" s="6">
        <v>3</v>
      </c>
      <c r="C5310" s="7">
        <v>44933</v>
      </c>
      <c r="D5310" s="5" t="s">
        <v>61</v>
      </c>
      <c r="E5310" s="5" t="str">
        <f>VLOOKUP(D5310,J:K,2,0)</f>
        <v>SP</v>
      </c>
      <c r="F5310" s="8">
        <v>4200</v>
      </c>
      <c r="G5310" s="5" t="s">
        <v>4706</v>
      </c>
      <c r="H5310" s="5" t="s">
        <v>15</v>
      </c>
    </row>
    <row r="5311" spans="1:8">
      <c r="A5311" s="5" t="s">
        <v>12</v>
      </c>
      <c r="B5311" s="6">
        <v>5</v>
      </c>
      <c r="C5311" s="7">
        <v>44933</v>
      </c>
      <c r="D5311" s="5" t="s">
        <v>35</v>
      </c>
      <c r="E5311" s="5" t="str">
        <f>VLOOKUP(D5311,J:K,2,0)</f>
        <v>MG</v>
      </c>
      <c r="F5311" s="8">
        <v>12500</v>
      </c>
      <c r="G5311" s="5" t="s">
        <v>4707</v>
      </c>
      <c r="H5311" s="5" t="s">
        <v>15</v>
      </c>
    </row>
    <row r="5312" spans="1:8">
      <c r="A5312" s="5" t="s">
        <v>23</v>
      </c>
      <c r="B5312" s="6">
        <v>2</v>
      </c>
      <c r="C5312" s="7">
        <v>44933</v>
      </c>
      <c r="D5312" s="5" t="s">
        <v>42</v>
      </c>
      <c r="E5312" s="5" t="str">
        <f>VLOOKUP(D5312,J:K,2,0)</f>
        <v>SP</v>
      </c>
      <c r="F5312" s="8">
        <v>2800</v>
      </c>
      <c r="G5312" s="5" t="s">
        <v>4708</v>
      </c>
      <c r="H5312" s="5" t="s">
        <v>15</v>
      </c>
    </row>
    <row r="5313" spans="1:8">
      <c r="A5313" s="5" t="s">
        <v>12</v>
      </c>
      <c r="B5313" s="6">
        <v>5</v>
      </c>
      <c r="C5313" s="7">
        <v>44933</v>
      </c>
      <c r="D5313" s="5" t="s">
        <v>24</v>
      </c>
      <c r="E5313" s="5" t="str">
        <f>VLOOKUP(D5313,J:K,2,0)</f>
        <v>GO</v>
      </c>
      <c r="F5313" s="8">
        <v>12500</v>
      </c>
      <c r="G5313" s="5" t="s">
        <v>4078</v>
      </c>
      <c r="H5313" s="5" t="s">
        <v>19</v>
      </c>
    </row>
    <row r="5314" spans="1:8">
      <c r="A5314" s="5" t="s">
        <v>25</v>
      </c>
      <c r="B5314" s="6">
        <v>3</v>
      </c>
      <c r="C5314" s="7">
        <v>44933</v>
      </c>
      <c r="D5314" s="5" t="s">
        <v>48</v>
      </c>
      <c r="E5314" s="5" t="str">
        <f>VLOOKUP(D5314,J:K,2,0)</f>
        <v>PE</v>
      </c>
      <c r="F5314" s="8">
        <v>15900</v>
      </c>
      <c r="G5314" s="5" t="s">
        <v>4709</v>
      </c>
      <c r="H5314" s="5" t="s">
        <v>19</v>
      </c>
    </row>
    <row r="5315" spans="1:8">
      <c r="A5315" s="5" t="s">
        <v>38</v>
      </c>
      <c r="B5315" s="6">
        <v>2</v>
      </c>
      <c r="C5315" s="7">
        <v>44933</v>
      </c>
      <c r="D5315" s="5" t="s">
        <v>61</v>
      </c>
      <c r="E5315" s="5" t="str">
        <f>VLOOKUP(D5315,J:K,2,0)</f>
        <v>SP</v>
      </c>
      <c r="F5315" s="8">
        <v>7000</v>
      </c>
      <c r="G5315" s="5" t="s">
        <v>4710</v>
      </c>
      <c r="H5315" s="5" t="s">
        <v>15</v>
      </c>
    </row>
    <row r="5316" spans="1:8">
      <c r="A5316" s="5" t="s">
        <v>20</v>
      </c>
      <c r="B5316" s="6">
        <v>1</v>
      </c>
      <c r="C5316" s="7">
        <v>44933</v>
      </c>
      <c r="D5316" s="5" t="s">
        <v>26</v>
      </c>
      <c r="E5316" s="5" t="str">
        <f>VLOOKUP(D5316,J:K,2,0)</f>
        <v>RJ</v>
      </c>
      <c r="F5316" s="8">
        <v>3400</v>
      </c>
      <c r="G5316" s="5" t="s">
        <v>4711</v>
      </c>
      <c r="H5316" s="5" t="s">
        <v>19</v>
      </c>
    </row>
    <row r="5317" spans="1:8">
      <c r="A5317" s="5" t="s">
        <v>16</v>
      </c>
      <c r="B5317" s="6">
        <v>2</v>
      </c>
      <c r="C5317" s="7">
        <v>44933</v>
      </c>
      <c r="D5317" s="5" t="s">
        <v>33</v>
      </c>
      <c r="E5317" s="5" t="str">
        <f>VLOOKUP(D5317,J:K,2,0)</f>
        <v>RS</v>
      </c>
      <c r="F5317" s="8">
        <v>4200</v>
      </c>
      <c r="G5317" s="5" t="s">
        <v>4712</v>
      </c>
      <c r="H5317" s="5" t="s">
        <v>15</v>
      </c>
    </row>
    <row r="5318" spans="1:8">
      <c r="A5318" s="5" t="s">
        <v>28</v>
      </c>
      <c r="B5318" s="6">
        <v>5</v>
      </c>
      <c r="C5318" s="7">
        <v>44933</v>
      </c>
      <c r="D5318" s="5" t="s">
        <v>42</v>
      </c>
      <c r="E5318" s="5" t="str">
        <f>VLOOKUP(D5318,J:K,2,0)</f>
        <v>SP</v>
      </c>
      <c r="F5318" s="8">
        <v>8000</v>
      </c>
      <c r="G5318" s="5" t="s">
        <v>4713</v>
      </c>
      <c r="H5318" s="5" t="s">
        <v>19</v>
      </c>
    </row>
    <row r="5319" spans="1:8">
      <c r="A5319" s="5" t="s">
        <v>20</v>
      </c>
      <c r="B5319" s="6">
        <v>3</v>
      </c>
      <c r="C5319" s="7">
        <v>44933</v>
      </c>
      <c r="D5319" s="5" t="s">
        <v>42</v>
      </c>
      <c r="E5319" s="5" t="str">
        <f>VLOOKUP(D5319,J:K,2,0)</f>
        <v>SP</v>
      </c>
      <c r="F5319" s="8">
        <v>10200</v>
      </c>
      <c r="G5319" s="5" t="s">
        <v>4714</v>
      </c>
      <c r="H5319" s="5" t="s">
        <v>19</v>
      </c>
    </row>
    <row r="5320" spans="1:8">
      <c r="A5320" s="5" t="s">
        <v>25</v>
      </c>
      <c r="B5320" s="6">
        <v>4</v>
      </c>
      <c r="C5320" s="7">
        <v>44933</v>
      </c>
      <c r="D5320" s="5" t="s">
        <v>21</v>
      </c>
      <c r="E5320" s="5" t="str">
        <f>VLOOKUP(D5320,J:K,2,0)</f>
        <v>RJ</v>
      </c>
      <c r="F5320" s="8">
        <v>21200</v>
      </c>
      <c r="G5320" s="5" t="s">
        <v>4715</v>
      </c>
      <c r="H5320" s="5" t="s">
        <v>15</v>
      </c>
    </row>
    <row r="5321" spans="1:8">
      <c r="A5321" s="5" t="s">
        <v>20</v>
      </c>
      <c r="B5321" s="6">
        <v>2</v>
      </c>
      <c r="C5321" s="7">
        <v>44933</v>
      </c>
      <c r="D5321" s="5" t="s">
        <v>35</v>
      </c>
      <c r="E5321" s="5" t="str">
        <f>VLOOKUP(D5321,J:K,2,0)</f>
        <v>MG</v>
      </c>
      <c r="F5321" s="8">
        <v>6800</v>
      </c>
      <c r="G5321" s="5" t="s">
        <v>509</v>
      </c>
      <c r="H5321" s="5" t="s">
        <v>19</v>
      </c>
    </row>
    <row r="5322" spans="1:8">
      <c r="A5322" s="5" t="s">
        <v>28</v>
      </c>
      <c r="B5322" s="6">
        <v>3</v>
      </c>
      <c r="C5322" s="7">
        <v>44933</v>
      </c>
      <c r="D5322" s="5" t="s">
        <v>13</v>
      </c>
      <c r="E5322" s="5" t="str">
        <f>VLOOKUP(D5322,J:K,2,0)</f>
        <v>SP</v>
      </c>
      <c r="F5322" s="8">
        <v>4800</v>
      </c>
      <c r="G5322" s="5" t="s">
        <v>4716</v>
      </c>
      <c r="H5322" s="5" t="s">
        <v>19</v>
      </c>
    </row>
    <row r="5323" spans="1:8">
      <c r="A5323" s="5" t="s">
        <v>16</v>
      </c>
      <c r="B5323" s="6">
        <v>4</v>
      </c>
      <c r="C5323" s="7">
        <v>44933</v>
      </c>
      <c r="D5323" s="5" t="s">
        <v>26</v>
      </c>
      <c r="E5323" s="5" t="str">
        <f>VLOOKUP(D5323,J:K,2,0)</f>
        <v>RJ</v>
      </c>
      <c r="F5323" s="8">
        <v>8400</v>
      </c>
      <c r="G5323" s="5" t="s">
        <v>4717</v>
      </c>
      <c r="H5323" s="5" t="s">
        <v>19</v>
      </c>
    </row>
    <row r="5324" spans="1:8">
      <c r="A5324" s="5" t="s">
        <v>23</v>
      </c>
      <c r="B5324" s="6">
        <v>5</v>
      </c>
      <c r="C5324" s="7">
        <v>44934</v>
      </c>
      <c r="D5324" s="5" t="s">
        <v>35</v>
      </c>
      <c r="E5324" s="5" t="str">
        <f>VLOOKUP(D5324,J:K,2,0)</f>
        <v>MG</v>
      </c>
      <c r="F5324" s="8">
        <v>7000</v>
      </c>
      <c r="G5324" s="5" t="s">
        <v>4718</v>
      </c>
      <c r="H5324" s="5" t="s">
        <v>15</v>
      </c>
    </row>
    <row r="5325" spans="1:8">
      <c r="A5325" s="5" t="s">
        <v>23</v>
      </c>
      <c r="B5325" s="6">
        <v>5</v>
      </c>
      <c r="C5325" s="7">
        <v>44935</v>
      </c>
      <c r="D5325" s="5" t="s">
        <v>21</v>
      </c>
      <c r="E5325" s="5" t="str">
        <f>VLOOKUP(D5325,J:K,2,0)</f>
        <v>RJ</v>
      </c>
      <c r="F5325" s="8">
        <v>7000</v>
      </c>
      <c r="G5325" s="5" t="s">
        <v>404</v>
      </c>
      <c r="H5325" s="5" t="s">
        <v>15</v>
      </c>
    </row>
    <row r="5326" spans="1:8">
      <c r="A5326" s="5" t="s">
        <v>28</v>
      </c>
      <c r="B5326" s="6">
        <v>2</v>
      </c>
      <c r="C5326" s="7">
        <v>44935</v>
      </c>
      <c r="D5326" s="5" t="s">
        <v>13</v>
      </c>
      <c r="E5326" s="5" t="str">
        <f>VLOOKUP(D5326,J:K,2,0)</f>
        <v>SP</v>
      </c>
      <c r="F5326" s="8">
        <v>3200</v>
      </c>
      <c r="G5326" s="5" t="s">
        <v>4719</v>
      </c>
      <c r="H5326" s="5" t="s">
        <v>15</v>
      </c>
    </row>
    <row r="5327" spans="1:8">
      <c r="A5327" s="5" t="s">
        <v>12</v>
      </c>
      <c r="B5327" s="6">
        <v>4</v>
      </c>
      <c r="C5327" s="7">
        <v>44935</v>
      </c>
      <c r="D5327" s="5" t="s">
        <v>24</v>
      </c>
      <c r="E5327" s="5" t="str">
        <f>VLOOKUP(D5327,J:K,2,0)</f>
        <v>GO</v>
      </c>
      <c r="F5327" s="8">
        <v>10000</v>
      </c>
      <c r="G5327" s="9" t="s">
        <v>4720</v>
      </c>
      <c r="H5327" s="9" t="s">
        <v>19</v>
      </c>
    </row>
    <row r="5328" spans="1:8">
      <c r="A5328" s="5" t="s">
        <v>28</v>
      </c>
      <c r="B5328" s="6">
        <v>2</v>
      </c>
      <c r="C5328" s="7">
        <v>44935</v>
      </c>
      <c r="D5328" s="5" t="s">
        <v>21</v>
      </c>
      <c r="E5328" s="5" t="str">
        <f>VLOOKUP(D5328,J:K,2,0)</f>
        <v>RJ</v>
      </c>
      <c r="F5328" s="8">
        <v>3200</v>
      </c>
      <c r="G5328" s="9" t="s">
        <v>4721</v>
      </c>
      <c r="H5328" s="9" t="s">
        <v>15</v>
      </c>
    </row>
    <row r="5329" spans="1:8">
      <c r="A5329" s="5" t="s">
        <v>20</v>
      </c>
      <c r="B5329" s="6">
        <v>4</v>
      </c>
      <c r="C5329" s="7">
        <v>44935</v>
      </c>
      <c r="D5329" s="5" t="s">
        <v>24</v>
      </c>
      <c r="E5329" s="5" t="str">
        <f>VLOOKUP(D5329,J:K,2,0)</f>
        <v>GO</v>
      </c>
      <c r="F5329" s="8">
        <v>13600</v>
      </c>
      <c r="G5329" s="9" t="s">
        <v>4722</v>
      </c>
      <c r="H5329" s="9" t="s">
        <v>15</v>
      </c>
    </row>
    <row r="5330" spans="1:8">
      <c r="A5330" s="5" t="s">
        <v>12</v>
      </c>
      <c r="B5330" s="6">
        <v>3</v>
      </c>
      <c r="C5330" s="7">
        <v>44935</v>
      </c>
      <c r="D5330" s="5" t="s">
        <v>13</v>
      </c>
      <c r="E5330" s="5" t="str">
        <f>VLOOKUP(D5330,J:K,2,0)</f>
        <v>SP</v>
      </c>
      <c r="F5330" s="8">
        <v>7500</v>
      </c>
      <c r="G5330" s="5" t="s">
        <v>4138</v>
      </c>
      <c r="H5330" s="5" t="s">
        <v>15</v>
      </c>
    </row>
    <row r="5331" spans="1:8">
      <c r="A5331" s="5" t="s">
        <v>12</v>
      </c>
      <c r="B5331" s="6">
        <v>3</v>
      </c>
      <c r="C5331" s="7">
        <v>44935</v>
      </c>
      <c r="D5331" s="5" t="s">
        <v>21</v>
      </c>
      <c r="E5331" s="5" t="str">
        <f>VLOOKUP(D5331,J:K,2,0)</f>
        <v>RJ</v>
      </c>
      <c r="F5331" s="8">
        <v>7500</v>
      </c>
      <c r="G5331" s="5" t="s">
        <v>4723</v>
      </c>
      <c r="H5331" s="5" t="s">
        <v>15</v>
      </c>
    </row>
    <row r="5332" spans="1:8">
      <c r="A5332" s="5" t="s">
        <v>12</v>
      </c>
      <c r="B5332" s="6">
        <v>3</v>
      </c>
      <c r="C5332" s="7">
        <v>44935</v>
      </c>
      <c r="D5332" s="5" t="s">
        <v>31</v>
      </c>
      <c r="E5332" s="5" t="str">
        <f>VLOOKUP(D5332,J:K,2,0)</f>
        <v>PR</v>
      </c>
      <c r="F5332" s="8">
        <v>7500</v>
      </c>
      <c r="G5332" s="5" t="s">
        <v>1038</v>
      </c>
      <c r="H5332" s="5" t="s">
        <v>15</v>
      </c>
    </row>
    <row r="5333" spans="1:8">
      <c r="A5333" s="5" t="s">
        <v>25</v>
      </c>
      <c r="B5333" s="6">
        <v>3</v>
      </c>
      <c r="C5333" s="7">
        <v>44936</v>
      </c>
      <c r="D5333" s="5" t="s">
        <v>13</v>
      </c>
      <c r="E5333" s="5" t="str">
        <f>VLOOKUP(D5333,J:K,2,0)</f>
        <v>SP</v>
      </c>
      <c r="F5333" s="8">
        <v>15900</v>
      </c>
      <c r="G5333" s="5" t="s">
        <v>4724</v>
      </c>
      <c r="H5333" s="5" t="s">
        <v>15</v>
      </c>
    </row>
    <row r="5334" spans="1:8">
      <c r="A5334" s="5" t="s">
        <v>12</v>
      </c>
      <c r="B5334" s="6">
        <v>4</v>
      </c>
      <c r="C5334" s="7">
        <v>44936</v>
      </c>
      <c r="D5334" s="5" t="s">
        <v>13</v>
      </c>
      <c r="E5334" s="5" t="str">
        <f>VLOOKUP(D5334,J:K,2,0)</f>
        <v>SP</v>
      </c>
      <c r="F5334" s="8">
        <v>10000</v>
      </c>
      <c r="G5334" s="5" t="s">
        <v>4725</v>
      </c>
      <c r="H5334" s="5" t="s">
        <v>15</v>
      </c>
    </row>
    <row r="5335" spans="1:8">
      <c r="A5335" s="5" t="s">
        <v>12</v>
      </c>
      <c r="B5335" s="6">
        <v>1</v>
      </c>
      <c r="C5335" s="7">
        <v>44937</v>
      </c>
      <c r="D5335" s="5" t="s">
        <v>24</v>
      </c>
      <c r="E5335" s="5" t="str">
        <f>VLOOKUP(D5335,J:K,2,0)</f>
        <v>GO</v>
      </c>
      <c r="F5335" s="8">
        <v>2500</v>
      </c>
      <c r="G5335" s="5" t="s">
        <v>4726</v>
      </c>
      <c r="H5335" s="5" t="s">
        <v>15</v>
      </c>
    </row>
    <row r="5336" spans="1:8">
      <c r="A5336" s="5" t="s">
        <v>38</v>
      </c>
      <c r="B5336" s="6">
        <v>2</v>
      </c>
      <c r="C5336" s="7">
        <v>44937</v>
      </c>
      <c r="D5336" s="5" t="s">
        <v>31</v>
      </c>
      <c r="E5336" s="5" t="str">
        <f>VLOOKUP(D5336,J:K,2,0)</f>
        <v>PR</v>
      </c>
      <c r="F5336" s="8">
        <v>7000</v>
      </c>
      <c r="G5336" s="5" t="s">
        <v>4727</v>
      </c>
      <c r="H5336" s="5" t="s">
        <v>19</v>
      </c>
    </row>
    <row r="5337" spans="1:8">
      <c r="A5337" s="5" t="s">
        <v>12</v>
      </c>
      <c r="B5337" s="6">
        <v>2</v>
      </c>
      <c r="C5337" s="7">
        <v>44937</v>
      </c>
      <c r="D5337" s="5" t="s">
        <v>35</v>
      </c>
      <c r="E5337" s="5" t="str">
        <f>VLOOKUP(D5337,J:K,2,0)</f>
        <v>MG</v>
      </c>
      <c r="F5337" s="8">
        <v>10600</v>
      </c>
      <c r="G5337" s="5" t="s">
        <v>381</v>
      </c>
      <c r="H5337" s="5" t="s">
        <v>15</v>
      </c>
    </row>
    <row r="5338" spans="1:8">
      <c r="A5338" s="5" t="s">
        <v>25</v>
      </c>
      <c r="B5338" s="6">
        <v>4</v>
      </c>
      <c r="C5338" s="7">
        <v>44937</v>
      </c>
      <c r="D5338" s="5" t="s">
        <v>42</v>
      </c>
      <c r="E5338" s="5" t="str">
        <f>VLOOKUP(D5338,J:K,2,0)</f>
        <v>SP</v>
      </c>
      <c r="F5338" s="8">
        <v>21200</v>
      </c>
      <c r="G5338" s="5" t="s">
        <v>128</v>
      </c>
      <c r="H5338" s="5" t="s">
        <v>15</v>
      </c>
    </row>
    <row r="5339" spans="1:8">
      <c r="A5339" s="5" t="s">
        <v>12</v>
      </c>
      <c r="B5339" s="6">
        <v>5</v>
      </c>
      <c r="C5339" s="7">
        <v>44938</v>
      </c>
      <c r="D5339" s="5" t="s">
        <v>24</v>
      </c>
      <c r="E5339" s="5" t="str">
        <f>VLOOKUP(D5339,J:K,2,0)</f>
        <v>GO</v>
      </c>
      <c r="F5339" s="8">
        <v>12500</v>
      </c>
      <c r="G5339" s="5" t="s">
        <v>4728</v>
      </c>
      <c r="H5339" s="5" t="s">
        <v>15</v>
      </c>
    </row>
    <row r="5340" spans="1:8">
      <c r="A5340" s="5" t="s">
        <v>16</v>
      </c>
      <c r="B5340" s="6">
        <v>1</v>
      </c>
      <c r="C5340" s="7">
        <v>44938</v>
      </c>
      <c r="D5340" s="5" t="s">
        <v>13</v>
      </c>
      <c r="E5340" s="5" t="str">
        <f>VLOOKUP(D5340,J:K,2,0)</f>
        <v>SP</v>
      </c>
      <c r="F5340" s="8">
        <v>2100</v>
      </c>
      <c r="G5340" s="5" t="s">
        <v>4729</v>
      </c>
      <c r="H5340" s="5" t="s">
        <v>19</v>
      </c>
    </row>
    <row r="5341" spans="1:8">
      <c r="A5341" s="5" t="s">
        <v>25</v>
      </c>
      <c r="B5341" s="6">
        <v>1</v>
      </c>
      <c r="C5341" s="7">
        <v>44938</v>
      </c>
      <c r="D5341" s="5" t="s">
        <v>24</v>
      </c>
      <c r="E5341" s="5" t="str">
        <f>VLOOKUP(D5341,J:K,2,0)</f>
        <v>GO</v>
      </c>
      <c r="F5341" s="8">
        <v>5300</v>
      </c>
      <c r="G5341" s="5" t="s">
        <v>4730</v>
      </c>
      <c r="H5341" s="5" t="s">
        <v>15</v>
      </c>
    </row>
    <row r="5342" spans="1:8">
      <c r="A5342" s="5" t="s">
        <v>25</v>
      </c>
      <c r="B5342" s="6">
        <v>20</v>
      </c>
      <c r="C5342" s="7">
        <v>44938</v>
      </c>
      <c r="D5342" s="5" t="s">
        <v>33</v>
      </c>
      <c r="E5342" s="5" t="str">
        <f>VLOOKUP(D5342,J:K,2,0)</f>
        <v>RS</v>
      </c>
      <c r="F5342" s="8">
        <v>106000</v>
      </c>
      <c r="G5342" s="5" t="s">
        <v>1863</v>
      </c>
      <c r="H5342" s="5" t="s">
        <v>15</v>
      </c>
    </row>
    <row r="5343" spans="1:8">
      <c r="A5343" s="5" t="s">
        <v>25</v>
      </c>
      <c r="B5343" s="6">
        <v>1</v>
      </c>
      <c r="C5343" s="7">
        <v>44938</v>
      </c>
      <c r="D5343" s="5" t="s">
        <v>21</v>
      </c>
      <c r="E5343" s="5" t="str">
        <f>VLOOKUP(D5343,J:K,2,0)</f>
        <v>RJ</v>
      </c>
      <c r="F5343" s="8">
        <v>5300</v>
      </c>
      <c r="G5343" s="5" t="s">
        <v>4552</v>
      </c>
      <c r="H5343" s="5" t="s">
        <v>19</v>
      </c>
    </row>
    <row r="5344" spans="1:8">
      <c r="A5344" s="5" t="s">
        <v>25</v>
      </c>
      <c r="B5344" s="6">
        <v>5</v>
      </c>
      <c r="C5344" s="7">
        <v>44939</v>
      </c>
      <c r="D5344" s="5" t="s">
        <v>21</v>
      </c>
      <c r="E5344" s="5" t="str">
        <f>VLOOKUP(D5344,J:K,2,0)</f>
        <v>RJ</v>
      </c>
      <c r="F5344" s="8">
        <v>26500</v>
      </c>
      <c r="G5344" s="5" t="s">
        <v>4731</v>
      </c>
      <c r="H5344" s="5" t="s">
        <v>19</v>
      </c>
    </row>
    <row r="5345" spans="1:8">
      <c r="A5345" s="5" t="s">
        <v>12</v>
      </c>
      <c r="B5345" s="6">
        <v>3</v>
      </c>
      <c r="C5345" s="7">
        <v>44939</v>
      </c>
      <c r="D5345" s="5" t="s">
        <v>61</v>
      </c>
      <c r="E5345" s="5" t="str">
        <f>VLOOKUP(D5345,J:K,2,0)</f>
        <v>SP</v>
      </c>
      <c r="F5345" s="8">
        <v>15900</v>
      </c>
      <c r="G5345" s="5" t="s">
        <v>4732</v>
      </c>
      <c r="H5345" s="5" t="s">
        <v>15</v>
      </c>
    </row>
    <row r="5346" spans="1:8">
      <c r="A5346" s="5" t="s">
        <v>23</v>
      </c>
      <c r="B5346" s="6">
        <v>3</v>
      </c>
      <c r="C5346" s="7">
        <v>44939</v>
      </c>
      <c r="D5346" s="5" t="s">
        <v>35</v>
      </c>
      <c r="E5346" s="5" t="str">
        <f>VLOOKUP(D5346,J:K,2,0)</f>
        <v>MG</v>
      </c>
      <c r="F5346" s="8">
        <v>4200</v>
      </c>
      <c r="G5346" s="5" t="s">
        <v>4733</v>
      </c>
      <c r="H5346" s="5" t="s">
        <v>15</v>
      </c>
    </row>
    <row r="5347" spans="1:8">
      <c r="A5347" s="5" t="s">
        <v>23</v>
      </c>
      <c r="B5347" s="6">
        <v>2</v>
      </c>
      <c r="C5347" s="7">
        <v>44939</v>
      </c>
      <c r="D5347" s="5" t="s">
        <v>21</v>
      </c>
      <c r="E5347" s="5" t="str">
        <f>VLOOKUP(D5347,J:K,2,0)</f>
        <v>RJ</v>
      </c>
      <c r="F5347" s="8">
        <v>2800</v>
      </c>
      <c r="G5347" s="5" t="s">
        <v>4734</v>
      </c>
      <c r="H5347" s="5" t="s">
        <v>19</v>
      </c>
    </row>
    <row r="5348" spans="1:8">
      <c r="A5348" s="5" t="s">
        <v>20</v>
      </c>
      <c r="B5348" s="6">
        <v>4</v>
      </c>
      <c r="C5348" s="7">
        <v>44939</v>
      </c>
      <c r="D5348" s="5" t="s">
        <v>21</v>
      </c>
      <c r="E5348" s="5" t="str">
        <f>VLOOKUP(D5348,J:K,2,0)</f>
        <v>RJ</v>
      </c>
      <c r="F5348" s="8">
        <v>13600</v>
      </c>
      <c r="G5348" s="5" t="s">
        <v>4735</v>
      </c>
      <c r="H5348" s="5" t="s">
        <v>19</v>
      </c>
    </row>
    <row r="5349" spans="1:8">
      <c r="A5349" s="5" t="s">
        <v>20</v>
      </c>
      <c r="B5349" s="6">
        <v>1</v>
      </c>
      <c r="C5349" s="7">
        <v>44939</v>
      </c>
      <c r="D5349" s="5" t="s">
        <v>24</v>
      </c>
      <c r="E5349" s="5" t="str">
        <f>VLOOKUP(D5349,J:K,2,0)</f>
        <v>GO</v>
      </c>
      <c r="F5349" s="8">
        <v>3400</v>
      </c>
      <c r="G5349" s="5" t="s">
        <v>4736</v>
      </c>
      <c r="H5349" s="5" t="s">
        <v>19</v>
      </c>
    </row>
    <row r="5350" spans="1:8">
      <c r="A5350" s="5" t="s">
        <v>25</v>
      </c>
      <c r="B5350" s="6">
        <v>4</v>
      </c>
      <c r="C5350" s="7">
        <v>44939</v>
      </c>
      <c r="D5350" s="5" t="s">
        <v>35</v>
      </c>
      <c r="E5350" s="5" t="str">
        <f>VLOOKUP(D5350,J:K,2,0)</f>
        <v>MG</v>
      </c>
      <c r="F5350" s="8">
        <v>21200</v>
      </c>
      <c r="G5350" s="5" t="s">
        <v>4737</v>
      </c>
      <c r="H5350" s="5" t="s">
        <v>15</v>
      </c>
    </row>
    <row r="5351" spans="1:8">
      <c r="A5351" s="5" t="s">
        <v>16</v>
      </c>
      <c r="B5351" s="6">
        <v>2</v>
      </c>
      <c r="C5351" s="7">
        <v>44939</v>
      </c>
      <c r="D5351" s="5" t="s">
        <v>31</v>
      </c>
      <c r="E5351" s="5" t="str">
        <f>VLOOKUP(D5351,J:K,2,0)</f>
        <v>PR</v>
      </c>
      <c r="F5351" s="8">
        <v>4200</v>
      </c>
      <c r="G5351" s="5" t="s">
        <v>4738</v>
      </c>
      <c r="H5351" s="5" t="s">
        <v>19</v>
      </c>
    </row>
    <row r="5352" spans="1:8">
      <c r="A5352" s="5" t="s">
        <v>12</v>
      </c>
      <c r="B5352" s="6">
        <v>3</v>
      </c>
      <c r="C5352" s="7">
        <v>44939</v>
      </c>
      <c r="D5352" s="5" t="s">
        <v>13</v>
      </c>
      <c r="E5352" s="5" t="str">
        <f>VLOOKUP(D5352,J:K,2,0)</f>
        <v>SP</v>
      </c>
      <c r="F5352" s="8">
        <v>7500</v>
      </c>
      <c r="G5352" s="5" t="s">
        <v>4739</v>
      </c>
      <c r="H5352" s="5" t="s">
        <v>15</v>
      </c>
    </row>
    <row r="5353" spans="1:8">
      <c r="A5353" s="5" t="s">
        <v>12</v>
      </c>
      <c r="B5353" s="6">
        <v>3</v>
      </c>
      <c r="C5353" s="7">
        <v>44940</v>
      </c>
      <c r="D5353" s="5" t="s">
        <v>13</v>
      </c>
      <c r="E5353" s="5" t="str">
        <f>VLOOKUP(D5353,J:K,2,0)</f>
        <v>SP</v>
      </c>
      <c r="F5353" s="8">
        <v>7500</v>
      </c>
      <c r="G5353" s="5" t="s">
        <v>4740</v>
      </c>
      <c r="H5353" s="5" t="s">
        <v>19</v>
      </c>
    </row>
    <row r="5354" spans="1:8">
      <c r="A5354" s="5" t="s">
        <v>28</v>
      </c>
      <c r="B5354" s="6">
        <v>1</v>
      </c>
      <c r="C5354" s="7">
        <v>44940</v>
      </c>
      <c r="D5354" s="5" t="s">
        <v>42</v>
      </c>
      <c r="E5354" s="5" t="str">
        <f>VLOOKUP(D5354,J:K,2,0)</f>
        <v>SP</v>
      </c>
      <c r="F5354" s="8">
        <v>1600</v>
      </c>
      <c r="G5354" s="9" t="s">
        <v>4741</v>
      </c>
      <c r="H5354" s="9" t="s">
        <v>15</v>
      </c>
    </row>
    <row r="5355" spans="1:8">
      <c r="A5355" s="5" t="s">
        <v>23</v>
      </c>
      <c r="B5355" s="6">
        <v>4</v>
      </c>
      <c r="C5355" s="7">
        <v>44940</v>
      </c>
      <c r="D5355" s="5" t="s">
        <v>35</v>
      </c>
      <c r="E5355" s="5" t="str">
        <f>VLOOKUP(D5355,J:K,2,0)</f>
        <v>MG</v>
      </c>
      <c r="F5355" s="8">
        <v>5600</v>
      </c>
      <c r="G5355" s="9" t="s">
        <v>4742</v>
      </c>
      <c r="H5355" s="9" t="s">
        <v>19</v>
      </c>
    </row>
    <row r="5356" spans="1:8">
      <c r="A5356" s="5" t="s">
        <v>28</v>
      </c>
      <c r="B5356" s="6">
        <v>1</v>
      </c>
      <c r="C5356" s="7">
        <v>44940</v>
      </c>
      <c r="D5356" s="5" t="s">
        <v>24</v>
      </c>
      <c r="E5356" s="5" t="str">
        <f>VLOOKUP(D5356,J:K,2,0)</f>
        <v>GO</v>
      </c>
      <c r="F5356" s="8">
        <v>1600</v>
      </c>
      <c r="G5356" s="9" t="s">
        <v>4743</v>
      </c>
      <c r="H5356" s="9" t="s">
        <v>15</v>
      </c>
    </row>
    <row r="5357" spans="1:8">
      <c r="A5357" s="5" t="s">
        <v>12</v>
      </c>
      <c r="B5357" s="6">
        <v>4</v>
      </c>
      <c r="C5357" s="7">
        <v>44940</v>
      </c>
      <c r="D5357" s="5" t="s">
        <v>21</v>
      </c>
      <c r="E5357" s="5" t="str">
        <f>VLOOKUP(D5357,J:K,2,0)</f>
        <v>RJ</v>
      </c>
      <c r="F5357" s="8">
        <v>10000</v>
      </c>
      <c r="G5357" s="9" t="s">
        <v>4744</v>
      </c>
      <c r="H5357" s="9" t="s">
        <v>19</v>
      </c>
    </row>
    <row r="5358" spans="1:8">
      <c r="A5358" s="5" t="s">
        <v>25</v>
      </c>
      <c r="B5358" s="6">
        <v>4</v>
      </c>
      <c r="C5358" s="7">
        <v>44940</v>
      </c>
      <c r="D5358" s="5" t="s">
        <v>26</v>
      </c>
      <c r="E5358" s="5" t="str">
        <f>VLOOKUP(D5358,J:K,2,0)</f>
        <v>RJ</v>
      </c>
      <c r="F5358" s="8">
        <v>21200</v>
      </c>
      <c r="G5358" s="5" t="s">
        <v>775</v>
      </c>
      <c r="H5358" s="5" t="s">
        <v>19</v>
      </c>
    </row>
    <row r="5359" spans="1:8">
      <c r="A5359" s="5" t="s">
        <v>38</v>
      </c>
      <c r="B5359" s="6">
        <v>5</v>
      </c>
      <c r="C5359" s="7">
        <v>44940</v>
      </c>
      <c r="D5359" s="5" t="s">
        <v>24</v>
      </c>
      <c r="E5359" s="5" t="str">
        <f>VLOOKUP(D5359,J:K,2,0)</f>
        <v>GO</v>
      </c>
      <c r="F5359" s="8">
        <v>17500</v>
      </c>
      <c r="G5359" s="5" t="s">
        <v>4745</v>
      </c>
      <c r="H5359" s="5" t="s">
        <v>19</v>
      </c>
    </row>
    <row r="5360" spans="1:8">
      <c r="A5360" s="5" t="s">
        <v>25</v>
      </c>
      <c r="B5360" s="6">
        <v>5</v>
      </c>
      <c r="C5360" s="7">
        <v>44940</v>
      </c>
      <c r="D5360" s="5" t="s">
        <v>24</v>
      </c>
      <c r="E5360" s="5" t="str">
        <f>VLOOKUP(D5360,J:K,2,0)</f>
        <v>GO</v>
      </c>
      <c r="F5360" s="8">
        <v>26500</v>
      </c>
      <c r="G5360" s="5" t="s">
        <v>4746</v>
      </c>
      <c r="H5360" s="5" t="s">
        <v>15</v>
      </c>
    </row>
    <row r="5361" spans="1:8">
      <c r="A5361" s="5" t="s">
        <v>12</v>
      </c>
      <c r="B5361" s="6">
        <v>1</v>
      </c>
      <c r="C5361" s="7">
        <v>44940</v>
      </c>
      <c r="D5361" s="5" t="s">
        <v>48</v>
      </c>
      <c r="E5361" s="5" t="str">
        <f>VLOOKUP(D5361,J:K,2,0)</f>
        <v>PE</v>
      </c>
      <c r="F5361" s="8">
        <v>5300</v>
      </c>
      <c r="G5361" s="5" t="s">
        <v>4747</v>
      </c>
      <c r="H5361" s="5" t="s">
        <v>19</v>
      </c>
    </row>
    <row r="5362" spans="1:8">
      <c r="A5362" s="5" t="s">
        <v>16</v>
      </c>
      <c r="B5362" s="6">
        <v>4</v>
      </c>
      <c r="C5362" s="7">
        <v>44940</v>
      </c>
      <c r="D5362" s="5" t="s">
        <v>13</v>
      </c>
      <c r="E5362" s="5" t="str">
        <f>VLOOKUP(D5362,J:K,2,0)</f>
        <v>SP</v>
      </c>
      <c r="F5362" s="8">
        <v>8400</v>
      </c>
      <c r="G5362" s="5" t="s">
        <v>4748</v>
      </c>
      <c r="H5362" s="5" t="s">
        <v>15</v>
      </c>
    </row>
    <row r="5363" spans="1:8">
      <c r="A5363" s="5" t="s">
        <v>23</v>
      </c>
      <c r="B5363" s="6">
        <v>10</v>
      </c>
      <c r="C5363" s="7">
        <v>44941</v>
      </c>
      <c r="D5363" s="5" t="s">
        <v>35</v>
      </c>
      <c r="E5363" s="5" t="str">
        <f>VLOOKUP(D5363,J:K,2,0)</f>
        <v>MG</v>
      </c>
      <c r="F5363" s="8">
        <v>14000</v>
      </c>
      <c r="G5363" s="5" t="s">
        <v>4749</v>
      </c>
      <c r="H5363" s="5" t="s">
        <v>15</v>
      </c>
    </row>
    <row r="5364" spans="1:8">
      <c r="A5364" s="5" t="s">
        <v>38</v>
      </c>
      <c r="B5364" s="6">
        <v>5</v>
      </c>
      <c r="C5364" s="7">
        <v>44941</v>
      </c>
      <c r="D5364" s="5" t="s">
        <v>21</v>
      </c>
      <c r="E5364" s="5" t="str">
        <f>VLOOKUP(D5364,J:K,2,0)</f>
        <v>RJ</v>
      </c>
      <c r="F5364" s="8">
        <v>26500</v>
      </c>
      <c r="G5364" s="5" t="s">
        <v>4750</v>
      </c>
      <c r="H5364" s="5" t="s">
        <v>15</v>
      </c>
    </row>
    <row r="5365" spans="1:8">
      <c r="A5365" s="5" t="s">
        <v>23</v>
      </c>
      <c r="B5365" s="6">
        <v>1</v>
      </c>
      <c r="C5365" s="7">
        <v>44941</v>
      </c>
      <c r="D5365" s="5" t="s">
        <v>24</v>
      </c>
      <c r="E5365" s="5" t="str">
        <f>VLOOKUP(D5365,J:K,2,0)</f>
        <v>GO</v>
      </c>
      <c r="F5365" s="8">
        <v>1400</v>
      </c>
      <c r="G5365" s="5" t="s">
        <v>4751</v>
      </c>
      <c r="H5365" s="5" t="s">
        <v>19</v>
      </c>
    </row>
    <row r="5366" spans="1:8">
      <c r="A5366" s="5" t="s">
        <v>16</v>
      </c>
      <c r="B5366" s="6">
        <v>4</v>
      </c>
      <c r="C5366" s="7">
        <v>44941</v>
      </c>
      <c r="D5366" s="5" t="s">
        <v>21</v>
      </c>
      <c r="E5366" s="5" t="str">
        <f>VLOOKUP(D5366,J:K,2,0)</f>
        <v>RJ</v>
      </c>
      <c r="F5366" s="8">
        <v>8400</v>
      </c>
      <c r="G5366" s="5" t="s">
        <v>261</v>
      </c>
      <c r="H5366" s="5" t="s">
        <v>19</v>
      </c>
    </row>
    <row r="5367" spans="1:8">
      <c r="A5367" s="5" t="s">
        <v>25</v>
      </c>
      <c r="B5367" s="6">
        <v>3</v>
      </c>
      <c r="C5367" s="7">
        <v>44941</v>
      </c>
      <c r="D5367" s="5" t="s">
        <v>13</v>
      </c>
      <c r="E5367" s="5" t="str">
        <f>VLOOKUP(D5367,J:K,2,0)</f>
        <v>SP</v>
      </c>
      <c r="F5367" s="8">
        <v>15900</v>
      </c>
      <c r="G5367" s="5" t="s">
        <v>4752</v>
      </c>
      <c r="H5367" s="5" t="s">
        <v>15</v>
      </c>
    </row>
    <row r="5368" spans="1:8">
      <c r="A5368" s="5" t="s">
        <v>25</v>
      </c>
      <c r="B5368" s="6">
        <v>2</v>
      </c>
      <c r="C5368" s="7">
        <v>44941</v>
      </c>
      <c r="D5368" s="5" t="s">
        <v>21</v>
      </c>
      <c r="E5368" s="5" t="str">
        <f>VLOOKUP(D5368,J:K,2,0)</f>
        <v>RJ</v>
      </c>
      <c r="F5368" s="8">
        <v>10600</v>
      </c>
      <c r="G5368" s="5" t="s">
        <v>1749</v>
      </c>
      <c r="H5368" s="5" t="s">
        <v>15</v>
      </c>
    </row>
    <row r="5369" spans="1:8">
      <c r="A5369" s="5" t="s">
        <v>38</v>
      </c>
      <c r="B5369" s="6">
        <v>4</v>
      </c>
      <c r="C5369" s="7">
        <v>44941</v>
      </c>
      <c r="D5369" s="5" t="s">
        <v>24</v>
      </c>
      <c r="E5369" s="5" t="str">
        <f>VLOOKUP(D5369,J:K,2,0)</f>
        <v>GO</v>
      </c>
      <c r="F5369" s="8">
        <v>14000</v>
      </c>
      <c r="G5369" s="5" t="s">
        <v>4753</v>
      </c>
      <c r="H5369" s="5" t="s">
        <v>15</v>
      </c>
    </row>
    <row r="5370" spans="1:8">
      <c r="A5370" s="5" t="s">
        <v>12</v>
      </c>
      <c r="B5370" s="6">
        <v>4</v>
      </c>
      <c r="C5370" s="7">
        <v>44941</v>
      </c>
      <c r="D5370" s="5" t="s">
        <v>13</v>
      </c>
      <c r="E5370" s="5" t="str">
        <f>VLOOKUP(D5370,J:K,2,0)</f>
        <v>SP</v>
      </c>
      <c r="F5370" s="8">
        <v>10000</v>
      </c>
      <c r="G5370" s="5" t="s">
        <v>3571</v>
      </c>
      <c r="H5370" s="5" t="s">
        <v>19</v>
      </c>
    </row>
    <row r="5371" spans="1:8">
      <c r="A5371" s="5" t="s">
        <v>12</v>
      </c>
      <c r="B5371" s="6">
        <v>1</v>
      </c>
      <c r="C5371" s="7">
        <v>44942</v>
      </c>
      <c r="D5371" s="5" t="s">
        <v>35</v>
      </c>
      <c r="E5371" s="5" t="str">
        <f>VLOOKUP(D5371,J:K,2,0)</f>
        <v>MG</v>
      </c>
      <c r="F5371" s="8">
        <v>2500</v>
      </c>
      <c r="G5371" s="5" t="s">
        <v>4754</v>
      </c>
      <c r="H5371" s="5" t="s">
        <v>19</v>
      </c>
    </row>
    <row r="5372" spans="1:8">
      <c r="A5372" s="5" t="s">
        <v>38</v>
      </c>
      <c r="B5372" s="6">
        <v>5</v>
      </c>
      <c r="C5372" s="7">
        <v>44942</v>
      </c>
      <c r="D5372" s="5" t="s">
        <v>13</v>
      </c>
      <c r="E5372" s="5" t="str">
        <f>VLOOKUP(D5372,J:K,2,0)</f>
        <v>SP</v>
      </c>
      <c r="F5372" s="8">
        <v>17500</v>
      </c>
      <c r="G5372" s="9" t="s">
        <v>4755</v>
      </c>
      <c r="H5372" s="9" t="s">
        <v>19</v>
      </c>
    </row>
    <row r="5373" spans="1:8">
      <c r="A5373" s="5" t="s">
        <v>38</v>
      </c>
      <c r="B5373" s="6">
        <v>5</v>
      </c>
      <c r="C5373" s="7">
        <v>44942</v>
      </c>
      <c r="D5373" s="5" t="s">
        <v>35</v>
      </c>
      <c r="E5373" s="5" t="str">
        <f>VLOOKUP(D5373,J:K,2,0)</f>
        <v>MG</v>
      </c>
      <c r="F5373" s="8">
        <v>17500</v>
      </c>
      <c r="G5373" s="9" t="s">
        <v>4756</v>
      </c>
      <c r="H5373" s="9" t="s">
        <v>15</v>
      </c>
    </row>
    <row r="5374" spans="1:8">
      <c r="A5374" s="5" t="s">
        <v>28</v>
      </c>
      <c r="B5374" s="6">
        <v>3</v>
      </c>
      <c r="C5374" s="7">
        <v>44942</v>
      </c>
      <c r="D5374" s="5" t="s">
        <v>35</v>
      </c>
      <c r="E5374" s="5" t="str">
        <f>VLOOKUP(D5374,J:K,2,0)</f>
        <v>MG</v>
      </c>
      <c r="F5374" s="8">
        <v>4800</v>
      </c>
      <c r="G5374" s="9" t="s">
        <v>4757</v>
      </c>
      <c r="H5374" s="9" t="s">
        <v>19</v>
      </c>
    </row>
    <row r="5375" spans="1:8">
      <c r="A5375" s="5" t="s">
        <v>16</v>
      </c>
      <c r="B5375" s="6">
        <v>3</v>
      </c>
      <c r="C5375" s="7">
        <v>44942</v>
      </c>
      <c r="D5375" s="5" t="s">
        <v>35</v>
      </c>
      <c r="E5375" s="5" t="str">
        <f>VLOOKUP(D5375,J:K,2,0)</f>
        <v>MG</v>
      </c>
      <c r="F5375" s="8">
        <v>6300</v>
      </c>
      <c r="G5375" s="5" t="s">
        <v>4758</v>
      </c>
      <c r="H5375" s="5" t="s">
        <v>19</v>
      </c>
    </row>
    <row r="5376" spans="1:8">
      <c r="A5376" s="5" t="s">
        <v>12</v>
      </c>
      <c r="B5376" s="6">
        <v>3</v>
      </c>
      <c r="C5376" s="7">
        <v>44942</v>
      </c>
      <c r="D5376" s="5" t="s">
        <v>48</v>
      </c>
      <c r="E5376" s="5" t="str">
        <f>VLOOKUP(D5376,J:K,2,0)</f>
        <v>PE</v>
      </c>
      <c r="F5376" s="8">
        <v>7500</v>
      </c>
      <c r="G5376" s="5" t="s">
        <v>4759</v>
      </c>
      <c r="H5376" s="5" t="s">
        <v>15</v>
      </c>
    </row>
    <row r="5377" spans="1:8">
      <c r="A5377" s="5" t="s">
        <v>28</v>
      </c>
      <c r="B5377" s="6">
        <v>3</v>
      </c>
      <c r="C5377" s="7">
        <v>44942</v>
      </c>
      <c r="D5377" s="5" t="s">
        <v>13</v>
      </c>
      <c r="E5377" s="5" t="str">
        <f>VLOOKUP(D5377,J:K,2,0)</f>
        <v>SP</v>
      </c>
      <c r="F5377" s="8">
        <v>4800</v>
      </c>
      <c r="G5377" s="5" t="s">
        <v>4760</v>
      </c>
      <c r="H5377" s="5" t="s">
        <v>19</v>
      </c>
    </row>
    <row r="5378" spans="1:8">
      <c r="A5378" s="5" t="s">
        <v>25</v>
      </c>
      <c r="B5378" s="6">
        <v>3</v>
      </c>
      <c r="C5378" s="7">
        <v>44942</v>
      </c>
      <c r="D5378" s="5" t="s">
        <v>13</v>
      </c>
      <c r="E5378" s="5" t="str">
        <f>VLOOKUP(D5378,J:K,2,0)</f>
        <v>SP</v>
      </c>
      <c r="F5378" s="8">
        <v>15900</v>
      </c>
      <c r="G5378" s="5" t="s">
        <v>4761</v>
      </c>
      <c r="H5378" s="5" t="s">
        <v>19</v>
      </c>
    </row>
    <row r="5379" spans="1:8">
      <c r="A5379" s="5" t="s">
        <v>16</v>
      </c>
      <c r="B5379" s="6">
        <v>4</v>
      </c>
      <c r="C5379" s="7">
        <v>44942</v>
      </c>
      <c r="D5379" s="5" t="s">
        <v>35</v>
      </c>
      <c r="E5379" s="5" t="str">
        <f>VLOOKUP(D5379,J:K,2,0)</f>
        <v>MG</v>
      </c>
      <c r="F5379" s="8">
        <v>8400</v>
      </c>
      <c r="G5379" s="5" t="s">
        <v>4762</v>
      </c>
      <c r="H5379" s="5" t="s">
        <v>15</v>
      </c>
    </row>
    <row r="5380" spans="1:8">
      <c r="A5380" s="5" t="s">
        <v>25</v>
      </c>
      <c r="B5380" s="6">
        <v>1</v>
      </c>
      <c r="C5380" s="7">
        <v>44942</v>
      </c>
      <c r="D5380" s="5" t="s">
        <v>33</v>
      </c>
      <c r="E5380" s="5" t="str">
        <f>VLOOKUP(D5380,J:K,2,0)</f>
        <v>RS</v>
      </c>
      <c r="F5380" s="8">
        <v>5300</v>
      </c>
      <c r="G5380" s="5" t="s">
        <v>4763</v>
      </c>
      <c r="H5380" s="5" t="s">
        <v>19</v>
      </c>
    </row>
    <row r="5381" spans="1:8">
      <c r="A5381" s="5" t="s">
        <v>16</v>
      </c>
      <c r="B5381" s="6">
        <v>2</v>
      </c>
      <c r="C5381" s="7">
        <v>44942</v>
      </c>
      <c r="D5381" s="5" t="s">
        <v>61</v>
      </c>
      <c r="E5381" s="5" t="str">
        <f>VLOOKUP(D5381,J:K,2,0)</f>
        <v>SP</v>
      </c>
      <c r="F5381" s="8">
        <v>4200</v>
      </c>
      <c r="G5381" s="5" t="s">
        <v>4764</v>
      </c>
      <c r="H5381" s="5" t="s">
        <v>19</v>
      </c>
    </row>
    <row r="5382" spans="1:8">
      <c r="A5382" s="5" t="s">
        <v>28</v>
      </c>
      <c r="B5382" s="6">
        <v>3</v>
      </c>
      <c r="C5382" s="7">
        <v>44942</v>
      </c>
      <c r="D5382" s="5" t="s">
        <v>13</v>
      </c>
      <c r="E5382" s="5" t="str">
        <f>VLOOKUP(D5382,J:K,2,0)</f>
        <v>SP</v>
      </c>
      <c r="F5382" s="8">
        <v>4800</v>
      </c>
      <c r="G5382" s="5" t="s">
        <v>4765</v>
      </c>
      <c r="H5382" s="5" t="s">
        <v>15</v>
      </c>
    </row>
    <row r="5383" spans="1:8">
      <c r="A5383" s="5" t="s">
        <v>12</v>
      </c>
      <c r="B5383" s="6">
        <v>3</v>
      </c>
      <c r="C5383" s="7">
        <v>44942</v>
      </c>
      <c r="D5383" s="5" t="s">
        <v>42</v>
      </c>
      <c r="E5383" s="5" t="str">
        <f>VLOOKUP(D5383,J:K,2,0)</f>
        <v>SP</v>
      </c>
      <c r="F5383" s="8">
        <v>7500</v>
      </c>
      <c r="G5383" s="5" t="s">
        <v>4622</v>
      </c>
      <c r="H5383" s="5" t="s">
        <v>15</v>
      </c>
    </row>
    <row r="5384" spans="1:8">
      <c r="A5384" s="5" t="s">
        <v>38</v>
      </c>
      <c r="B5384" s="6">
        <v>1</v>
      </c>
      <c r="C5384" s="7">
        <v>44942</v>
      </c>
      <c r="D5384" s="5" t="s">
        <v>13</v>
      </c>
      <c r="E5384" s="5" t="str">
        <f>VLOOKUP(D5384,J:K,2,0)</f>
        <v>SP</v>
      </c>
      <c r="F5384" s="8">
        <v>3500</v>
      </c>
      <c r="G5384" s="5" t="s">
        <v>4766</v>
      </c>
      <c r="H5384" s="5" t="s">
        <v>19</v>
      </c>
    </row>
    <row r="5385" spans="1:8">
      <c r="A5385" s="5" t="s">
        <v>38</v>
      </c>
      <c r="B5385" s="6">
        <v>1</v>
      </c>
      <c r="C5385" s="7">
        <v>44942</v>
      </c>
      <c r="D5385" s="5" t="s">
        <v>13</v>
      </c>
      <c r="E5385" s="5" t="str">
        <f>VLOOKUP(D5385,J:K,2,0)</f>
        <v>SP</v>
      </c>
      <c r="F5385" s="8">
        <v>3500</v>
      </c>
      <c r="G5385" s="5" t="s">
        <v>4767</v>
      </c>
      <c r="H5385" s="5" t="s">
        <v>15</v>
      </c>
    </row>
    <row r="5386" spans="1:8">
      <c r="A5386" s="5" t="s">
        <v>12</v>
      </c>
      <c r="B5386" s="6">
        <v>4</v>
      </c>
      <c r="C5386" s="7">
        <v>44942</v>
      </c>
      <c r="D5386" s="5" t="s">
        <v>35</v>
      </c>
      <c r="E5386" s="5" t="str">
        <f>VLOOKUP(D5386,J:K,2,0)</f>
        <v>MG</v>
      </c>
      <c r="F5386" s="8">
        <v>10000</v>
      </c>
      <c r="G5386" s="5" t="s">
        <v>4768</v>
      </c>
      <c r="H5386" s="5" t="s">
        <v>19</v>
      </c>
    </row>
    <row r="5387" spans="1:8">
      <c r="A5387" s="5" t="s">
        <v>16</v>
      </c>
      <c r="B5387" s="6">
        <v>4</v>
      </c>
      <c r="C5387" s="7">
        <v>44943</v>
      </c>
      <c r="D5387" s="5" t="s">
        <v>42</v>
      </c>
      <c r="E5387" s="5" t="str">
        <f>VLOOKUP(D5387,J:K,2,0)</f>
        <v>SP</v>
      </c>
      <c r="F5387" s="8">
        <v>8400</v>
      </c>
      <c r="G5387" s="5" t="s">
        <v>4769</v>
      </c>
      <c r="H5387" s="5" t="s">
        <v>15</v>
      </c>
    </row>
    <row r="5388" spans="1:8">
      <c r="A5388" s="5" t="s">
        <v>20</v>
      </c>
      <c r="B5388" s="6">
        <v>5</v>
      </c>
      <c r="C5388" s="7">
        <v>44943</v>
      </c>
      <c r="D5388" s="5" t="s">
        <v>61</v>
      </c>
      <c r="E5388" s="5" t="str">
        <f>VLOOKUP(D5388,J:K,2,0)</f>
        <v>SP</v>
      </c>
      <c r="F5388" s="8">
        <v>17000</v>
      </c>
      <c r="G5388" s="5" t="s">
        <v>4770</v>
      </c>
      <c r="H5388" s="5" t="s">
        <v>19</v>
      </c>
    </row>
    <row r="5389" spans="1:8">
      <c r="A5389" s="5" t="s">
        <v>16</v>
      </c>
      <c r="B5389" s="6">
        <v>3</v>
      </c>
      <c r="C5389" s="7">
        <v>44943</v>
      </c>
      <c r="D5389" s="5" t="s">
        <v>35</v>
      </c>
      <c r="E5389" s="5" t="str">
        <f>VLOOKUP(D5389,J:K,2,0)</f>
        <v>MG</v>
      </c>
      <c r="F5389" s="8">
        <v>6300</v>
      </c>
      <c r="G5389" s="5" t="s">
        <v>4771</v>
      </c>
      <c r="H5389" s="5" t="s">
        <v>15</v>
      </c>
    </row>
    <row r="5390" spans="1:8">
      <c r="A5390" s="5" t="s">
        <v>28</v>
      </c>
      <c r="B5390" s="6">
        <v>2</v>
      </c>
      <c r="C5390" s="7">
        <v>44943</v>
      </c>
      <c r="D5390" s="5" t="s">
        <v>48</v>
      </c>
      <c r="E5390" s="5" t="str">
        <f>VLOOKUP(D5390,J:K,2,0)</f>
        <v>PE</v>
      </c>
      <c r="F5390" s="8">
        <v>3200</v>
      </c>
      <c r="G5390" s="5" t="s">
        <v>4772</v>
      </c>
      <c r="H5390" s="5" t="s">
        <v>19</v>
      </c>
    </row>
    <row r="5391" spans="1:8">
      <c r="A5391" s="5" t="s">
        <v>38</v>
      </c>
      <c r="B5391" s="6">
        <v>5</v>
      </c>
      <c r="C5391" s="7">
        <v>44943</v>
      </c>
      <c r="D5391" s="5" t="s">
        <v>13</v>
      </c>
      <c r="E5391" s="5" t="str">
        <f>VLOOKUP(D5391,J:K,2,0)</f>
        <v>SP</v>
      </c>
      <c r="F5391" s="8">
        <v>17500</v>
      </c>
      <c r="G5391" s="5" t="s">
        <v>4773</v>
      </c>
      <c r="H5391" s="5" t="s">
        <v>15</v>
      </c>
    </row>
    <row r="5392" spans="1:8">
      <c r="A5392" s="5" t="s">
        <v>23</v>
      </c>
      <c r="B5392" s="6">
        <v>2</v>
      </c>
      <c r="C5392" s="7">
        <v>44943</v>
      </c>
      <c r="D5392" s="5" t="s">
        <v>24</v>
      </c>
      <c r="E5392" s="5" t="str">
        <f>VLOOKUP(D5392,J:K,2,0)</f>
        <v>GO</v>
      </c>
      <c r="F5392" s="8">
        <v>2800</v>
      </c>
      <c r="G5392" s="5" t="s">
        <v>3338</v>
      </c>
      <c r="H5392" s="5" t="s">
        <v>15</v>
      </c>
    </row>
    <row r="5393" spans="1:8">
      <c r="A5393" s="5" t="s">
        <v>38</v>
      </c>
      <c r="B5393" s="6">
        <v>1</v>
      </c>
      <c r="C5393" s="7">
        <v>44943</v>
      </c>
      <c r="D5393" s="5" t="s">
        <v>42</v>
      </c>
      <c r="E5393" s="5" t="str">
        <f>VLOOKUP(D5393,J:K,2,0)</f>
        <v>SP</v>
      </c>
      <c r="F5393" s="8">
        <v>5300</v>
      </c>
      <c r="G5393" s="5" t="s">
        <v>4774</v>
      </c>
      <c r="H5393" s="5" t="s">
        <v>19</v>
      </c>
    </row>
    <row r="5394" spans="1:8">
      <c r="A5394" s="5" t="s">
        <v>20</v>
      </c>
      <c r="B5394" s="6">
        <v>3</v>
      </c>
      <c r="C5394" s="7">
        <v>44944</v>
      </c>
      <c r="D5394" s="5" t="s">
        <v>26</v>
      </c>
      <c r="E5394" s="5" t="str">
        <f>VLOOKUP(D5394,J:K,2,0)</f>
        <v>RJ</v>
      </c>
      <c r="F5394" s="8">
        <v>10200</v>
      </c>
      <c r="G5394" s="9" t="s">
        <v>2307</v>
      </c>
      <c r="H5394" s="9" t="s">
        <v>19</v>
      </c>
    </row>
    <row r="5395" spans="1:8">
      <c r="A5395" s="5" t="s">
        <v>12</v>
      </c>
      <c r="B5395" s="6">
        <v>3</v>
      </c>
      <c r="C5395" s="7">
        <v>44944</v>
      </c>
      <c r="D5395" s="5" t="s">
        <v>61</v>
      </c>
      <c r="E5395" s="5" t="str">
        <f>VLOOKUP(D5395,J:K,2,0)</f>
        <v>SP</v>
      </c>
      <c r="F5395" s="8">
        <v>7500</v>
      </c>
      <c r="G5395" s="9" t="s">
        <v>4775</v>
      </c>
      <c r="H5395" s="9" t="s">
        <v>19</v>
      </c>
    </row>
    <row r="5396" spans="1:8">
      <c r="A5396" s="5" t="s">
        <v>16</v>
      </c>
      <c r="B5396" s="6">
        <v>3</v>
      </c>
      <c r="C5396" s="7">
        <v>44944</v>
      </c>
      <c r="D5396" s="5" t="s">
        <v>31</v>
      </c>
      <c r="E5396" s="5" t="str">
        <f>VLOOKUP(D5396,J:K,2,0)</f>
        <v>PR</v>
      </c>
      <c r="F5396" s="8">
        <v>6300</v>
      </c>
      <c r="G5396" s="9" t="s">
        <v>4776</v>
      </c>
      <c r="H5396" s="9" t="s">
        <v>15</v>
      </c>
    </row>
    <row r="5397" spans="1:8">
      <c r="A5397" s="5" t="s">
        <v>16</v>
      </c>
      <c r="B5397" s="6">
        <v>5</v>
      </c>
      <c r="C5397" s="7">
        <v>44944</v>
      </c>
      <c r="D5397" s="5" t="s">
        <v>24</v>
      </c>
      <c r="E5397" s="5" t="str">
        <f>VLOOKUP(D5397,J:K,2,0)</f>
        <v>GO</v>
      </c>
      <c r="F5397" s="8">
        <v>10500</v>
      </c>
      <c r="G5397" s="9" t="s">
        <v>1995</v>
      </c>
      <c r="H5397" s="9" t="s">
        <v>19</v>
      </c>
    </row>
    <row r="5398" spans="1:8">
      <c r="A5398" s="5" t="s">
        <v>16</v>
      </c>
      <c r="B5398" s="6">
        <v>4</v>
      </c>
      <c r="C5398" s="7">
        <v>44944</v>
      </c>
      <c r="D5398" s="5" t="s">
        <v>61</v>
      </c>
      <c r="E5398" s="5" t="str">
        <f>VLOOKUP(D5398,J:K,2,0)</f>
        <v>SP</v>
      </c>
      <c r="F5398" s="8">
        <v>8400</v>
      </c>
      <c r="G5398" s="9" t="s">
        <v>103</v>
      </c>
      <c r="H5398" s="9" t="s">
        <v>19</v>
      </c>
    </row>
    <row r="5399" spans="1:8">
      <c r="A5399" s="5" t="s">
        <v>38</v>
      </c>
      <c r="B5399" s="6">
        <v>2</v>
      </c>
      <c r="C5399" s="7">
        <v>44944</v>
      </c>
      <c r="D5399" s="5" t="s">
        <v>24</v>
      </c>
      <c r="E5399" s="5" t="str">
        <f>VLOOKUP(D5399,J:K,2,0)</f>
        <v>GO</v>
      </c>
      <c r="F5399" s="8">
        <v>7000</v>
      </c>
      <c r="G5399" s="5" t="s">
        <v>866</v>
      </c>
      <c r="H5399" s="5" t="s">
        <v>19</v>
      </c>
    </row>
    <row r="5400" spans="1:8">
      <c r="A5400" s="5" t="s">
        <v>16</v>
      </c>
      <c r="B5400" s="6">
        <v>5</v>
      </c>
      <c r="C5400" s="7">
        <v>44944</v>
      </c>
      <c r="D5400" s="5" t="s">
        <v>24</v>
      </c>
      <c r="E5400" s="5" t="str">
        <f>VLOOKUP(D5400,J:K,2,0)</f>
        <v>GO</v>
      </c>
      <c r="F5400" s="8">
        <v>10500</v>
      </c>
      <c r="G5400" s="5" t="s">
        <v>4777</v>
      </c>
      <c r="H5400" s="5" t="s">
        <v>15</v>
      </c>
    </row>
    <row r="5401" spans="1:8">
      <c r="A5401" s="5" t="s">
        <v>25</v>
      </c>
      <c r="B5401" s="6">
        <v>10</v>
      </c>
      <c r="C5401" s="7">
        <v>44945</v>
      </c>
      <c r="D5401" s="5" t="s">
        <v>33</v>
      </c>
      <c r="E5401" s="5" t="str">
        <f>VLOOKUP(D5401,J:K,2,0)</f>
        <v>RS</v>
      </c>
      <c r="F5401" s="8">
        <v>53000</v>
      </c>
      <c r="G5401" s="5" t="s">
        <v>4778</v>
      </c>
      <c r="H5401" s="5" t="s">
        <v>19</v>
      </c>
    </row>
    <row r="5402" spans="1:8">
      <c r="A5402" s="5" t="s">
        <v>25</v>
      </c>
      <c r="B5402" s="6">
        <v>2</v>
      </c>
      <c r="C5402" s="7">
        <v>44945</v>
      </c>
      <c r="D5402" s="5" t="s">
        <v>35</v>
      </c>
      <c r="E5402" s="5" t="str">
        <f>VLOOKUP(D5402,J:K,2,0)</f>
        <v>MG</v>
      </c>
      <c r="F5402" s="8">
        <v>10600</v>
      </c>
      <c r="G5402" s="5" t="s">
        <v>2338</v>
      </c>
      <c r="H5402" s="5" t="s">
        <v>15</v>
      </c>
    </row>
    <row r="5403" spans="1:8">
      <c r="A5403" s="5" t="s">
        <v>12</v>
      </c>
      <c r="B5403" s="6">
        <v>1</v>
      </c>
      <c r="C5403" s="7">
        <v>44945</v>
      </c>
      <c r="D5403" s="5" t="s">
        <v>13</v>
      </c>
      <c r="E5403" s="5" t="str">
        <f>VLOOKUP(D5403,J:K,2,0)</f>
        <v>SP</v>
      </c>
      <c r="F5403" s="8">
        <v>2500</v>
      </c>
      <c r="G5403" s="5" t="s">
        <v>4779</v>
      </c>
      <c r="H5403" s="5" t="s">
        <v>15</v>
      </c>
    </row>
    <row r="5404" spans="1:8">
      <c r="A5404" s="5" t="s">
        <v>25</v>
      </c>
      <c r="B5404" s="6">
        <v>1</v>
      </c>
      <c r="C5404" s="7">
        <v>44945</v>
      </c>
      <c r="D5404" s="5" t="s">
        <v>61</v>
      </c>
      <c r="E5404" s="5" t="str">
        <f>VLOOKUP(D5404,J:K,2,0)</f>
        <v>SP</v>
      </c>
      <c r="F5404" s="8">
        <v>5300</v>
      </c>
      <c r="G5404" s="5" t="s">
        <v>4780</v>
      </c>
      <c r="H5404" s="5" t="s">
        <v>19</v>
      </c>
    </row>
    <row r="5405" spans="1:8">
      <c r="A5405" s="5" t="s">
        <v>25</v>
      </c>
      <c r="B5405" s="6">
        <v>4</v>
      </c>
      <c r="C5405" s="7">
        <v>44945</v>
      </c>
      <c r="D5405" s="5" t="s">
        <v>35</v>
      </c>
      <c r="E5405" s="5" t="str">
        <f>VLOOKUP(D5405,J:K,2,0)</f>
        <v>MG</v>
      </c>
      <c r="F5405" s="8">
        <v>21200</v>
      </c>
      <c r="G5405" s="5" t="s">
        <v>4781</v>
      </c>
      <c r="H5405" s="5" t="s">
        <v>19</v>
      </c>
    </row>
    <row r="5406" spans="1:8">
      <c r="A5406" s="5" t="s">
        <v>23</v>
      </c>
      <c r="B5406" s="6">
        <v>2</v>
      </c>
      <c r="C5406" s="7">
        <v>44945</v>
      </c>
      <c r="D5406" s="5" t="s">
        <v>35</v>
      </c>
      <c r="E5406" s="5" t="str">
        <f>VLOOKUP(D5406,J:K,2,0)</f>
        <v>MG</v>
      </c>
      <c r="F5406" s="8">
        <v>2800</v>
      </c>
      <c r="G5406" s="5" t="s">
        <v>4782</v>
      </c>
      <c r="H5406" s="5" t="s">
        <v>19</v>
      </c>
    </row>
    <row r="5407" spans="1:8">
      <c r="A5407" s="5" t="s">
        <v>23</v>
      </c>
      <c r="B5407" s="6">
        <v>5</v>
      </c>
      <c r="C5407" s="7">
        <v>44946</v>
      </c>
      <c r="D5407" s="5" t="s">
        <v>26</v>
      </c>
      <c r="E5407" s="5" t="str">
        <f>VLOOKUP(D5407,J:K,2,0)</f>
        <v>RJ</v>
      </c>
      <c r="F5407" s="8">
        <v>7000</v>
      </c>
      <c r="G5407" s="5" t="s">
        <v>1148</v>
      </c>
      <c r="H5407" s="5" t="s">
        <v>19</v>
      </c>
    </row>
    <row r="5408" spans="1:8">
      <c r="A5408" s="5" t="s">
        <v>12</v>
      </c>
      <c r="B5408" s="6">
        <v>4</v>
      </c>
      <c r="C5408" s="7">
        <v>44946</v>
      </c>
      <c r="D5408" s="5" t="s">
        <v>35</v>
      </c>
      <c r="E5408" s="5" t="str">
        <f>VLOOKUP(D5408,J:K,2,0)</f>
        <v>MG</v>
      </c>
      <c r="F5408" s="8">
        <v>10000</v>
      </c>
      <c r="G5408" s="5" t="s">
        <v>4783</v>
      </c>
      <c r="H5408" s="5" t="s">
        <v>15</v>
      </c>
    </row>
    <row r="5409" spans="1:8">
      <c r="A5409" s="5" t="s">
        <v>20</v>
      </c>
      <c r="B5409" s="6">
        <v>1</v>
      </c>
      <c r="C5409" s="7">
        <v>44946</v>
      </c>
      <c r="D5409" s="5" t="s">
        <v>24</v>
      </c>
      <c r="E5409" s="5" t="str">
        <f>VLOOKUP(D5409,J:K,2,0)</f>
        <v>GO</v>
      </c>
      <c r="F5409" s="8">
        <v>3400</v>
      </c>
      <c r="G5409" s="5" t="s">
        <v>4784</v>
      </c>
      <c r="H5409" s="5" t="s">
        <v>19</v>
      </c>
    </row>
    <row r="5410" spans="1:8">
      <c r="A5410" s="5" t="s">
        <v>25</v>
      </c>
      <c r="B5410" s="6">
        <v>3</v>
      </c>
      <c r="C5410" s="7">
        <v>44946</v>
      </c>
      <c r="D5410" s="5" t="s">
        <v>24</v>
      </c>
      <c r="E5410" s="5" t="str">
        <f>VLOOKUP(D5410,J:K,2,0)</f>
        <v>GO</v>
      </c>
      <c r="F5410" s="8">
        <v>15900</v>
      </c>
      <c r="G5410" s="5" t="s">
        <v>4785</v>
      </c>
      <c r="H5410" s="5" t="s">
        <v>15</v>
      </c>
    </row>
    <row r="5411" spans="1:8">
      <c r="A5411" s="5" t="s">
        <v>28</v>
      </c>
      <c r="B5411" s="6">
        <v>2</v>
      </c>
      <c r="C5411" s="7">
        <v>44946</v>
      </c>
      <c r="D5411" s="5" t="s">
        <v>35</v>
      </c>
      <c r="E5411" s="5" t="str">
        <f>VLOOKUP(D5411,J:K,2,0)</f>
        <v>MG</v>
      </c>
      <c r="F5411" s="8">
        <v>3200</v>
      </c>
      <c r="G5411" s="5" t="s">
        <v>4786</v>
      </c>
      <c r="H5411" s="5" t="s">
        <v>19</v>
      </c>
    </row>
    <row r="5412" spans="1:8">
      <c r="A5412" s="5" t="s">
        <v>23</v>
      </c>
      <c r="B5412" s="6">
        <v>2</v>
      </c>
      <c r="C5412" s="7">
        <v>44946</v>
      </c>
      <c r="D5412" s="5" t="s">
        <v>13</v>
      </c>
      <c r="E5412" s="5" t="str">
        <f>VLOOKUP(D5412,J:K,2,0)</f>
        <v>SP</v>
      </c>
      <c r="F5412" s="8">
        <v>2800</v>
      </c>
      <c r="G5412" s="9" t="s">
        <v>4683</v>
      </c>
      <c r="H5412" s="9" t="s">
        <v>15</v>
      </c>
    </row>
    <row r="5413" spans="1:8">
      <c r="A5413" s="5" t="s">
        <v>28</v>
      </c>
      <c r="B5413" s="6">
        <v>2</v>
      </c>
      <c r="C5413" s="7">
        <v>44946</v>
      </c>
      <c r="D5413" s="5" t="s">
        <v>13</v>
      </c>
      <c r="E5413" s="5" t="str">
        <f>VLOOKUP(D5413,J:K,2,0)</f>
        <v>SP</v>
      </c>
      <c r="F5413" s="8">
        <v>3200</v>
      </c>
      <c r="G5413" s="9" t="s">
        <v>4787</v>
      </c>
      <c r="H5413" s="9" t="s">
        <v>15</v>
      </c>
    </row>
    <row r="5414" spans="1:8">
      <c r="A5414" s="5" t="s">
        <v>23</v>
      </c>
      <c r="B5414" s="6">
        <v>1</v>
      </c>
      <c r="C5414" s="7">
        <v>44946</v>
      </c>
      <c r="D5414" s="5" t="s">
        <v>35</v>
      </c>
      <c r="E5414" s="5" t="str">
        <f>VLOOKUP(D5414,J:K,2,0)</f>
        <v>MG</v>
      </c>
      <c r="F5414" s="8">
        <v>1400</v>
      </c>
      <c r="G5414" s="9" t="s">
        <v>4788</v>
      </c>
      <c r="H5414" s="9" t="s">
        <v>15</v>
      </c>
    </row>
    <row r="5415" spans="1:8">
      <c r="A5415" s="5" t="s">
        <v>25</v>
      </c>
      <c r="B5415" s="6">
        <v>5</v>
      </c>
      <c r="C5415" s="7">
        <v>44946</v>
      </c>
      <c r="D5415" s="5" t="s">
        <v>31</v>
      </c>
      <c r="E5415" s="5" t="str">
        <f>VLOOKUP(D5415,J:K,2,0)</f>
        <v>PR</v>
      </c>
      <c r="F5415" s="8">
        <v>26500</v>
      </c>
      <c r="G5415" s="5" t="s">
        <v>3394</v>
      </c>
      <c r="H5415" s="5" t="s">
        <v>15</v>
      </c>
    </row>
    <row r="5416" spans="1:8">
      <c r="A5416" s="5" t="s">
        <v>20</v>
      </c>
      <c r="B5416" s="6">
        <v>1</v>
      </c>
      <c r="C5416" s="7">
        <v>44946</v>
      </c>
      <c r="D5416" s="5" t="s">
        <v>48</v>
      </c>
      <c r="E5416" s="5" t="str">
        <f>VLOOKUP(D5416,J:K,2,0)</f>
        <v>PE</v>
      </c>
      <c r="F5416" s="8">
        <v>3400</v>
      </c>
      <c r="G5416" s="5" t="s">
        <v>4789</v>
      </c>
      <c r="H5416" s="5" t="s">
        <v>15</v>
      </c>
    </row>
    <row r="5417" spans="1:8">
      <c r="A5417" s="5" t="s">
        <v>25</v>
      </c>
      <c r="B5417" s="6">
        <v>3</v>
      </c>
      <c r="C5417" s="7">
        <v>44946</v>
      </c>
      <c r="D5417" s="5" t="s">
        <v>35</v>
      </c>
      <c r="E5417" s="5" t="str">
        <f>VLOOKUP(D5417,J:K,2,0)</f>
        <v>MG</v>
      </c>
      <c r="F5417" s="8">
        <v>15900</v>
      </c>
      <c r="G5417" s="5" t="s">
        <v>4790</v>
      </c>
      <c r="H5417" s="5" t="s">
        <v>15</v>
      </c>
    </row>
    <row r="5418" spans="1:8">
      <c r="A5418" s="5" t="s">
        <v>20</v>
      </c>
      <c r="B5418" s="6">
        <v>3</v>
      </c>
      <c r="C5418" s="7">
        <v>44946</v>
      </c>
      <c r="D5418" s="5" t="s">
        <v>35</v>
      </c>
      <c r="E5418" s="5" t="str">
        <f>VLOOKUP(D5418,J:K,2,0)</f>
        <v>MG</v>
      </c>
      <c r="F5418" s="8">
        <v>10200</v>
      </c>
      <c r="G5418" s="5" t="s">
        <v>4108</v>
      </c>
      <c r="H5418" s="5" t="s">
        <v>19</v>
      </c>
    </row>
    <row r="5419" spans="1:8">
      <c r="A5419" s="5" t="s">
        <v>20</v>
      </c>
      <c r="B5419" s="6">
        <v>3</v>
      </c>
      <c r="C5419" s="7">
        <v>44946</v>
      </c>
      <c r="D5419" s="5" t="s">
        <v>24</v>
      </c>
      <c r="E5419" s="5" t="str">
        <f>VLOOKUP(D5419,J:K,2,0)</f>
        <v>GO</v>
      </c>
      <c r="F5419" s="8">
        <v>10200</v>
      </c>
      <c r="G5419" s="5" t="s">
        <v>4791</v>
      </c>
      <c r="H5419" s="5" t="s">
        <v>15</v>
      </c>
    </row>
    <row r="5420" spans="1:8">
      <c r="A5420" s="5" t="s">
        <v>38</v>
      </c>
      <c r="B5420" s="6">
        <v>3</v>
      </c>
      <c r="C5420" s="7">
        <v>44946</v>
      </c>
      <c r="D5420" s="5" t="s">
        <v>31</v>
      </c>
      <c r="E5420" s="5" t="str">
        <f>VLOOKUP(D5420,J:K,2,0)</f>
        <v>PR</v>
      </c>
      <c r="F5420" s="8">
        <v>10500</v>
      </c>
      <c r="G5420" s="5" t="s">
        <v>4792</v>
      </c>
      <c r="H5420" s="5" t="s">
        <v>15</v>
      </c>
    </row>
    <row r="5421" spans="1:8">
      <c r="A5421" s="5" t="s">
        <v>12</v>
      </c>
      <c r="B5421" s="6">
        <v>4</v>
      </c>
      <c r="C5421" s="7">
        <v>44946</v>
      </c>
      <c r="D5421" s="5" t="s">
        <v>35</v>
      </c>
      <c r="E5421" s="5" t="str">
        <f>VLOOKUP(D5421,J:K,2,0)</f>
        <v>MG</v>
      </c>
      <c r="F5421" s="8">
        <v>10000</v>
      </c>
      <c r="G5421" s="5" t="s">
        <v>4793</v>
      </c>
      <c r="H5421" s="5" t="s">
        <v>15</v>
      </c>
    </row>
    <row r="5422" spans="1:8">
      <c r="A5422" s="5" t="s">
        <v>12</v>
      </c>
      <c r="B5422" s="6">
        <v>4</v>
      </c>
      <c r="C5422" s="7">
        <v>44947</v>
      </c>
      <c r="D5422" s="5" t="s">
        <v>24</v>
      </c>
      <c r="E5422" s="5" t="str">
        <f>VLOOKUP(D5422,J:K,2,0)</f>
        <v>GO</v>
      </c>
      <c r="F5422" s="8">
        <v>10000</v>
      </c>
      <c r="G5422" s="5" t="s">
        <v>4794</v>
      </c>
      <c r="H5422" s="5" t="s">
        <v>15</v>
      </c>
    </row>
    <row r="5423" spans="1:8">
      <c r="A5423" s="5" t="s">
        <v>23</v>
      </c>
      <c r="B5423" s="6">
        <v>2</v>
      </c>
      <c r="C5423" s="7">
        <v>44947</v>
      </c>
      <c r="D5423" s="5" t="s">
        <v>35</v>
      </c>
      <c r="E5423" s="5" t="str">
        <f>VLOOKUP(D5423,J:K,2,0)</f>
        <v>MG</v>
      </c>
      <c r="F5423" s="8">
        <v>2800</v>
      </c>
      <c r="G5423" s="5" t="s">
        <v>4795</v>
      </c>
      <c r="H5423" s="5" t="s">
        <v>15</v>
      </c>
    </row>
    <row r="5424" spans="1:8">
      <c r="A5424" s="5" t="s">
        <v>25</v>
      </c>
      <c r="B5424" s="6">
        <v>3</v>
      </c>
      <c r="C5424" s="7">
        <v>44947</v>
      </c>
      <c r="D5424" s="5" t="s">
        <v>13</v>
      </c>
      <c r="E5424" s="5" t="str">
        <f>VLOOKUP(D5424,J:K,2,0)</f>
        <v>SP</v>
      </c>
      <c r="F5424" s="8">
        <v>15900</v>
      </c>
      <c r="G5424" s="5" t="s">
        <v>4796</v>
      </c>
      <c r="H5424" s="5" t="s">
        <v>19</v>
      </c>
    </row>
    <row r="5425" spans="1:8">
      <c r="A5425" s="5" t="s">
        <v>25</v>
      </c>
      <c r="B5425" s="6">
        <v>2</v>
      </c>
      <c r="C5425" s="7">
        <v>44947</v>
      </c>
      <c r="D5425" s="5" t="s">
        <v>61</v>
      </c>
      <c r="E5425" s="5" t="str">
        <f>VLOOKUP(D5425,J:K,2,0)</f>
        <v>SP</v>
      </c>
      <c r="F5425" s="8">
        <v>10600</v>
      </c>
      <c r="G5425" s="5" t="s">
        <v>2208</v>
      </c>
      <c r="H5425" s="5" t="s">
        <v>19</v>
      </c>
    </row>
    <row r="5426" spans="1:8">
      <c r="A5426" s="5" t="s">
        <v>20</v>
      </c>
      <c r="B5426" s="6">
        <v>5</v>
      </c>
      <c r="C5426" s="7">
        <v>44948</v>
      </c>
      <c r="D5426" s="5" t="s">
        <v>13</v>
      </c>
      <c r="E5426" s="5" t="str">
        <f>VLOOKUP(D5426,J:K,2,0)</f>
        <v>SP</v>
      </c>
      <c r="F5426" s="8">
        <v>17000</v>
      </c>
      <c r="G5426" s="5" t="s">
        <v>548</v>
      </c>
      <c r="H5426" s="5" t="s">
        <v>15</v>
      </c>
    </row>
    <row r="5427" spans="1:8">
      <c r="A5427" s="5" t="s">
        <v>25</v>
      </c>
      <c r="B5427" s="6">
        <v>4</v>
      </c>
      <c r="C5427" s="7">
        <v>44949</v>
      </c>
      <c r="D5427" s="5" t="s">
        <v>31</v>
      </c>
      <c r="E5427" s="5" t="str">
        <f>VLOOKUP(D5427,J:K,2,0)</f>
        <v>PR</v>
      </c>
      <c r="F5427" s="8">
        <v>21200</v>
      </c>
      <c r="G5427" s="5" t="s">
        <v>4797</v>
      </c>
      <c r="H5427" s="5" t="s">
        <v>19</v>
      </c>
    </row>
    <row r="5428" spans="1:8">
      <c r="A5428" s="5" t="s">
        <v>38</v>
      </c>
      <c r="B5428" s="6">
        <v>3</v>
      </c>
      <c r="C5428" s="7">
        <v>44950</v>
      </c>
      <c r="D5428" s="5" t="s">
        <v>42</v>
      </c>
      <c r="E5428" s="5" t="str">
        <f>VLOOKUP(D5428,J:K,2,0)</f>
        <v>SP</v>
      </c>
      <c r="F5428" s="8">
        <v>10500</v>
      </c>
      <c r="G5428" s="5" t="s">
        <v>4798</v>
      </c>
      <c r="H5428" s="5" t="s">
        <v>15</v>
      </c>
    </row>
    <row r="5429" spans="1:8">
      <c r="A5429" s="5" t="s">
        <v>23</v>
      </c>
      <c r="B5429" s="6">
        <v>5</v>
      </c>
      <c r="C5429" s="7">
        <v>44950</v>
      </c>
      <c r="D5429" s="5" t="s">
        <v>26</v>
      </c>
      <c r="E5429" s="5" t="str">
        <f>VLOOKUP(D5429,J:K,2,0)</f>
        <v>RJ</v>
      </c>
      <c r="F5429" s="8">
        <v>7000</v>
      </c>
      <c r="G5429" s="5" t="s">
        <v>4799</v>
      </c>
      <c r="H5429" s="5" t="s">
        <v>15</v>
      </c>
    </row>
    <row r="5430" spans="1:8">
      <c r="A5430" s="5" t="s">
        <v>25</v>
      </c>
      <c r="B5430" s="6">
        <v>3</v>
      </c>
      <c r="C5430" s="7">
        <v>44950</v>
      </c>
      <c r="D5430" s="5" t="s">
        <v>26</v>
      </c>
      <c r="E5430" s="5" t="str">
        <f>VLOOKUP(D5430,J:K,2,0)</f>
        <v>RJ</v>
      </c>
      <c r="F5430" s="8">
        <v>15900</v>
      </c>
      <c r="G5430" s="5" t="s">
        <v>4800</v>
      </c>
      <c r="H5430" s="5" t="s">
        <v>19</v>
      </c>
    </row>
    <row r="5431" spans="1:8">
      <c r="A5431" s="5" t="s">
        <v>23</v>
      </c>
      <c r="B5431" s="6">
        <v>5</v>
      </c>
      <c r="C5431" s="7">
        <v>44950</v>
      </c>
      <c r="D5431" s="5" t="s">
        <v>35</v>
      </c>
      <c r="E5431" s="5" t="str">
        <f>VLOOKUP(D5431,J:K,2,0)</f>
        <v>MG</v>
      </c>
      <c r="F5431" s="8">
        <v>7000</v>
      </c>
      <c r="G5431" s="5" t="s">
        <v>4801</v>
      </c>
      <c r="H5431" s="5" t="s">
        <v>19</v>
      </c>
    </row>
    <row r="5432" spans="1:8">
      <c r="A5432" s="5" t="s">
        <v>12</v>
      </c>
      <c r="B5432" s="6">
        <v>4</v>
      </c>
      <c r="C5432" s="7">
        <v>44951</v>
      </c>
      <c r="D5432" s="5" t="s">
        <v>61</v>
      </c>
      <c r="E5432" s="5" t="str">
        <f>VLOOKUP(D5432,J:K,2,0)</f>
        <v>SP</v>
      </c>
      <c r="F5432" s="8">
        <v>21200</v>
      </c>
      <c r="G5432" s="9" t="s">
        <v>4802</v>
      </c>
      <c r="H5432" s="9" t="s">
        <v>19</v>
      </c>
    </row>
    <row r="5433" spans="1:8">
      <c r="A5433" s="5" t="s">
        <v>16</v>
      </c>
      <c r="B5433" s="6">
        <v>5</v>
      </c>
      <c r="C5433" s="7">
        <v>44951</v>
      </c>
      <c r="D5433" s="5" t="s">
        <v>35</v>
      </c>
      <c r="E5433" s="5" t="str">
        <f>VLOOKUP(D5433,J:K,2,0)</f>
        <v>MG</v>
      </c>
      <c r="F5433" s="8">
        <v>10500</v>
      </c>
      <c r="G5433" s="9" t="s">
        <v>4803</v>
      </c>
      <c r="H5433" s="9" t="s">
        <v>15</v>
      </c>
    </row>
    <row r="5434" spans="1:8">
      <c r="A5434" s="5" t="s">
        <v>25</v>
      </c>
      <c r="B5434" s="6">
        <v>3</v>
      </c>
      <c r="C5434" s="7">
        <v>44951</v>
      </c>
      <c r="D5434" s="5" t="s">
        <v>42</v>
      </c>
      <c r="E5434" s="5" t="str">
        <f>VLOOKUP(D5434,J:K,2,0)</f>
        <v>SP</v>
      </c>
      <c r="F5434" s="8">
        <v>15900</v>
      </c>
      <c r="G5434" s="5" t="s">
        <v>4804</v>
      </c>
      <c r="H5434" s="5" t="s">
        <v>19</v>
      </c>
    </row>
    <row r="5435" spans="1:8">
      <c r="A5435" s="5" t="s">
        <v>25</v>
      </c>
      <c r="B5435" s="6">
        <v>4</v>
      </c>
      <c r="C5435" s="7">
        <v>44951</v>
      </c>
      <c r="D5435" s="5" t="s">
        <v>42</v>
      </c>
      <c r="E5435" s="5" t="str">
        <f>VLOOKUP(D5435,J:K,2,0)</f>
        <v>SP</v>
      </c>
      <c r="F5435" s="8">
        <v>21200</v>
      </c>
      <c r="G5435" s="5" t="s">
        <v>4805</v>
      </c>
      <c r="H5435" s="5" t="s">
        <v>19</v>
      </c>
    </row>
    <row r="5436" spans="1:8">
      <c r="A5436" s="5" t="s">
        <v>12</v>
      </c>
      <c r="B5436" s="6">
        <v>3</v>
      </c>
      <c r="C5436" s="7">
        <v>44951</v>
      </c>
      <c r="D5436" s="5" t="s">
        <v>24</v>
      </c>
      <c r="E5436" s="5" t="str">
        <f>VLOOKUP(D5436,J:K,2,0)</f>
        <v>GO</v>
      </c>
      <c r="F5436" s="8">
        <v>7500</v>
      </c>
      <c r="G5436" s="5" t="s">
        <v>4806</v>
      </c>
      <c r="H5436" s="5" t="s">
        <v>15</v>
      </c>
    </row>
    <row r="5437" spans="1:8">
      <c r="A5437" s="5" t="s">
        <v>25</v>
      </c>
      <c r="B5437" s="6">
        <v>4</v>
      </c>
      <c r="C5437" s="7">
        <v>44951</v>
      </c>
      <c r="D5437" s="5" t="s">
        <v>13</v>
      </c>
      <c r="E5437" s="5" t="str">
        <f>VLOOKUP(D5437,J:K,2,0)</f>
        <v>SP</v>
      </c>
      <c r="F5437" s="8">
        <v>21200</v>
      </c>
      <c r="G5437" s="5" t="s">
        <v>273</v>
      </c>
      <c r="H5437" s="5" t="s">
        <v>15</v>
      </c>
    </row>
    <row r="5438" spans="1:8">
      <c r="A5438" s="5" t="s">
        <v>12</v>
      </c>
      <c r="B5438" s="6">
        <v>5</v>
      </c>
      <c r="C5438" s="7">
        <v>44951</v>
      </c>
      <c r="D5438" s="5" t="s">
        <v>24</v>
      </c>
      <c r="E5438" s="5" t="str">
        <f>VLOOKUP(D5438,J:K,2,0)</f>
        <v>GO</v>
      </c>
      <c r="F5438" s="8">
        <v>12500</v>
      </c>
      <c r="G5438" s="5" t="s">
        <v>4807</v>
      </c>
      <c r="H5438" s="5" t="s">
        <v>15</v>
      </c>
    </row>
    <row r="5439" spans="1:8">
      <c r="A5439" s="5" t="s">
        <v>12</v>
      </c>
      <c r="B5439" s="6">
        <v>5</v>
      </c>
      <c r="C5439" s="7">
        <v>44951</v>
      </c>
      <c r="D5439" s="5" t="s">
        <v>33</v>
      </c>
      <c r="E5439" s="5" t="str">
        <f>VLOOKUP(D5439,J:K,2,0)</f>
        <v>RS</v>
      </c>
      <c r="F5439" s="8">
        <v>12500</v>
      </c>
      <c r="G5439" s="5" t="s">
        <v>4808</v>
      </c>
      <c r="H5439" s="5" t="s">
        <v>15</v>
      </c>
    </row>
    <row r="5440" spans="1:8">
      <c r="A5440" s="5" t="s">
        <v>20</v>
      </c>
      <c r="B5440" s="6">
        <v>2</v>
      </c>
      <c r="C5440" s="7">
        <v>44951</v>
      </c>
      <c r="D5440" s="5" t="s">
        <v>35</v>
      </c>
      <c r="E5440" s="5" t="str">
        <f>VLOOKUP(D5440,J:K,2,0)</f>
        <v>MG</v>
      </c>
      <c r="F5440" s="8">
        <v>6800</v>
      </c>
      <c r="G5440" s="5" t="s">
        <v>4809</v>
      </c>
      <c r="H5440" s="5" t="s">
        <v>19</v>
      </c>
    </row>
    <row r="5441" spans="1:8">
      <c r="A5441" s="5" t="s">
        <v>25</v>
      </c>
      <c r="B5441" s="6">
        <v>3</v>
      </c>
      <c r="C5441" s="7">
        <v>44951</v>
      </c>
      <c r="D5441" s="5" t="s">
        <v>42</v>
      </c>
      <c r="E5441" s="5" t="str">
        <f>VLOOKUP(D5441,J:K,2,0)</f>
        <v>SP</v>
      </c>
      <c r="F5441" s="8">
        <v>15900</v>
      </c>
      <c r="G5441" s="5" t="s">
        <v>4810</v>
      </c>
      <c r="H5441" s="5" t="s">
        <v>15</v>
      </c>
    </row>
    <row r="5442" spans="1:8">
      <c r="A5442" s="5" t="s">
        <v>23</v>
      </c>
      <c r="B5442" s="6">
        <v>2</v>
      </c>
      <c r="C5442" s="7">
        <v>44951</v>
      </c>
      <c r="D5442" s="5" t="s">
        <v>61</v>
      </c>
      <c r="E5442" s="5" t="str">
        <f>VLOOKUP(D5442,J:K,2,0)</f>
        <v>SP</v>
      </c>
      <c r="F5442" s="8">
        <v>2800</v>
      </c>
      <c r="G5442" s="5" t="s">
        <v>4811</v>
      </c>
      <c r="H5442" s="5" t="s">
        <v>19</v>
      </c>
    </row>
    <row r="5443" spans="1:8">
      <c r="A5443" s="5" t="s">
        <v>38</v>
      </c>
      <c r="B5443" s="6">
        <v>5</v>
      </c>
      <c r="C5443" s="7">
        <v>44951</v>
      </c>
      <c r="D5443" s="5" t="s">
        <v>42</v>
      </c>
      <c r="E5443" s="5" t="str">
        <f>VLOOKUP(D5443,J:K,2,0)</f>
        <v>SP</v>
      </c>
      <c r="F5443" s="8">
        <v>26500</v>
      </c>
      <c r="G5443" s="5" t="s">
        <v>4812</v>
      </c>
      <c r="H5443" s="5" t="s">
        <v>19</v>
      </c>
    </row>
    <row r="5444" spans="1:8">
      <c r="A5444" s="5" t="s">
        <v>16</v>
      </c>
      <c r="B5444" s="6">
        <v>2</v>
      </c>
      <c r="C5444" s="7">
        <v>44952</v>
      </c>
      <c r="D5444" s="5" t="s">
        <v>48</v>
      </c>
      <c r="E5444" s="5" t="str">
        <f>VLOOKUP(D5444,J:K,2,0)</f>
        <v>PE</v>
      </c>
      <c r="F5444" s="8">
        <v>4200</v>
      </c>
      <c r="G5444" s="5" t="s">
        <v>4813</v>
      </c>
      <c r="H5444" s="5" t="s">
        <v>15</v>
      </c>
    </row>
    <row r="5445" spans="1:8">
      <c r="A5445" s="5" t="s">
        <v>25</v>
      </c>
      <c r="B5445" s="6">
        <v>3</v>
      </c>
      <c r="C5445" s="7">
        <v>44952</v>
      </c>
      <c r="D5445" s="5" t="s">
        <v>24</v>
      </c>
      <c r="E5445" s="5" t="str">
        <f>VLOOKUP(D5445,J:K,2,0)</f>
        <v>GO</v>
      </c>
      <c r="F5445" s="8">
        <v>15900</v>
      </c>
      <c r="G5445" s="5" t="s">
        <v>4814</v>
      </c>
      <c r="H5445" s="5" t="s">
        <v>19</v>
      </c>
    </row>
    <row r="5446" spans="1:8">
      <c r="A5446" s="5" t="s">
        <v>12</v>
      </c>
      <c r="B5446" s="6">
        <v>4</v>
      </c>
      <c r="C5446" s="7">
        <v>44952</v>
      </c>
      <c r="D5446" s="5" t="s">
        <v>42</v>
      </c>
      <c r="E5446" s="5" t="str">
        <f>VLOOKUP(D5446,J:K,2,0)</f>
        <v>SP</v>
      </c>
      <c r="F5446" s="8">
        <v>10000</v>
      </c>
      <c r="G5446" s="5" t="s">
        <v>4815</v>
      </c>
      <c r="H5446" s="5" t="s">
        <v>15</v>
      </c>
    </row>
    <row r="5447" spans="1:8">
      <c r="A5447" s="5" t="s">
        <v>25</v>
      </c>
      <c r="B5447" s="6">
        <v>2</v>
      </c>
      <c r="C5447" s="7">
        <v>44952</v>
      </c>
      <c r="D5447" s="5" t="s">
        <v>33</v>
      </c>
      <c r="E5447" s="5" t="str">
        <f>VLOOKUP(D5447,J:K,2,0)</f>
        <v>RS</v>
      </c>
      <c r="F5447" s="8">
        <v>10600</v>
      </c>
      <c r="G5447" s="5" t="s">
        <v>3925</v>
      </c>
      <c r="H5447" s="5" t="s">
        <v>19</v>
      </c>
    </row>
    <row r="5448" spans="1:8">
      <c r="A5448" s="5" t="s">
        <v>38</v>
      </c>
      <c r="B5448" s="6">
        <v>3</v>
      </c>
      <c r="C5448" s="7">
        <v>44953</v>
      </c>
      <c r="D5448" s="5" t="s">
        <v>13</v>
      </c>
      <c r="E5448" s="5" t="str">
        <f>VLOOKUP(D5448,J:K,2,0)</f>
        <v>SP</v>
      </c>
      <c r="F5448" s="8">
        <v>10500</v>
      </c>
      <c r="G5448" s="5" t="s">
        <v>4816</v>
      </c>
      <c r="H5448" s="5" t="s">
        <v>19</v>
      </c>
    </row>
    <row r="5449" spans="1:8">
      <c r="A5449" s="5" t="s">
        <v>38</v>
      </c>
      <c r="B5449" s="6">
        <v>5</v>
      </c>
      <c r="C5449" s="7">
        <v>44953</v>
      </c>
      <c r="D5449" s="5" t="s">
        <v>13</v>
      </c>
      <c r="E5449" s="5" t="str">
        <f>VLOOKUP(D5449,J:K,2,0)</f>
        <v>SP</v>
      </c>
      <c r="F5449" s="8">
        <v>17500</v>
      </c>
      <c r="G5449" s="5" t="s">
        <v>3041</v>
      </c>
      <c r="H5449" s="5" t="s">
        <v>15</v>
      </c>
    </row>
    <row r="5450" spans="1:8">
      <c r="A5450" s="5" t="s">
        <v>23</v>
      </c>
      <c r="B5450" s="6">
        <v>4</v>
      </c>
      <c r="C5450" s="7">
        <v>44953</v>
      </c>
      <c r="D5450" s="5" t="s">
        <v>33</v>
      </c>
      <c r="E5450" s="5" t="str">
        <f>VLOOKUP(D5450,J:K,2,0)</f>
        <v>RS</v>
      </c>
      <c r="F5450" s="8">
        <v>5600</v>
      </c>
      <c r="G5450" s="5" t="s">
        <v>4817</v>
      </c>
      <c r="H5450" s="5" t="s">
        <v>15</v>
      </c>
    </row>
    <row r="5451" spans="1:8">
      <c r="A5451" s="5" t="s">
        <v>20</v>
      </c>
      <c r="B5451" s="6">
        <v>2</v>
      </c>
      <c r="C5451" s="7">
        <v>44953</v>
      </c>
      <c r="D5451" s="5" t="s">
        <v>35</v>
      </c>
      <c r="E5451" s="5" t="str">
        <f>VLOOKUP(D5451,J:K,2,0)</f>
        <v>MG</v>
      </c>
      <c r="F5451" s="8">
        <v>6800</v>
      </c>
      <c r="G5451" s="5" t="s">
        <v>2197</v>
      </c>
      <c r="H5451" s="5" t="s">
        <v>19</v>
      </c>
    </row>
    <row r="5452" spans="1:8">
      <c r="A5452" s="5" t="s">
        <v>25</v>
      </c>
      <c r="B5452" s="6">
        <v>3</v>
      </c>
      <c r="C5452" s="7">
        <v>44953</v>
      </c>
      <c r="D5452" s="5" t="s">
        <v>21</v>
      </c>
      <c r="E5452" s="5" t="str">
        <f>VLOOKUP(D5452,J:K,2,0)</f>
        <v>RJ</v>
      </c>
      <c r="F5452" s="8">
        <v>15900</v>
      </c>
      <c r="G5452" s="5" t="s">
        <v>4818</v>
      </c>
      <c r="H5452" s="5" t="s">
        <v>15</v>
      </c>
    </row>
    <row r="5453" spans="1:8">
      <c r="A5453" s="5" t="s">
        <v>12</v>
      </c>
      <c r="B5453" s="6">
        <v>2</v>
      </c>
      <c r="C5453" s="7">
        <v>44954</v>
      </c>
      <c r="D5453" s="5" t="s">
        <v>61</v>
      </c>
      <c r="E5453" s="5" t="str">
        <f>VLOOKUP(D5453,J:K,2,0)</f>
        <v>SP</v>
      </c>
      <c r="F5453" s="8">
        <v>5000</v>
      </c>
      <c r="G5453" s="5" t="s">
        <v>430</v>
      </c>
      <c r="H5453" s="5" t="s">
        <v>15</v>
      </c>
    </row>
    <row r="5454" spans="1:8">
      <c r="A5454" s="5" t="s">
        <v>20</v>
      </c>
      <c r="B5454" s="6">
        <v>1</v>
      </c>
      <c r="C5454" s="7">
        <v>44954</v>
      </c>
      <c r="D5454" s="5" t="s">
        <v>21</v>
      </c>
      <c r="E5454" s="5" t="str">
        <f>VLOOKUP(D5454,J:K,2,0)</f>
        <v>RJ</v>
      </c>
      <c r="F5454" s="8">
        <v>3400</v>
      </c>
      <c r="G5454" s="9" t="s">
        <v>4819</v>
      </c>
      <c r="H5454" s="9" t="s">
        <v>15</v>
      </c>
    </row>
    <row r="5455" spans="1:8">
      <c r="A5455" s="5" t="s">
        <v>12</v>
      </c>
      <c r="B5455" s="6">
        <v>2</v>
      </c>
      <c r="C5455" s="7">
        <v>44954</v>
      </c>
      <c r="D5455" s="5" t="s">
        <v>13</v>
      </c>
      <c r="E5455" s="5" t="str">
        <f>VLOOKUP(D5455,J:K,2,0)</f>
        <v>SP</v>
      </c>
      <c r="F5455" s="8">
        <v>5000</v>
      </c>
      <c r="G5455" s="9" t="s">
        <v>4820</v>
      </c>
      <c r="H5455" s="9" t="s">
        <v>19</v>
      </c>
    </row>
    <row r="5456" spans="1:8">
      <c r="A5456" s="5" t="s">
        <v>20</v>
      </c>
      <c r="B5456" s="6">
        <v>3</v>
      </c>
      <c r="C5456" s="7">
        <v>44954</v>
      </c>
      <c r="D5456" s="5" t="s">
        <v>61</v>
      </c>
      <c r="E5456" s="5" t="str">
        <f>VLOOKUP(D5456,J:K,2,0)</f>
        <v>SP</v>
      </c>
      <c r="F5456" s="8">
        <v>10200</v>
      </c>
      <c r="G5456" s="9" t="s">
        <v>4821</v>
      </c>
      <c r="H5456" s="9" t="s">
        <v>19</v>
      </c>
    </row>
    <row r="5457" spans="1:8">
      <c r="A5457" s="5" t="s">
        <v>25</v>
      </c>
      <c r="B5457" s="6">
        <v>2</v>
      </c>
      <c r="C5457" s="7">
        <v>44954</v>
      </c>
      <c r="D5457" s="5" t="s">
        <v>33</v>
      </c>
      <c r="E5457" s="5" t="str">
        <f>VLOOKUP(D5457,J:K,2,0)</f>
        <v>RS</v>
      </c>
      <c r="F5457" s="8">
        <v>10600</v>
      </c>
      <c r="G5457" s="9" t="s">
        <v>4822</v>
      </c>
      <c r="H5457" s="9" t="s">
        <v>15</v>
      </c>
    </row>
    <row r="5458" spans="1:8">
      <c r="A5458" s="5" t="s">
        <v>25</v>
      </c>
      <c r="B5458" s="6">
        <v>4</v>
      </c>
      <c r="C5458" s="7">
        <v>44954</v>
      </c>
      <c r="D5458" s="5" t="s">
        <v>31</v>
      </c>
      <c r="E5458" s="5" t="str">
        <f>VLOOKUP(D5458,J:K,2,0)</f>
        <v>PR</v>
      </c>
      <c r="F5458" s="8">
        <v>21200</v>
      </c>
      <c r="G5458" s="9" t="s">
        <v>4823</v>
      </c>
      <c r="H5458" s="9" t="s">
        <v>15</v>
      </c>
    </row>
    <row r="5459" spans="1:8">
      <c r="A5459" s="5" t="s">
        <v>23</v>
      </c>
      <c r="B5459" s="6">
        <v>2</v>
      </c>
      <c r="C5459" s="7">
        <v>44954</v>
      </c>
      <c r="D5459" s="5" t="s">
        <v>33</v>
      </c>
      <c r="E5459" s="5" t="str">
        <f>VLOOKUP(D5459,J:K,2,0)</f>
        <v>RS</v>
      </c>
      <c r="F5459" s="8">
        <v>2800</v>
      </c>
      <c r="G5459" s="5" t="s">
        <v>4824</v>
      </c>
      <c r="H5459" s="5" t="s">
        <v>19</v>
      </c>
    </row>
    <row r="5460" spans="1:8">
      <c r="A5460" s="5" t="s">
        <v>25</v>
      </c>
      <c r="B5460" s="6">
        <v>5</v>
      </c>
      <c r="C5460" s="7">
        <v>44954</v>
      </c>
      <c r="D5460" s="5" t="s">
        <v>24</v>
      </c>
      <c r="E5460" s="5" t="str">
        <f>VLOOKUP(D5460,J:K,2,0)</f>
        <v>GO</v>
      </c>
      <c r="F5460" s="8">
        <v>26500</v>
      </c>
      <c r="G5460" s="5" t="s">
        <v>4825</v>
      </c>
      <c r="H5460" s="5" t="s">
        <v>15</v>
      </c>
    </row>
    <row r="5461" spans="1:8">
      <c r="A5461" s="5" t="s">
        <v>23</v>
      </c>
      <c r="B5461" s="6">
        <v>3</v>
      </c>
      <c r="C5461" s="7">
        <v>44955</v>
      </c>
      <c r="D5461" s="5" t="s">
        <v>42</v>
      </c>
      <c r="E5461" s="5" t="str">
        <f>VLOOKUP(D5461,J:K,2,0)</f>
        <v>SP</v>
      </c>
      <c r="F5461" s="8">
        <v>4200</v>
      </c>
      <c r="G5461" s="5" t="s">
        <v>3503</v>
      </c>
      <c r="H5461" s="5" t="s">
        <v>15</v>
      </c>
    </row>
    <row r="5462" spans="1:8">
      <c r="A5462" s="5" t="s">
        <v>38</v>
      </c>
      <c r="B5462" s="6">
        <v>5</v>
      </c>
      <c r="C5462" s="7">
        <v>44955</v>
      </c>
      <c r="D5462" s="5" t="s">
        <v>31</v>
      </c>
      <c r="E5462" s="5" t="str">
        <f>VLOOKUP(D5462,J:K,2,0)</f>
        <v>PR</v>
      </c>
      <c r="F5462" s="8">
        <v>17500</v>
      </c>
      <c r="G5462" s="5" t="s">
        <v>4815</v>
      </c>
      <c r="H5462" s="5" t="s">
        <v>15</v>
      </c>
    </row>
    <row r="5463" spans="1:8">
      <c r="A5463" s="5" t="s">
        <v>12</v>
      </c>
      <c r="B5463" s="6">
        <v>2</v>
      </c>
      <c r="C5463" s="7">
        <v>44955</v>
      </c>
      <c r="D5463" s="5" t="s">
        <v>61</v>
      </c>
      <c r="E5463" s="5" t="str">
        <f>VLOOKUP(D5463,J:K,2,0)</f>
        <v>SP</v>
      </c>
      <c r="F5463" s="8">
        <v>5000</v>
      </c>
      <c r="G5463" s="5" t="s">
        <v>4127</v>
      </c>
      <c r="H5463" s="5" t="s">
        <v>15</v>
      </c>
    </row>
    <row r="5464" spans="1:8">
      <c r="A5464" s="5" t="s">
        <v>12</v>
      </c>
      <c r="B5464" s="6">
        <v>3</v>
      </c>
      <c r="C5464" s="7">
        <v>44955</v>
      </c>
      <c r="D5464" s="5" t="s">
        <v>13</v>
      </c>
      <c r="E5464" s="5" t="str">
        <f>VLOOKUP(D5464,J:K,2,0)</f>
        <v>SP</v>
      </c>
      <c r="F5464" s="8">
        <v>7500</v>
      </c>
      <c r="G5464" s="5" t="s">
        <v>4826</v>
      </c>
      <c r="H5464" s="5" t="s">
        <v>19</v>
      </c>
    </row>
    <row r="5465" spans="1:8">
      <c r="A5465" s="5" t="s">
        <v>20</v>
      </c>
      <c r="B5465" s="6">
        <v>5</v>
      </c>
      <c r="C5465" s="7">
        <v>44955</v>
      </c>
      <c r="D5465" s="5" t="s">
        <v>24</v>
      </c>
      <c r="E5465" s="5" t="str">
        <f>VLOOKUP(D5465,J:K,2,0)</f>
        <v>GO</v>
      </c>
      <c r="F5465" s="8">
        <v>17000</v>
      </c>
      <c r="G5465" s="5" t="s">
        <v>1924</v>
      </c>
      <c r="H5465" s="5" t="s">
        <v>15</v>
      </c>
    </row>
    <row r="5466" spans="1:8">
      <c r="A5466" s="5" t="s">
        <v>38</v>
      </c>
      <c r="B5466" s="6">
        <v>5</v>
      </c>
      <c r="C5466" s="7">
        <v>44955</v>
      </c>
      <c r="D5466" s="5" t="s">
        <v>21</v>
      </c>
      <c r="E5466" s="5" t="str">
        <f>VLOOKUP(D5466,J:K,2,0)</f>
        <v>RJ</v>
      </c>
      <c r="F5466" s="8">
        <v>17500</v>
      </c>
      <c r="G5466" s="5" t="s">
        <v>4827</v>
      </c>
      <c r="H5466" s="5" t="s">
        <v>19</v>
      </c>
    </row>
    <row r="5467" spans="1:8">
      <c r="A5467" s="5" t="s">
        <v>25</v>
      </c>
      <c r="B5467" s="6">
        <v>4</v>
      </c>
      <c r="C5467" s="7">
        <v>44955</v>
      </c>
      <c r="D5467" s="5" t="s">
        <v>35</v>
      </c>
      <c r="E5467" s="5" t="str">
        <f>VLOOKUP(D5467,J:K,2,0)</f>
        <v>MG</v>
      </c>
      <c r="F5467" s="8">
        <v>21200</v>
      </c>
      <c r="G5467" s="5" t="s">
        <v>275</v>
      </c>
      <c r="H5467" s="5" t="s">
        <v>15</v>
      </c>
    </row>
    <row r="5468" spans="1:8">
      <c r="A5468" s="5" t="s">
        <v>23</v>
      </c>
      <c r="B5468" s="6">
        <v>3</v>
      </c>
      <c r="C5468" s="7">
        <v>44956</v>
      </c>
      <c r="D5468" s="5" t="s">
        <v>35</v>
      </c>
      <c r="E5468" s="5" t="str">
        <f>VLOOKUP(D5468,J:K,2,0)</f>
        <v>MG</v>
      </c>
      <c r="F5468" s="8">
        <v>4200</v>
      </c>
      <c r="G5468" s="5" t="s">
        <v>1956</v>
      </c>
      <c r="H5468" s="5" t="s">
        <v>15</v>
      </c>
    </row>
    <row r="5469" spans="1:8">
      <c r="A5469" s="5" t="s">
        <v>23</v>
      </c>
      <c r="B5469" s="6">
        <v>3</v>
      </c>
      <c r="C5469" s="7">
        <v>44956</v>
      </c>
      <c r="D5469" s="5" t="s">
        <v>13</v>
      </c>
      <c r="E5469" s="5" t="str">
        <f>VLOOKUP(D5469,J:K,2,0)</f>
        <v>SP</v>
      </c>
      <c r="F5469" s="8">
        <v>4200</v>
      </c>
      <c r="G5469" s="5" t="s">
        <v>4828</v>
      </c>
      <c r="H5469" s="5" t="s">
        <v>15</v>
      </c>
    </row>
    <row r="5470" spans="1:8">
      <c r="A5470" s="5" t="s">
        <v>12</v>
      </c>
      <c r="B5470" s="6">
        <v>7</v>
      </c>
      <c r="C5470" s="7">
        <v>44957</v>
      </c>
      <c r="D5470" s="5" t="s">
        <v>48</v>
      </c>
      <c r="E5470" s="5" t="str">
        <f>VLOOKUP(D5470,J:K,2,0)</f>
        <v>PE</v>
      </c>
      <c r="F5470" s="8">
        <v>17500</v>
      </c>
      <c r="G5470" s="5" t="s">
        <v>4829</v>
      </c>
      <c r="H5470" s="5" t="s">
        <v>19</v>
      </c>
    </row>
    <row r="5471" spans="1:8">
      <c r="A5471" s="5" t="s">
        <v>38</v>
      </c>
      <c r="B5471" s="6">
        <v>3</v>
      </c>
      <c r="C5471" s="7">
        <v>44957</v>
      </c>
      <c r="D5471" s="5" t="s">
        <v>31</v>
      </c>
      <c r="E5471" s="5" t="str">
        <f>VLOOKUP(D5471,J:K,2,0)</f>
        <v>PR</v>
      </c>
      <c r="F5471" s="8">
        <v>15900</v>
      </c>
      <c r="G5471" s="5" t="s">
        <v>4830</v>
      </c>
      <c r="H5471" s="5" t="s">
        <v>15</v>
      </c>
    </row>
    <row r="5472" spans="1:8">
      <c r="A5472" s="5" t="s">
        <v>23</v>
      </c>
      <c r="B5472" s="6">
        <v>1</v>
      </c>
      <c r="C5472" s="7">
        <v>44958</v>
      </c>
      <c r="D5472" s="5" t="s">
        <v>26</v>
      </c>
      <c r="E5472" s="5" t="str">
        <f>VLOOKUP(D5472,J:K,2,0)</f>
        <v>RJ</v>
      </c>
      <c r="F5472" s="8">
        <v>1400</v>
      </c>
      <c r="G5472" s="5" t="s">
        <v>4831</v>
      </c>
      <c r="H5472" s="5" t="s">
        <v>15</v>
      </c>
    </row>
    <row r="5473" spans="1:8">
      <c r="A5473" s="5" t="s">
        <v>38</v>
      </c>
      <c r="B5473" s="6">
        <v>4</v>
      </c>
      <c r="C5473" s="7">
        <v>44958</v>
      </c>
      <c r="D5473" s="5" t="s">
        <v>21</v>
      </c>
      <c r="E5473" s="5" t="str">
        <f>VLOOKUP(D5473,J:K,2,0)</f>
        <v>RJ</v>
      </c>
      <c r="F5473" s="8">
        <v>14000</v>
      </c>
      <c r="G5473" s="5" t="s">
        <v>4832</v>
      </c>
      <c r="H5473" s="5" t="s">
        <v>15</v>
      </c>
    </row>
    <row r="5474" spans="1:8">
      <c r="A5474" s="5" t="s">
        <v>25</v>
      </c>
      <c r="B5474" s="6">
        <v>4</v>
      </c>
      <c r="C5474" s="7">
        <v>44958</v>
      </c>
      <c r="D5474" s="5" t="s">
        <v>33</v>
      </c>
      <c r="E5474" s="5" t="str">
        <f>VLOOKUP(D5474,J:K,2,0)</f>
        <v>RS</v>
      </c>
      <c r="F5474" s="8">
        <v>21200</v>
      </c>
      <c r="G5474" s="5" t="s">
        <v>734</v>
      </c>
      <c r="H5474" s="5" t="s">
        <v>19</v>
      </c>
    </row>
    <row r="5475" spans="1:8">
      <c r="A5475" s="5" t="s">
        <v>23</v>
      </c>
      <c r="B5475" s="6">
        <v>3</v>
      </c>
      <c r="C5475" s="7">
        <v>44958</v>
      </c>
      <c r="D5475" s="5" t="s">
        <v>26</v>
      </c>
      <c r="E5475" s="5" t="str">
        <f>VLOOKUP(D5475,J:K,2,0)</f>
        <v>RJ</v>
      </c>
      <c r="F5475" s="8">
        <v>4200</v>
      </c>
      <c r="G5475" s="9" t="s">
        <v>4833</v>
      </c>
      <c r="H5475" s="9" t="s">
        <v>19</v>
      </c>
    </row>
    <row r="5476" spans="1:8">
      <c r="A5476" s="5" t="s">
        <v>25</v>
      </c>
      <c r="B5476" s="6">
        <v>1</v>
      </c>
      <c r="C5476" s="7">
        <v>44959</v>
      </c>
      <c r="D5476" s="5" t="s">
        <v>42</v>
      </c>
      <c r="E5476" s="5" t="str">
        <f>VLOOKUP(D5476,J:K,2,0)</f>
        <v>SP</v>
      </c>
      <c r="F5476" s="8">
        <v>5300</v>
      </c>
      <c r="G5476" s="9" t="s">
        <v>4834</v>
      </c>
      <c r="H5476" s="9" t="s">
        <v>15</v>
      </c>
    </row>
    <row r="5477" spans="1:8">
      <c r="A5477" s="5" t="s">
        <v>20</v>
      </c>
      <c r="B5477" s="6">
        <v>5</v>
      </c>
      <c r="C5477" s="7">
        <v>44959</v>
      </c>
      <c r="D5477" s="5" t="s">
        <v>13</v>
      </c>
      <c r="E5477" s="5" t="str">
        <f>VLOOKUP(D5477,J:K,2,0)</f>
        <v>SP</v>
      </c>
      <c r="F5477" s="8">
        <v>17000</v>
      </c>
      <c r="G5477" s="9" t="s">
        <v>1956</v>
      </c>
      <c r="H5477" s="9" t="s">
        <v>15</v>
      </c>
    </row>
    <row r="5478" spans="1:8">
      <c r="A5478" s="5" t="s">
        <v>23</v>
      </c>
      <c r="B5478" s="6">
        <v>2</v>
      </c>
      <c r="C5478" s="7">
        <v>44959</v>
      </c>
      <c r="D5478" s="5" t="s">
        <v>42</v>
      </c>
      <c r="E5478" s="5" t="str">
        <f>VLOOKUP(D5478,J:K,2,0)</f>
        <v>SP</v>
      </c>
      <c r="F5478" s="8">
        <v>2800</v>
      </c>
      <c r="G5478" s="9" t="s">
        <v>4835</v>
      </c>
      <c r="H5478" s="9" t="s">
        <v>15</v>
      </c>
    </row>
    <row r="5479" spans="1:8">
      <c r="A5479" s="5" t="s">
        <v>23</v>
      </c>
      <c r="B5479" s="6">
        <v>2</v>
      </c>
      <c r="C5479" s="7">
        <v>44959</v>
      </c>
      <c r="D5479" s="5" t="s">
        <v>13</v>
      </c>
      <c r="E5479" s="5" t="str">
        <f>VLOOKUP(D5479,J:K,2,0)</f>
        <v>SP</v>
      </c>
      <c r="F5479" s="8">
        <v>2800</v>
      </c>
      <c r="G5479" s="5" t="s">
        <v>4836</v>
      </c>
      <c r="H5479" s="5" t="s">
        <v>19</v>
      </c>
    </row>
    <row r="5480" spans="1:8">
      <c r="A5480" s="5" t="s">
        <v>12</v>
      </c>
      <c r="B5480" s="6">
        <v>5</v>
      </c>
      <c r="C5480" s="7">
        <v>44960</v>
      </c>
      <c r="D5480" s="5" t="s">
        <v>42</v>
      </c>
      <c r="E5480" s="5" t="str">
        <f>VLOOKUP(D5480,J:K,2,0)</f>
        <v>SP</v>
      </c>
      <c r="F5480" s="8">
        <v>12500</v>
      </c>
      <c r="G5480" s="5" t="s">
        <v>4837</v>
      </c>
      <c r="H5480" s="5" t="s">
        <v>15</v>
      </c>
    </row>
    <row r="5481" spans="1:8">
      <c r="A5481" s="5" t="s">
        <v>16</v>
      </c>
      <c r="B5481" s="6">
        <v>1</v>
      </c>
      <c r="C5481" s="7">
        <v>44960</v>
      </c>
      <c r="D5481" s="5" t="s">
        <v>21</v>
      </c>
      <c r="E5481" s="5" t="str">
        <f>VLOOKUP(D5481,J:K,2,0)</f>
        <v>RJ</v>
      </c>
      <c r="F5481" s="8">
        <v>2100</v>
      </c>
      <c r="G5481" s="5" t="s">
        <v>4540</v>
      </c>
      <c r="H5481" s="5" t="s">
        <v>15</v>
      </c>
    </row>
    <row r="5482" spans="1:8">
      <c r="A5482" s="5" t="s">
        <v>12</v>
      </c>
      <c r="B5482" s="6">
        <v>5</v>
      </c>
      <c r="C5482" s="7">
        <v>44960</v>
      </c>
      <c r="D5482" s="5" t="s">
        <v>21</v>
      </c>
      <c r="E5482" s="5" t="str">
        <f>VLOOKUP(D5482,J:K,2,0)</f>
        <v>RJ</v>
      </c>
      <c r="F5482" s="8">
        <v>12500</v>
      </c>
      <c r="G5482" s="5" t="s">
        <v>4838</v>
      </c>
      <c r="H5482" s="5" t="s">
        <v>19</v>
      </c>
    </row>
    <row r="5483" spans="1:8">
      <c r="A5483" s="5" t="s">
        <v>38</v>
      </c>
      <c r="B5483" s="6">
        <v>1</v>
      </c>
      <c r="C5483" s="7">
        <v>44960</v>
      </c>
      <c r="D5483" s="5" t="s">
        <v>31</v>
      </c>
      <c r="E5483" s="5" t="str">
        <f>VLOOKUP(D5483,J:K,2,0)</f>
        <v>PR</v>
      </c>
      <c r="F5483" s="8">
        <v>3500</v>
      </c>
      <c r="G5483" s="5" t="s">
        <v>4839</v>
      </c>
      <c r="H5483" s="5" t="s">
        <v>19</v>
      </c>
    </row>
    <row r="5484" spans="1:8">
      <c r="A5484" s="5" t="s">
        <v>23</v>
      </c>
      <c r="B5484" s="6">
        <v>4</v>
      </c>
      <c r="C5484" s="7">
        <v>44960</v>
      </c>
      <c r="D5484" s="5" t="s">
        <v>42</v>
      </c>
      <c r="E5484" s="5" t="str">
        <f>VLOOKUP(D5484,J:K,2,0)</f>
        <v>SP</v>
      </c>
      <c r="F5484" s="8">
        <v>5600</v>
      </c>
      <c r="G5484" s="5" t="s">
        <v>3317</v>
      </c>
      <c r="H5484" s="5" t="s">
        <v>15</v>
      </c>
    </row>
    <row r="5485" spans="1:8">
      <c r="A5485" s="5" t="s">
        <v>12</v>
      </c>
      <c r="B5485" s="6">
        <v>3</v>
      </c>
      <c r="C5485" s="7">
        <v>44961</v>
      </c>
      <c r="D5485" s="5" t="s">
        <v>33</v>
      </c>
      <c r="E5485" s="5" t="str">
        <f>VLOOKUP(D5485,J:K,2,0)</f>
        <v>RS</v>
      </c>
      <c r="F5485" s="8">
        <v>7500</v>
      </c>
      <c r="G5485" s="5" t="s">
        <v>4840</v>
      </c>
      <c r="H5485" s="5" t="s">
        <v>15</v>
      </c>
    </row>
    <row r="5486" spans="1:8">
      <c r="A5486" s="5" t="s">
        <v>25</v>
      </c>
      <c r="B5486" s="6">
        <v>8</v>
      </c>
      <c r="C5486" s="7">
        <v>44961</v>
      </c>
      <c r="D5486" s="5" t="s">
        <v>35</v>
      </c>
      <c r="E5486" s="5" t="str">
        <f>VLOOKUP(D5486,J:K,2,0)</f>
        <v>MG</v>
      </c>
      <c r="F5486" s="8">
        <v>42400</v>
      </c>
      <c r="G5486" s="5" t="s">
        <v>4461</v>
      </c>
      <c r="H5486" s="5" t="s">
        <v>15</v>
      </c>
    </row>
    <row r="5487" spans="1:8">
      <c r="A5487" s="5" t="s">
        <v>12</v>
      </c>
      <c r="B5487" s="6">
        <v>2</v>
      </c>
      <c r="C5487" s="7">
        <v>44961</v>
      </c>
      <c r="D5487" s="5" t="s">
        <v>42</v>
      </c>
      <c r="E5487" s="5" t="str">
        <f>VLOOKUP(D5487,J:K,2,0)</f>
        <v>SP</v>
      </c>
      <c r="F5487" s="8">
        <v>5000</v>
      </c>
      <c r="G5487" s="5" t="s">
        <v>4841</v>
      </c>
      <c r="H5487" s="5" t="s">
        <v>19</v>
      </c>
    </row>
    <row r="5488" spans="1:8">
      <c r="A5488" s="5" t="s">
        <v>38</v>
      </c>
      <c r="B5488" s="6">
        <v>5</v>
      </c>
      <c r="C5488" s="7">
        <v>44961</v>
      </c>
      <c r="D5488" s="5" t="s">
        <v>13</v>
      </c>
      <c r="E5488" s="5" t="str">
        <f>VLOOKUP(D5488,J:K,2,0)</f>
        <v>SP</v>
      </c>
      <c r="F5488" s="8">
        <v>17500</v>
      </c>
      <c r="G5488" s="5" t="s">
        <v>4842</v>
      </c>
      <c r="H5488" s="5" t="s">
        <v>19</v>
      </c>
    </row>
    <row r="5489" spans="1:8">
      <c r="A5489" s="5" t="s">
        <v>12</v>
      </c>
      <c r="B5489" s="6">
        <v>3</v>
      </c>
      <c r="C5489" s="7">
        <v>44961</v>
      </c>
      <c r="D5489" s="5" t="s">
        <v>24</v>
      </c>
      <c r="E5489" s="5" t="str">
        <f>VLOOKUP(D5489,J:K,2,0)</f>
        <v>GO</v>
      </c>
      <c r="F5489" s="8">
        <v>7500</v>
      </c>
      <c r="G5489" s="5" t="s">
        <v>4843</v>
      </c>
      <c r="H5489" s="5" t="s">
        <v>15</v>
      </c>
    </row>
    <row r="5490" spans="1:8">
      <c r="A5490" s="5" t="s">
        <v>38</v>
      </c>
      <c r="B5490" s="6">
        <v>2</v>
      </c>
      <c r="C5490" s="7">
        <v>44961</v>
      </c>
      <c r="D5490" s="5" t="s">
        <v>13</v>
      </c>
      <c r="E5490" s="5" t="str">
        <f>VLOOKUP(D5490,J:K,2,0)</f>
        <v>SP</v>
      </c>
      <c r="F5490" s="8">
        <v>7000</v>
      </c>
      <c r="G5490" s="5" t="s">
        <v>4844</v>
      </c>
      <c r="H5490" s="5" t="s">
        <v>15</v>
      </c>
    </row>
    <row r="5491" spans="1:8">
      <c r="A5491" s="5" t="s">
        <v>28</v>
      </c>
      <c r="B5491" s="6">
        <v>1</v>
      </c>
      <c r="C5491" s="7">
        <v>44961</v>
      </c>
      <c r="D5491" s="5" t="s">
        <v>26</v>
      </c>
      <c r="E5491" s="5" t="str">
        <f>VLOOKUP(D5491,J:K,2,0)</f>
        <v>RJ</v>
      </c>
      <c r="F5491" s="8">
        <v>1600</v>
      </c>
      <c r="G5491" s="9" t="s">
        <v>4845</v>
      </c>
      <c r="H5491" s="9" t="s">
        <v>19</v>
      </c>
    </row>
    <row r="5492" spans="1:8">
      <c r="A5492" s="5" t="s">
        <v>12</v>
      </c>
      <c r="B5492" s="6">
        <v>5</v>
      </c>
      <c r="C5492" s="7">
        <v>44961</v>
      </c>
      <c r="D5492" s="5" t="s">
        <v>42</v>
      </c>
      <c r="E5492" s="5" t="str">
        <f>VLOOKUP(D5492,J:K,2,0)</f>
        <v>SP</v>
      </c>
      <c r="F5492" s="8">
        <v>12500</v>
      </c>
      <c r="G5492" s="9" t="s">
        <v>4846</v>
      </c>
      <c r="H5492" s="9" t="s">
        <v>15</v>
      </c>
    </row>
    <row r="5493" spans="1:8">
      <c r="A5493" s="5" t="s">
        <v>28</v>
      </c>
      <c r="B5493" s="6">
        <v>5</v>
      </c>
      <c r="C5493" s="7">
        <v>44961</v>
      </c>
      <c r="D5493" s="5" t="s">
        <v>42</v>
      </c>
      <c r="E5493" s="5" t="str">
        <f>VLOOKUP(D5493,J:K,2,0)</f>
        <v>SP</v>
      </c>
      <c r="F5493" s="8">
        <v>8000</v>
      </c>
      <c r="G5493" s="5" t="s">
        <v>4847</v>
      </c>
      <c r="H5493" s="5" t="s">
        <v>15</v>
      </c>
    </row>
    <row r="5494" spans="1:8">
      <c r="A5494" s="5" t="s">
        <v>28</v>
      </c>
      <c r="B5494" s="6">
        <v>4</v>
      </c>
      <c r="C5494" s="7">
        <v>44962</v>
      </c>
      <c r="D5494" s="5" t="s">
        <v>13</v>
      </c>
      <c r="E5494" s="5" t="str">
        <f>VLOOKUP(D5494,J:K,2,0)</f>
        <v>SP</v>
      </c>
      <c r="F5494" s="8">
        <v>6400</v>
      </c>
      <c r="G5494" s="5" t="s">
        <v>4848</v>
      </c>
      <c r="H5494" s="5" t="s">
        <v>19</v>
      </c>
    </row>
    <row r="5495" spans="1:8">
      <c r="A5495" s="5" t="s">
        <v>12</v>
      </c>
      <c r="B5495" s="6">
        <v>2</v>
      </c>
      <c r="C5495" s="7">
        <v>44963</v>
      </c>
      <c r="D5495" s="5" t="s">
        <v>26</v>
      </c>
      <c r="E5495" s="5" t="str">
        <f>VLOOKUP(D5495,J:K,2,0)</f>
        <v>RJ</v>
      </c>
      <c r="F5495" s="8">
        <v>5000</v>
      </c>
      <c r="G5495" s="5" t="s">
        <v>4849</v>
      </c>
      <c r="H5495" s="5" t="s">
        <v>19</v>
      </c>
    </row>
    <row r="5496" spans="1:8">
      <c r="A5496" s="5" t="s">
        <v>38</v>
      </c>
      <c r="B5496" s="6">
        <v>4</v>
      </c>
      <c r="C5496" s="7">
        <v>44963</v>
      </c>
      <c r="D5496" s="5" t="s">
        <v>42</v>
      </c>
      <c r="E5496" s="5" t="str">
        <f>VLOOKUP(D5496,J:K,2,0)</f>
        <v>SP</v>
      </c>
      <c r="F5496" s="8">
        <v>14000</v>
      </c>
      <c r="G5496" s="5" t="s">
        <v>4850</v>
      </c>
      <c r="H5496" s="5" t="s">
        <v>15</v>
      </c>
    </row>
    <row r="5497" spans="1:8">
      <c r="A5497" s="5" t="s">
        <v>25</v>
      </c>
      <c r="B5497" s="6">
        <v>1</v>
      </c>
      <c r="C5497" s="7">
        <v>44963</v>
      </c>
      <c r="D5497" s="5" t="s">
        <v>35</v>
      </c>
      <c r="E5497" s="5" t="str">
        <f>VLOOKUP(D5497,J:K,2,0)</f>
        <v>MG</v>
      </c>
      <c r="F5497" s="8">
        <v>5300</v>
      </c>
      <c r="G5497" s="5" t="s">
        <v>338</v>
      </c>
      <c r="H5497" s="5" t="s">
        <v>19</v>
      </c>
    </row>
    <row r="5498" spans="1:8">
      <c r="A5498" s="5" t="s">
        <v>38</v>
      </c>
      <c r="B5498" s="6">
        <v>3</v>
      </c>
      <c r="C5498" s="7">
        <v>44963</v>
      </c>
      <c r="D5498" s="5" t="s">
        <v>42</v>
      </c>
      <c r="E5498" s="5" t="str">
        <f>VLOOKUP(D5498,J:K,2,0)</f>
        <v>SP</v>
      </c>
      <c r="F5498" s="8">
        <v>10500</v>
      </c>
      <c r="G5498" s="5" t="s">
        <v>4851</v>
      </c>
      <c r="H5498" s="5" t="s">
        <v>19</v>
      </c>
    </row>
    <row r="5499" spans="1:8">
      <c r="A5499" s="5" t="s">
        <v>16</v>
      </c>
      <c r="B5499" s="6">
        <v>4</v>
      </c>
      <c r="C5499" s="7">
        <v>44963</v>
      </c>
      <c r="D5499" s="5" t="s">
        <v>42</v>
      </c>
      <c r="E5499" s="5" t="str">
        <f>VLOOKUP(D5499,J:K,2,0)</f>
        <v>SP</v>
      </c>
      <c r="F5499" s="8">
        <v>8400</v>
      </c>
      <c r="G5499" s="5" t="s">
        <v>4852</v>
      </c>
      <c r="H5499" s="5" t="s">
        <v>15</v>
      </c>
    </row>
    <row r="5500" spans="1:8">
      <c r="A5500" s="5" t="s">
        <v>23</v>
      </c>
      <c r="B5500" s="6">
        <v>2</v>
      </c>
      <c r="C5500" s="7">
        <v>44963</v>
      </c>
      <c r="D5500" s="5" t="s">
        <v>13</v>
      </c>
      <c r="E5500" s="5" t="str">
        <f>VLOOKUP(D5500,J:K,2,0)</f>
        <v>SP</v>
      </c>
      <c r="F5500" s="8">
        <v>2800</v>
      </c>
      <c r="G5500" s="5" t="s">
        <v>4853</v>
      </c>
      <c r="H5500" s="5" t="s">
        <v>19</v>
      </c>
    </row>
    <row r="5501" spans="1:8">
      <c r="A5501" s="5" t="s">
        <v>12</v>
      </c>
      <c r="B5501" s="6">
        <v>5</v>
      </c>
      <c r="C5501" s="7">
        <v>44963</v>
      </c>
      <c r="D5501" s="5" t="s">
        <v>42</v>
      </c>
      <c r="E5501" s="5" t="str">
        <f>VLOOKUP(D5501,J:K,2,0)</f>
        <v>SP</v>
      </c>
      <c r="F5501" s="8">
        <v>12500</v>
      </c>
      <c r="G5501" s="5" t="s">
        <v>4203</v>
      </c>
      <c r="H5501" s="5" t="s">
        <v>19</v>
      </c>
    </row>
    <row r="5502" spans="1:8">
      <c r="A5502" s="5" t="s">
        <v>28</v>
      </c>
      <c r="B5502" s="6">
        <v>5</v>
      </c>
      <c r="C5502" s="7">
        <v>44963</v>
      </c>
      <c r="D5502" s="5" t="s">
        <v>26</v>
      </c>
      <c r="E5502" s="5" t="str">
        <f>VLOOKUP(D5502,J:K,2,0)</f>
        <v>RJ</v>
      </c>
      <c r="F5502" s="8">
        <v>8000</v>
      </c>
      <c r="G5502" s="5" t="s">
        <v>4854</v>
      </c>
      <c r="H5502" s="5" t="s">
        <v>15</v>
      </c>
    </row>
    <row r="5503" spans="1:8">
      <c r="A5503" s="5" t="s">
        <v>38</v>
      </c>
      <c r="B5503" s="6">
        <v>1</v>
      </c>
      <c r="C5503" s="7">
        <v>44963</v>
      </c>
      <c r="D5503" s="5" t="s">
        <v>13</v>
      </c>
      <c r="E5503" s="5" t="str">
        <f>VLOOKUP(D5503,J:K,2,0)</f>
        <v>SP</v>
      </c>
      <c r="F5503" s="8">
        <v>5300</v>
      </c>
      <c r="G5503" s="5" t="s">
        <v>4855</v>
      </c>
      <c r="H5503" s="5" t="s">
        <v>19</v>
      </c>
    </row>
    <row r="5504" spans="1:8">
      <c r="A5504" s="5" t="s">
        <v>20</v>
      </c>
      <c r="B5504" s="6">
        <v>4</v>
      </c>
      <c r="C5504" s="7">
        <v>44963</v>
      </c>
      <c r="D5504" s="5" t="s">
        <v>21</v>
      </c>
      <c r="E5504" s="5" t="str">
        <f>VLOOKUP(D5504,J:K,2,0)</f>
        <v>RJ</v>
      </c>
      <c r="F5504" s="8">
        <v>13600</v>
      </c>
      <c r="G5504" s="5" t="s">
        <v>4856</v>
      </c>
      <c r="H5504" s="5" t="s">
        <v>19</v>
      </c>
    </row>
    <row r="5505" spans="1:8">
      <c r="A5505" s="5" t="s">
        <v>25</v>
      </c>
      <c r="B5505" s="6">
        <v>5</v>
      </c>
      <c r="C5505" s="7">
        <v>44963</v>
      </c>
      <c r="D5505" s="5" t="s">
        <v>24</v>
      </c>
      <c r="E5505" s="5" t="str">
        <f>VLOOKUP(D5505,J:K,2,0)</f>
        <v>GO</v>
      </c>
      <c r="F5505" s="8">
        <v>26500</v>
      </c>
      <c r="G5505" s="5" t="s">
        <v>4857</v>
      </c>
      <c r="H5505" s="5" t="s">
        <v>15</v>
      </c>
    </row>
    <row r="5506" spans="1:8">
      <c r="A5506" s="5" t="s">
        <v>12</v>
      </c>
      <c r="B5506" s="6">
        <v>4</v>
      </c>
      <c r="C5506" s="7">
        <v>44963</v>
      </c>
      <c r="D5506" s="5" t="s">
        <v>13</v>
      </c>
      <c r="E5506" s="5" t="str">
        <f>VLOOKUP(D5506,J:K,2,0)</f>
        <v>SP</v>
      </c>
      <c r="F5506" s="8">
        <v>10000</v>
      </c>
      <c r="G5506" s="5" t="s">
        <v>4858</v>
      </c>
      <c r="H5506" s="5" t="s">
        <v>15</v>
      </c>
    </row>
    <row r="5507" spans="1:8">
      <c r="A5507" s="5" t="s">
        <v>16</v>
      </c>
      <c r="B5507" s="6">
        <v>2</v>
      </c>
      <c r="C5507" s="7">
        <v>44963</v>
      </c>
      <c r="D5507" s="5" t="s">
        <v>61</v>
      </c>
      <c r="E5507" s="5" t="str">
        <f>VLOOKUP(D5507,J:K,2,0)</f>
        <v>SP</v>
      </c>
      <c r="F5507" s="8">
        <v>4200</v>
      </c>
      <c r="G5507" s="5" t="s">
        <v>4859</v>
      </c>
      <c r="H5507" s="5" t="s">
        <v>19</v>
      </c>
    </row>
    <row r="5508" spans="1:8">
      <c r="A5508" s="5" t="s">
        <v>25</v>
      </c>
      <c r="B5508" s="6">
        <v>4</v>
      </c>
      <c r="C5508" s="7">
        <v>44963</v>
      </c>
      <c r="D5508" s="5" t="s">
        <v>21</v>
      </c>
      <c r="E5508" s="5" t="str">
        <f>VLOOKUP(D5508,J:K,2,0)</f>
        <v>RJ</v>
      </c>
      <c r="F5508" s="8">
        <v>21200</v>
      </c>
      <c r="G5508" s="5" t="s">
        <v>4860</v>
      </c>
      <c r="H5508" s="5" t="s">
        <v>19</v>
      </c>
    </row>
    <row r="5509" spans="1:8">
      <c r="A5509" s="5" t="s">
        <v>12</v>
      </c>
      <c r="B5509" s="6">
        <v>4</v>
      </c>
      <c r="C5509" s="7">
        <v>44963</v>
      </c>
      <c r="D5509" s="5" t="s">
        <v>24</v>
      </c>
      <c r="E5509" s="5" t="str">
        <f>VLOOKUP(D5509,J:K,2,0)</f>
        <v>GO</v>
      </c>
      <c r="F5509" s="8">
        <v>10000</v>
      </c>
      <c r="G5509" s="5" t="s">
        <v>4861</v>
      </c>
      <c r="H5509" s="5" t="s">
        <v>15</v>
      </c>
    </row>
    <row r="5510" spans="1:8">
      <c r="A5510" s="5" t="s">
        <v>28</v>
      </c>
      <c r="B5510" s="6">
        <v>5</v>
      </c>
      <c r="C5510" s="7">
        <v>44963</v>
      </c>
      <c r="D5510" s="5" t="s">
        <v>61</v>
      </c>
      <c r="E5510" s="5" t="str">
        <f>VLOOKUP(D5510,J:K,2,0)</f>
        <v>SP</v>
      </c>
      <c r="F5510" s="8">
        <v>8000</v>
      </c>
      <c r="G5510" s="5" t="s">
        <v>1294</v>
      </c>
      <c r="H5510" s="5" t="s">
        <v>15</v>
      </c>
    </row>
    <row r="5511" spans="1:8">
      <c r="A5511" s="5" t="s">
        <v>23</v>
      </c>
      <c r="B5511" s="6">
        <v>1</v>
      </c>
      <c r="C5511" s="7">
        <v>44963</v>
      </c>
      <c r="D5511" s="5" t="s">
        <v>42</v>
      </c>
      <c r="E5511" s="5" t="str">
        <f>VLOOKUP(D5511,J:K,2,0)</f>
        <v>SP</v>
      </c>
      <c r="F5511" s="8">
        <v>1400</v>
      </c>
      <c r="G5511" s="5" t="s">
        <v>4862</v>
      </c>
      <c r="H5511" s="5" t="s">
        <v>15</v>
      </c>
    </row>
    <row r="5512" spans="1:8">
      <c r="A5512" s="5" t="s">
        <v>38</v>
      </c>
      <c r="B5512" s="6">
        <v>5</v>
      </c>
      <c r="C5512" s="7">
        <v>44963</v>
      </c>
      <c r="D5512" s="5" t="s">
        <v>61</v>
      </c>
      <c r="E5512" s="5" t="str">
        <f>VLOOKUP(D5512,J:K,2,0)</f>
        <v>SP</v>
      </c>
      <c r="F5512" s="8">
        <v>17500</v>
      </c>
      <c r="G5512" s="5" t="s">
        <v>4863</v>
      </c>
      <c r="H5512" s="5" t="s">
        <v>15</v>
      </c>
    </row>
    <row r="5513" spans="1:8">
      <c r="A5513" s="5" t="s">
        <v>38</v>
      </c>
      <c r="B5513" s="6">
        <v>4</v>
      </c>
      <c r="C5513" s="7">
        <v>44963</v>
      </c>
      <c r="D5513" s="5" t="s">
        <v>21</v>
      </c>
      <c r="E5513" s="5" t="str">
        <f>VLOOKUP(D5513,J:K,2,0)</f>
        <v>RJ</v>
      </c>
      <c r="F5513" s="8">
        <v>14000</v>
      </c>
      <c r="G5513" s="5" t="s">
        <v>4864</v>
      </c>
      <c r="H5513" s="5" t="s">
        <v>15</v>
      </c>
    </row>
    <row r="5514" spans="1:8">
      <c r="A5514" s="5" t="s">
        <v>16</v>
      </c>
      <c r="B5514" s="6">
        <v>5</v>
      </c>
      <c r="C5514" s="7">
        <v>44964</v>
      </c>
      <c r="D5514" s="5" t="s">
        <v>42</v>
      </c>
      <c r="E5514" s="5" t="str">
        <f>VLOOKUP(D5514,J:K,2,0)</f>
        <v>SP</v>
      </c>
      <c r="F5514" s="8">
        <v>10500</v>
      </c>
      <c r="G5514" s="5" t="s">
        <v>4865</v>
      </c>
      <c r="H5514" s="5" t="s">
        <v>15</v>
      </c>
    </row>
    <row r="5515" spans="1:8">
      <c r="A5515" s="5" t="s">
        <v>23</v>
      </c>
      <c r="B5515" s="6">
        <v>1</v>
      </c>
      <c r="C5515" s="7">
        <v>44964</v>
      </c>
      <c r="D5515" s="5" t="s">
        <v>35</v>
      </c>
      <c r="E5515" s="5" t="str">
        <f>VLOOKUP(D5515,J:K,2,0)</f>
        <v>MG</v>
      </c>
      <c r="F5515" s="8">
        <v>1400</v>
      </c>
      <c r="G5515" s="5" t="s">
        <v>4866</v>
      </c>
      <c r="H5515" s="5" t="s">
        <v>15</v>
      </c>
    </row>
    <row r="5516" spans="1:8">
      <c r="A5516" s="5" t="s">
        <v>20</v>
      </c>
      <c r="B5516" s="6">
        <v>3</v>
      </c>
      <c r="C5516" s="7">
        <v>44964</v>
      </c>
      <c r="D5516" s="5" t="s">
        <v>31</v>
      </c>
      <c r="E5516" s="5" t="str">
        <f>VLOOKUP(D5516,J:K,2,0)</f>
        <v>PR</v>
      </c>
      <c r="F5516" s="8">
        <v>10200</v>
      </c>
      <c r="G5516" s="5" t="s">
        <v>4867</v>
      </c>
      <c r="H5516" s="5" t="s">
        <v>15</v>
      </c>
    </row>
    <row r="5517" spans="1:8">
      <c r="A5517" s="5" t="s">
        <v>12</v>
      </c>
      <c r="B5517" s="6">
        <v>3</v>
      </c>
      <c r="C5517" s="7">
        <v>44964</v>
      </c>
      <c r="D5517" s="5" t="s">
        <v>13</v>
      </c>
      <c r="E5517" s="5" t="str">
        <f>VLOOKUP(D5517,J:K,2,0)</f>
        <v>SP</v>
      </c>
      <c r="F5517" s="8">
        <v>7500</v>
      </c>
      <c r="G5517" s="5" t="s">
        <v>4868</v>
      </c>
      <c r="H5517" s="5" t="s">
        <v>15</v>
      </c>
    </row>
    <row r="5518" spans="1:8">
      <c r="A5518" s="5" t="s">
        <v>16</v>
      </c>
      <c r="B5518" s="6">
        <v>2</v>
      </c>
      <c r="C5518" s="7">
        <v>44964</v>
      </c>
      <c r="D5518" s="5" t="s">
        <v>13</v>
      </c>
      <c r="E5518" s="5" t="str">
        <f>VLOOKUP(D5518,J:K,2,0)</f>
        <v>SP</v>
      </c>
      <c r="F5518" s="8">
        <v>4200</v>
      </c>
      <c r="G5518" s="5" t="s">
        <v>4869</v>
      </c>
      <c r="H5518" s="5" t="s">
        <v>15</v>
      </c>
    </row>
    <row r="5519" spans="1:8">
      <c r="A5519" s="5" t="s">
        <v>25</v>
      </c>
      <c r="B5519" s="6">
        <v>4</v>
      </c>
      <c r="C5519" s="7">
        <v>44964</v>
      </c>
      <c r="D5519" s="5" t="s">
        <v>26</v>
      </c>
      <c r="E5519" s="5" t="str">
        <f>VLOOKUP(D5519,J:K,2,0)</f>
        <v>RJ</v>
      </c>
      <c r="F5519" s="8">
        <v>21200</v>
      </c>
      <c r="G5519" s="9" t="s">
        <v>942</v>
      </c>
      <c r="H5519" s="9" t="s">
        <v>15</v>
      </c>
    </row>
    <row r="5520" spans="1:8">
      <c r="A5520" s="5" t="s">
        <v>16</v>
      </c>
      <c r="B5520" s="6">
        <v>3</v>
      </c>
      <c r="C5520" s="7">
        <v>44964</v>
      </c>
      <c r="D5520" s="5" t="s">
        <v>61</v>
      </c>
      <c r="E5520" s="5" t="str">
        <f>VLOOKUP(D5520,J:K,2,0)</f>
        <v>SP</v>
      </c>
      <c r="F5520" s="8">
        <v>6300</v>
      </c>
      <c r="G5520" s="9" t="s">
        <v>4870</v>
      </c>
      <c r="H5520" s="9" t="s">
        <v>15</v>
      </c>
    </row>
    <row r="5521" spans="1:8">
      <c r="A5521" s="5" t="s">
        <v>16</v>
      </c>
      <c r="B5521" s="6">
        <v>2</v>
      </c>
      <c r="C5521" s="7">
        <v>44965</v>
      </c>
      <c r="D5521" s="5" t="s">
        <v>61</v>
      </c>
      <c r="E5521" s="5" t="str">
        <f>VLOOKUP(D5521,J:K,2,0)</f>
        <v>SP</v>
      </c>
      <c r="F5521" s="8">
        <v>4200</v>
      </c>
      <c r="G5521" s="9" t="s">
        <v>4871</v>
      </c>
      <c r="H5521" s="9" t="s">
        <v>15</v>
      </c>
    </row>
    <row r="5522" spans="1:8">
      <c r="A5522" s="5" t="s">
        <v>20</v>
      </c>
      <c r="B5522" s="6">
        <v>2</v>
      </c>
      <c r="C5522" s="7">
        <v>44965</v>
      </c>
      <c r="D5522" s="5" t="s">
        <v>61</v>
      </c>
      <c r="E5522" s="5" t="str">
        <f>VLOOKUP(D5522,J:K,2,0)</f>
        <v>SP</v>
      </c>
      <c r="F5522" s="8">
        <v>6800</v>
      </c>
      <c r="G5522" s="5" t="s">
        <v>4872</v>
      </c>
      <c r="H5522" s="5" t="s">
        <v>19</v>
      </c>
    </row>
    <row r="5523" spans="1:8">
      <c r="A5523" s="5" t="s">
        <v>12</v>
      </c>
      <c r="B5523" s="6">
        <v>4</v>
      </c>
      <c r="C5523" s="7">
        <v>44966</v>
      </c>
      <c r="D5523" s="5" t="s">
        <v>31</v>
      </c>
      <c r="E5523" s="5" t="str">
        <f>VLOOKUP(D5523,J:K,2,0)</f>
        <v>PR</v>
      </c>
      <c r="F5523" s="8">
        <v>10000</v>
      </c>
      <c r="G5523" s="5" t="s">
        <v>4873</v>
      </c>
      <c r="H5523" s="5" t="s">
        <v>15</v>
      </c>
    </row>
    <row r="5524" spans="1:8">
      <c r="A5524" s="5" t="s">
        <v>12</v>
      </c>
      <c r="B5524" s="6">
        <v>2</v>
      </c>
      <c r="C5524" s="7">
        <v>44966</v>
      </c>
      <c r="D5524" s="5" t="s">
        <v>35</v>
      </c>
      <c r="E5524" s="5" t="str">
        <f>VLOOKUP(D5524,J:K,2,0)</f>
        <v>MG</v>
      </c>
      <c r="F5524" s="8">
        <v>5000</v>
      </c>
      <c r="G5524" s="5" t="s">
        <v>4874</v>
      </c>
      <c r="H5524" s="5" t="s">
        <v>19</v>
      </c>
    </row>
    <row r="5525" spans="1:8">
      <c r="A5525" s="5" t="s">
        <v>28</v>
      </c>
      <c r="B5525" s="6">
        <v>2</v>
      </c>
      <c r="C5525" s="7">
        <v>44967</v>
      </c>
      <c r="D5525" s="5" t="s">
        <v>35</v>
      </c>
      <c r="E5525" s="5" t="str">
        <f>VLOOKUP(D5525,J:K,2,0)</f>
        <v>MG</v>
      </c>
      <c r="F5525" s="8">
        <v>3200</v>
      </c>
      <c r="G5525" s="5" t="s">
        <v>4875</v>
      </c>
      <c r="H5525" s="5" t="s">
        <v>19</v>
      </c>
    </row>
    <row r="5526" spans="1:8">
      <c r="A5526" s="5" t="s">
        <v>12</v>
      </c>
      <c r="B5526" s="6">
        <v>3</v>
      </c>
      <c r="C5526" s="7">
        <v>44967</v>
      </c>
      <c r="D5526" s="5" t="s">
        <v>26</v>
      </c>
      <c r="E5526" s="5" t="str">
        <f>VLOOKUP(D5526,J:K,2,0)</f>
        <v>RJ</v>
      </c>
      <c r="F5526" s="8">
        <v>15900</v>
      </c>
      <c r="G5526" s="5" t="s">
        <v>4876</v>
      </c>
      <c r="H5526" s="5" t="s">
        <v>19</v>
      </c>
    </row>
    <row r="5527" spans="1:8">
      <c r="A5527" s="5" t="s">
        <v>23</v>
      </c>
      <c r="B5527" s="6">
        <v>4</v>
      </c>
      <c r="C5527" s="7">
        <v>44968</v>
      </c>
      <c r="D5527" s="5" t="s">
        <v>13</v>
      </c>
      <c r="E5527" s="5" t="str">
        <f>VLOOKUP(D5527,J:K,2,0)</f>
        <v>SP</v>
      </c>
      <c r="F5527" s="8">
        <v>5600</v>
      </c>
      <c r="G5527" s="5" t="s">
        <v>4877</v>
      </c>
      <c r="H5527" s="5" t="s">
        <v>15</v>
      </c>
    </row>
    <row r="5528" spans="1:8">
      <c r="A5528" s="5" t="s">
        <v>23</v>
      </c>
      <c r="B5528" s="6">
        <v>3</v>
      </c>
      <c r="C5528" s="7">
        <v>44968</v>
      </c>
      <c r="D5528" s="5" t="s">
        <v>21</v>
      </c>
      <c r="E5528" s="5" t="str">
        <f>VLOOKUP(D5528,J:K,2,0)</f>
        <v>RJ</v>
      </c>
      <c r="F5528" s="8">
        <v>4200</v>
      </c>
      <c r="G5528" s="5" t="s">
        <v>4878</v>
      </c>
      <c r="H5528" s="5" t="s">
        <v>15</v>
      </c>
    </row>
    <row r="5529" spans="1:8">
      <c r="A5529" s="5" t="s">
        <v>12</v>
      </c>
      <c r="B5529" s="6">
        <v>2</v>
      </c>
      <c r="C5529" s="7">
        <v>44968</v>
      </c>
      <c r="D5529" s="5" t="s">
        <v>13</v>
      </c>
      <c r="E5529" s="5" t="str">
        <f>VLOOKUP(D5529,J:K,2,0)</f>
        <v>SP</v>
      </c>
      <c r="F5529" s="8">
        <v>5000</v>
      </c>
      <c r="G5529" s="5" t="s">
        <v>4879</v>
      </c>
      <c r="H5529" s="5" t="s">
        <v>19</v>
      </c>
    </row>
    <row r="5530" spans="1:8">
      <c r="A5530" s="5" t="s">
        <v>16</v>
      </c>
      <c r="B5530" s="6">
        <v>5</v>
      </c>
      <c r="C5530" s="7">
        <v>44968</v>
      </c>
      <c r="D5530" s="5" t="s">
        <v>13</v>
      </c>
      <c r="E5530" s="5" t="str">
        <f>VLOOKUP(D5530,J:K,2,0)</f>
        <v>SP</v>
      </c>
      <c r="F5530" s="8">
        <v>10500</v>
      </c>
      <c r="G5530" s="5" t="s">
        <v>4880</v>
      </c>
      <c r="H5530" s="5" t="s">
        <v>19</v>
      </c>
    </row>
    <row r="5531" spans="1:8">
      <c r="A5531" s="5" t="s">
        <v>12</v>
      </c>
      <c r="B5531" s="6">
        <v>5</v>
      </c>
      <c r="C5531" s="7">
        <v>44968</v>
      </c>
      <c r="D5531" s="5" t="s">
        <v>24</v>
      </c>
      <c r="E5531" s="5" t="str">
        <f>VLOOKUP(D5531,J:K,2,0)</f>
        <v>GO</v>
      </c>
      <c r="F5531" s="8">
        <v>12500</v>
      </c>
      <c r="G5531" s="5" t="s">
        <v>4881</v>
      </c>
      <c r="H5531" s="5" t="s">
        <v>19</v>
      </c>
    </row>
    <row r="5532" spans="1:8">
      <c r="A5532" s="5" t="s">
        <v>38</v>
      </c>
      <c r="B5532" s="6">
        <v>9</v>
      </c>
      <c r="C5532" s="7">
        <v>44968</v>
      </c>
      <c r="D5532" s="5" t="s">
        <v>26</v>
      </c>
      <c r="E5532" s="5" t="str">
        <f>VLOOKUP(D5532,J:K,2,0)</f>
        <v>RJ</v>
      </c>
      <c r="F5532" s="8">
        <v>31500</v>
      </c>
      <c r="G5532" s="5" t="s">
        <v>650</v>
      </c>
      <c r="H5532" s="5" t="s">
        <v>15</v>
      </c>
    </row>
    <row r="5533" spans="1:8">
      <c r="A5533" s="5" t="s">
        <v>12</v>
      </c>
      <c r="B5533" s="6">
        <v>5</v>
      </c>
      <c r="C5533" s="7">
        <v>44968</v>
      </c>
      <c r="D5533" s="5" t="s">
        <v>13</v>
      </c>
      <c r="E5533" s="5" t="str">
        <f>VLOOKUP(D5533,J:K,2,0)</f>
        <v>SP</v>
      </c>
      <c r="F5533" s="8">
        <v>12500</v>
      </c>
      <c r="G5533" s="5" t="s">
        <v>4882</v>
      </c>
      <c r="H5533" s="5" t="s">
        <v>19</v>
      </c>
    </row>
    <row r="5534" spans="1:8">
      <c r="A5534" s="5" t="s">
        <v>12</v>
      </c>
      <c r="B5534" s="6">
        <v>2</v>
      </c>
      <c r="C5534" s="7">
        <v>44968</v>
      </c>
      <c r="D5534" s="5" t="s">
        <v>42</v>
      </c>
      <c r="E5534" s="5" t="str">
        <f>VLOOKUP(D5534,J:K,2,0)</f>
        <v>SP</v>
      </c>
      <c r="F5534" s="8">
        <v>5000</v>
      </c>
      <c r="G5534" s="5" t="s">
        <v>4883</v>
      </c>
      <c r="H5534" s="5" t="s">
        <v>19</v>
      </c>
    </row>
    <row r="5535" spans="1:8">
      <c r="A5535" s="5" t="s">
        <v>16</v>
      </c>
      <c r="B5535" s="6">
        <v>1</v>
      </c>
      <c r="C5535" s="7">
        <v>44968</v>
      </c>
      <c r="D5535" s="5" t="s">
        <v>61</v>
      </c>
      <c r="E5535" s="5" t="str">
        <f>VLOOKUP(D5535,J:K,2,0)</f>
        <v>SP</v>
      </c>
      <c r="F5535" s="8">
        <v>2100</v>
      </c>
      <c r="G5535" s="5" t="s">
        <v>4884</v>
      </c>
      <c r="H5535" s="5" t="s">
        <v>15</v>
      </c>
    </row>
    <row r="5536" spans="1:8">
      <c r="A5536" s="5" t="s">
        <v>12</v>
      </c>
      <c r="B5536" s="6">
        <v>2</v>
      </c>
      <c r="C5536" s="7">
        <v>44968</v>
      </c>
      <c r="D5536" s="5" t="s">
        <v>31</v>
      </c>
      <c r="E5536" s="5" t="str">
        <f>VLOOKUP(D5536,J:K,2,0)</f>
        <v>PR</v>
      </c>
      <c r="F5536" s="8">
        <v>5000</v>
      </c>
      <c r="G5536" s="5" t="s">
        <v>4885</v>
      </c>
      <c r="H5536" s="5" t="s">
        <v>19</v>
      </c>
    </row>
    <row r="5537" spans="1:8">
      <c r="A5537" s="5" t="s">
        <v>12</v>
      </c>
      <c r="B5537" s="6">
        <v>3</v>
      </c>
      <c r="C5537" s="7">
        <v>44968</v>
      </c>
      <c r="D5537" s="5" t="s">
        <v>26</v>
      </c>
      <c r="E5537" s="5" t="str">
        <f>VLOOKUP(D5537,J:K,2,0)</f>
        <v>RJ</v>
      </c>
      <c r="F5537" s="8">
        <v>7500</v>
      </c>
      <c r="G5537" s="5" t="s">
        <v>4128</v>
      </c>
      <c r="H5537" s="5" t="s">
        <v>15</v>
      </c>
    </row>
    <row r="5538" spans="1:8">
      <c r="A5538" s="5" t="s">
        <v>12</v>
      </c>
      <c r="B5538" s="6">
        <v>3</v>
      </c>
      <c r="C5538" s="7">
        <v>44968</v>
      </c>
      <c r="D5538" s="5" t="s">
        <v>48</v>
      </c>
      <c r="E5538" s="5" t="str">
        <f>VLOOKUP(D5538,J:K,2,0)</f>
        <v>PE</v>
      </c>
      <c r="F5538" s="8">
        <v>7500</v>
      </c>
      <c r="G5538" s="5" t="s">
        <v>4886</v>
      </c>
      <c r="H5538" s="5" t="s">
        <v>19</v>
      </c>
    </row>
    <row r="5539" spans="1:8">
      <c r="A5539" s="5" t="s">
        <v>20</v>
      </c>
      <c r="B5539" s="6">
        <v>2</v>
      </c>
      <c r="C5539" s="7">
        <v>44968</v>
      </c>
      <c r="D5539" s="5" t="s">
        <v>61</v>
      </c>
      <c r="E5539" s="5" t="str">
        <f>VLOOKUP(D5539,J:K,2,0)</f>
        <v>SP</v>
      </c>
      <c r="F5539" s="8">
        <v>6800</v>
      </c>
      <c r="G5539" s="9" t="s">
        <v>4887</v>
      </c>
      <c r="H5539" s="9" t="s">
        <v>15</v>
      </c>
    </row>
    <row r="5540" spans="1:8">
      <c r="A5540" s="5" t="s">
        <v>38</v>
      </c>
      <c r="B5540" s="6">
        <v>4</v>
      </c>
      <c r="C5540" s="7">
        <v>44968</v>
      </c>
      <c r="D5540" s="5" t="s">
        <v>13</v>
      </c>
      <c r="E5540" s="5" t="str">
        <f>VLOOKUP(D5540,J:K,2,0)</f>
        <v>SP</v>
      </c>
      <c r="F5540" s="8">
        <v>14000</v>
      </c>
      <c r="G5540" s="9" t="s">
        <v>4197</v>
      </c>
      <c r="H5540" s="9" t="s">
        <v>19</v>
      </c>
    </row>
    <row r="5541" spans="1:8">
      <c r="A5541" s="5" t="s">
        <v>23</v>
      </c>
      <c r="B5541" s="6">
        <v>1</v>
      </c>
      <c r="C5541" s="7">
        <v>44968</v>
      </c>
      <c r="D5541" s="5" t="s">
        <v>61</v>
      </c>
      <c r="E5541" s="5" t="str">
        <f>VLOOKUP(D5541,J:K,2,0)</f>
        <v>SP</v>
      </c>
      <c r="F5541" s="8">
        <v>1400</v>
      </c>
      <c r="G5541" s="5" t="s">
        <v>4888</v>
      </c>
      <c r="H5541" s="5" t="s">
        <v>15</v>
      </c>
    </row>
    <row r="5542" spans="1:8">
      <c r="A5542" s="5" t="s">
        <v>16</v>
      </c>
      <c r="B5542" s="6">
        <v>2</v>
      </c>
      <c r="C5542" s="7">
        <v>44968</v>
      </c>
      <c r="D5542" s="5" t="s">
        <v>33</v>
      </c>
      <c r="E5542" s="5" t="str">
        <f>VLOOKUP(D5542,J:K,2,0)</f>
        <v>RS</v>
      </c>
      <c r="F5542" s="8">
        <v>4200</v>
      </c>
      <c r="G5542" s="5" t="s">
        <v>4889</v>
      </c>
      <c r="H5542" s="5" t="s">
        <v>19</v>
      </c>
    </row>
    <row r="5543" spans="1:8">
      <c r="A5543" s="5" t="s">
        <v>12</v>
      </c>
      <c r="B5543" s="6">
        <v>5</v>
      </c>
      <c r="C5543" s="7">
        <v>44968</v>
      </c>
      <c r="D5543" s="5" t="s">
        <v>26</v>
      </c>
      <c r="E5543" s="5" t="str">
        <f>VLOOKUP(D5543,J:K,2,0)</f>
        <v>RJ</v>
      </c>
      <c r="F5543" s="8">
        <v>12500</v>
      </c>
      <c r="G5543" s="5" t="s">
        <v>3236</v>
      </c>
      <c r="H5543" s="5" t="s">
        <v>15</v>
      </c>
    </row>
    <row r="5544" spans="1:8">
      <c r="A5544" s="5" t="s">
        <v>38</v>
      </c>
      <c r="B5544" s="6">
        <v>5</v>
      </c>
      <c r="C5544" s="7">
        <v>44968</v>
      </c>
      <c r="D5544" s="5" t="s">
        <v>31</v>
      </c>
      <c r="E5544" s="5" t="str">
        <f>VLOOKUP(D5544,J:K,2,0)</f>
        <v>PR</v>
      </c>
      <c r="F5544" s="8">
        <v>17500</v>
      </c>
      <c r="G5544" s="5" t="s">
        <v>4890</v>
      </c>
      <c r="H5544" s="5" t="s">
        <v>19</v>
      </c>
    </row>
    <row r="5545" spans="1:8">
      <c r="A5545" s="5" t="s">
        <v>12</v>
      </c>
      <c r="B5545" s="6">
        <v>3</v>
      </c>
      <c r="C5545" s="7">
        <v>44968</v>
      </c>
      <c r="D5545" s="5" t="s">
        <v>26</v>
      </c>
      <c r="E5545" s="5" t="str">
        <f>VLOOKUP(D5545,J:K,2,0)</f>
        <v>RJ</v>
      </c>
      <c r="F5545" s="8">
        <v>7500</v>
      </c>
      <c r="G5545" s="5" t="s">
        <v>4891</v>
      </c>
      <c r="H5545" s="5" t="s">
        <v>19</v>
      </c>
    </row>
    <row r="5546" spans="1:8">
      <c r="A5546" s="5" t="s">
        <v>20</v>
      </c>
      <c r="B5546" s="6">
        <v>3</v>
      </c>
      <c r="C5546" s="7">
        <v>44968</v>
      </c>
      <c r="D5546" s="5" t="s">
        <v>13</v>
      </c>
      <c r="E5546" s="5" t="str">
        <f>VLOOKUP(D5546,J:K,2,0)</f>
        <v>SP</v>
      </c>
      <c r="F5546" s="8">
        <v>10200</v>
      </c>
      <c r="G5546" s="5" t="s">
        <v>4892</v>
      </c>
      <c r="H5546" s="5" t="s">
        <v>15</v>
      </c>
    </row>
    <row r="5547" spans="1:8">
      <c r="A5547" s="5" t="s">
        <v>23</v>
      </c>
      <c r="B5547" s="6">
        <v>4</v>
      </c>
      <c r="C5547" s="7">
        <v>44968</v>
      </c>
      <c r="D5547" s="5" t="s">
        <v>35</v>
      </c>
      <c r="E5547" s="5" t="str">
        <f>VLOOKUP(D5547,J:K,2,0)</f>
        <v>MG</v>
      </c>
      <c r="F5547" s="8">
        <v>5600</v>
      </c>
      <c r="G5547" s="5" t="s">
        <v>4893</v>
      </c>
      <c r="H5547" s="5" t="s">
        <v>15</v>
      </c>
    </row>
    <row r="5548" spans="1:8">
      <c r="A5548" s="5" t="s">
        <v>28</v>
      </c>
      <c r="B5548" s="6">
        <v>1</v>
      </c>
      <c r="C5548" s="7">
        <v>44968</v>
      </c>
      <c r="D5548" s="5" t="s">
        <v>35</v>
      </c>
      <c r="E5548" s="5" t="str">
        <f>VLOOKUP(D5548,J:K,2,0)</f>
        <v>MG</v>
      </c>
      <c r="F5548" s="8">
        <v>1600</v>
      </c>
      <c r="G5548" s="5" t="s">
        <v>4894</v>
      </c>
      <c r="H5548" s="5" t="s">
        <v>15</v>
      </c>
    </row>
    <row r="5549" spans="1:8">
      <c r="A5549" s="5" t="s">
        <v>20</v>
      </c>
      <c r="B5549" s="6">
        <v>2</v>
      </c>
      <c r="C5549" s="7">
        <v>44968</v>
      </c>
      <c r="D5549" s="5" t="s">
        <v>24</v>
      </c>
      <c r="E5549" s="5" t="str">
        <f>VLOOKUP(D5549,J:K,2,0)</f>
        <v>GO</v>
      </c>
      <c r="F5549" s="8">
        <v>6800</v>
      </c>
      <c r="G5549" s="5" t="s">
        <v>4895</v>
      </c>
      <c r="H5549" s="5" t="s">
        <v>15</v>
      </c>
    </row>
    <row r="5550" spans="1:8">
      <c r="A5550" s="5" t="s">
        <v>16</v>
      </c>
      <c r="B5550" s="6">
        <v>1</v>
      </c>
      <c r="C5550" s="7">
        <v>44969</v>
      </c>
      <c r="D5550" s="5" t="s">
        <v>33</v>
      </c>
      <c r="E5550" s="5" t="str">
        <f>VLOOKUP(D5550,J:K,2,0)</f>
        <v>RS</v>
      </c>
      <c r="F5550" s="8">
        <v>2100</v>
      </c>
      <c r="G5550" s="5" t="s">
        <v>2789</v>
      </c>
      <c r="H5550" s="5" t="s">
        <v>19</v>
      </c>
    </row>
    <row r="5551" spans="1:8">
      <c r="A5551" s="5" t="s">
        <v>28</v>
      </c>
      <c r="B5551" s="6">
        <v>3</v>
      </c>
      <c r="C5551" s="7">
        <v>44969</v>
      </c>
      <c r="D5551" s="5" t="s">
        <v>35</v>
      </c>
      <c r="E5551" s="5" t="str">
        <f>VLOOKUP(D5551,J:K,2,0)</f>
        <v>MG</v>
      </c>
      <c r="F5551" s="8">
        <v>4800</v>
      </c>
      <c r="G5551" s="5" t="s">
        <v>230</v>
      </c>
      <c r="H5551" s="5" t="s">
        <v>15</v>
      </c>
    </row>
    <row r="5552" spans="1:8">
      <c r="A5552" s="5" t="s">
        <v>23</v>
      </c>
      <c r="B5552" s="6">
        <v>3</v>
      </c>
      <c r="C5552" s="7">
        <v>44969</v>
      </c>
      <c r="D5552" s="5" t="s">
        <v>61</v>
      </c>
      <c r="E5552" s="5" t="str">
        <f>VLOOKUP(D5552,J:K,2,0)</f>
        <v>SP</v>
      </c>
      <c r="F5552" s="8">
        <v>4200</v>
      </c>
      <c r="G5552" s="5" t="s">
        <v>4896</v>
      </c>
      <c r="H5552" s="5" t="s">
        <v>19</v>
      </c>
    </row>
    <row r="5553" spans="1:8">
      <c r="A5553" s="5" t="s">
        <v>16</v>
      </c>
      <c r="B5553" s="6">
        <v>4</v>
      </c>
      <c r="C5553" s="7">
        <v>44969</v>
      </c>
      <c r="D5553" s="5" t="s">
        <v>24</v>
      </c>
      <c r="E5553" s="5" t="str">
        <f>VLOOKUP(D5553,J:K,2,0)</f>
        <v>GO</v>
      </c>
      <c r="F5553" s="8">
        <v>8400</v>
      </c>
      <c r="G5553" s="5" t="s">
        <v>4897</v>
      </c>
      <c r="H5553" s="5" t="s">
        <v>15</v>
      </c>
    </row>
    <row r="5554" spans="1:8">
      <c r="A5554" s="5" t="s">
        <v>38</v>
      </c>
      <c r="B5554" s="6">
        <v>4</v>
      </c>
      <c r="C5554" s="7">
        <v>44969</v>
      </c>
      <c r="D5554" s="5" t="s">
        <v>35</v>
      </c>
      <c r="E5554" s="5" t="str">
        <f>VLOOKUP(D5554,J:K,2,0)</f>
        <v>MG</v>
      </c>
      <c r="F5554" s="8">
        <v>14000</v>
      </c>
      <c r="G5554" s="5" t="s">
        <v>4898</v>
      </c>
      <c r="H5554" s="5" t="s">
        <v>15</v>
      </c>
    </row>
    <row r="5555" spans="1:8">
      <c r="A5555" s="5" t="s">
        <v>25</v>
      </c>
      <c r="B5555" s="6">
        <v>5</v>
      </c>
      <c r="C5555" s="7">
        <v>44969</v>
      </c>
      <c r="D5555" s="5" t="s">
        <v>42</v>
      </c>
      <c r="E5555" s="5" t="str">
        <f>VLOOKUP(D5555,J:K,2,0)</f>
        <v>SP</v>
      </c>
      <c r="F5555" s="8">
        <v>26500</v>
      </c>
      <c r="G5555" s="5" t="s">
        <v>4899</v>
      </c>
      <c r="H5555" s="5" t="s">
        <v>19</v>
      </c>
    </row>
    <row r="5556" spans="1:8">
      <c r="A5556" s="5" t="s">
        <v>23</v>
      </c>
      <c r="B5556" s="6">
        <v>5</v>
      </c>
      <c r="C5556" s="7">
        <v>44969</v>
      </c>
      <c r="D5556" s="5" t="s">
        <v>35</v>
      </c>
      <c r="E5556" s="5" t="str">
        <f>VLOOKUP(D5556,J:K,2,0)</f>
        <v>MG</v>
      </c>
      <c r="F5556" s="8">
        <v>7000</v>
      </c>
      <c r="G5556" s="9" t="s">
        <v>4900</v>
      </c>
      <c r="H5556" s="9" t="s">
        <v>15</v>
      </c>
    </row>
    <row r="5557" spans="1:8">
      <c r="A5557" s="5" t="s">
        <v>12</v>
      </c>
      <c r="B5557" s="6">
        <v>1</v>
      </c>
      <c r="C5557" s="7">
        <v>44969</v>
      </c>
      <c r="D5557" s="5" t="s">
        <v>35</v>
      </c>
      <c r="E5557" s="5" t="str">
        <f>VLOOKUP(D5557,J:K,2,0)</f>
        <v>MG</v>
      </c>
      <c r="F5557" s="8">
        <v>2500</v>
      </c>
      <c r="G5557" s="9" t="s">
        <v>4338</v>
      </c>
      <c r="H5557" s="9" t="s">
        <v>15</v>
      </c>
    </row>
    <row r="5558" spans="1:8">
      <c r="A5558" s="5" t="s">
        <v>12</v>
      </c>
      <c r="B5558" s="6">
        <v>5</v>
      </c>
      <c r="C5558" s="7">
        <v>44969</v>
      </c>
      <c r="D5558" s="5" t="s">
        <v>31</v>
      </c>
      <c r="E5558" s="5" t="str">
        <f>VLOOKUP(D5558,J:K,2,0)</f>
        <v>PR</v>
      </c>
      <c r="F5558" s="8">
        <v>12500</v>
      </c>
      <c r="G5558" s="9" t="s">
        <v>2593</v>
      </c>
      <c r="H5558" s="9" t="s">
        <v>19</v>
      </c>
    </row>
    <row r="5559" spans="1:8">
      <c r="A5559" s="5" t="s">
        <v>23</v>
      </c>
      <c r="B5559" s="6">
        <v>3</v>
      </c>
      <c r="C5559" s="7">
        <v>44969</v>
      </c>
      <c r="D5559" s="5" t="s">
        <v>13</v>
      </c>
      <c r="E5559" s="5" t="str">
        <f>VLOOKUP(D5559,J:K,2,0)</f>
        <v>SP</v>
      </c>
      <c r="F5559" s="8">
        <v>4200</v>
      </c>
      <c r="G5559" s="5" t="s">
        <v>4901</v>
      </c>
      <c r="H5559" s="5" t="s">
        <v>19</v>
      </c>
    </row>
    <row r="5560" spans="1:8">
      <c r="A5560" s="5" t="s">
        <v>25</v>
      </c>
      <c r="B5560" s="6">
        <v>2</v>
      </c>
      <c r="C5560" s="7">
        <v>44969</v>
      </c>
      <c r="D5560" s="5" t="s">
        <v>33</v>
      </c>
      <c r="E5560" s="5" t="str">
        <f>VLOOKUP(D5560,J:K,2,0)</f>
        <v>RS</v>
      </c>
      <c r="F5560" s="8">
        <v>10600</v>
      </c>
      <c r="G5560" s="5" t="s">
        <v>4902</v>
      </c>
      <c r="H5560" s="5" t="s">
        <v>15</v>
      </c>
    </row>
    <row r="5561" spans="1:8">
      <c r="A5561" s="5" t="s">
        <v>16</v>
      </c>
      <c r="B5561" s="6">
        <v>3</v>
      </c>
      <c r="C5561" s="7">
        <v>44969</v>
      </c>
      <c r="D5561" s="5" t="s">
        <v>13</v>
      </c>
      <c r="E5561" s="5" t="str">
        <f>VLOOKUP(D5561,J:K,2,0)</f>
        <v>SP</v>
      </c>
      <c r="F5561" s="8">
        <v>6300</v>
      </c>
      <c r="G5561" s="5" t="s">
        <v>4903</v>
      </c>
      <c r="H5561" s="5" t="s">
        <v>19</v>
      </c>
    </row>
    <row r="5562" spans="1:8">
      <c r="A5562" s="5" t="s">
        <v>20</v>
      </c>
      <c r="B5562" s="6">
        <v>3</v>
      </c>
      <c r="C5562" s="7">
        <v>44969</v>
      </c>
      <c r="D5562" s="5" t="s">
        <v>21</v>
      </c>
      <c r="E5562" s="5" t="str">
        <f>VLOOKUP(D5562,J:K,2,0)</f>
        <v>RJ</v>
      </c>
      <c r="F5562" s="8">
        <v>10200</v>
      </c>
      <c r="G5562" s="5" t="s">
        <v>4904</v>
      </c>
      <c r="H5562" s="5" t="s">
        <v>19</v>
      </c>
    </row>
    <row r="5563" spans="1:8">
      <c r="A5563" s="5" t="s">
        <v>25</v>
      </c>
      <c r="B5563" s="6">
        <v>4</v>
      </c>
      <c r="C5563" s="7">
        <v>44969</v>
      </c>
      <c r="D5563" s="5" t="s">
        <v>42</v>
      </c>
      <c r="E5563" s="5" t="str">
        <f>VLOOKUP(D5563,J:K,2,0)</f>
        <v>SP</v>
      </c>
      <c r="F5563" s="8">
        <v>21200</v>
      </c>
      <c r="G5563" s="5" t="s">
        <v>4905</v>
      </c>
      <c r="H5563" s="5" t="s">
        <v>19</v>
      </c>
    </row>
    <row r="5564" spans="1:8">
      <c r="A5564" s="5" t="s">
        <v>12</v>
      </c>
      <c r="B5564" s="6">
        <v>3</v>
      </c>
      <c r="C5564" s="7">
        <v>44969</v>
      </c>
      <c r="D5564" s="5" t="s">
        <v>33</v>
      </c>
      <c r="E5564" s="5" t="str">
        <f>VLOOKUP(D5564,J:K,2,0)</f>
        <v>RS</v>
      </c>
      <c r="F5564" s="8">
        <v>7500</v>
      </c>
      <c r="G5564" s="5" t="s">
        <v>4906</v>
      </c>
      <c r="H5564" s="5" t="s">
        <v>15</v>
      </c>
    </row>
    <row r="5565" spans="1:8">
      <c r="A5565" s="5" t="s">
        <v>28</v>
      </c>
      <c r="B5565" s="6">
        <v>1</v>
      </c>
      <c r="C5565" s="7">
        <v>44969</v>
      </c>
      <c r="D5565" s="5" t="s">
        <v>13</v>
      </c>
      <c r="E5565" s="5" t="str">
        <f>VLOOKUP(D5565,J:K,2,0)</f>
        <v>SP</v>
      </c>
      <c r="F5565" s="8">
        <v>1600</v>
      </c>
      <c r="G5565" s="5" t="s">
        <v>4907</v>
      </c>
      <c r="H5565" s="5" t="s">
        <v>15</v>
      </c>
    </row>
    <row r="5566" spans="1:8">
      <c r="A5566" s="5" t="s">
        <v>16</v>
      </c>
      <c r="B5566" s="6">
        <v>5</v>
      </c>
      <c r="C5566" s="7">
        <v>44969</v>
      </c>
      <c r="D5566" s="5" t="s">
        <v>24</v>
      </c>
      <c r="E5566" s="5" t="str">
        <f>VLOOKUP(D5566,J:K,2,0)</f>
        <v>GO</v>
      </c>
      <c r="F5566" s="8">
        <v>10500</v>
      </c>
      <c r="G5566" s="5" t="s">
        <v>4908</v>
      </c>
      <c r="H5566" s="5" t="s">
        <v>15</v>
      </c>
    </row>
    <row r="5567" spans="1:8">
      <c r="A5567" s="5" t="s">
        <v>23</v>
      </c>
      <c r="B5567" s="6">
        <v>4</v>
      </c>
      <c r="C5567" s="7">
        <v>44969</v>
      </c>
      <c r="D5567" s="5" t="s">
        <v>21</v>
      </c>
      <c r="E5567" s="5" t="str">
        <f>VLOOKUP(D5567,J:K,2,0)</f>
        <v>RJ</v>
      </c>
      <c r="F5567" s="8">
        <v>5600</v>
      </c>
      <c r="G5567" s="5" t="s">
        <v>4909</v>
      </c>
      <c r="H5567" s="5" t="s">
        <v>15</v>
      </c>
    </row>
    <row r="5568" spans="1:8">
      <c r="A5568" s="5" t="s">
        <v>12</v>
      </c>
      <c r="B5568" s="6">
        <v>5</v>
      </c>
      <c r="C5568" s="7">
        <v>44969</v>
      </c>
      <c r="D5568" s="5" t="s">
        <v>35</v>
      </c>
      <c r="E5568" s="5" t="str">
        <f>VLOOKUP(D5568,J:K,2,0)</f>
        <v>MG</v>
      </c>
      <c r="F5568" s="8">
        <v>12500</v>
      </c>
      <c r="G5568" s="5" t="s">
        <v>4910</v>
      </c>
      <c r="H5568" s="5" t="s">
        <v>19</v>
      </c>
    </row>
    <row r="5569" spans="1:8">
      <c r="A5569" s="5" t="s">
        <v>25</v>
      </c>
      <c r="B5569" s="6">
        <v>2</v>
      </c>
      <c r="C5569" s="7">
        <v>44969</v>
      </c>
      <c r="D5569" s="5" t="s">
        <v>35</v>
      </c>
      <c r="E5569" s="5" t="str">
        <f>VLOOKUP(D5569,J:K,2,0)</f>
        <v>MG</v>
      </c>
      <c r="F5569" s="8">
        <v>10600</v>
      </c>
      <c r="G5569" s="5" t="s">
        <v>4911</v>
      </c>
      <c r="H5569" s="5" t="s">
        <v>19</v>
      </c>
    </row>
    <row r="5570" spans="1:8">
      <c r="A5570" s="5" t="s">
        <v>25</v>
      </c>
      <c r="B5570" s="6">
        <v>3</v>
      </c>
      <c r="C5570" s="7">
        <v>44969</v>
      </c>
      <c r="D5570" s="5" t="s">
        <v>42</v>
      </c>
      <c r="E5570" s="5" t="str">
        <f>VLOOKUP(D5570,J:K,2,0)</f>
        <v>SP</v>
      </c>
      <c r="F5570" s="8">
        <v>15900</v>
      </c>
      <c r="G5570" s="5" t="s">
        <v>4912</v>
      </c>
      <c r="H5570" s="5" t="s">
        <v>15</v>
      </c>
    </row>
    <row r="5571" spans="1:8">
      <c r="A5571" s="5" t="s">
        <v>23</v>
      </c>
      <c r="B5571" s="6">
        <v>1</v>
      </c>
      <c r="C5571" s="7">
        <v>44969</v>
      </c>
      <c r="D5571" s="5" t="s">
        <v>24</v>
      </c>
      <c r="E5571" s="5" t="str">
        <f>VLOOKUP(D5571,J:K,2,0)</f>
        <v>GO</v>
      </c>
      <c r="F5571" s="8">
        <v>1400</v>
      </c>
      <c r="G5571" s="5" t="s">
        <v>4913</v>
      </c>
      <c r="H5571" s="5" t="s">
        <v>19</v>
      </c>
    </row>
    <row r="5572" spans="1:8">
      <c r="A5572" s="5" t="s">
        <v>25</v>
      </c>
      <c r="B5572" s="6">
        <v>4</v>
      </c>
      <c r="C5572" s="7">
        <v>44970</v>
      </c>
      <c r="D5572" s="5" t="s">
        <v>35</v>
      </c>
      <c r="E5572" s="5" t="str">
        <f>VLOOKUP(D5572,J:K,2,0)</f>
        <v>MG</v>
      </c>
      <c r="F5572" s="8">
        <v>21200</v>
      </c>
      <c r="G5572" s="5" t="s">
        <v>4914</v>
      </c>
      <c r="H5572" s="5" t="s">
        <v>15</v>
      </c>
    </row>
    <row r="5573" spans="1:8">
      <c r="A5573" s="5" t="s">
        <v>25</v>
      </c>
      <c r="B5573" s="6">
        <v>5</v>
      </c>
      <c r="C5573" s="7">
        <v>44970</v>
      </c>
      <c r="D5573" s="5" t="s">
        <v>13</v>
      </c>
      <c r="E5573" s="5" t="str">
        <f>VLOOKUP(D5573,J:K,2,0)</f>
        <v>SP</v>
      </c>
      <c r="F5573" s="8">
        <v>26500</v>
      </c>
      <c r="G5573" s="5" t="s">
        <v>1956</v>
      </c>
      <c r="H5573" s="5" t="s">
        <v>15</v>
      </c>
    </row>
    <row r="5574" spans="1:8">
      <c r="A5574" s="5" t="s">
        <v>38</v>
      </c>
      <c r="B5574" s="6">
        <v>2</v>
      </c>
      <c r="C5574" s="7">
        <v>44970</v>
      </c>
      <c r="D5574" s="5" t="s">
        <v>61</v>
      </c>
      <c r="E5574" s="5" t="str">
        <f>VLOOKUP(D5574,J:K,2,0)</f>
        <v>SP</v>
      </c>
      <c r="F5574" s="8">
        <v>7000</v>
      </c>
      <c r="G5574" s="5" t="s">
        <v>4915</v>
      </c>
      <c r="H5574" s="5" t="s">
        <v>19</v>
      </c>
    </row>
    <row r="5575" spans="1:8">
      <c r="A5575" s="5" t="s">
        <v>12</v>
      </c>
      <c r="B5575" s="6">
        <v>2</v>
      </c>
      <c r="C5575" s="7">
        <v>44970</v>
      </c>
      <c r="D5575" s="5" t="s">
        <v>61</v>
      </c>
      <c r="E5575" s="5" t="str">
        <f>VLOOKUP(D5575,J:K,2,0)</f>
        <v>SP</v>
      </c>
      <c r="F5575" s="8">
        <v>5000</v>
      </c>
      <c r="G5575" s="5" t="s">
        <v>4916</v>
      </c>
      <c r="H5575" s="5" t="s">
        <v>19</v>
      </c>
    </row>
    <row r="5576" spans="1:8">
      <c r="A5576" s="5" t="s">
        <v>12</v>
      </c>
      <c r="B5576" s="6">
        <v>1</v>
      </c>
      <c r="C5576" s="7">
        <v>44970</v>
      </c>
      <c r="D5576" s="5" t="s">
        <v>31</v>
      </c>
      <c r="E5576" s="5" t="str">
        <f>VLOOKUP(D5576,J:K,2,0)</f>
        <v>PR</v>
      </c>
      <c r="F5576" s="8">
        <v>2500</v>
      </c>
      <c r="G5576" s="5" t="s">
        <v>4917</v>
      </c>
      <c r="H5576" s="5" t="s">
        <v>19</v>
      </c>
    </row>
    <row r="5577" spans="1:8">
      <c r="A5577" s="5" t="s">
        <v>16</v>
      </c>
      <c r="B5577" s="6">
        <v>3</v>
      </c>
      <c r="C5577" s="7">
        <v>44970</v>
      </c>
      <c r="D5577" s="5" t="s">
        <v>35</v>
      </c>
      <c r="E5577" s="5" t="str">
        <f>VLOOKUP(D5577,J:K,2,0)</f>
        <v>MG</v>
      </c>
      <c r="F5577" s="8">
        <v>6300</v>
      </c>
      <c r="G5577" s="5" t="s">
        <v>4918</v>
      </c>
      <c r="H5577" s="5" t="s">
        <v>15</v>
      </c>
    </row>
    <row r="5578" spans="1:8">
      <c r="A5578" s="5" t="s">
        <v>25</v>
      </c>
      <c r="B5578" s="6">
        <v>3</v>
      </c>
      <c r="C5578" s="7">
        <v>44970</v>
      </c>
      <c r="D5578" s="5" t="s">
        <v>35</v>
      </c>
      <c r="E5578" s="5" t="str">
        <f>VLOOKUP(D5578,J:K,2,0)</f>
        <v>MG</v>
      </c>
      <c r="F5578" s="8">
        <v>15900</v>
      </c>
      <c r="G5578" s="5" t="s">
        <v>4919</v>
      </c>
      <c r="H5578" s="5" t="s">
        <v>19</v>
      </c>
    </row>
    <row r="5579" spans="1:8">
      <c r="A5579" s="5" t="s">
        <v>23</v>
      </c>
      <c r="B5579" s="6">
        <v>2</v>
      </c>
      <c r="C5579" s="7">
        <v>44970</v>
      </c>
      <c r="D5579" s="5" t="s">
        <v>21</v>
      </c>
      <c r="E5579" s="5" t="str">
        <f>VLOOKUP(D5579,J:K,2,0)</f>
        <v>RJ</v>
      </c>
      <c r="F5579" s="8">
        <v>2800</v>
      </c>
      <c r="G5579" s="5" t="s">
        <v>4920</v>
      </c>
      <c r="H5579" s="5" t="s">
        <v>15</v>
      </c>
    </row>
    <row r="5580" spans="1:8">
      <c r="A5580" s="5" t="s">
        <v>23</v>
      </c>
      <c r="B5580" s="6">
        <v>6</v>
      </c>
      <c r="C5580" s="7">
        <v>44970</v>
      </c>
      <c r="D5580" s="5" t="s">
        <v>21</v>
      </c>
      <c r="E5580" s="5" t="str">
        <f>VLOOKUP(D5580,J:K,2,0)</f>
        <v>RJ</v>
      </c>
      <c r="F5580" s="8">
        <v>8400</v>
      </c>
      <c r="G5580" s="5" t="s">
        <v>1252</v>
      </c>
      <c r="H5580" s="5" t="s">
        <v>19</v>
      </c>
    </row>
    <row r="5581" spans="1:8">
      <c r="A5581" s="5" t="s">
        <v>25</v>
      </c>
      <c r="B5581" s="6">
        <v>5</v>
      </c>
      <c r="C5581" s="7">
        <v>44971</v>
      </c>
      <c r="D5581" s="5" t="s">
        <v>61</v>
      </c>
      <c r="E5581" s="5" t="str">
        <f>VLOOKUP(D5581,J:K,2,0)</f>
        <v>SP</v>
      </c>
      <c r="F5581" s="8">
        <v>26500</v>
      </c>
      <c r="G5581" s="9" t="s">
        <v>4921</v>
      </c>
      <c r="H5581" s="9" t="s">
        <v>19</v>
      </c>
    </row>
    <row r="5582" spans="1:8">
      <c r="A5582" s="5" t="s">
        <v>28</v>
      </c>
      <c r="B5582" s="6">
        <v>1</v>
      </c>
      <c r="C5582" s="7">
        <v>44971</v>
      </c>
      <c r="D5582" s="5" t="s">
        <v>21</v>
      </c>
      <c r="E5582" s="5" t="str">
        <f>VLOOKUP(D5582,J:K,2,0)</f>
        <v>RJ</v>
      </c>
      <c r="F5582" s="8">
        <v>1600</v>
      </c>
      <c r="G5582" s="9" t="s">
        <v>4922</v>
      </c>
      <c r="H5582" s="9" t="s">
        <v>15</v>
      </c>
    </row>
    <row r="5583" spans="1:8">
      <c r="A5583" s="5" t="s">
        <v>25</v>
      </c>
      <c r="B5583" s="6">
        <v>5</v>
      </c>
      <c r="C5583" s="7">
        <v>44971</v>
      </c>
      <c r="D5583" s="5" t="s">
        <v>42</v>
      </c>
      <c r="E5583" s="5" t="str">
        <f>VLOOKUP(D5583,J:K,2,0)</f>
        <v>SP</v>
      </c>
      <c r="F5583" s="8">
        <v>26500</v>
      </c>
      <c r="G5583" s="9" t="s">
        <v>4923</v>
      </c>
      <c r="H5583" s="9" t="s">
        <v>19</v>
      </c>
    </row>
    <row r="5584" spans="1:8">
      <c r="A5584" s="5" t="s">
        <v>16</v>
      </c>
      <c r="B5584" s="6">
        <v>1</v>
      </c>
      <c r="C5584" s="7">
        <v>44971</v>
      </c>
      <c r="D5584" s="5" t="s">
        <v>21</v>
      </c>
      <c r="E5584" s="5" t="str">
        <f>VLOOKUP(D5584,J:K,2,0)</f>
        <v>RJ</v>
      </c>
      <c r="F5584" s="8">
        <v>2100</v>
      </c>
      <c r="G5584" s="9" t="s">
        <v>4924</v>
      </c>
      <c r="H5584" s="9" t="s">
        <v>19</v>
      </c>
    </row>
    <row r="5585" spans="1:8">
      <c r="A5585" s="5" t="s">
        <v>25</v>
      </c>
      <c r="B5585" s="6">
        <v>3</v>
      </c>
      <c r="C5585" s="7">
        <v>44972</v>
      </c>
      <c r="D5585" s="5" t="s">
        <v>33</v>
      </c>
      <c r="E5585" s="5" t="str">
        <f>VLOOKUP(D5585,J:K,2,0)</f>
        <v>RS</v>
      </c>
      <c r="F5585" s="8">
        <v>15900</v>
      </c>
      <c r="G5585" s="9" t="s">
        <v>4925</v>
      </c>
      <c r="H5585" s="9" t="s">
        <v>19</v>
      </c>
    </row>
    <row r="5586" spans="1:8">
      <c r="A5586" s="5" t="s">
        <v>25</v>
      </c>
      <c r="B5586" s="6">
        <v>5</v>
      </c>
      <c r="C5586" s="7">
        <v>44972</v>
      </c>
      <c r="D5586" s="5" t="s">
        <v>35</v>
      </c>
      <c r="E5586" s="5" t="str">
        <f>VLOOKUP(D5586,J:K,2,0)</f>
        <v>MG</v>
      </c>
      <c r="F5586" s="8">
        <v>26500</v>
      </c>
      <c r="G5586" s="9" t="s">
        <v>4926</v>
      </c>
      <c r="H5586" s="9" t="s">
        <v>19</v>
      </c>
    </row>
    <row r="5587" spans="1:8">
      <c r="A5587" s="5" t="s">
        <v>25</v>
      </c>
      <c r="B5587" s="6">
        <v>3</v>
      </c>
      <c r="C5587" s="7">
        <v>44972</v>
      </c>
      <c r="D5587" s="5" t="s">
        <v>31</v>
      </c>
      <c r="E5587" s="5" t="str">
        <f>VLOOKUP(D5587,J:K,2,0)</f>
        <v>PR</v>
      </c>
      <c r="F5587" s="8">
        <v>15900</v>
      </c>
      <c r="G5587" s="9" t="s">
        <v>4927</v>
      </c>
      <c r="H5587" s="9" t="s">
        <v>15</v>
      </c>
    </row>
    <row r="5588" spans="1:8">
      <c r="A5588" s="5" t="s">
        <v>28</v>
      </c>
      <c r="B5588" s="6">
        <v>2</v>
      </c>
      <c r="C5588" s="7">
        <v>44972</v>
      </c>
      <c r="D5588" s="5" t="s">
        <v>33</v>
      </c>
      <c r="E5588" s="5" t="str">
        <f>VLOOKUP(D5588,J:K,2,0)</f>
        <v>RS</v>
      </c>
      <c r="F5588" s="8">
        <v>3200</v>
      </c>
      <c r="G5588" s="5" t="s">
        <v>4928</v>
      </c>
      <c r="H5588" s="5" t="s">
        <v>19</v>
      </c>
    </row>
    <row r="5589" spans="1:8">
      <c r="A5589" s="5" t="s">
        <v>28</v>
      </c>
      <c r="B5589" s="6">
        <v>3</v>
      </c>
      <c r="C5589" s="7">
        <v>44972</v>
      </c>
      <c r="D5589" s="5" t="s">
        <v>21</v>
      </c>
      <c r="E5589" s="5" t="str">
        <f>VLOOKUP(D5589,J:K,2,0)</f>
        <v>RJ</v>
      </c>
      <c r="F5589" s="8">
        <v>4800</v>
      </c>
      <c r="G5589" s="5" t="s">
        <v>4929</v>
      </c>
      <c r="H5589" s="5" t="s">
        <v>15</v>
      </c>
    </row>
    <row r="5590" spans="1:8">
      <c r="A5590" s="5" t="s">
        <v>20</v>
      </c>
      <c r="B5590" s="6">
        <v>5</v>
      </c>
      <c r="C5590" s="7">
        <v>44972</v>
      </c>
      <c r="D5590" s="5" t="s">
        <v>35</v>
      </c>
      <c r="E5590" s="5" t="str">
        <f>VLOOKUP(D5590,J:K,2,0)</f>
        <v>MG</v>
      </c>
      <c r="F5590" s="8">
        <v>17000</v>
      </c>
      <c r="G5590" s="5" t="s">
        <v>4930</v>
      </c>
      <c r="H5590" s="5" t="s">
        <v>19</v>
      </c>
    </row>
    <row r="5591" spans="1:8">
      <c r="A5591" s="5" t="s">
        <v>25</v>
      </c>
      <c r="B5591" s="6">
        <v>5</v>
      </c>
      <c r="C5591" s="7">
        <v>44972</v>
      </c>
      <c r="D5591" s="5" t="s">
        <v>21</v>
      </c>
      <c r="E5591" s="5" t="str">
        <f>VLOOKUP(D5591,J:K,2,0)</f>
        <v>RJ</v>
      </c>
      <c r="F5591" s="8">
        <v>26500</v>
      </c>
      <c r="G5591" s="5" t="s">
        <v>4931</v>
      </c>
      <c r="H5591" s="5" t="s">
        <v>19</v>
      </c>
    </row>
    <row r="5592" spans="1:8">
      <c r="A5592" s="5" t="s">
        <v>25</v>
      </c>
      <c r="B5592" s="6">
        <v>1</v>
      </c>
      <c r="C5592" s="7">
        <v>44972</v>
      </c>
      <c r="D5592" s="5" t="s">
        <v>31</v>
      </c>
      <c r="E5592" s="5" t="str">
        <f>VLOOKUP(D5592,J:K,2,0)</f>
        <v>PR</v>
      </c>
      <c r="F5592" s="8">
        <v>5300</v>
      </c>
      <c r="G5592" s="5" t="s">
        <v>352</v>
      </c>
      <c r="H5592" s="5" t="s">
        <v>15</v>
      </c>
    </row>
    <row r="5593" spans="1:8">
      <c r="A5593" s="5" t="s">
        <v>38</v>
      </c>
      <c r="B5593" s="6">
        <v>2</v>
      </c>
      <c r="C5593" s="7">
        <v>44972</v>
      </c>
      <c r="D5593" s="5" t="s">
        <v>33</v>
      </c>
      <c r="E5593" s="5" t="str">
        <f>VLOOKUP(D5593,J:K,2,0)</f>
        <v>RS</v>
      </c>
      <c r="F5593" s="8">
        <v>7000</v>
      </c>
      <c r="G5593" s="5" t="s">
        <v>4932</v>
      </c>
      <c r="H5593" s="5" t="s">
        <v>15</v>
      </c>
    </row>
    <row r="5594" spans="1:8">
      <c r="A5594" s="5" t="s">
        <v>23</v>
      </c>
      <c r="B5594" s="6">
        <v>3</v>
      </c>
      <c r="C5594" s="7">
        <v>44972</v>
      </c>
      <c r="D5594" s="5" t="s">
        <v>48</v>
      </c>
      <c r="E5594" s="5" t="str">
        <f>VLOOKUP(D5594,J:K,2,0)</f>
        <v>PE</v>
      </c>
      <c r="F5594" s="8">
        <v>4200</v>
      </c>
      <c r="G5594" s="5" t="s">
        <v>4933</v>
      </c>
      <c r="H5594" s="5" t="s">
        <v>15</v>
      </c>
    </row>
    <row r="5595" spans="1:8">
      <c r="A5595" s="5" t="s">
        <v>12</v>
      </c>
      <c r="B5595" s="6">
        <v>5</v>
      </c>
      <c r="C5595" s="7">
        <v>44972</v>
      </c>
      <c r="D5595" s="5" t="s">
        <v>24</v>
      </c>
      <c r="E5595" s="5" t="str">
        <f>VLOOKUP(D5595,J:K,2,0)</f>
        <v>GO</v>
      </c>
      <c r="F5595" s="8">
        <v>12500</v>
      </c>
      <c r="G5595" s="5" t="s">
        <v>4934</v>
      </c>
      <c r="H5595" s="5" t="s">
        <v>19</v>
      </c>
    </row>
    <row r="5596" spans="1:8">
      <c r="A5596" s="5" t="s">
        <v>25</v>
      </c>
      <c r="B5596" s="6">
        <v>5</v>
      </c>
      <c r="C5596" s="7">
        <v>44972</v>
      </c>
      <c r="D5596" s="5" t="s">
        <v>13</v>
      </c>
      <c r="E5596" s="5" t="str">
        <f>VLOOKUP(D5596,J:K,2,0)</f>
        <v>SP</v>
      </c>
      <c r="F5596" s="8">
        <v>26500</v>
      </c>
      <c r="G5596" s="5" t="s">
        <v>4935</v>
      </c>
      <c r="H5596" s="5" t="s">
        <v>19</v>
      </c>
    </row>
    <row r="5597" spans="1:8">
      <c r="A5597" s="5" t="s">
        <v>38</v>
      </c>
      <c r="B5597" s="6">
        <v>5</v>
      </c>
      <c r="C5597" s="7">
        <v>44972</v>
      </c>
      <c r="D5597" s="5" t="s">
        <v>13</v>
      </c>
      <c r="E5597" s="5" t="str">
        <f>VLOOKUP(D5597,J:K,2,0)</f>
        <v>SP</v>
      </c>
      <c r="F5597" s="8">
        <v>17500</v>
      </c>
      <c r="G5597" s="5" t="s">
        <v>4936</v>
      </c>
      <c r="H5597" s="5" t="s">
        <v>19</v>
      </c>
    </row>
    <row r="5598" spans="1:8">
      <c r="A5598" s="5" t="s">
        <v>28</v>
      </c>
      <c r="B5598" s="6">
        <v>3</v>
      </c>
      <c r="C5598" s="7">
        <v>44972</v>
      </c>
      <c r="D5598" s="5" t="s">
        <v>42</v>
      </c>
      <c r="E5598" s="5" t="str">
        <f>VLOOKUP(D5598,J:K,2,0)</f>
        <v>SP</v>
      </c>
      <c r="F5598" s="8">
        <v>4800</v>
      </c>
      <c r="G5598" s="5" t="s">
        <v>4937</v>
      </c>
      <c r="H5598" s="5" t="s">
        <v>15</v>
      </c>
    </row>
    <row r="5599" spans="1:8">
      <c r="A5599" s="5" t="s">
        <v>20</v>
      </c>
      <c r="B5599" s="6">
        <v>3</v>
      </c>
      <c r="C5599" s="7">
        <v>44972</v>
      </c>
      <c r="D5599" s="5" t="s">
        <v>26</v>
      </c>
      <c r="E5599" s="5" t="str">
        <f>VLOOKUP(D5599,J:K,2,0)</f>
        <v>RJ</v>
      </c>
      <c r="F5599" s="8">
        <v>10200</v>
      </c>
      <c r="G5599" s="5" t="s">
        <v>4938</v>
      </c>
      <c r="H5599" s="5" t="s">
        <v>19</v>
      </c>
    </row>
    <row r="5600" spans="1:8">
      <c r="A5600" s="5" t="s">
        <v>38</v>
      </c>
      <c r="B5600" s="6">
        <v>1</v>
      </c>
      <c r="C5600" s="7">
        <v>44972</v>
      </c>
      <c r="D5600" s="5" t="s">
        <v>35</v>
      </c>
      <c r="E5600" s="5" t="str">
        <f>VLOOKUP(D5600,J:K,2,0)</f>
        <v>MG</v>
      </c>
      <c r="F5600" s="8">
        <v>3500</v>
      </c>
      <c r="G5600" s="5" t="s">
        <v>1950</v>
      </c>
      <c r="H5600" s="5" t="s">
        <v>15</v>
      </c>
    </row>
    <row r="5601" spans="1:8">
      <c r="A5601" s="5" t="s">
        <v>12</v>
      </c>
      <c r="B5601" s="6">
        <v>3</v>
      </c>
      <c r="C5601" s="7">
        <v>44972</v>
      </c>
      <c r="D5601" s="5" t="s">
        <v>31</v>
      </c>
      <c r="E5601" s="5" t="str">
        <f>VLOOKUP(D5601,J:K,2,0)</f>
        <v>PR</v>
      </c>
      <c r="F5601" s="8">
        <v>7500</v>
      </c>
      <c r="G5601" s="5" t="s">
        <v>4939</v>
      </c>
      <c r="H5601" s="5" t="s">
        <v>19</v>
      </c>
    </row>
    <row r="5602" spans="1:8">
      <c r="A5602" s="5" t="s">
        <v>12</v>
      </c>
      <c r="B5602" s="6">
        <v>5</v>
      </c>
      <c r="C5602" s="7">
        <v>44972</v>
      </c>
      <c r="D5602" s="5" t="s">
        <v>31</v>
      </c>
      <c r="E5602" s="5" t="str">
        <f>VLOOKUP(D5602,J:K,2,0)</f>
        <v>PR</v>
      </c>
      <c r="F5602" s="8">
        <v>12500</v>
      </c>
      <c r="G5602" s="5" t="s">
        <v>4584</v>
      </c>
      <c r="H5602" s="5" t="s">
        <v>15</v>
      </c>
    </row>
    <row r="5603" spans="1:8">
      <c r="A5603" s="5" t="s">
        <v>23</v>
      </c>
      <c r="B5603" s="6">
        <v>2</v>
      </c>
      <c r="C5603" s="7">
        <v>44972</v>
      </c>
      <c r="D5603" s="5" t="s">
        <v>31</v>
      </c>
      <c r="E5603" s="5" t="str">
        <f>VLOOKUP(D5603,J:K,2,0)</f>
        <v>PR</v>
      </c>
      <c r="F5603" s="8">
        <v>2800</v>
      </c>
      <c r="G5603" s="5" t="s">
        <v>4940</v>
      </c>
      <c r="H5603" s="5" t="s">
        <v>19</v>
      </c>
    </row>
    <row r="5604" spans="1:8">
      <c r="A5604" s="5" t="s">
        <v>38</v>
      </c>
      <c r="B5604" s="6">
        <v>3</v>
      </c>
      <c r="C5604" s="7">
        <v>44972</v>
      </c>
      <c r="D5604" s="5" t="s">
        <v>31</v>
      </c>
      <c r="E5604" s="5" t="str">
        <f>VLOOKUP(D5604,J:K,2,0)</f>
        <v>PR</v>
      </c>
      <c r="F5604" s="8">
        <v>10500</v>
      </c>
      <c r="G5604" s="5" t="s">
        <v>4941</v>
      </c>
      <c r="H5604" s="5" t="s">
        <v>15</v>
      </c>
    </row>
    <row r="5605" spans="1:8">
      <c r="A5605" s="5" t="s">
        <v>38</v>
      </c>
      <c r="B5605" s="6">
        <v>2</v>
      </c>
      <c r="C5605" s="7">
        <v>44972</v>
      </c>
      <c r="D5605" s="5" t="s">
        <v>13</v>
      </c>
      <c r="E5605" s="5" t="str">
        <f>VLOOKUP(D5605,J:K,2,0)</f>
        <v>SP</v>
      </c>
      <c r="F5605" s="8">
        <v>7000</v>
      </c>
      <c r="G5605" s="5" t="s">
        <v>4942</v>
      </c>
      <c r="H5605" s="5" t="s">
        <v>19</v>
      </c>
    </row>
    <row r="5606" spans="1:8">
      <c r="A5606" s="5" t="s">
        <v>38</v>
      </c>
      <c r="B5606" s="6">
        <v>3</v>
      </c>
      <c r="C5606" s="7">
        <v>44972</v>
      </c>
      <c r="D5606" s="5" t="s">
        <v>35</v>
      </c>
      <c r="E5606" s="5" t="str">
        <f>VLOOKUP(D5606,J:K,2,0)</f>
        <v>MG</v>
      </c>
      <c r="F5606" s="8">
        <v>10500</v>
      </c>
      <c r="G5606" s="5" t="s">
        <v>4943</v>
      </c>
      <c r="H5606" s="5" t="s">
        <v>15</v>
      </c>
    </row>
    <row r="5607" spans="1:8">
      <c r="A5607" s="5" t="s">
        <v>28</v>
      </c>
      <c r="B5607" s="6">
        <v>5</v>
      </c>
      <c r="C5607" s="7">
        <v>44972</v>
      </c>
      <c r="D5607" s="5" t="s">
        <v>13</v>
      </c>
      <c r="E5607" s="5" t="str">
        <f>VLOOKUP(D5607,J:K,2,0)</f>
        <v>SP</v>
      </c>
      <c r="F5607" s="8">
        <v>8000</v>
      </c>
      <c r="G5607" s="5" t="s">
        <v>4944</v>
      </c>
      <c r="H5607" s="5" t="s">
        <v>15</v>
      </c>
    </row>
    <row r="5608" spans="1:8">
      <c r="A5608" s="5" t="s">
        <v>12</v>
      </c>
      <c r="B5608" s="6">
        <v>2</v>
      </c>
      <c r="C5608" s="7">
        <v>44972</v>
      </c>
      <c r="D5608" s="5" t="s">
        <v>13</v>
      </c>
      <c r="E5608" s="5" t="str">
        <f>VLOOKUP(D5608,J:K,2,0)</f>
        <v>SP</v>
      </c>
      <c r="F5608" s="8">
        <v>5000</v>
      </c>
      <c r="G5608" s="5" t="s">
        <v>4945</v>
      </c>
      <c r="H5608" s="5" t="s">
        <v>19</v>
      </c>
    </row>
    <row r="5609" spans="1:8">
      <c r="A5609" s="5" t="s">
        <v>25</v>
      </c>
      <c r="B5609" s="6">
        <v>5</v>
      </c>
      <c r="C5609" s="7">
        <v>44972</v>
      </c>
      <c r="D5609" s="5" t="s">
        <v>31</v>
      </c>
      <c r="E5609" s="5" t="str">
        <f>VLOOKUP(D5609,J:K,2,0)</f>
        <v>PR</v>
      </c>
      <c r="F5609" s="8">
        <v>26500</v>
      </c>
      <c r="G5609" s="5" t="s">
        <v>4946</v>
      </c>
      <c r="H5609" s="5" t="s">
        <v>19</v>
      </c>
    </row>
    <row r="5610" spans="1:8">
      <c r="A5610" s="5" t="s">
        <v>20</v>
      </c>
      <c r="B5610" s="6">
        <v>4</v>
      </c>
      <c r="C5610" s="7">
        <v>44972</v>
      </c>
      <c r="D5610" s="5" t="s">
        <v>21</v>
      </c>
      <c r="E5610" s="5" t="str">
        <f>VLOOKUP(D5610,J:K,2,0)</f>
        <v>RJ</v>
      </c>
      <c r="F5610" s="8">
        <v>13600</v>
      </c>
      <c r="G5610" s="9" t="s">
        <v>4653</v>
      </c>
      <c r="H5610" s="9" t="s">
        <v>15</v>
      </c>
    </row>
    <row r="5611" spans="1:8">
      <c r="A5611" s="5" t="s">
        <v>12</v>
      </c>
      <c r="B5611" s="6">
        <v>4</v>
      </c>
      <c r="C5611" s="7">
        <v>44972</v>
      </c>
      <c r="D5611" s="5" t="s">
        <v>13</v>
      </c>
      <c r="E5611" s="5" t="str">
        <f>VLOOKUP(D5611,J:K,2,0)</f>
        <v>SP</v>
      </c>
      <c r="F5611" s="8">
        <v>10000</v>
      </c>
      <c r="G5611" s="9" t="s">
        <v>4153</v>
      </c>
      <c r="H5611" s="9" t="s">
        <v>15</v>
      </c>
    </row>
    <row r="5612" spans="1:8">
      <c r="A5612" s="5" t="s">
        <v>38</v>
      </c>
      <c r="B5612" s="6">
        <v>1</v>
      </c>
      <c r="C5612" s="7">
        <v>44972</v>
      </c>
      <c r="D5612" s="5" t="s">
        <v>33</v>
      </c>
      <c r="E5612" s="5" t="str">
        <f>VLOOKUP(D5612,J:K,2,0)</f>
        <v>RS</v>
      </c>
      <c r="F5612" s="8">
        <v>3500</v>
      </c>
      <c r="G5612" s="9" t="s">
        <v>4947</v>
      </c>
      <c r="H5612" s="9" t="s">
        <v>15</v>
      </c>
    </row>
    <row r="5613" spans="1:8">
      <c r="A5613" s="5" t="s">
        <v>20</v>
      </c>
      <c r="B5613" s="6">
        <v>2</v>
      </c>
      <c r="C5613" s="7">
        <v>44973</v>
      </c>
      <c r="D5613" s="5" t="s">
        <v>48</v>
      </c>
      <c r="E5613" s="5" t="str">
        <f>VLOOKUP(D5613,J:K,2,0)</f>
        <v>PE</v>
      </c>
      <c r="F5613" s="8">
        <v>6800</v>
      </c>
      <c r="G5613" s="9" t="s">
        <v>4948</v>
      </c>
      <c r="H5613" s="9" t="s">
        <v>15</v>
      </c>
    </row>
    <row r="5614" spans="1:8">
      <c r="A5614" s="5" t="s">
        <v>20</v>
      </c>
      <c r="B5614" s="6">
        <v>2</v>
      </c>
      <c r="C5614" s="7">
        <v>44973</v>
      </c>
      <c r="D5614" s="5" t="s">
        <v>35</v>
      </c>
      <c r="E5614" s="5" t="str">
        <f>VLOOKUP(D5614,J:K,2,0)</f>
        <v>MG</v>
      </c>
      <c r="F5614" s="8">
        <v>6800</v>
      </c>
      <c r="G5614" s="9" t="s">
        <v>4949</v>
      </c>
      <c r="H5614" s="9" t="s">
        <v>15</v>
      </c>
    </row>
    <row r="5615" spans="1:8">
      <c r="A5615" s="5" t="s">
        <v>25</v>
      </c>
      <c r="B5615" s="6">
        <v>5</v>
      </c>
      <c r="C5615" s="7">
        <v>44973</v>
      </c>
      <c r="D5615" s="5" t="s">
        <v>35</v>
      </c>
      <c r="E5615" s="5" t="str">
        <f>VLOOKUP(D5615,J:K,2,0)</f>
        <v>MG</v>
      </c>
      <c r="F5615" s="8">
        <v>26500</v>
      </c>
      <c r="G5615" s="9" t="s">
        <v>4536</v>
      </c>
      <c r="H5615" s="9" t="s">
        <v>19</v>
      </c>
    </row>
    <row r="5616" spans="1:8">
      <c r="A5616" s="5" t="s">
        <v>12</v>
      </c>
      <c r="B5616" s="6">
        <v>1</v>
      </c>
      <c r="C5616" s="7">
        <v>44974</v>
      </c>
      <c r="D5616" s="5" t="s">
        <v>31</v>
      </c>
      <c r="E5616" s="5" t="str">
        <f>VLOOKUP(D5616,J:K,2,0)</f>
        <v>PR</v>
      </c>
      <c r="F5616" s="8">
        <v>2500</v>
      </c>
      <c r="G5616" s="9" t="s">
        <v>4950</v>
      </c>
      <c r="H5616" s="9" t="s">
        <v>15</v>
      </c>
    </row>
    <row r="5617" spans="1:8">
      <c r="A5617" s="5" t="s">
        <v>16</v>
      </c>
      <c r="B5617" s="6">
        <v>2</v>
      </c>
      <c r="C5617" s="7">
        <v>44974</v>
      </c>
      <c r="D5617" s="5" t="s">
        <v>24</v>
      </c>
      <c r="E5617" s="5" t="str">
        <f>VLOOKUP(D5617,J:K,2,0)</f>
        <v>GO</v>
      </c>
      <c r="F5617" s="8">
        <v>4200</v>
      </c>
      <c r="G5617" s="9" t="s">
        <v>4951</v>
      </c>
      <c r="H5617" s="9" t="s">
        <v>15</v>
      </c>
    </row>
    <row r="5618" spans="1:8">
      <c r="A5618" s="5" t="s">
        <v>25</v>
      </c>
      <c r="B5618" s="6">
        <v>5</v>
      </c>
      <c r="C5618" s="7">
        <v>44974</v>
      </c>
      <c r="D5618" s="5" t="s">
        <v>13</v>
      </c>
      <c r="E5618" s="5" t="str">
        <f>VLOOKUP(D5618,J:K,2,0)</f>
        <v>SP</v>
      </c>
      <c r="F5618" s="8">
        <v>26500</v>
      </c>
      <c r="G5618" s="9" t="s">
        <v>4952</v>
      </c>
      <c r="H5618" s="9" t="s">
        <v>15</v>
      </c>
    </row>
    <row r="5619" spans="1:8">
      <c r="A5619" s="5" t="s">
        <v>38</v>
      </c>
      <c r="B5619" s="6">
        <v>2</v>
      </c>
      <c r="C5619" s="7">
        <v>44974</v>
      </c>
      <c r="D5619" s="5" t="s">
        <v>13</v>
      </c>
      <c r="E5619" s="5" t="str">
        <f>VLOOKUP(D5619,J:K,2,0)</f>
        <v>SP</v>
      </c>
      <c r="F5619" s="8">
        <v>7000</v>
      </c>
      <c r="G5619" s="5" t="s">
        <v>4953</v>
      </c>
      <c r="H5619" s="5" t="s">
        <v>19</v>
      </c>
    </row>
    <row r="5620" spans="1:8">
      <c r="A5620" s="5" t="s">
        <v>25</v>
      </c>
      <c r="B5620" s="6">
        <v>4</v>
      </c>
      <c r="C5620" s="7">
        <v>44974</v>
      </c>
      <c r="D5620" s="5" t="s">
        <v>13</v>
      </c>
      <c r="E5620" s="5" t="str">
        <f>VLOOKUP(D5620,J:K,2,0)</f>
        <v>SP</v>
      </c>
      <c r="F5620" s="8">
        <v>21200</v>
      </c>
      <c r="G5620" s="5" t="s">
        <v>4954</v>
      </c>
      <c r="H5620" s="5" t="s">
        <v>15</v>
      </c>
    </row>
    <row r="5621" spans="1:8">
      <c r="A5621" s="5" t="s">
        <v>20</v>
      </c>
      <c r="B5621" s="6">
        <v>1</v>
      </c>
      <c r="C5621" s="7">
        <v>44974</v>
      </c>
      <c r="D5621" s="5" t="s">
        <v>24</v>
      </c>
      <c r="E5621" s="5" t="str">
        <f>VLOOKUP(D5621,J:K,2,0)</f>
        <v>GO</v>
      </c>
      <c r="F5621" s="8">
        <v>3400</v>
      </c>
      <c r="G5621" s="5" t="s">
        <v>1426</v>
      </c>
      <c r="H5621" s="5" t="s">
        <v>19</v>
      </c>
    </row>
    <row r="5622" spans="1:8">
      <c r="A5622" s="5" t="s">
        <v>25</v>
      </c>
      <c r="B5622" s="6">
        <v>2</v>
      </c>
      <c r="C5622" s="7">
        <v>44974</v>
      </c>
      <c r="D5622" s="5" t="s">
        <v>35</v>
      </c>
      <c r="E5622" s="5" t="str">
        <f>VLOOKUP(D5622,J:K,2,0)</f>
        <v>MG</v>
      </c>
      <c r="F5622" s="8">
        <v>10600</v>
      </c>
      <c r="G5622" s="5" t="s">
        <v>4955</v>
      </c>
      <c r="H5622" s="5" t="s">
        <v>15</v>
      </c>
    </row>
    <row r="5623" spans="1:8">
      <c r="A5623" s="5" t="s">
        <v>38</v>
      </c>
      <c r="B5623" s="6">
        <v>10</v>
      </c>
      <c r="C5623" s="7">
        <v>44974</v>
      </c>
      <c r="D5623" s="5" t="s">
        <v>13</v>
      </c>
      <c r="E5623" s="5" t="str">
        <f>VLOOKUP(D5623,J:K,2,0)</f>
        <v>SP</v>
      </c>
      <c r="F5623" s="8">
        <v>35000</v>
      </c>
      <c r="G5623" s="5" t="s">
        <v>4956</v>
      </c>
      <c r="H5623" s="5" t="s">
        <v>19</v>
      </c>
    </row>
    <row r="5624" spans="1:8">
      <c r="A5624" s="5" t="s">
        <v>12</v>
      </c>
      <c r="B5624" s="6">
        <v>2</v>
      </c>
      <c r="C5624" s="7">
        <v>44975</v>
      </c>
      <c r="D5624" s="5" t="s">
        <v>21</v>
      </c>
      <c r="E5624" s="5" t="str">
        <f>VLOOKUP(D5624,J:K,2,0)</f>
        <v>RJ</v>
      </c>
      <c r="F5624" s="8">
        <v>5000</v>
      </c>
      <c r="G5624" s="5" t="s">
        <v>3005</v>
      </c>
      <c r="H5624" s="5" t="s">
        <v>15</v>
      </c>
    </row>
    <row r="5625" spans="1:8">
      <c r="A5625" s="5" t="s">
        <v>16</v>
      </c>
      <c r="B5625" s="6">
        <v>5</v>
      </c>
      <c r="C5625" s="7">
        <v>44975</v>
      </c>
      <c r="D5625" s="5" t="s">
        <v>26</v>
      </c>
      <c r="E5625" s="5" t="str">
        <f>VLOOKUP(D5625,J:K,2,0)</f>
        <v>RJ</v>
      </c>
      <c r="F5625" s="8">
        <v>10500</v>
      </c>
      <c r="G5625" s="5" t="s">
        <v>4957</v>
      </c>
      <c r="H5625" s="5" t="s">
        <v>15</v>
      </c>
    </row>
    <row r="5626" spans="1:8">
      <c r="A5626" s="5" t="s">
        <v>38</v>
      </c>
      <c r="B5626" s="6">
        <v>2</v>
      </c>
      <c r="C5626" s="7">
        <v>44976</v>
      </c>
      <c r="D5626" s="5" t="s">
        <v>42</v>
      </c>
      <c r="E5626" s="5" t="str">
        <f>VLOOKUP(D5626,J:K,2,0)</f>
        <v>SP</v>
      </c>
      <c r="F5626" s="8">
        <v>7000</v>
      </c>
      <c r="G5626" s="5" t="s">
        <v>4958</v>
      </c>
      <c r="H5626" s="5" t="s">
        <v>19</v>
      </c>
    </row>
    <row r="5627" spans="1:8">
      <c r="A5627" s="5" t="s">
        <v>25</v>
      </c>
      <c r="B5627" s="6">
        <v>1</v>
      </c>
      <c r="C5627" s="7">
        <v>44976</v>
      </c>
      <c r="D5627" s="5" t="s">
        <v>13</v>
      </c>
      <c r="E5627" s="5" t="str">
        <f>VLOOKUP(D5627,J:K,2,0)</f>
        <v>SP</v>
      </c>
      <c r="F5627" s="8">
        <v>5300</v>
      </c>
      <c r="G5627" s="5" t="s">
        <v>4959</v>
      </c>
      <c r="H5627" s="5" t="s">
        <v>15</v>
      </c>
    </row>
    <row r="5628" spans="1:8">
      <c r="A5628" s="5" t="s">
        <v>38</v>
      </c>
      <c r="B5628" s="6">
        <v>5</v>
      </c>
      <c r="C5628" s="7">
        <v>44977</v>
      </c>
      <c r="D5628" s="5" t="s">
        <v>42</v>
      </c>
      <c r="E5628" s="5" t="str">
        <f>VLOOKUP(D5628,J:K,2,0)</f>
        <v>SP</v>
      </c>
      <c r="F5628" s="8">
        <v>26500</v>
      </c>
      <c r="G5628" s="5" t="s">
        <v>4960</v>
      </c>
      <c r="H5628" s="5" t="s">
        <v>19</v>
      </c>
    </row>
    <row r="5629" spans="1:8">
      <c r="A5629" s="5" t="s">
        <v>28</v>
      </c>
      <c r="B5629" s="6">
        <v>3</v>
      </c>
      <c r="C5629" s="7">
        <v>44977</v>
      </c>
      <c r="D5629" s="5" t="s">
        <v>61</v>
      </c>
      <c r="E5629" s="5" t="str">
        <f>VLOOKUP(D5629,J:K,2,0)</f>
        <v>SP</v>
      </c>
      <c r="F5629" s="8">
        <v>4800</v>
      </c>
      <c r="G5629" s="5" t="s">
        <v>4961</v>
      </c>
      <c r="H5629" s="5" t="s">
        <v>15</v>
      </c>
    </row>
    <row r="5630" spans="1:8">
      <c r="A5630" s="5" t="s">
        <v>16</v>
      </c>
      <c r="B5630" s="6">
        <v>2</v>
      </c>
      <c r="C5630" s="7">
        <v>44977</v>
      </c>
      <c r="D5630" s="5" t="s">
        <v>35</v>
      </c>
      <c r="E5630" s="5" t="str">
        <f>VLOOKUP(D5630,J:K,2,0)</f>
        <v>MG</v>
      </c>
      <c r="F5630" s="8">
        <v>4200</v>
      </c>
      <c r="G5630" s="9" t="s">
        <v>4962</v>
      </c>
      <c r="H5630" s="9" t="s">
        <v>15</v>
      </c>
    </row>
    <row r="5631" spans="1:8">
      <c r="A5631" s="5" t="s">
        <v>28</v>
      </c>
      <c r="B5631" s="6">
        <v>4</v>
      </c>
      <c r="C5631" s="7">
        <v>44977</v>
      </c>
      <c r="D5631" s="5" t="s">
        <v>33</v>
      </c>
      <c r="E5631" s="5" t="str">
        <f>VLOOKUP(D5631,J:K,2,0)</f>
        <v>RS</v>
      </c>
      <c r="F5631" s="8">
        <v>6400</v>
      </c>
      <c r="G5631" s="9" t="s">
        <v>4963</v>
      </c>
      <c r="H5631" s="9" t="s">
        <v>19</v>
      </c>
    </row>
    <row r="5632" spans="1:8">
      <c r="A5632" s="5" t="s">
        <v>16</v>
      </c>
      <c r="B5632" s="6">
        <v>3</v>
      </c>
      <c r="C5632" s="7">
        <v>44977</v>
      </c>
      <c r="D5632" s="5" t="s">
        <v>61</v>
      </c>
      <c r="E5632" s="5" t="str">
        <f>VLOOKUP(D5632,J:K,2,0)</f>
        <v>SP</v>
      </c>
      <c r="F5632" s="8">
        <v>6300</v>
      </c>
      <c r="G5632" s="9" t="s">
        <v>4964</v>
      </c>
      <c r="H5632" s="9" t="s">
        <v>19</v>
      </c>
    </row>
    <row r="5633" spans="1:8">
      <c r="A5633" s="5" t="s">
        <v>25</v>
      </c>
      <c r="B5633" s="6">
        <v>4</v>
      </c>
      <c r="C5633" s="7">
        <v>44977</v>
      </c>
      <c r="D5633" s="5" t="s">
        <v>24</v>
      </c>
      <c r="E5633" s="5" t="str">
        <f>VLOOKUP(D5633,J:K,2,0)</f>
        <v>GO</v>
      </c>
      <c r="F5633" s="8">
        <v>21200</v>
      </c>
      <c r="G5633" s="9" t="s">
        <v>4965</v>
      </c>
      <c r="H5633" s="9" t="s">
        <v>19</v>
      </c>
    </row>
    <row r="5634" spans="1:8">
      <c r="A5634" s="5" t="s">
        <v>25</v>
      </c>
      <c r="B5634" s="6">
        <v>5</v>
      </c>
      <c r="C5634" s="7">
        <v>44978</v>
      </c>
      <c r="D5634" s="5" t="s">
        <v>13</v>
      </c>
      <c r="E5634" s="5" t="str">
        <f>VLOOKUP(D5634,J:K,2,0)</f>
        <v>SP</v>
      </c>
      <c r="F5634" s="8">
        <v>26500</v>
      </c>
      <c r="G5634" s="9" t="s">
        <v>3917</v>
      </c>
      <c r="H5634" s="9" t="s">
        <v>19</v>
      </c>
    </row>
    <row r="5635" spans="1:8">
      <c r="A5635" s="5" t="s">
        <v>38</v>
      </c>
      <c r="B5635" s="6">
        <v>2</v>
      </c>
      <c r="C5635" s="7">
        <v>44978</v>
      </c>
      <c r="D5635" s="5" t="s">
        <v>13</v>
      </c>
      <c r="E5635" s="5" t="str">
        <f>VLOOKUP(D5635,J:K,2,0)</f>
        <v>SP</v>
      </c>
      <c r="F5635" s="8">
        <v>7000</v>
      </c>
      <c r="G5635" s="9" t="s">
        <v>404</v>
      </c>
      <c r="H5635" s="9" t="s">
        <v>15</v>
      </c>
    </row>
    <row r="5636" spans="1:8">
      <c r="A5636" s="5" t="s">
        <v>12</v>
      </c>
      <c r="B5636" s="6">
        <v>4</v>
      </c>
      <c r="C5636" s="7">
        <v>44978</v>
      </c>
      <c r="D5636" s="5" t="s">
        <v>26</v>
      </c>
      <c r="E5636" s="5" t="str">
        <f>VLOOKUP(D5636,J:K,2,0)</f>
        <v>RJ</v>
      </c>
      <c r="F5636" s="8">
        <v>10000</v>
      </c>
      <c r="G5636" s="5" t="s">
        <v>4966</v>
      </c>
      <c r="H5636" s="5" t="s">
        <v>15</v>
      </c>
    </row>
    <row r="5637" spans="1:8">
      <c r="A5637" s="5" t="s">
        <v>38</v>
      </c>
      <c r="B5637" s="6">
        <v>2</v>
      </c>
      <c r="C5637" s="7">
        <v>44978</v>
      </c>
      <c r="D5637" s="5" t="s">
        <v>13</v>
      </c>
      <c r="E5637" s="5" t="str">
        <f>VLOOKUP(D5637,J:K,2,0)</f>
        <v>SP</v>
      </c>
      <c r="F5637" s="8">
        <v>7000</v>
      </c>
      <c r="G5637" s="5" t="s">
        <v>4967</v>
      </c>
      <c r="H5637" s="5" t="s">
        <v>15</v>
      </c>
    </row>
    <row r="5638" spans="1:8">
      <c r="A5638" s="5" t="s">
        <v>12</v>
      </c>
      <c r="B5638" s="6">
        <v>2</v>
      </c>
      <c r="C5638" s="7">
        <v>44978</v>
      </c>
      <c r="D5638" s="5" t="s">
        <v>35</v>
      </c>
      <c r="E5638" s="5" t="str">
        <f>VLOOKUP(D5638,J:K,2,0)</f>
        <v>MG</v>
      </c>
      <c r="F5638" s="8">
        <v>5000</v>
      </c>
      <c r="G5638" s="5" t="s">
        <v>4968</v>
      </c>
      <c r="H5638" s="5" t="s">
        <v>15</v>
      </c>
    </row>
    <row r="5639" spans="1:8">
      <c r="A5639" s="5" t="s">
        <v>25</v>
      </c>
      <c r="B5639" s="6">
        <v>4</v>
      </c>
      <c r="C5639" s="7">
        <v>44978</v>
      </c>
      <c r="D5639" s="5" t="s">
        <v>35</v>
      </c>
      <c r="E5639" s="5" t="str">
        <f>VLOOKUP(D5639,J:K,2,0)</f>
        <v>MG</v>
      </c>
      <c r="F5639" s="8">
        <v>21200</v>
      </c>
      <c r="G5639" s="5" t="s">
        <v>4969</v>
      </c>
      <c r="H5639" s="5" t="s">
        <v>15</v>
      </c>
    </row>
    <row r="5640" spans="1:8">
      <c r="A5640" s="5" t="s">
        <v>12</v>
      </c>
      <c r="B5640" s="6">
        <v>5</v>
      </c>
      <c r="C5640" s="7">
        <v>44978</v>
      </c>
      <c r="D5640" s="5" t="s">
        <v>13</v>
      </c>
      <c r="E5640" s="5" t="str">
        <f>VLOOKUP(D5640,J:K,2,0)</f>
        <v>SP</v>
      </c>
      <c r="F5640" s="8">
        <v>12500</v>
      </c>
      <c r="G5640" s="5" t="s">
        <v>3178</v>
      </c>
      <c r="H5640" s="5" t="s">
        <v>15</v>
      </c>
    </row>
    <row r="5641" spans="1:8">
      <c r="A5641" s="5" t="s">
        <v>12</v>
      </c>
      <c r="B5641" s="6">
        <v>3</v>
      </c>
      <c r="C5641" s="7">
        <v>44978</v>
      </c>
      <c r="D5641" s="5" t="s">
        <v>33</v>
      </c>
      <c r="E5641" s="5" t="str">
        <f>VLOOKUP(D5641,J:K,2,0)</f>
        <v>RS</v>
      </c>
      <c r="F5641" s="8">
        <v>7500</v>
      </c>
      <c r="G5641" s="5" t="s">
        <v>4970</v>
      </c>
      <c r="H5641" s="5" t="s">
        <v>15</v>
      </c>
    </row>
    <row r="5642" spans="1:8">
      <c r="A5642" s="5" t="s">
        <v>25</v>
      </c>
      <c r="B5642" s="6">
        <v>3</v>
      </c>
      <c r="C5642" s="7">
        <v>44979</v>
      </c>
      <c r="D5642" s="5" t="s">
        <v>42</v>
      </c>
      <c r="E5642" s="5" t="str">
        <f>VLOOKUP(D5642,J:K,2,0)</f>
        <v>SP</v>
      </c>
      <c r="F5642" s="8">
        <v>15900</v>
      </c>
      <c r="G5642" s="5" t="s">
        <v>4971</v>
      </c>
      <c r="H5642" s="5" t="s">
        <v>15</v>
      </c>
    </row>
    <row r="5643" spans="1:8">
      <c r="A5643" s="5" t="s">
        <v>25</v>
      </c>
      <c r="B5643" s="6">
        <v>5</v>
      </c>
      <c r="C5643" s="7">
        <v>44979</v>
      </c>
      <c r="D5643" s="5" t="s">
        <v>35</v>
      </c>
      <c r="E5643" s="5" t="str">
        <f>VLOOKUP(D5643,J:K,2,0)</f>
        <v>MG</v>
      </c>
      <c r="F5643" s="8">
        <v>26500</v>
      </c>
      <c r="G5643" s="5" t="s">
        <v>2649</v>
      </c>
      <c r="H5643" s="5" t="s">
        <v>19</v>
      </c>
    </row>
    <row r="5644" spans="1:8">
      <c r="A5644" s="5" t="s">
        <v>23</v>
      </c>
      <c r="B5644" s="6">
        <v>5</v>
      </c>
      <c r="C5644" s="7">
        <v>44979</v>
      </c>
      <c r="D5644" s="5" t="s">
        <v>13</v>
      </c>
      <c r="E5644" s="5" t="str">
        <f>VLOOKUP(D5644,J:K,2,0)</f>
        <v>SP</v>
      </c>
      <c r="F5644" s="8">
        <v>7000</v>
      </c>
      <c r="G5644" s="5" t="s">
        <v>4972</v>
      </c>
      <c r="H5644" s="5" t="s">
        <v>15</v>
      </c>
    </row>
    <row r="5645" spans="1:8">
      <c r="A5645" s="5" t="s">
        <v>25</v>
      </c>
      <c r="B5645" s="6">
        <v>4</v>
      </c>
      <c r="C5645" s="7">
        <v>44979</v>
      </c>
      <c r="D5645" s="5" t="s">
        <v>13</v>
      </c>
      <c r="E5645" s="5" t="str">
        <f>VLOOKUP(D5645,J:K,2,0)</f>
        <v>SP</v>
      </c>
      <c r="F5645" s="8">
        <v>21200</v>
      </c>
      <c r="G5645" s="5" t="s">
        <v>4973</v>
      </c>
      <c r="H5645" s="5" t="s">
        <v>19</v>
      </c>
    </row>
    <row r="5646" spans="1:8">
      <c r="A5646" s="5" t="s">
        <v>25</v>
      </c>
      <c r="B5646" s="6">
        <v>2</v>
      </c>
      <c r="C5646" s="7">
        <v>44979</v>
      </c>
      <c r="D5646" s="5" t="s">
        <v>21</v>
      </c>
      <c r="E5646" s="5" t="str">
        <f>VLOOKUP(D5646,J:K,2,0)</f>
        <v>RJ</v>
      </c>
      <c r="F5646" s="8">
        <v>10600</v>
      </c>
      <c r="G5646" s="5" t="s">
        <v>4974</v>
      </c>
      <c r="H5646" s="5" t="s">
        <v>19</v>
      </c>
    </row>
    <row r="5647" spans="1:8">
      <c r="A5647" s="5" t="s">
        <v>16</v>
      </c>
      <c r="B5647" s="6">
        <v>5</v>
      </c>
      <c r="C5647" s="7">
        <v>44979</v>
      </c>
      <c r="D5647" s="5" t="s">
        <v>21</v>
      </c>
      <c r="E5647" s="5" t="str">
        <f>VLOOKUP(D5647,J:K,2,0)</f>
        <v>RJ</v>
      </c>
      <c r="F5647" s="8">
        <v>10500</v>
      </c>
      <c r="G5647" s="5" t="s">
        <v>4975</v>
      </c>
      <c r="H5647" s="5" t="s">
        <v>19</v>
      </c>
    </row>
    <row r="5648" spans="1:8">
      <c r="A5648" s="5" t="s">
        <v>38</v>
      </c>
      <c r="B5648" s="6">
        <v>1</v>
      </c>
      <c r="C5648" s="7">
        <v>44979</v>
      </c>
      <c r="D5648" s="5" t="s">
        <v>61</v>
      </c>
      <c r="E5648" s="5" t="str">
        <f>VLOOKUP(D5648,J:K,2,0)</f>
        <v>SP</v>
      </c>
      <c r="F5648" s="8">
        <v>3500</v>
      </c>
      <c r="G5648" s="5" t="s">
        <v>4976</v>
      </c>
      <c r="H5648" s="5" t="s">
        <v>19</v>
      </c>
    </row>
    <row r="5649" spans="1:8">
      <c r="A5649" s="5" t="s">
        <v>16</v>
      </c>
      <c r="B5649" s="6">
        <v>2</v>
      </c>
      <c r="C5649" s="7">
        <v>44979</v>
      </c>
      <c r="D5649" s="5" t="s">
        <v>61</v>
      </c>
      <c r="E5649" s="5" t="str">
        <f>VLOOKUP(D5649,J:K,2,0)</f>
        <v>SP</v>
      </c>
      <c r="F5649" s="8">
        <v>4200</v>
      </c>
      <c r="G5649" s="9" t="s">
        <v>1199</v>
      </c>
      <c r="H5649" s="9" t="s">
        <v>19</v>
      </c>
    </row>
    <row r="5650" spans="1:8">
      <c r="A5650" s="5" t="s">
        <v>25</v>
      </c>
      <c r="B5650" s="6">
        <v>5</v>
      </c>
      <c r="C5650" s="7">
        <v>44979</v>
      </c>
      <c r="D5650" s="5" t="s">
        <v>35</v>
      </c>
      <c r="E5650" s="5" t="str">
        <f>VLOOKUP(D5650,J:K,2,0)</f>
        <v>MG</v>
      </c>
      <c r="F5650" s="8">
        <v>26500</v>
      </c>
      <c r="G5650" s="9" t="s">
        <v>4977</v>
      </c>
      <c r="H5650" s="9" t="s">
        <v>19</v>
      </c>
    </row>
    <row r="5651" spans="1:8">
      <c r="A5651" s="5" t="s">
        <v>12</v>
      </c>
      <c r="B5651" s="6">
        <v>1</v>
      </c>
      <c r="C5651" s="7">
        <v>44979</v>
      </c>
      <c r="D5651" s="5" t="s">
        <v>26</v>
      </c>
      <c r="E5651" s="5" t="str">
        <f>VLOOKUP(D5651,J:K,2,0)</f>
        <v>RJ</v>
      </c>
      <c r="F5651" s="8">
        <v>2500</v>
      </c>
      <c r="G5651" s="9" t="s">
        <v>4978</v>
      </c>
      <c r="H5651" s="9" t="s">
        <v>15</v>
      </c>
    </row>
    <row r="5652" spans="1:8">
      <c r="A5652" s="5" t="s">
        <v>38</v>
      </c>
      <c r="B5652" s="6">
        <v>4</v>
      </c>
      <c r="C5652" s="7">
        <v>44979</v>
      </c>
      <c r="D5652" s="5" t="s">
        <v>13</v>
      </c>
      <c r="E5652" s="5" t="str">
        <f>VLOOKUP(D5652,J:K,2,0)</f>
        <v>SP</v>
      </c>
      <c r="F5652" s="8">
        <v>14000</v>
      </c>
      <c r="G5652" s="9" t="s">
        <v>4979</v>
      </c>
      <c r="H5652" s="9" t="s">
        <v>19</v>
      </c>
    </row>
    <row r="5653" spans="1:8">
      <c r="A5653" s="5" t="s">
        <v>20</v>
      </c>
      <c r="B5653" s="6">
        <v>2</v>
      </c>
      <c r="C5653" s="7">
        <v>44979</v>
      </c>
      <c r="D5653" s="5" t="s">
        <v>13</v>
      </c>
      <c r="E5653" s="5" t="str">
        <f>VLOOKUP(D5653,J:K,2,0)</f>
        <v>SP</v>
      </c>
      <c r="F5653" s="8">
        <v>6800</v>
      </c>
      <c r="G5653" s="9" t="s">
        <v>4980</v>
      </c>
      <c r="H5653" s="9" t="s">
        <v>15</v>
      </c>
    </row>
    <row r="5654" spans="1:8">
      <c r="A5654" s="5" t="s">
        <v>23</v>
      </c>
      <c r="B5654" s="6">
        <v>4</v>
      </c>
      <c r="C5654" s="7">
        <v>44979</v>
      </c>
      <c r="D5654" s="5" t="s">
        <v>31</v>
      </c>
      <c r="E5654" s="5" t="str">
        <f>VLOOKUP(D5654,J:K,2,0)</f>
        <v>PR</v>
      </c>
      <c r="F5654" s="8">
        <v>5600</v>
      </c>
      <c r="G5654" s="9" t="s">
        <v>4981</v>
      </c>
      <c r="H5654" s="9" t="s">
        <v>15</v>
      </c>
    </row>
    <row r="5655" spans="1:8">
      <c r="A5655" s="5" t="s">
        <v>38</v>
      </c>
      <c r="B5655" s="6">
        <v>3</v>
      </c>
      <c r="C5655" s="7">
        <v>44980</v>
      </c>
      <c r="D5655" s="5" t="s">
        <v>13</v>
      </c>
      <c r="E5655" s="5" t="str">
        <f>VLOOKUP(D5655,J:K,2,0)</f>
        <v>SP</v>
      </c>
      <c r="F5655" s="8">
        <v>10500</v>
      </c>
      <c r="G5655" s="9" t="s">
        <v>4982</v>
      </c>
      <c r="H5655" s="9" t="s">
        <v>19</v>
      </c>
    </row>
    <row r="5656" spans="1:8">
      <c r="A5656" s="5" t="s">
        <v>25</v>
      </c>
      <c r="B5656" s="6">
        <v>1</v>
      </c>
      <c r="C5656" s="7">
        <v>44980</v>
      </c>
      <c r="D5656" s="5" t="s">
        <v>26</v>
      </c>
      <c r="E5656" s="5" t="str">
        <f>VLOOKUP(D5656,J:K,2,0)</f>
        <v>RJ</v>
      </c>
      <c r="F5656" s="8">
        <v>5300</v>
      </c>
      <c r="G5656" s="9" t="s">
        <v>4717</v>
      </c>
      <c r="H5656" s="9" t="s">
        <v>19</v>
      </c>
    </row>
    <row r="5657" spans="1:8">
      <c r="A5657" s="5" t="s">
        <v>28</v>
      </c>
      <c r="B5657" s="6">
        <v>2</v>
      </c>
      <c r="C5657" s="7">
        <v>44980</v>
      </c>
      <c r="D5657" s="5" t="s">
        <v>42</v>
      </c>
      <c r="E5657" s="5" t="str">
        <f>VLOOKUP(D5657,J:K,2,0)</f>
        <v>SP</v>
      </c>
      <c r="F5657" s="8">
        <v>3200</v>
      </c>
      <c r="G5657" s="9" t="s">
        <v>1509</v>
      </c>
      <c r="H5657" s="9" t="s">
        <v>15</v>
      </c>
    </row>
    <row r="5658" spans="1:8">
      <c r="A5658" s="5" t="s">
        <v>12</v>
      </c>
      <c r="B5658" s="6">
        <v>2</v>
      </c>
      <c r="C5658" s="7">
        <v>44980</v>
      </c>
      <c r="D5658" s="5" t="s">
        <v>35</v>
      </c>
      <c r="E5658" s="5" t="str">
        <f>VLOOKUP(D5658,J:K,2,0)</f>
        <v>MG</v>
      </c>
      <c r="F5658" s="8">
        <v>5000</v>
      </c>
      <c r="G5658" s="5" t="s">
        <v>4983</v>
      </c>
      <c r="H5658" s="5" t="s">
        <v>19</v>
      </c>
    </row>
    <row r="5659" spans="1:8">
      <c r="A5659" s="5" t="s">
        <v>16</v>
      </c>
      <c r="B5659" s="6">
        <v>2</v>
      </c>
      <c r="C5659" s="7">
        <v>44980</v>
      </c>
      <c r="D5659" s="5" t="s">
        <v>33</v>
      </c>
      <c r="E5659" s="5" t="str">
        <f>VLOOKUP(D5659,J:K,2,0)</f>
        <v>RS</v>
      </c>
      <c r="F5659" s="8">
        <v>4200</v>
      </c>
      <c r="G5659" s="5" t="s">
        <v>4984</v>
      </c>
      <c r="H5659" s="5" t="s">
        <v>19</v>
      </c>
    </row>
    <row r="5660" spans="1:8">
      <c r="A5660" s="5" t="s">
        <v>25</v>
      </c>
      <c r="B5660" s="6">
        <v>4</v>
      </c>
      <c r="C5660" s="7">
        <v>44980</v>
      </c>
      <c r="D5660" s="5" t="s">
        <v>24</v>
      </c>
      <c r="E5660" s="5" t="str">
        <f>VLOOKUP(D5660,J:K,2,0)</f>
        <v>GO</v>
      </c>
      <c r="F5660" s="8">
        <v>21200</v>
      </c>
      <c r="G5660" s="5" t="s">
        <v>4985</v>
      </c>
      <c r="H5660" s="5" t="s">
        <v>19</v>
      </c>
    </row>
    <row r="5661" spans="1:8">
      <c r="A5661" s="5" t="s">
        <v>12</v>
      </c>
      <c r="B5661" s="6">
        <v>1</v>
      </c>
      <c r="C5661" s="7">
        <v>44980</v>
      </c>
      <c r="D5661" s="5" t="s">
        <v>13</v>
      </c>
      <c r="E5661" s="5" t="str">
        <f>VLOOKUP(D5661,J:K,2,0)</f>
        <v>SP</v>
      </c>
      <c r="F5661" s="8">
        <v>2500</v>
      </c>
      <c r="G5661" s="5" t="s">
        <v>4986</v>
      </c>
      <c r="H5661" s="5" t="s">
        <v>19</v>
      </c>
    </row>
    <row r="5662" spans="1:8">
      <c r="A5662" s="5" t="s">
        <v>16</v>
      </c>
      <c r="B5662" s="6">
        <v>2</v>
      </c>
      <c r="C5662" s="7">
        <v>44980</v>
      </c>
      <c r="D5662" s="5" t="s">
        <v>13</v>
      </c>
      <c r="E5662" s="5" t="str">
        <f>VLOOKUP(D5662,J:K,2,0)</f>
        <v>SP</v>
      </c>
      <c r="F5662" s="8">
        <v>4200</v>
      </c>
      <c r="G5662" s="5" t="s">
        <v>4987</v>
      </c>
      <c r="H5662" s="5" t="s">
        <v>15</v>
      </c>
    </row>
    <row r="5663" spans="1:8">
      <c r="A5663" s="5" t="s">
        <v>23</v>
      </c>
      <c r="B5663" s="6">
        <v>3</v>
      </c>
      <c r="C5663" s="7">
        <v>44980</v>
      </c>
      <c r="D5663" s="5" t="s">
        <v>33</v>
      </c>
      <c r="E5663" s="5" t="str">
        <f>VLOOKUP(D5663,J:K,2,0)</f>
        <v>RS</v>
      </c>
      <c r="F5663" s="8">
        <v>4200</v>
      </c>
      <c r="G5663" s="5" t="s">
        <v>4988</v>
      </c>
      <c r="H5663" s="5" t="s">
        <v>19</v>
      </c>
    </row>
    <row r="5664" spans="1:8">
      <c r="A5664" s="5" t="s">
        <v>38</v>
      </c>
      <c r="B5664" s="6">
        <v>1</v>
      </c>
      <c r="C5664" s="7">
        <v>44980</v>
      </c>
      <c r="D5664" s="5" t="s">
        <v>31</v>
      </c>
      <c r="E5664" s="5" t="str">
        <f>VLOOKUP(D5664,J:K,2,0)</f>
        <v>PR</v>
      </c>
      <c r="F5664" s="8">
        <v>3500</v>
      </c>
      <c r="G5664" s="5" t="s">
        <v>4989</v>
      </c>
      <c r="H5664" s="5" t="s">
        <v>19</v>
      </c>
    </row>
    <row r="5665" spans="1:8">
      <c r="A5665" s="5" t="s">
        <v>38</v>
      </c>
      <c r="B5665" s="6">
        <v>4</v>
      </c>
      <c r="C5665" s="7">
        <v>44980</v>
      </c>
      <c r="D5665" s="5" t="s">
        <v>21</v>
      </c>
      <c r="E5665" s="5" t="str">
        <f>VLOOKUP(D5665,J:K,2,0)</f>
        <v>RJ</v>
      </c>
      <c r="F5665" s="8">
        <v>14000</v>
      </c>
      <c r="G5665" s="5" t="s">
        <v>4990</v>
      </c>
      <c r="H5665" s="5" t="s">
        <v>19</v>
      </c>
    </row>
    <row r="5666" spans="1:8">
      <c r="A5666" s="5" t="s">
        <v>12</v>
      </c>
      <c r="B5666" s="6">
        <v>1</v>
      </c>
      <c r="C5666" s="7">
        <v>44980</v>
      </c>
      <c r="D5666" s="5" t="s">
        <v>42</v>
      </c>
      <c r="E5666" s="5" t="str">
        <f>VLOOKUP(D5666,J:K,2,0)</f>
        <v>SP</v>
      </c>
      <c r="F5666" s="8">
        <v>2500</v>
      </c>
      <c r="G5666" s="5" t="s">
        <v>4991</v>
      </c>
      <c r="H5666" s="5" t="s">
        <v>15</v>
      </c>
    </row>
    <row r="5667" spans="1:8">
      <c r="A5667" s="5" t="s">
        <v>25</v>
      </c>
      <c r="B5667" s="6">
        <v>5</v>
      </c>
      <c r="C5667" s="7">
        <v>44980</v>
      </c>
      <c r="D5667" s="5" t="s">
        <v>26</v>
      </c>
      <c r="E5667" s="5" t="str">
        <f>VLOOKUP(D5667,J:K,2,0)</f>
        <v>RJ</v>
      </c>
      <c r="F5667" s="8">
        <v>26500</v>
      </c>
      <c r="G5667" s="5" t="s">
        <v>4992</v>
      </c>
      <c r="H5667" s="5" t="s">
        <v>19</v>
      </c>
    </row>
    <row r="5668" spans="1:8">
      <c r="A5668" s="5" t="s">
        <v>38</v>
      </c>
      <c r="B5668" s="6">
        <v>1</v>
      </c>
      <c r="C5668" s="7">
        <v>44980</v>
      </c>
      <c r="D5668" s="5" t="s">
        <v>48</v>
      </c>
      <c r="E5668" s="5" t="str">
        <f>VLOOKUP(D5668,J:K,2,0)</f>
        <v>PE</v>
      </c>
      <c r="F5668" s="8">
        <v>3500</v>
      </c>
      <c r="G5668" s="5" t="s">
        <v>1620</v>
      </c>
      <c r="H5668" s="5" t="s">
        <v>15</v>
      </c>
    </row>
    <row r="5669" spans="1:8">
      <c r="A5669" s="5" t="s">
        <v>23</v>
      </c>
      <c r="B5669" s="6">
        <v>4</v>
      </c>
      <c r="C5669" s="7">
        <v>44980</v>
      </c>
      <c r="D5669" s="5" t="s">
        <v>33</v>
      </c>
      <c r="E5669" s="5" t="str">
        <f>VLOOKUP(D5669,J:K,2,0)</f>
        <v>RS</v>
      </c>
      <c r="F5669" s="8">
        <v>5600</v>
      </c>
      <c r="G5669" s="9" t="s">
        <v>4993</v>
      </c>
      <c r="H5669" s="9" t="s">
        <v>15</v>
      </c>
    </row>
    <row r="5670" spans="1:8">
      <c r="A5670" s="5" t="s">
        <v>12</v>
      </c>
      <c r="B5670" s="6">
        <v>3</v>
      </c>
      <c r="C5670" s="7">
        <v>44980</v>
      </c>
      <c r="D5670" s="5" t="s">
        <v>24</v>
      </c>
      <c r="E5670" s="5" t="str">
        <f>VLOOKUP(D5670,J:K,2,0)</f>
        <v>GO</v>
      </c>
      <c r="F5670" s="8">
        <v>15900</v>
      </c>
      <c r="G5670" s="9" t="s">
        <v>4994</v>
      </c>
      <c r="H5670" s="9" t="s">
        <v>15</v>
      </c>
    </row>
    <row r="5671" spans="1:8">
      <c r="A5671" s="5" t="s">
        <v>12</v>
      </c>
      <c r="B5671" s="6">
        <v>1</v>
      </c>
      <c r="C5671" s="7">
        <v>44981</v>
      </c>
      <c r="D5671" s="5" t="s">
        <v>33</v>
      </c>
      <c r="E5671" s="5" t="str">
        <f>VLOOKUP(D5671,J:K,2,0)</f>
        <v>RS</v>
      </c>
      <c r="F5671" s="8">
        <v>2500</v>
      </c>
      <c r="G5671" s="5" t="s">
        <v>4995</v>
      </c>
      <c r="H5671" s="5" t="s">
        <v>19</v>
      </c>
    </row>
    <row r="5672" spans="1:8">
      <c r="A5672" s="5" t="s">
        <v>38</v>
      </c>
      <c r="B5672" s="6">
        <v>1</v>
      </c>
      <c r="C5672" s="7">
        <v>44981</v>
      </c>
      <c r="D5672" s="5" t="s">
        <v>61</v>
      </c>
      <c r="E5672" s="5" t="str">
        <f>VLOOKUP(D5672,J:K,2,0)</f>
        <v>SP</v>
      </c>
      <c r="F5672" s="8">
        <v>5300</v>
      </c>
      <c r="G5672" s="5" t="s">
        <v>1228</v>
      </c>
      <c r="H5672" s="5" t="s">
        <v>15</v>
      </c>
    </row>
    <row r="5673" spans="1:8">
      <c r="A5673" s="5" t="s">
        <v>28</v>
      </c>
      <c r="B5673" s="6">
        <v>5</v>
      </c>
      <c r="C5673" s="7">
        <v>44981</v>
      </c>
      <c r="D5673" s="5" t="s">
        <v>26</v>
      </c>
      <c r="E5673" s="5" t="str">
        <f>VLOOKUP(D5673,J:K,2,0)</f>
        <v>RJ</v>
      </c>
      <c r="F5673" s="8">
        <v>8000</v>
      </c>
      <c r="G5673" s="5" t="s">
        <v>4996</v>
      </c>
      <c r="H5673" s="5" t="s">
        <v>19</v>
      </c>
    </row>
    <row r="5674" spans="1:8">
      <c r="A5674" s="5" t="s">
        <v>23</v>
      </c>
      <c r="B5674" s="6">
        <v>3</v>
      </c>
      <c r="C5674" s="7">
        <v>44981</v>
      </c>
      <c r="D5674" s="5" t="s">
        <v>48</v>
      </c>
      <c r="E5674" s="5" t="str">
        <f>VLOOKUP(D5674,J:K,2,0)</f>
        <v>PE</v>
      </c>
      <c r="F5674" s="8">
        <v>4200</v>
      </c>
      <c r="G5674" s="5" t="s">
        <v>4997</v>
      </c>
      <c r="H5674" s="5" t="s">
        <v>15</v>
      </c>
    </row>
    <row r="5675" spans="1:8">
      <c r="A5675" s="5" t="s">
        <v>23</v>
      </c>
      <c r="B5675" s="6">
        <v>5</v>
      </c>
      <c r="C5675" s="7">
        <v>44981</v>
      </c>
      <c r="D5675" s="5" t="s">
        <v>33</v>
      </c>
      <c r="E5675" s="5" t="str">
        <f>VLOOKUP(D5675,J:K,2,0)</f>
        <v>RS</v>
      </c>
      <c r="F5675" s="8">
        <v>7000</v>
      </c>
      <c r="G5675" s="5" t="s">
        <v>4998</v>
      </c>
      <c r="H5675" s="5" t="s">
        <v>19</v>
      </c>
    </row>
    <row r="5676" spans="1:8">
      <c r="A5676" s="5" t="s">
        <v>12</v>
      </c>
      <c r="B5676" s="6">
        <v>2</v>
      </c>
      <c r="C5676" s="7">
        <v>44981</v>
      </c>
      <c r="D5676" s="5" t="s">
        <v>13</v>
      </c>
      <c r="E5676" s="5" t="str">
        <f>VLOOKUP(D5676,J:K,2,0)</f>
        <v>SP</v>
      </c>
      <c r="F5676" s="8">
        <v>5000</v>
      </c>
      <c r="G5676" s="5" t="s">
        <v>4999</v>
      </c>
      <c r="H5676" s="5" t="s">
        <v>19</v>
      </c>
    </row>
    <row r="5677" spans="1:8">
      <c r="A5677" s="5" t="s">
        <v>12</v>
      </c>
      <c r="B5677" s="6">
        <v>1</v>
      </c>
      <c r="C5677" s="7">
        <v>44981</v>
      </c>
      <c r="D5677" s="5" t="s">
        <v>35</v>
      </c>
      <c r="E5677" s="5" t="str">
        <f>VLOOKUP(D5677,J:K,2,0)</f>
        <v>MG</v>
      </c>
      <c r="F5677" s="8">
        <v>2500</v>
      </c>
      <c r="G5677" s="5" t="s">
        <v>5000</v>
      </c>
      <c r="H5677" s="5" t="s">
        <v>15</v>
      </c>
    </row>
    <row r="5678" spans="1:8">
      <c r="A5678" s="5" t="s">
        <v>12</v>
      </c>
      <c r="B5678" s="6">
        <v>4</v>
      </c>
      <c r="C5678" s="7">
        <v>44981</v>
      </c>
      <c r="D5678" s="5" t="s">
        <v>21</v>
      </c>
      <c r="E5678" s="5" t="str">
        <f>VLOOKUP(D5678,J:K,2,0)</f>
        <v>RJ</v>
      </c>
      <c r="F5678" s="8">
        <v>10000</v>
      </c>
      <c r="G5678" s="5" t="s">
        <v>5001</v>
      </c>
      <c r="H5678" s="5" t="s">
        <v>19</v>
      </c>
    </row>
    <row r="5679" spans="1:8">
      <c r="A5679" s="5" t="s">
        <v>25</v>
      </c>
      <c r="B5679" s="6">
        <v>10</v>
      </c>
      <c r="C5679" s="7">
        <v>44981</v>
      </c>
      <c r="D5679" s="5" t="s">
        <v>61</v>
      </c>
      <c r="E5679" s="5" t="str">
        <f>VLOOKUP(D5679,J:K,2,0)</f>
        <v>SP</v>
      </c>
      <c r="F5679" s="8">
        <v>53000</v>
      </c>
      <c r="G5679" s="5" t="s">
        <v>5002</v>
      </c>
      <c r="H5679" s="5" t="s">
        <v>19</v>
      </c>
    </row>
    <row r="5680" spans="1:8">
      <c r="A5680" s="5" t="s">
        <v>25</v>
      </c>
      <c r="B5680" s="6">
        <v>2</v>
      </c>
      <c r="C5680" s="7">
        <v>44981</v>
      </c>
      <c r="D5680" s="5" t="s">
        <v>35</v>
      </c>
      <c r="E5680" s="5" t="str">
        <f>VLOOKUP(D5680,J:K,2,0)</f>
        <v>MG</v>
      </c>
      <c r="F5680" s="8">
        <v>10600</v>
      </c>
      <c r="G5680" s="5" t="s">
        <v>5003</v>
      </c>
      <c r="H5680" s="5" t="s">
        <v>15</v>
      </c>
    </row>
    <row r="5681" spans="1:8">
      <c r="A5681" s="5" t="s">
        <v>16</v>
      </c>
      <c r="B5681" s="6">
        <v>1</v>
      </c>
      <c r="C5681" s="7">
        <v>44982</v>
      </c>
      <c r="D5681" s="5" t="s">
        <v>21</v>
      </c>
      <c r="E5681" s="5" t="str">
        <f>VLOOKUP(D5681,J:K,2,0)</f>
        <v>RJ</v>
      </c>
      <c r="F5681" s="8">
        <v>2100</v>
      </c>
      <c r="G5681" s="5" t="s">
        <v>5004</v>
      </c>
      <c r="H5681" s="5" t="s">
        <v>15</v>
      </c>
    </row>
    <row r="5682" spans="1:8">
      <c r="A5682" s="5" t="s">
        <v>23</v>
      </c>
      <c r="B5682" s="6">
        <v>5</v>
      </c>
      <c r="C5682" s="7">
        <v>44983</v>
      </c>
      <c r="D5682" s="5" t="s">
        <v>35</v>
      </c>
      <c r="E5682" s="5" t="str">
        <f>VLOOKUP(D5682,J:K,2,0)</f>
        <v>MG</v>
      </c>
      <c r="F5682" s="8">
        <v>7000</v>
      </c>
      <c r="G5682" s="5" t="s">
        <v>5005</v>
      </c>
      <c r="H5682" s="5" t="s">
        <v>19</v>
      </c>
    </row>
    <row r="5683" spans="1:8">
      <c r="A5683" s="5" t="s">
        <v>28</v>
      </c>
      <c r="B5683" s="6">
        <v>1</v>
      </c>
      <c r="C5683" s="7">
        <v>44983</v>
      </c>
      <c r="D5683" s="5" t="s">
        <v>35</v>
      </c>
      <c r="E5683" s="5" t="str">
        <f>VLOOKUP(D5683,J:K,2,0)</f>
        <v>MG</v>
      </c>
      <c r="F5683" s="8">
        <v>1600</v>
      </c>
      <c r="G5683" s="5" t="s">
        <v>5006</v>
      </c>
      <c r="H5683" s="5" t="s">
        <v>15</v>
      </c>
    </row>
    <row r="5684" spans="1:8">
      <c r="A5684" s="5" t="s">
        <v>28</v>
      </c>
      <c r="B5684" s="6">
        <v>2</v>
      </c>
      <c r="C5684" s="7">
        <v>44983</v>
      </c>
      <c r="D5684" s="5" t="s">
        <v>35</v>
      </c>
      <c r="E5684" s="5" t="str">
        <f>VLOOKUP(D5684,J:K,2,0)</f>
        <v>MG</v>
      </c>
      <c r="F5684" s="8">
        <v>3200</v>
      </c>
      <c r="G5684" s="5" t="s">
        <v>5007</v>
      </c>
      <c r="H5684" s="5" t="s">
        <v>15</v>
      </c>
    </row>
    <row r="5685" spans="1:8">
      <c r="A5685" s="5" t="s">
        <v>28</v>
      </c>
      <c r="B5685" s="6">
        <v>4</v>
      </c>
      <c r="C5685" s="7">
        <v>44984</v>
      </c>
      <c r="D5685" s="5" t="s">
        <v>13</v>
      </c>
      <c r="E5685" s="5" t="str">
        <f>VLOOKUP(D5685,J:K,2,0)</f>
        <v>SP</v>
      </c>
      <c r="F5685" s="8">
        <v>6400</v>
      </c>
      <c r="G5685" s="5" t="s">
        <v>98</v>
      </c>
      <c r="H5685" s="5" t="s">
        <v>15</v>
      </c>
    </row>
    <row r="5686" spans="1:8">
      <c r="A5686" s="5" t="s">
        <v>25</v>
      </c>
      <c r="B5686" s="6">
        <v>2</v>
      </c>
      <c r="C5686" s="7">
        <v>44984</v>
      </c>
      <c r="D5686" s="5" t="s">
        <v>33</v>
      </c>
      <c r="E5686" s="5" t="str">
        <f>VLOOKUP(D5686,J:K,2,0)</f>
        <v>RS</v>
      </c>
      <c r="F5686" s="8">
        <v>10600</v>
      </c>
      <c r="G5686" s="5" t="s">
        <v>5008</v>
      </c>
      <c r="H5686" s="5" t="s">
        <v>19</v>
      </c>
    </row>
    <row r="5687" spans="1:8">
      <c r="A5687" s="5" t="s">
        <v>25</v>
      </c>
      <c r="B5687" s="6">
        <v>1</v>
      </c>
      <c r="C5687" s="7">
        <v>44984</v>
      </c>
      <c r="D5687" s="5" t="s">
        <v>24</v>
      </c>
      <c r="E5687" s="5" t="str">
        <f>VLOOKUP(D5687,J:K,2,0)</f>
        <v>GO</v>
      </c>
      <c r="F5687" s="8">
        <v>5300</v>
      </c>
      <c r="G5687" s="5" t="s">
        <v>2613</v>
      </c>
      <c r="H5687" s="5" t="s">
        <v>19</v>
      </c>
    </row>
    <row r="5688" spans="1:8">
      <c r="A5688" s="5" t="s">
        <v>28</v>
      </c>
      <c r="B5688" s="6">
        <v>2</v>
      </c>
      <c r="C5688" s="7">
        <v>44984</v>
      </c>
      <c r="D5688" s="5" t="s">
        <v>42</v>
      </c>
      <c r="E5688" s="5" t="str">
        <f>VLOOKUP(D5688,J:K,2,0)</f>
        <v>SP</v>
      </c>
      <c r="F5688" s="8">
        <v>3200</v>
      </c>
      <c r="G5688" s="5" t="s">
        <v>1806</v>
      </c>
      <c r="H5688" s="5" t="s">
        <v>15</v>
      </c>
    </row>
    <row r="5689" spans="1:8">
      <c r="A5689" s="5" t="s">
        <v>28</v>
      </c>
      <c r="B5689" s="6">
        <v>3</v>
      </c>
      <c r="C5689" s="7">
        <v>44984</v>
      </c>
      <c r="D5689" s="5" t="s">
        <v>33</v>
      </c>
      <c r="E5689" s="5" t="str">
        <f>VLOOKUP(D5689,J:K,2,0)</f>
        <v>RS</v>
      </c>
      <c r="F5689" s="8">
        <v>4800</v>
      </c>
      <c r="G5689" s="5" t="s">
        <v>5009</v>
      </c>
      <c r="H5689" s="5" t="s">
        <v>19</v>
      </c>
    </row>
    <row r="5690" spans="1:8">
      <c r="A5690" s="5" t="s">
        <v>25</v>
      </c>
      <c r="B5690" s="6">
        <v>2</v>
      </c>
      <c r="C5690" s="7">
        <v>44984</v>
      </c>
      <c r="D5690" s="5" t="s">
        <v>21</v>
      </c>
      <c r="E5690" s="5" t="str">
        <f>VLOOKUP(D5690,J:K,2,0)</f>
        <v>RJ</v>
      </c>
      <c r="F5690" s="8">
        <v>10600</v>
      </c>
      <c r="G5690" s="5" t="s">
        <v>2258</v>
      </c>
      <c r="H5690" s="5" t="s">
        <v>19</v>
      </c>
    </row>
    <row r="5691" spans="1:8">
      <c r="A5691" s="5" t="s">
        <v>20</v>
      </c>
      <c r="B5691" s="6">
        <v>3</v>
      </c>
      <c r="C5691" s="7">
        <v>44984</v>
      </c>
      <c r="D5691" s="5" t="s">
        <v>33</v>
      </c>
      <c r="E5691" s="5" t="str">
        <f>VLOOKUP(D5691,J:K,2,0)</f>
        <v>RS</v>
      </c>
      <c r="F5691" s="8">
        <v>10200</v>
      </c>
      <c r="G5691" s="5" t="s">
        <v>5010</v>
      </c>
      <c r="H5691" s="5" t="s">
        <v>19</v>
      </c>
    </row>
    <row r="5692" spans="1:8">
      <c r="A5692" s="5" t="s">
        <v>38</v>
      </c>
      <c r="B5692" s="6">
        <v>1</v>
      </c>
      <c r="C5692" s="7">
        <v>44984</v>
      </c>
      <c r="D5692" s="5" t="s">
        <v>26</v>
      </c>
      <c r="E5692" s="5" t="str">
        <f>VLOOKUP(D5692,J:K,2,0)</f>
        <v>RJ</v>
      </c>
      <c r="F5692" s="8">
        <v>3500</v>
      </c>
      <c r="G5692" s="9" t="s">
        <v>5011</v>
      </c>
      <c r="H5692" s="9" t="s">
        <v>19</v>
      </c>
    </row>
    <row r="5693" spans="1:8">
      <c r="A5693" s="5" t="s">
        <v>25</v>
      </c>
      <c r="B5693" s="6">
        <v>2</v>
      </c>
      <c r="C5693" s="7">
        <v>44984</v>
      </c>
      <c r="D5693" s="5" t="s">
        <v>35</v>
      </c>
      <c r="E5693" s="5" t="str">
        <f>VLOOKUP(D5693,J:K,2,0)</f>
        <v>MG</v>
      </c>
      <c r="F5693" s="8">
        <v>10600</v>
      </c>
      <c r="G5693" s="9" t="s">
        <v>5012</v>
      </c>
      <c r="H5693" s="9" t="s">
        <v>19</v>
      </c>
    </row>
    <row r="5694" spans="1:8">
      <c r="A5694" s="5" t="s">
        <v>25</v>
      </c>
      <c r="B5694" s="6">
        <v>1</v>
      </c>
      <c r="C5694" s="7">
        <v>44984</v>
      </c>
      <c r="D5694" s="5" t="s">
        <v>61</v>
      </c>
      <c r="E5694" s="5" t="str">
        <f>VLOOKUP(D5694,J:K,2,0)</f>
        <v>SP</v>
      </c>
      <c r="F5694" s="8">
        <v>5300</v>
      </c>
      <c r="G5694" s="9" t="s">
        <v>5013</v>
      </c>
      <c r="H5694" s="9" t="s">
        <v>19</v>
      </c>
    </row>
    <row r="5695" spans="1:8">
      <c r="A5695" s="5" t="s">
        <v>12</v>
      </c>
      <c r="B5695" s="6">
        <v>3</v>
      </c>
      <c r="C5695" s="7">
        <v>44985</v>
      </c>
      <c r="D5695" s="5" t="s">
        <v>35</v>
      </c>
      <c r="E5695" s="5" t="str">
        <f>VLOOKUP(D5695,J:K,2,0)</f>
        <v>MG</v>
      </c>
      <c r="F5695" s="8">
        <v>7500</v>
      </c>
      <c r="G5695" s="9" t="s">
        <v>5014</v>
      </c>
      <c r="H5695" s="9" t="s">
        <v>19</v>
      </c>
    </row>
    <row r="5696" spans="1:8">
      <c r="A5696" s="5" t="s">
        <v>23</v>
      </c>
      <c r="B5696" s="6">
        <v>1</v>
      </c>
      <c r="C5696" s="7">
        <v>44985</v>
      </c>
      <c r="D5696" s="5" t="s">
        <v>42</v>
      </c>
      <c r="E5696" s="5" t="str">
        <f>VLOOKUP(D5696,J:K,2,0)</f>
        <v>SP</v>
      </c>
      <c r="F5696" s="8">
        <v>1400</v>
      </c>
      <c r="G5696" s="9" t="s">
        <v>5015</v>
      </c>
      <c r="H5696" s="9" t="s">
        <v>15</v>
      </c>
    </row>
    <row r="5697" spans="1:8">
      <c r="A5697" s="5" t="s">
        <v>25</v>
      </c>
      <c r="B5697" s="6">
        <v>3</v>
      </c>
      <c r="C5697" s="7">
        <v>44985</v>
      </c>
      <c r="D5697" s="5" t="s">
        <v>13</v>
      </c>
      <c r="E5697" s="5" t="str">
        <f>VLOOKUP(D5697,J:K,2,0)</f>
        <v>SP</v>
      </c>
      <c r="F5697" s="8">
        <v>15900</v>
      </c>
      <c r="G5697" s="9" t="s">
        <v>5016</v>
      </c>
      <c r="H5697" s="9" t="s">
        <v>19</v>
      </c>
    </row>
    <row r="5698" spans="1:8">
      <c r="A5698" s="5" t="s">
        <v>16</v>
      </c>
      <c r="B5698" s="6">
        <v>1</v>
      </c>
      <c r="C5698" s="7">
        <v>44985</v>
      </c>
      <c r="D5698" s="5" t="s">
        <v>42</v>
      </c>
      <c r="E5698" s="5" t="str">
        <f>VLOOKUP(D5698,J:K,2,0)</f>
        <v>SP</v>
      </c>
      <c r="F5698" s="8">
        <v>2100</v>
      </c>
      <c r="G5698" s="5" t="s">
        <v>5017</v>
      </c>
      <c r="H5698" s="5" t="s">
        <v>15</v>
      </c>
    </row>
    <row r="5699" spans="1:8">
      <c r="A5699" s="5" t="s">
        <v>28</v>
      </c>
      <c r="B5699" s="6">
        <v>3</v>
      </c>
      <c r="C5699" s="7">
        <v>44985</v>
      </c>
      <c r="D5699" s="5" t="s">
        <v>24</v>
      </c>
      <c r="E5699" s="5" t="str">
        <f>VLOOKUP(D5699,J:K,2,0)</f>
        <v>GO</v>
      </c>
      <c r="F5699" s="8">
        <v>4800</v>
      </c>
      <c r="G5699" s="5" t="s">
        <v>5018</v>
      </c>
      <c r="H5699" s="5" t="s">
        <v>19</v>
      </c>
    </row>
    <row r="5700" spans="1:8">
      <c r="A5700" s="5" t="s">
        <v>23</v>
      </c>
      <c r="B5700" s="6">
        <v>5</v>
      </c>
      <c r="C5700" s="7">
        <v>44985</v>
      </c>
      <c r="D5700" s="5" t="s">
        <v>21</v>
      </c>
      <c r="E5700" s="5" t="str">
        <f>VLOOKUP(D5700,J:K,2,0)</f>
        <v>RJ</v>
      </c>
      <c r="F5700" s="8">
        <v>7000</v>
      </c>
      <c r="G5700" s="5" t="s">
        <v>5019</v>
      </c>
      <c r="H5700" s="5" t="s">
        <v>15</v>
      </c>
    </row>
    <row r="5701" spans="1:8">
      <c r="A5701" s="5" t="s">
        <v>12</v>
      </c>
      <c r="B5701" s="6">
        <v>5</v>
      </c>
      <c r="C5701" s="7">
        <v>44985</v>
      </c>
      <c r="D5701" s="5" t="s">
        <v>21</v>
      </c>
      <c r="E5701" s="5" t="str">
        <f>VLOOKUP(D5701,J:K,2,0)</f>
        <v>RJ</v>
      </c>
      <c r="F5701" s="8">
        <v>26500</v>
      </c>
      <c r="G5701" s="5" t="s">
        <v>970</v>
      </c>
      <c r="H5701" s="5" t="s">
        <v>15</v>
      </c>
    </row>
    <row r="5702" spans="1:8">
      <c r="A5702" s="5" t="s">
        <v>23</v>
      </c>
      <c r="B5702" s="6">
        <v>5</v>
      </c>
      <c r="C5702" s="7">
        <v>44985</v>
      </c>
      <c r="D5702" s="5" t="s">
        <v>35</v>
      </c>
      <c r="E5702" s="5" t="str">
        <f>VLOOKUP(D5702,J:K,2,0)</f>
        <v>MG</v>
      </c>
      <c r="F5702" s="8">
        <v>7000</v>
      </c>
      <c r="G5702" s="5" t="s">
        <v>5020</v>
      </c>
      <c r="H5702" s="5" t="s">
        <v>15</v>
      </c>
    </row>
    <row r="5703" spans="1:8">
      <c r="A5703" s="5" t="s">
        <v>20</v>
      </c>
      <c r="B5703" s="6">
        <v>3</v>
      </c>
      <c r="C5703" s="7">
        <v>44985</v>
      </c>
      <c r="D5703" s="5" t="s">
        <v>21</v>
      </c>
      <c r="E5703" s="5" t="str">
        <f>VLOOKUP(D5703,J:K,2,0)</f>
        <v>RJ</v>
      </c>
      <c r="F5703" s="8">
        <v>10200</v>
      </c>
      <c r="G5703" s="5" t="s">
        <v>4439</v>
      </c>
      <c r="H5703" s="5" t="s">
        <v>19</v>
      </c>
    </row>
    <row r="5704" spans="1:8">
      <c r="A5704" s="5" t="s">
        <v>12</v>
      </c>
      <c r="B5704" s="6">
        <v>1</v>
      </c>
      <c r="C5704" s="7">
        <v>44985</v>
      </c>
      <c r="D5704" s="5" t="s">
        <v>31</v>
      </c>
      <c r="E5704" s="5" t="str">
        <f>VLOOKUP(D5704,J:K,2,0)</f>
        <v>PR</v>
      </c>
      <c r="F5704" s="8">
        <v>5300</v>
      </c>
      <c r="G5704" s="5" t="s">
        <v>5021</v>
      </c>
      <c r="H5704" s="5" t="s">
        <v>19</v>
      </c>
    </row>
    <row r="5705" spans="1:8">
      <c r="A5705" s="5" t="s">
        <v>23</v>
      </c>
      <c r="B5705" s="6">
        <v>2</v>
      </c>
      <c r="C5705" s="7">
        <v>44985</v>
      </c>
      <c r="D5705" s="5" t="s">
        <v>13</v>
      </c>
      <c r="E5705" s="5" t="str">
        <f>VLOOKUP(D5705,J:K,2,0)</f>
        <v>SP</v>
      </c>
      <c r="F5705" s="8">
        <v>2800</v>
      </c>
      <c r="G5705" s="5" t="s">
        <v>4281</v>
      </c>
      <c r="H5705" s="5" t="s">
        <v>19</v>
      </c>
    </row>
    <row r="5706" spans="1:8">
      <c r="A5706" s="5" t="s">
        <v>23</v>
      </c>
      <c r="B5706" s="6">
        <v>3</v>
      </c>
      <c r="C5706" s="7">
        <v>44985</v>
      </c>
      <c r="D5706" s="5" t="s">
        <v>13</v>
      </c>
      <c r="E5706" s="5" t="str">
        <f>VLOOKUP(D5706,J:K,2,0)</f>
        <v>SP</v>
      </c>
      <c r="F5706" s="8">
        <v>4200</v>
      </c>
      <c r="G5706" s="5" t="s">
        <v>5022</v>
      </c>
      <c r="H5706" s="5" t="s">
        <v>19</v>
      </c>
    </row>
    <row r="5707" spans="1:8">
      <c r="A5707" s="5" t="s">
        <v>12</v>
      </c>
      <c r="B5707" s="6">
        <v>2</v>
      </c>
      <c r="C5707" s="7">
        <v>44985</v>
      </c>
      <c r="D5707" s="5" t="s">
        <v>24</v>
      </c>
      <c r="E5707" s="5" t="str">
        <f>VLOOKUP(D5707,J:K,2,0)</f>
        <v>GO</v>
      </c>
      <c r="F5707" s="8">
        <v>5000</v>
      </c>
      <c r="G5707" s="9" t="s">
        <v>1597</v>
      </c>
      <c r="H5707" s="9" t="s">
        <v>19</v>
      </c>
    </row>
    <row r="5708" spans="1:8">
      <c r="A5708" s="5" t="s">
        <v>28</v>
      </c>
      <c r="B5708" s="6">
        <v>4</v>
      </c>
      <c r="C5708" s="7">
        <v>44986</v>
      </c>
      <c r="D5708" s="5" t="s">
        <v>13</v>
      </c>
      <c r="E5708" s="5" t="str">
        <f>VLOOKUP(D5708,J:K,2,0)</f>
        <v>SP</v>
      </c>
      <c r="F5708" s="8">
        <v>6400</v>
      </c>
      <c r="G5708" s="5" t="s">
        <v>5023</v>
      </c>
      <c r="H5708" s="5" t="s">
        <v>19</v>
      </c>
    </row>
    <row r="5709" spans="1:8">
      <c r="A5709" s="5" t="s">
        <v>20</v>
      </c>
      <c r="B5709" s="6">
        <v>1</v>
      </c>
      <c r="C5709" s="7">
        <v>44986</v>
      </c>
      <c r="D5709" s="5" t="s">
        <v>24</v>
      </c>
      <c r="E5709" s="5" t="str">
        <f>VLOOKUP(D5709,J:K,2,0)</f>
        <v>GO</v>
      </c>
      <c r="F5709" s="8">
        <v>3400</v>
      </c>
      <c r="G5709" s="5" t="s">
        <v>797</v>
      </c>
      <c r="H5709" s="5" t="s">
        <v>15</v>
      </c>
    </row>
    <row r="5710" spans="1:8">
      <c r="A5710" s="5" t="s">
        <v>12</v>
      </c>
      <c r="B5710" s="6">
        <v>2</v>
      </c>
      <c r="C5710" s="7">
        <v>44986</v>
      </c>
      <c r="D5710" s="5" t="s">
        <v>24</v>
      </c>
      <c r="E5710" s="5" t="str">
        <f>VLOOKUP(D5710,J:K,2,0)</f>
        <v>GO</v>
      </c>
      <c r="F5710" s="8">
        <v>5000</v>
      </c>
      <c r="G5710" s="5" t="s">
        <v>5024</v>
      </c>
      <c r="H5710" s="5" t="s">
        <v>19</v>
      </c>
    </row>
    <row r="5711" spans="1:8">
      <c r="A5711" s="5" t="s">
        <v>12</v>
      </c>
      <c r="B5711" s="6">
        <v>3</v>
      </c>
      <c r="C5711" s="7">
        <v>44986</v>
      </c>
      <c r="D5711" s="5" t="s">
        <v>13</v>
      </c>
      <c r="E5711" s="5" t="str">
        <f>VLOOKUP(D5711,J:K,2,0)</f>
        <v>SP</v>
      </c>
      <c r="F5711" s="8">
        <v>7500</v>
      </c>
      <c r="G5711" s="5" t="s">
        <v>5025</v>
      </c>
      <c r="H5711" s="5" t="s">
        <v>19</v>
      </c>
    </row>
    <row r="5712" spans="1:8">
      <c r="A5712" s="5" t="s">
        <v>25</v>
      </c>
      <c r="B5712" s="6">
        <v>4</v>
      </c>
      <c r="C5712" s="7">
        <v>44987</v>
      </c>
      <c r="D5712" s="5" t="s">
        <v>13</v>
      </c>
      <c r="E5712" s="5" t="str">
        <f>VLOOKUP(D5712,J:K,2,0)</f>
        <v>SP</v>
      </c>
      <c r="F5712" s="8">
        <v>21200</v>
      </c>
      <c r="G5712" s="5" t="s">
        <v>5026</v>
      </c>
      <c r="H5712" s="5" t="s">
        <v>19</v>
      </c>
    </row>
    <row r="5713" spans="1:8">
      <c r="A5713" s="5" t="s">
        <v>38</v>
      </c>
      <c r="B5713" s="6">
        <v>3</v>
      </c>
      <c r="C5713" s="7">
        <v>44987</v>
      </c>
      <c r="D5713" s="5" t="s">
        <v>35</v>
      </c>
      <c r="E5713" s="5" t="str">
        <f>VLOOKUP(D5713,J:K,2,0)</f>
        <v>MG</v>
      </c>
      <c r="F5713" s="8">
        <v>10500</v>
      </c>
      <c r="G5713" s="5" t="s">
        <v>5027</v>
      </c>
      <c r="H5713" s="5" t="s">
        <v>19</v>
      </c>
    </row>
    <row r="5714" spans="1:8">
      <c r="A5714" s="5" t="s">
        <v>25</v>
      </c>
      <c r="B5714" s="6">
        <v>1</v>
      </c>
      <c r="C5714" s="7">
        <v>44988</v>
      </c>
      <c r="D5714" s="5" t="s">
        <v>13</v>
      </c>
      <c r="E5714" s="5" t="str">
        <f>VLOOKUP(D5714,J:K,2,0)</f>
        <v>SP</v>
      </c>
      <c r="F5714" s="8">
        <v>5300</v>
      </c>
      <c r="G5714" s="5" t="s">
        <v>5028</v>
      </c>
      <c r="H5714" s="5" t="s">
        <v>15</v>
      </c>
    </row>
    <row r="5715" spans="1:8">
      <c r="A5715" s="5" t="s">
        <v>25</v>
      </c>
      <c r="B5715" s="6">
        <v>5</v>
      </c>
      <c r="C5715" s="7">
        <v>44988</v>
      </c>
      <c r="D5715" s="5" t="s">
        <v>33</v>
      </c>
      <c r="E5715" s="5" t="str">
        <f>VLOOKUP(D5715,J:K,2,0)</f>
        <v>RS</v>
      </c>
      <c r="F5715" s="8">
        <v>26500</v>
      </c>
      <c r="G5715" s="5" t="s">
        <v>2503</v>
      </c>
      <c r="H5715" s="5" t="s">
        <v>15</v>
      </c>
    </row>
    <row r="5716" spans="1:8">
      <c r="A5716" s="5" t="s">
        <v>23</v>
      </c>
      <c r="B5716" s="6">
        <v>1</v>
      </c>
      <c r="C5716" s="7">
        <v>44989</v>
      </c>
      <c r="D5716" s="5" t="s">
        <v>31</v>
      </c>
      <c r="E5716" s="5" t="str">
        <f>VLOOKUP(D5716,J:K,2,0)</f>
        <v>PR</v>
      </c>
      <c r="F5716" s="8">
        <v>1400</v>
      </c>
      <c r="G5716" s="5" t="s">
        <v>2060</v>
      </c>
      <c r="H5716" s="5" t="s">
        <v>15</v>
      </c>
    </row>
    <row r="5717" spans="1:8">
      <c r="A5717" s="5" t="s">
        <v>12</v>
      </c>
      <c r="B5717" s="6">
        <v>4</v>
      </c>
      <c r="C5717" s="7">
        <v>44989</v>
      </c>
      <c r="D5717" s="5" t="s">
        <v>26</v>
      </c>
      <c r="E5717" s="5" t="str">
        <f>VLOOKUP(D5717,J:K,2,0)</f>
        <v>RJ</v>
      </c>
      <c r="F5717" s="8">
        <v>10000</v>
      </c>
      <c r="G5717" s="5" t="s">
        <v>5029</v>
      </c>
      <c r="H5717" s="5" t="s">
        <v>15</v>
      </c>
    </row>
    <row r="5718" spans="1:8">
      <c r="A5718" s="5" t="s">
        <v>38</v>
      </c>
      <c r="B5718" s="6">
        <v>3</v>
      </c>
      <c r="C5718" s="7">
        <v>44989</v>
      </c>
      <c r="D5718" s="5" t="s">
        <v>33</v>
      </c>
      <c r="E5718" s="5" t="str">
        <f>VLOOKUP(D5718,J:K,2,0)</f>
        <v>RS</v>
      </c>
      <c r="F5718" s="8">
        <v>10500</v>
      </c>
      <c r="G5718" s="5" t="s">
        <v>5030</v>
      </c>
      <c r="H5718" s="5" t="s">
        <v>19</v>
      </c>
    </row>
    <row r="5719" spans="1:8">
      <c r="A5719" s="5" t="s">
        <v>23</v>
      </c>
      <c r="B5719" s="6">
        <v>4</v>
      </c>
      <c r="C5719" s="7">
        <v>44990</v>
      </c>
      <c r="D5719" s="5" t="s">
        <v>13</v>
      </c>
      <c r="E5719" s="5" t="str">
        <f>VLOOKUP(D5719,J:K,2,0)</f>
        <v>SP</v>
      </c>
      <c r="F5719" s="8">
        <v>5600</v>
      </c>
      <c r="G5719" s="5" t="s">
        <v>5031</v>
      </c>
      <c r="H5719" s="5" t="s">
        <v>15</v>
      </c>
    </row>
    <row r="5720" spans="1:8">
      <c r="A5720" s="5" t="s">
        <v>25</v>
      </c>
      <c r="B5720" s="6">
        <v>4</v>
      </c>
      <c r="C5720" s="7">
        <v>44990</v>
      </c>
      <c r="D5720" s="5" t="s">
        <v>61</v>
      </c>
      <c r="E5720" s="5" t="str">
        <f>VLOOKUP(D5720,J:K,2,0)</f>
        <v>SP</v>
      </c>
      <c r="F5720" s="8">
        <v>21200</v>
      </c>
      <c r="G5720" s="5" t="s">
        <v>4281</v>
      </c>
      <c r="H5720" s="5" t="s">
        <v>19</v>
      </c>
    </row>
    <row r="5721" spans="1:8">
      <c r="A5721" s="5" t="s">
        <v>12</v>
      </c>
      <c r="B5721" s="6">
        <v>2</v>
      </c>
      <c r="C5721" s="7">
        <v>44991</v>
      </c>
      <c r="D5721" s="5" t="s">
        <v>42</v>
      </c>
      <c r="E5721" s="5" t="str">
        <f>VLOOKUP(D5721,J:K,2,0)</f>
        <v>SP</v>
      </c>
      <c r="F5721" s="8">
        <v>10600</v>
      </c>
      <c r="G5721" s="5" t="s">
        <v>5032</v>
      </c>
      <c r="H5721" s="5" t="s">
        <v>19</v>
      </c>
    </row>
    <row r="5722" spans="1:8">
      <c r="A5722" s="5" t="s">
        <v>20</v>
      </c>
      <c r="B5722" s="6">
        <v>2</v>
      </c>
      <c r="C5722" s="7">
        <v>44991</v>
      </c>
      <c r="D5722" s="5" t="s">
        <v>13</v>
      </c>
      <c r="E5722" s="5" t="str">
        <f>VLOOKUP(D5722,J:K,2,0)</f>
        <v>SP</v>
      </c>
      <c r="F5722" s="8">
        <v>6800</v>
      </c>
      <c r="G5722" s="5" t="s">
        <v>5033</v>
      </c>
      <c r="H5722" s="5" t="s">
        <v>15</v>
      </c>
    </row>
    <row r="5723" spans="1:8">
      <c r="A5723" s="5" t="s">
        <v>16</v>
      </c>
      <c r="B5723" s="6">
        <v>2</v>
      </c>
      <c r="C5723" s="7">
        <v>44991</v>
      </c>
      <c r="D5723" s="5" t="s">
        <v>31</v>
      </c>
      <c r="E5723" s="5" t="str">
        <f>VLOOKUP(D5723,J:K,2,0)</f>
        <v>PR</v>
      </c>
      <c r="F5723" s="8">
        <v>4200</v>
      </c>
      <c r="G5723" s="9" t="s">
        <v>5034</v>
      </c>
      <c r="H5723" s="9" t="s">
        <v>15</v>
      </c>
    </row>
    <row r="5724" spans="1:8">
      <c r="A5724" s="5" t="s">
        <v>25</v>
      </c>
      <c r="B5724" s="6">
        <v>4</v>
      </c>
      <c r="C5724" s="7">
        <v>44991</v>
      </c>
      <c r="D5724" s="5" t="s">
        <v>61</v>
      </c>
      <c r="E5724" s="5" t="str">
        <f>VLOOKUP(D5724,J:K,2,0)</f>
        <v>SP</v>
      </c>
      <c r="F5724" s="8">
        <v>21200</v>
      </c>
      <c r="G5724" s="9" t="s">
        <v>5035</v>
      </c>
      <c r="H5724" s="9" t="s">
        <v>19</v>
      </c>
    </row>
    <row r="5725" spans="1:8">
      <c r="A5725" s="5" t="s">
        <v>38</v>
      </c>
      <c r="B5725" s="6">
        <v>3</v>
      </c>
      <c r="C5725" s="7">
        <v>44991</v>
      </c>
      <c r="D5725" s="5" t="s">
        <v>21</v>
      </c>
      <c r="E5725" s="5" t="str">
        <f>VLOOKUP(D5725,J:K,2,0)</f>
        <v>RJ</v>
      </c>
      <c r="F5725" s="8">
        <v>10500</v>
      </c>
      <c r="G5725" s="9" t="s">
        <v>5036</v>
      </c>
      <c r="H5725" s="9" t="s">
        <v>19</v>
      </c>
    </row>
    <row r="5726" spans="1:8">
      <c r="A5726" s="5" t="s">
        <v>38</v>
      </c>
      <c r="B5726" s="6">
        <v>2</v>
      </c>
      <c r="C5726" s="7">
        <v>44991</v>
      </c>
      <c r="D5726" s="5" t="s">
        <v>13</v>
      </c>
      <c r="E5726" s="5" t="str">
        <f>VLOOKUP(D5726,J:K,2,0)</f>
        <v>SP</v>
      </c>
      <c r="F5726" s="8">
        <v>10600</v>
      </c>
      <c r="G5726" s="5" t="s">
        <v>5037</v>
      </c>
      <c r="H5726" s="5" t="s">
        <v>19</v>
      </c>
    </row>
    <row r="5727" spans="1:8">
      <c r="A5727" s="5" t="s">
        <v>12</v>
      </c>
      <c r="B5727" s="6">
        <v>2</v>
      </c>
      <c r="C5727" s="7">
        <v>44991</v>
      </c>
      <c r="D5727" s="5" t="s">
        <v>26</v>
      </c>
      <c r="E5727" s="5" t="str">
        <f>VLOOKUP(D5727,J:K,2,0)</f>
        <v>RJ</v>
      </c>
      <c r="F5727" s="8">
        <v>5000</v>
      </c>
      <c r="G5727" s="5" t="s">
        <v>5038</v>
      </c>
      <c r="H5727" s="5" t="s">
        <v>19</v>
      </c>
    </row>
    <row r="5728" spans="1:8">
      <c r="A5728" s="5" t="s">
        <v>38</v>
      </c>
      <c r="B5728" s="6">
        <v>3</v>
      </c>
      <c r="C5728" s="7">
        <v>44991</v>
      </c>
      <c r="D5728" s="5" t="s">
        <v>35</v>
      </c>
      <c r="E5728" s="5" t="str">
        <f>VLOOKUP(D5728,J:K,2,0)</f>
        <v>MG</v>
      </c>
      <c r="F5728" s="8">
        <v>10500</v>
      </c>
      <c r="G5728" s="5" t="s">
        <v>5039</v>
      </c>
      <c r="H5728" s="5" t="s">
        <v>15</v>
      </c>
    </row>
    <row r="5729" spans="1:8">
      <c r="A5729" s="5" t="s">
        <v>16</v>
      </c>
      <c r="B5729" s="6">
        <v>2</v>
      </c>
      <c r="C5729" s="7">
        <v>44991</v>
      </c>
      <c r="D5729" s="5" t="s">
        <v>13</v>
      </c>
      <c r="E5729" s="5" t="str">
        <f>VLOOKUP(D5729,J:K,2,0)</f>
        <v>SP</v>
      </c>
      <c r="F5729" s="8">
        <v>4200</v>
      </c>
      <c r="G5729" s="5" t="s">
        <v>5040</v>
      </c>
      <c r="H5729" s="5" t="s">
        <v>19</v>
      </c>
    </row>
    <row r="5730" spans="1:8">
      <c r="A5730" s="5" t="s">
        <v>12</v>
      </c>
      <c r="B5730" s="6">
        <v>4</v>
      </c>
      <c r="C5730" s="7">
        <v>44991</v>
      </c>
      <c r="D5730" s="5" t="s">
        <v>26</v>
      </c>
      <c r="E5730" s="5" t="str">
        <f>VLOOKUP(D5730,J:K,2,0)</f>
        <v>RJ</v>
      </c>
      <c r="F5730" s="8">
        <v>10000</v>
      </c>
      <c r="G5730" s="5" t="s">
        <v>5041</v>
      </c>
      <c r="H5730" s="5" t="s">
        <v>15</v>
      </c>
    </row>
    <row r="5731" spans="1:8">
      <c r="A5731" s="5" t="s">
        <v>20</v>
      </c>
      <c r="B5731" s="6">
        <v>4</v>
      </c>
      <c r="C5731" s="7">
        <v>44991</v>
      </c>
      <c r="D5731" s="5" t="s">
        <v>35</v>
      </c>
      <c r="E5731" s="5" t="str">
        <f>VLOOKUP(D5731,J:K,2,0)</f>
        <v>MG</v>
      </c>
      <c r="F5731" s="8">
        <v>13600</v>
      </c>
      <c r="G5731" s="5" t="s">
        <v>5042</v>
      </c>
      <c r="H5731" s="5" t="s">
        <v>15</v>
      </c>
    </row>
    <row r="5732" spans="1:8">
      <c r="A5732" s="5" t="s">
        <v>12</v>
      </c>
      <c r="B5732" s="6">
        <v>4</v>
      </c>
      <c r="C5732" s="7">
        <v>44991</v>
      </c>
      <c r="D5732" s="5" t="s">
        <v>42</v>
      </c>
      <c r="E5732" s="5" t="str">
        <f>VLOOKUP(D5732,J:K,2,0)</f>
        <v>SP</v>
      </c>
      <c r="F5732" s="8">
        <v>21200</v>
      </c>
      <c r="G5732" s="5" t="s">
        <v>5043</v>
      </c>
      <c r="H5732" s="5" t="s">
        <v>15</v>
      </c>
    </row>
    <row r="5733" spans="1:8">
      <c r="A5733" s="5" t="s">
        <v>25</v>
      </c>
      <c r="B5733" s="6">
        <v>4</v>
      </c>
      <c r="C5733" s="7">
        <v>44992</v>
      </c>
      <c r="D5733" s="5" t="s">
        <v>21</v>
      </c>
      <c r="E5733" s="5" t="str">
        <f>VLOOKUP(D5733,J:K,2,0)</f>
        <v>RJ</v>
      </c>
      <c r="F5733" s="8">
        <v>21200</v>
      </c>
      <c r="G5733" s="5" t="s">
        <v>5044</v>
      </c>
      <c r="H5733" s="5" t="s">
        <v>15</v>
      </c>
    </row>
    <row r="5734" spans="1:8">
      <c r="A5734" s="5" t="s">
        <v>12</v>
      </c>
      <c r="B5734" s="6">
        <v>1</v>
      </c>
      <c r="C5734" s="7">
        <v>44992</v>
      </c>
      <c r="D5734" s="5" t="s">
        <v>13</v>
      </c>
      <c r="E5734" s="5" t="str">
        <f>VLOOKUP(D5734,J:K,2,0)</f>
        <v>SP</v>
      </c>
      <c r="F5734" s="8">
        <v>2500</v>
      </c>
      <c r="G5734" s="5" t="s">
        <v>5045</v>
      </c>
      <c r="H5734" s="5" t="s">
        <v>19</v>
      </c>
    </row>
    <row r="5735" spans="1:8">
      <c r="A5735" s="5" t="s">
        <v>20</v>
      </c>
      <c r="B5735" s="6">
        <v>3</v>
      </c>
      <c r="C5735" s="7">
        <v>44992</v>
      </c>
      <c r="D5735" s="5" t="s">
        <v>21</v>
      </c>
      <c r="E5735" s="5" t="str">
        <f>VLOOKUP(D5735,J:K,2,0)</f>
        <v>RJ</v>
      </c>
      <c r="F5735" s="8">
        <v>10200</v>
      </c>
      <c r="G5735" s="5" t="s">
        <v>5046</v>
      </c>
      <c r="H5735" s="5" t="s">
        <v>19</v>
      </c>
    </row>
    <row r="5736" spans="1:8">
      <c r="A5736" s="5" t="s">
        <v>25</v>
      </c>
      <c r="B5736" s="6">
        <v>1</v>
      </c>
      <c r="C5736" s="7">
        <v>44992</v>
      </c>
      <c r="D5736" s="5" t="s">
        <v>13</v>
      </c>
      <c r="E5736" s="5" t="str">
        <f>VLOOKUP(D5736,J:K,2,0)</f>
        <v>SP</v>
      </c>
      <c r="F5736" s="8">
        <v>5300</v>
      </c>
      <c r="G5736" s="5" t="s">
        <v>4419</v>
      </c>
      <c r="H5736" s="5" t="s">
        <v>19</v>
      </c>
    </row>
    <row r="5737" spans="1:8">
      <c r="A5737" s="5" t="s">
        <v>23</v>
      </c>
      <c r="B5737" s="6">
        <v>3</v>
      </c>
      <c r="C5737" s="7">
        <v>44992</v>
      </c>
      <c r="D5737" s="5" t="s">
        <v>61</v>
      </c>
      <c r="E5737" s="5" t="str">
        <f>VLOOKUP(D5737,J:K,2,0)</f>
        <v>SP</v>
      </c>
      <c r="F5737" s="8">
        <v>4200</v>
      </c>
      <c r="G5737" s="5" t="s">
        <v>5047</v>
      </c>
      <c r="H5737" s="5" t="s">
        <v>15</v>
      </c>
    </row>
    <row r="5738" spans="1:8">
      <c r="A5738" s="5" t="s">
        <v>38</v>
      </c>
      <c r="B5738" s="6">
        <v>5</v>
      </c>
      <c r="C5738" s="7">
        <v>44992</v>
      </c>
      <c r="D5738" s="5" t="s">
        <v>24</v>
      </c>
      <c r="E5738" s="5" t="str">
        <f>VLOOKUP(D5738,J:K,2,0)</f>
        <v>GO</v>
      </c>
      <c r="F5738" s="8">
        <v>17500</v>
      </c>
      <c r="G5738" s="5" t="s">
        <v>5048</v>
      </c>
      <c r="H5738" s="5" t="s">
        <v>15</v>
      </c>
    </row>
    <row r="5739" spans="1:8">
      <c r="A5739" s="5" t="s">
        <v>28</v>
      </c>
      <c r="B5739" s="6">
        <v>3</v>
      </c>
      <c r="C5739" s="7">
        <v>44992</v>
      </c>
      <c r="D5739" s="5" t="s">
        <v>21</v>
      </c>
      <c r="E5739" s="5" t="str">
        <f>VLOOKUP(D5739,J:K,2,0)</f>
        <v>RJ</v>
      </c>
      <c r="F5739" s="8">
        <v>4800</v>
      </c>
      <c r="G5739" s="5" t="s">
        <v>5049</v>
      </c>
      <c r="H5739" s="5" t="s">
        <v>19</v>
      </c>
    </row>
    <row r="5740" spans="1:8">
      <c r="A5740" s="5" t="s">
        <v>12</v>
      </c>
      <c r="B5740" s="6">
        <v>3</v>
      </c>
      <c r="C5740" s="7">
        <v>44992</v>
      </c>
      <c r="D5740" s="5" t="s">
        <v>31</v>
      </c>
      <c r="E5740" s="5" t="str">
        <f>VLOOKUP(D5740,J:K,2,0)</f>
        <v>PR</v>
      </c>
      <c r="F5740" s="8">
        <v>7500</v>
      </c>
      <c r="G5740" s="5" t="s">
        <v>5050</v>
      </c>
      <c r="H5740" s="5" t="s">
        <v>19</v>
      </c>
    </row>
    <row r="5741" spans="1:8">
      <c r="A5741" s="5" t="s">
        <v>38</v>
      </c>
      <c r="B5741" s="6">
        <v>3</v>
      </c>
      <c r="C5741" s="7">
        <v>44992</v>
      </c>
      <c r="D5741" s="5" t="s">
        <v>13</v>
      </c>
      <c r="E5741" s="5" t="str">
        <f>VLOOKUP(D5741,J:K,2,0)</f>
        <v>SP</v>
      </c>
      <c r="F5741" s="8">
        <v>10500</v>
      </c>
      <c r="G5741" s="5" t="s">
        <v>5051</v>
      </c>
      <c r="H5741" s="5" t="s">
        <v>19</v>
      </c>
    </row>
    <row r="5742" spans="1:8">
      <c r="A5742" s="5" t="s">
        <v>16</v>
      </c>
      <c r="B5742" s="6">
        <v>1</v>
      </c>
      <c r="C5742" s="7">
        <v>44992</v>
      </c>
      <c r="D5742" s="5" t="s">
        <v>26</v>
      </c>
      <c r="E5742" s="5" t="str">
        <f>VLOOKUP(D5742,J:K,2,0)</f>
        <v>RJ</v>
      </c>
      <c r="F5742" s="8">
        <v>2100</v>
      </c>
      <c r="G5742" s="5" t="s">
        <v>223</v>
      </c>
      <c r="H5742" s="5" t="s">
        <v>15</v>
      </c>
    </row>
    <row r="5743" spans="1:8">
      <c r="A5743" s="5" t="s">
        <v>23</v>
      </c>
      <c r="B5743" s="6">
        <v>3</v>
      </c>
      <c r="C5743" s="7">
        <v>44992</v>
      </c>
      <c r="D5743" s="5" t="s">
        <v>31</v>
      </c>
      <c r="E5743" s="5" t="str">
        <f>VLOOKUP(D5743,J:K,2,0)</f>
        <v>PR</v>
      </c>
      <c r="F5743" s="8">
        <v>4200</v>
      </c>
      <c r="G5743" s="5" t="s">
        <v>502</v>
      </c>
      <c r="H5743" s="5" t="s">
        <v>15</v>
      </c>
    </row>
    <row r="5744" spans="1:8">
      <c r="A5744" s="5" t="s">
        <v>23</v>
      </c>
      <c r="B5744" s="6">
        <v>1</v>
      </c>
      <c r="C5744" s="7">
        <v>44992</v>
      </c>
      <c r="D5744" s="5" t="s">
        <v>35</v>
      </c>
      <c r="E5744" s="5" t="str">
        <f>VLOOKUP(D5744,J:K,2,0)</f>
        <v>MG</v>
      </c>
      <c r="F5744" s="8">
        <v>1400</v>
      </c>
      <c r="G5744" s="5" t="s">
        <v>5052</v>
      </c>
      <c r="H5744" s="5" t="s">
        <v>19</v>
      </c>
    </row>
    <row r="5745" spans="1:8">
      <c r="A5745" s="5" t="s">
        <v>25</v>
      </c>
      <c r="B5745" s="6">
        <v>4</v>
      </c>
      <c r="C5745" s="7">
        <v>44992</v>
      </c>
      <c r="D5745" s="5" t="s">
        <v>42</v>
      </c>
      <c r="E5745" s="5" t="str">
        <f>VLOOKUP(D5745,J:K,2,0)</f>
        <v>SP</v>
      </c>
      <c r="F5745" s="8">
        <v>21200</v>
      </c>
      <c r="G5745" s="5" t="s">
        <v>5053</v>
      </c>
      <c r="H5745" s="5" t="s">
        <v>19</v>
      </c>
    </row>
    <row r="5746" spans="1:8">
      <c r="A5746" s="5" t="s">
        <v>16</v>
      </c>
      <c r="B5746" s="6">
        <v>1</v>
      </c>
      <c r="C5746" s="7">
        <v>44992</v>
      </c>
      <c r="D5746" s="5" t="s">
        <v>35</v>
      </c>
      <c r="E5746" s="5" t="str">
        <f>VLOOKUP(D5746,J:K,2,0)</f>
        <v>MG</v>
      </c>
      <c r="F5746" s="8">
        <v>2100</v>
      </c>
      <c r="G5746" s="5" t="s">
        <v>5054</v>
      </c>
      <c r="H5746" s="5" t="s">
        <v>15</v>
      </c>
    </row>
    <row r="5747" spans="1:8">
      <c r="A5747" s="5" t="s">
        <v>38</v>
      </c>
      <c r="B5747" s="6">
        <v>2</v>
      </c>
      <c r="C5747" s="7">
        <v>44992</v>
      </c>
      <c r="D5747" s="5" t="s">
        <v>48</v>
      </c>
      <c r="E5747" s="5" t="str">
        <f>VLOOKUP(D5747,J:K,2,0)</f>
        <v>PE</v>
      </c>
      <c r="F5747" s="8">
        <v>10600</v>
      </c>
      <c r="G5747" s="9" t="s">
        <v>5055</v>
      </c>
      <c r="H5747" s="9" t="s">
        <v>19</v>
      </c>
    </row>
    <row r="5748" spans="1:8">
      <c r="A5748" s="5" t="s">
        <v>38</v>
      </c>
      <c r="B5748" s="6">
        <v>4</v>
      </c>
      <c r="C5748" s="7">
        <v>44992</v>
      </c>
      <c r="D5748" s="5" t="s">
        <v>61</v>
      </c>
      <c r="E5748" s="5" t="str">
        <f>VLOOKUP(D5748,J:K,2,0)</f>
        <v>SP</v>
      </c>
      <c r="F5748" s="8">
        <v>21200</v>
      </c>
      <c r="G5748" s="9" t="s">
        <v>5056</v>
      </c>
      <c r="H5748" s="9" t="s">
        <v>15</v>
      </c>
    </row>
    <row r="5749" spans="1:8">
      <c r="A5749" s="5" t="s">
        <v>25</v>
      </c>
      <c r="B5749" s="6">
        <v>3</v>
      </c>
      <c r="C5749" s="7">
        <v>44992</v>
      </c>
      <c r="D5749" s="5" t="s">
        <v>33</v>
      </c>
      <c r="E5749" s="5" t="str">
        <f>VLOOKUP(D5749,J:K,2,0)</f>
        <v>RS</v>
      </c>
      <c r="F5749" s="8">
        <v>15900</v>
      </c>
      <c r="G5749" s="9" t="s">
        <v>5057</v>
      </c>
      <c r="H5749" s="9" t="s">
        <v>15</v>
      </c>
    </row>
    <row r="5750" spans="1:8">
      <c r="A5750" s="5" t="s">
        <v>25</v>
      </c>
      <c r="B5750" s="6">
        <v>2</v>
      </c>
      <c r="C5750" s="7">
        <v>44992</v>
      </c>
      <c r="D5750" s="5" t="s">
        <v>24</v>
      </c>
      <c r="E5750" s="5" t="str">
        <f>VLOOKUP(D5750,J:K,2,0)</f>
        <v>GO</v>
      </c>
      <c r="F5750" s="8">
        <v>10600</v>
      </c>
      <c r="G5750" s="9" t="s">
        <v>1926</v>
      </c>
      <c r="H5750" s="9" t="s">
        <v>15</v>
      </c>
    </row>
    <row r="5751" spans="1:8">
      <c r="A5751" s="5" t="s">
        <v>12</v>
      </c>
      <c r="B5751" s="6">
        <v>2</v>
      </c>
      <c r="C5751" s="7">
        <v>44992</v>
      </c>
      <c r="D5751" s="5" t="s">
        <v>21</v>
      </c>
      <c r="E5751" s="5" t="str">
        <f>VLOOKUP(D5751,J:K,2,0)</f>
        <v>RJ</v>
      </c>
      <c r="F5751" s="8">
        <v>5000</v>
      </c>
      <c r="G5751" s="9" t="s">
        <v>2229</v>
      </c>
      <c r="H5751" s="9" t="s">
        <v>15</v>
      </c>
    </row>
    <row r="5752" spans="1:8">
      <c r="A5752" s="5" t="s">
        <v>12</v>
      </c>
      <c r="B5752" s="6">
        <v>5</v>
      </c>
      <c r="C5752" s="7">
        <v>44992</v>
      </c>
      <c r="D5752" s="5" t="s">
        <v>26</v>
      </c>
      <c r="E5752" s="5" t="str">
        <f>VLOOKUP(D5752,J:K,2,0)</f>
        <v>RJ</v>
      </c>
      <c r="F5752" s="8">
        <v>12500</v>
      </c>
      <c r="G5752" s="5" t="s">
        <v>5058</v>
      </c>
      <c r="H5752" s="5" t="s">
        <v>15</v>
      </c>
    </row>
    <row r="5753" spans="1:8">
      <c r="A5753" s="5" t="s">
        <v>12</v>
      </c>
      <c r="B5753" s="6">
        <v>3</v>
      </c>
      <c r="C5753" s="7">
        <v>44992</v>
      </c>
      <c r="D5753" s="5" t="s">
        <v>33</v>
      </c>
      <c r="E5753" s="5" t="str">
        <f>VLOOKUP(D5753,J:K,2,0)</f>
        <v>RS</v>
      </c>
      <c r="F5753" s="8">
        <v>7500</v>
      </c>
      <c r="G5753" s="5" t="s">
        <v>313</v>
      </c>
      <c r="H5753" s="5" t="s">
        <v>15</v>
      </c>
    </row>
    <row r="5754" spans="1:8">
      <c r="A5754" s="5" t="s">
        <v>38</v>
      </c>
      <c r="B5754" s="6">
        <v>2</v>
      </c>
      <c r="C5754" s="7">
        <v>44992</v>
      </c>
      <c r="D5754" s="5" t="s">
        <v>26</v>
      </c>
      <c r="E5754" s="5" t="str">
        <f>VLOOKUP(D5754,J:K,2,0)</f>
        <v>RJ</v>
      </c>
      <c r="F5754" s="8">
        <v>7000</v>
      </c>
      <c r="G5754" s="5" t="s">
        <v>5059</v>
      </c>
      <c r="H5754" s="5" t="s">
        <v>19</v>
      </c>
    </row>
    <row r="5755" spans="1:8">
      <c r="A5755" s="5" t="s">
        <v>25</v>
      </c>
      <c r="B5755" s="6">
        <v>2</v>
      </c>
      <c r="C5755" s="7">
        <v>44993</v>
      </c>
      <c r="D5755" s="5" t="s">
        <v>21</v>
      </c>
      <c r="E5755" s="5" t="str">
        <f>VLOOKUP(D5755,J:K,2,0)</f>
        <v>RJ</v>
      </c>
      <c r="F5755" s="8">
        <v>10600</v>
      </c>
      <c r="G5755" s="5" t="s">
        <v>5060</v>
      </c>
      <c r="H5755" s="5" t="s">
        <v>19</v>
      </c>
    </row>
    <row r="5756" spans="1:8">
      <c r="A5756" s="5" t="s">
        <v>12</v>
      </c>
      <c r="B5756" s="6">
        <v>1</v>
      </c>
      <c r="C5756" s="7">
        <v>44993</v>
      </c>
      <c r="D5756" s="5" t="s">
        <v>35</v>
      </c>
      <c r="E5756" s="5" t="str">
        <f>VLOOKUP(D5756,J:K,2,0)</f>
        <v>MG</v>
      </c>
      <c r="F5756" s="8">
        <v>2500</v>
      </c>
      <c r="G5756" s="5" t="s">
        <v>5061</v>
      </c>
      <c r="H5756" s="5" t="s">
        <v>19</v>
      </c>
    </row>
    <row r="5757" spans="1:8">
      <c r="A5757" s="5" t="s">
        <v>25</v>
      </c>
      <c r="B5757" s="6">
        <v>3</v>
      </c>
      <c r="C5757" s="7">
        <v>44993</v>
      </c>
      <c r="D5757" s="5" t="s">
        <v>61</v>
      </c>
      <c r="E5757" s="5" t="str">
        <f>VLOOKUP(D5757,J:K,2,0)</f>
        <v>SP</v>
      </c>
      <c r="F5757" s="8">
        <v>15900</v>
      </c>
      <c r="G5757" s="5" t="s">
        <v>5062</v>
      </c>
      <c r="H5757" s="5" t="s">
        <v>15</v>
      </c>
    </row>
    <row r="5758" spans="1:8">
      <c r="A5758" s="5" t="s">
        <v>20</v>
      </c>
      <c r="B5758" s="6">
        <v>5</v>
      </c>
      <c r="C5758" s="7">
        <v>44993</v>
      </c>
      <c r="D5758" s="5" t="s">
        <v>13</v>
      </c>
      <c r="E5758" s="5" t="str">
        <f>VLOOKUP(D5758,J:K,2,0)</f>
        <v>SP</v>
      </c>
      <c r="F5758" s="8">
        <v>17000</v>
      </c>
      <c r="G5758" s="5" t="s">
        <v>5063</v>
      </c>
      <c r="H5758" s="5" t="s">
        <v>15</v>
      </c>
    </row>
    <row r="5759" spans="1:8">
      <c r="A5759" s="5" t="s">
        <v>25</v>
      </c>
      <c r="B5759" s="6">
        <v>3</v>
      </c>
      <c r="C5759" s="7">
        <v>44993</v>
      </c>
      <c r="D5759" s="5" t="s">
        <v>13</v>
      </c>
      <c r="E5759" s="5" t="str">
        <f>VLOOKUP(D5759,J:K,2,0)</f>
        <v>SP</v>
      </c>
      <c r="F5759" s="8">
        <v>15900</v>
      </c>
      <c r="G5759" s="5" t="s">
        <v>5064</v>
      </c>
      <c r="H5759" s="5" t="s">
        <v>15</v>
      </c>
    </row>
    <row r="5760" spans="1:8">
      <c r="A5760" s="5" t="s">
        <v>38</v>
      </c>
      <c r="B5760" s="6">
        <v>3</v>
      </c>
      <c r="C5760" s="7">
        <v>44993</v>
      </c>
      <c r="D5760" s="5" t="s">
        <v>35</v>
      </c>
      <c r="E5760" s="5" t="str">
        <f>VLOOKUP(D5760,J:K,2,0)</f>
        <v>MG</v>
      </c>
      <c r="F5760" s="8">
        <v>10500</v>
      </c>
      <c r="G5760" s="5" t="s">
        <v>5065</v>
      </c>
      <c r="H5760" s="5" t="s">
        <v>19</v>
      </c>
    </row>
    <row r="5761" spans="1:8">
      <c r="A5761" s="5" t="s">
        <v>16</v>
      </c>
      <c r="B5761" s="6">
        <v>2</v>
      </c>
      <c r="C5761" s="7">
        <v>44993</v>
      </c>
      <c r="D5761" s="5" t="s">
        <v>24</v>
      </c>
      <c r="E5761" s="5" t="str">
        <f>VLOOKUP(D5761,J:K,2,0)</f>
        <v>GO</v>
      </c>
      <c r="F5761" s="8">
        <v>4200</v>
      </c>
      <c r="G5761" s="5" t="s">
        <v>5066</v>
      </c>
      <c r="H5761" s="5" t="s">
        <v>19</v>
      </c>
    </row>
    <row r="5762" spans="1:8">
      <c r="A5762" s="5" t="s">
        <v>28</v>
      </c>
      <c r="B5762" s="6">
        <v>4</v>
      </c>
      <c r="C5762" s="7">
        <v>44994</v>
      </c>
      <c r="D5762" s="5" t="s">
        <v>13</v>
      </c>
      <c r="E5762" s="5" t="str">
        <f>VLOOKUP(D5762,J:K,2,0)</f>
        <v>SP</v>
      </c>
      <c r="F5762" s="8">
        <v>6400</v>
      </c>
      <c r="G5762" s="5" t="s">
        <v>1221</v>
      </c>
      <c r="H5762" s="5" t="s">
        <v>15</v>
      </c>
    </row>
    <row r="5763" spans="1:8">
      <c r="A5763" s="5" t="s">
        <v>25</v>
      </c>
      <c r="B5763" s="6">
        <v>1</v>
      </c>
      <c r="C5763" s="7">
        <v>44995</v>
      </c>
      <c r="D5763" s="5" t="s">
        <v>42</v>
      </c>
      <c r="E5763" s="5" t="str">
        <f>VLOOKUP(D5763,J:K,2,0)</f>
        <v>SP</v>
      </c>
      <c r="F5763" s="8">
        <v>5300</v>
      </c>
      <c r="G5763" s="5" t="s">
        <v>5067</v>
      </c>
      <c r="H5763" s="5" t="s">
        <v>15</v>
      </c>
    </row>
    <row r="5764" spans="1:8">
      <c r="A5764" s="5" t="s">
        <v>12</v>
      </c>
      <c r="B5764" s="6">
        <v>3</v>
      </c>
      <c r="C5764" s="7">
        <v>44995</v>
      </c>
      <c r="D5764" s="5" t="s">
        <v>61</v>
      </c>
      <c r="E5764" s="5" t="str">
        <f>VLOOKUP(D5764,J:K,2,0)</f>
        <v>SP</v>
      </c>
      <c r="F5764" s="8">
        <v>7500</v>
      </c>
      <c r="G5764" s="5" t="s">
        <v>5068</v>
      </c>
      <c r="H5764" s="5" t="s">
        <v>19</v>
      </c>
    </row>
    <row r="5765" spans="1:8">
      <c r="A5765" s="5" t="s">
        <v>12</v>
      </c>
      <c r="B5765" s="6">
        <v>1</v>
      </c>
      <c r="C5765" s="7">
        <v>44995</v>
      </c>
      <c r="D5765" s="5" t="s">
        <v>26</v>
      </c>
      <c r="E5765" s="5" t="str">
        <f>VLOOKUP(D5765,J:K,2,0)</f>
        <v>RJ</v>
      </c>
      <c r="F5765" s="8">
        <v>5300</v>
      </c>
      <c r="G5765" s="5" t="s">
        <v>5069</v>
      </c>
      <c r="H5765" s="5" t="s">
        <v>19</v>
      </c>
    </row>
    <row r="5766" spans="1:8">
      <c r="A5766" s="5" t="s">
        <v>12</v>
      </c>
      <c r="B5766" s="6">
        <v>5</v>
      </c>
      <c r="C5766" s="7">
        <v>44995</v>
      </c>
      <c r="D5766" s="5" t="s">
        <v>61</v>
      </c>
      <c r="E5766" s="5" t="str">
        <f>VLOOKUP(D5766,J:K,2,0)</f>
        <v>SP</v>
      </c>
      <c r="F5766" s="8">
        <v>12500</v>
      </c>
      <c r="G5766" s="5" t="s">
        <v>5070</v>
      </c>
      <c r="H5766" s="5" t="s">
        <v>15</v>
      </c>
    </row>
    <row r="5767" spans="1:8">
      <c r="A5767" s="5" t="s">
        <v>25</v>
      </c>
      <c r="B5767" s="6">
        <v>3</v>
      </c>
      <c r="C5767" s="7">
        <v>44995</v>
      </c>
      <c r="D5767" s="5" t="s">
        <v>26</v>
      </c>
      <c r="E5767" s="5" t="str">
        <f>VLOOKUP(D5767,J:K,2,0)</f>
        <v>RJ</v>
      </c>
      <c r="F5767" s="8">
        <v>15900</v>
      </c>
      <c r="G5767" s="5" t="s">
        <v>5071</v>
      </c>
      <c r="H5767" s="5" t="s">
        <v>15</v>
      </c>
    </row>
    <row r="5768" spans="1:8">
      <c r="A5768" s="5" t="s">
        <v>28</v>
      </c>
      <c r="B5768" s="6">
        <v>1</v>
      </c>
      <c r="C5768" s="7">
        <v>44995</v>
      </c>
      <c r="D5768" s="5" t="s">
        <v>61</v>
      </c>
      <c r="E5768" s="5" t="str">
        <f>VLOOKUP(D5768,J:K,2,0)</f>
        <v>SP</v>
      </c>
      <c r="F5768" s="8">
        <v>1600</v>
      </c>
      <c r="G5768" s="5" t="s">
        <v>5072</v>
      </c>
      <c r="H5768" s="5" t="s">
        <v>19</v>
      </c>
    </row>
    <row r="5769" spans="1:8">
      <c r="A5769" s="5" t="s">
        <v>25</v>
      </c>
      <c r="B5769" s="6">
        <v>2</v>
      </c>
      <c r="C5769" s="7">
        <v>44995</v>
      </c>
      <c r="D5769" s="5" t="s">
        <v>33</v>
      </c>
      <c r="E5769" s="5" t="str">
        <f>VLOOKUP(D5769,J:K,2,0)</f>
        <v>RS</v>
      </c>
      <c r="F5769" s="8">
        <v>10600</v>
      </c>
      <c r="G5769" s="5" t="s">
        <v>5073</v>
      </c>
      <c r="H5769" s="5" t="s">
        <v>15</v>
      </c>
    </row>
    <row r="5770" spans="1:8">
      <c r="A5770" s="5" t="s">
        <v>16</v>
      </c>
      <c r="B5770" s="6">
        <v>4</v>
      </c>
      <c r="C5770" s="7">
        <v>44995</v>
      </c>
      <c r="D5770" s="5" t="s">
        <v>35</v>
      </c>
      <c r="E5770" s="5" t="str">
        <f>VLOOKUP(D5770,J:K,2,0)</f>
        <v>MG</v>
      </c>
      <c r="F5770" s="8">
        <v>8400</v>
      </c>
      <c r="G5770" s="5" t="s">
        <v>1221</v>
      </c>
      <c r="H5770" s="5" t="s">
        <v>15</v>
      </c>
    </row>
    <row r="5771" spans="1:8">
      <c r="A5771" s="5" t="s">
        <v>28</v>
      </c>
      <c r="B5771" s="6">
        <v>4</v>
      </c>
      <c r="C5771" s="7">
        <v>44995</v>
      </c>
      <c r="D5771" s="5" t="s">
        <v>61</v>
      </c>
      <c r="E5771" s="5" t="str">
        <f>VLOOKUP(D5771,J:K,2,0)</f>
        <v>SP</v>
      </c>
      <c r="F5771" s="8">
        <v>6400</v>
      </c>
      <c r="G5771" s="5" t="s">
        <v>1027</v>
      </c>
      <c r="H5771" s="5" t="s">
        <v>15</v>
      </c>
    </row>
    <row r="5772" spans="1:8">
      <c r="A5772" s="5" t="s">
        <v>12</v>
      </c>
      <c r="B5772" s="6">
        <v>4</v>
      </c>
      <c r="C5772" s="7">
        <v>44995</v>
      </c>
      <c r="D5772" s="5" t="s">
        <v>26</v>
      </c>
      <c r="E5772" s="5" t="str">
        <f>VLOOKUP(D5772,J:K,2,0)</f>
        <v>RJ</v>
      </c>
      <c r="F5772" s="8">
        <v>10000</v>
      </c>
      <c r="G5772" s="9" t="s">
        <v>5074</v>
      </c>
      <c r="H5772" s="9" t="s">
        <v>19</v>
      </c>
    </row>
    <row r="5773" spans="1:8">
      <c r="A5773" s="5" t="s">
        <v>12</v>
      </c>
      <c r="B5773" s="6">
        <v>4</v>
      </c>
      <c r="C5773" s="7">
        <v>44995</v>
      </c>
      <c r="D5773" s="5" t="s">
        <v>33</v>
      </c>
      <c r="E5773" s="5" t="str">
        <f>VLOOKUP(D5773,J:K,2,0)</f>
        <v>RS</v>
      </c>
      <c r="F5773" s="8">
        <v>10000</v>
      </c>
      <c r="G5773" s="9" t="s">
        <v>5075</v>
      </c>
      <c r="H5773" s="9" t="s">
        <v>19</v>
      </c>
    </row>
    <row r="5774" spans="1:8">
      <c r="A5774" s="5" t="s">
        <v>20</v>
      </c>
      <c r="B5774" s="6">
        <v>1</v>
      </c>
      <c r="C5774" s="7">
        <v>44995</v>
      </c>
      <c r="D5774" s="5" t="s">
        <v>42</v>
      </c>
      <c r="E5774" s="5" t="str">
        <f>VLOOKUP(D5774,J:K,2,0)</f>
        <v>SP</v>
      </c>
      <c r="F5774" s="8">
        <v>3400</v>
      </c>
      <c r="G5774" s="9" t="s">
        <v>668</v>
      </c>
      <c r="H5774" s="9" t="s">
        <v>19</v>
      </c>
    </row>
    <row r="5775" spans="1:8">
      <c r="A5775" s="5" t="s">
        <v>25</v>
      </c>
      <c r="B5775" s="6">
        <v>3</v>
      </c>
      <c r="C5775" s="7">
        <v>44995</v>
      </c>
      <c r="D5775" s="5" t="s">
        <v>42</v>
      </c>
      <c r="E5775" s="5" t="str">
        <f>VLOOKUP(D5775,J:K,2,0)</f>
        <v>SP</v>
      </c>
      <c r="F5775" s="8">
        <v>15900</v>
      </c>
      <c r="G5775" s="9" t="s">
        <v>5076</v>
      </c>
      <c r="H5775" s="9" t="s">
        <v>19</v>
      </c>
    </row>
    <row r="5776" spans="1:8">
      <c r="A5776" s="5" t="s">
        <v>12</v>
      </c>
      <c r="B5776" s="6">
        <v>3</v>
      </c>
      <c r="C5776" s="7">
        <v>44995</v>
      </c>
      <c r="D5776" s="5" t="s">
        <v>24</v>
      </c>
      <c r="E5776" s="5" t="str">
        <f>VLOOKUP(D5776,J:K,2,0)</f>
        <v>GO</v>
      </c>
      <c r="F5776" s="8">
        <v>7500</v>
      </c>
      <c r="G5776" s="9" t="s">
        <v>5077</v>
      </c>
      <c r="H5776" s="9" t="s">
        <v>15</v>
      </c>
    </row>
    <row r="5777" spans="1:8">
      <c r="A5777" s="5" t="s">
        <v>12</v>
      </c>
      <c r="B5777" s="6">
        <v>4</v>
      </c>
      <c r="C5777" s="7">
        <v>44995</v>
      </c>
      <c r="D5777" s="5" t="s">
        <v>24</v>
      </c>
      <c r="E5777" s="5" t="str">
        <f>VLOOKUP(D5777,J:K,2,0)</f>
        <v>GO</v>
      </c>
      <c r="F5777" s="8">
        <v>10000</v>
      </c>
      <c r="G5777" s="5" t="s">
        <v>2063</v>
      </c>
      <c r="H5777" s="5" t="s">
        <v>19</v>
      </c>
    </row>
    <row r="5778" spans="1:8">
      <c r="A5778" s="5" t="s">
        <v>38</v>
      </c>
      <c r="B5778" s="6">
        <v>2</v>
      </c>
      <c r="C5778" s="7">
        <v>44995</v>
      </c>
      <c r="D5778" s="5" t="s">
        <v>35</v>
      </c>
      <c r="E5778" s="5" t="str">
        <f>VLOOKUP(D5778,J:K,2,0)</f>
        <v>MG</v>
      </c>
      <c r="F5778" s="8">
        <v>7000</v>
      </c>
      <c r="G5778" s="5" t="s">
        <v>5078</v>
      </c>
      <c r="H5778" s="5" t="s">
        <v>15</v>
      </c>
    </row>
    <row r="5779" spans="1:8">
      <c r="A5779" s="5" t="s">
        <v>12</v>
      </c>
      <c r="B5779" s="6">
        <v>1</v>
      </c>
      <c r="C5779" s="7">
        <v>44995</v>
      </c>
      <c r="D5779" s="5" t="s">
        <v>31</v>
      </c>
      <c r="E5779" s="5" t="str">
        <f>VLOOKUP(D5779,J:K,2,0)</f>
        <v>PR</v>
      </c>
      <c r="F5779" s="8">
        <v>2500</v>
      </c>
      <c r="G5779" s="5" t="s">
        <v>5079</v>
      </c>
      <c r="H5779" s="5" t="s">
        <v>15</v>
      </c>
    </row>
    <row r="5780" spans="1:8">
      <c r="A5780" s="5" t="s">
        <v>25</v>
      </c>
      <c r="B5780" s="6">
        <v>5</v>
      </c>
      <c r="C5780" s="7">
        <v>44995</v>
      </c>
      <c r="D5780" s="5" t="s">
        <v>24</v>
      </c>
      <c r="E5780" s="5" t="str">
        <f>VLOOKUP(D5780,J:K,2,0)</f>
        <v>GO</v>
      </c>
      <c r="F5780" s="8">
        <v>26500</v>
      </c>
      <c r="G5780" s="5" t="s">
        <v>5080</v>
      </c>
      <c r="H5780" s="5" t="s">
        <v>19</v>
      </c>
    </row>
    <row r="5781" spans="1:8">
      <c r="A5781" s="5" t="s">
        <v>20</v>
      </c>
      <c r="B5781" s="6">
        <v>1</v>
      </c>
      <c r="C5781" s="7">
        <v>44995</v>
      </c>
      <c r="D5781" s="5" t="s">
        <v>33</v>
      </c>
      <c r="E5781" s="5" t="str">
        <f>VLOOKUP(D5781,J:K,2,0)</f>
        <v>RS</v>
      </c>
      <c r="F5781" s="8">
        <v>3400</v>
      </c>
      <c r="G5781" s="5" t="s">
        <v>5081</v>
      </c>
      <c r="H5781" s="5" t="s">
        <v>19</v>
      </c>
    </row>
    <row r="5782" spans="1:8">
      <c r="A5782" s="5" t="s">
        <v>23</v>
      </c>
      <c r="B5782" s="6">
        <v>2</v>
      </c>
      <c r="C5782" s="7">
        <v>44995</v>
      </c>
      <c r="D5782" s="5" t="s">
        <v>61</v>
      </c>
      <c r="E5782" s="5" t="str">
        <f>VLOOKUP(D5782,J:K,2,0)</f>
        <v>SP</v>
      </c>
      <c r="F5782" s="8">
        <v>2800</v>
      </c>
      <c r="G5782" s="5" t="s">
        <v>1594</v>
      </c>
      <c r="H5782" s="5" t="s">
        <v>15</v>
      </c>
    </row>
    <row r="5783" spans="1:8">
      <c r="A5783" s="5" t="s">
        <v>38</v>
      </c>
      <c r="B5783" s="6">
        <v>5</v>
      </c>
      <c r="C5783" s="7">
        <v>44995</v>
      </c>
      <c r="D5783" s="5" t="s">
        <v>13</v>
      </c>
      <c r="E5783" s="5" t="str">
        <f>VLOOKUP(D5783,J:K,2,0)</f>
        <v>SP</v>
      </c>
      <c r="F5783" s="8">
        <v>17500</v>
      </c>
      <c r="G5783" s="5" t="s">
        <v>5082</v>
      </c>
      <c r="H5783" s="5" t="s">
        <v>15</v>
      </c>
    </row>
    <row r="5784" spans="1:8">
      <c r="A5784" s="5" t="s">
        <v>20</v>
      </c>
      <c r="B5784" s="6">
        <v>1</v>
      </c>
      <c r="C5784" s="7">
        <v>44995</v>
      </c>
      <c r="D5784" s="5" t="s">
        <v>26</v>
      </c>
      <c r="E5784" s="5" t="str">
        <f>VLOOKUP(D5784,J:K,2,0)</f>
        <v>RJ</v>
      </c>
      <c r="F5784" s="8">
        <v>3400</v>
      </c>
      <c r="G5784" s="5" t="s">
        <v>5083</v>
      </c>
      <c r="H5784" s="5" t="s">
        <v>19</v>
      </c>
    </row>
    <row r="5785" spans="1:8">
      <c r="A5785" s="5" t="s">
        <v>25</v>
      </c>
      <c r="B5785" s="6">
        <v>5</v>
      </c>
      <c r="C5785" s="7">
        <v>44995</v>
      </c>
      <c r="D5785" s="5" t="s">
        <v>61</v>
      </c>
      <c r="E5785" s="5" t="str">
        <f>VLOOKUP(D5785,J:K,2,0)</f>
        <v>SP</v>
      </c>
      <c r="F5785" s="8">
        <v>26500</v>
      </c>
      <c r="G5785" s="5" t="s">
        <v>5084</v>
      </c>
      <c r="H5785" s="5" t="s">
        <v>15</v>
      </c>
    </row>
    <row r="5786" spans="1:8">
      <c r="A5786" s="5" t="s">
        <v>23</v>
      </c>
      <c r="B5786" s="6">
        <v>3</v>
      </c>
      <c r="C5786" s="7">
        <v>44995</v>
      </c>
      <c r="D5786" s="5" t="s">
        <v>13</v>
      </c>
      <c r="E5786" s="5" t="str">
        <f>VLOOKUP(D5786,J:K,2,0)</f>
        <v>SP</v>
      </c>
      <c r="F5786" s="8">
        <v>4200</v>
      </c>
      <c r="G5786" s="5" t="s">
        <v>5085</v>
      </c>
      <c r="H5786" s="5" t="s">
        <v>19</v>
      </c>
    </row>
    <row r="5787" spans="1:8">
      <c r="A5787" s="5" t="s">
        <v>25</v>
      </c>
      <c r="B5787" s="6">
        <v>5</v>
      </c>
      <c r="C5787" s="7">
        <v>44995</v>
      </c>
      <c r="D5787" s="5" t="s">
        <v>42</v>
      </c>
      <c r="E5787" s="5" t="str">
        <f>VLOOKUP(D5787,J:K,2,0)</f>
        <v>SP</v>
      </c>
      <c r="F5787" s="8">
        <v>26500</v>
      </c>
      <c r="G5787" s="5" t="s">
        <v>5086</v>
      </c>
      <c r="H5787" s="5" t="s">
        <v>19</v>
      </c>
    </row>
    <row r="5788" spans="1:8">
      <c r="A5788" s="5" t="s">
        <v>25</v>
      </c>
      <c r="B5788" s="6">
        <v>4</v>
      </c>
      <c r="C5788" s="7">
        <v>44995</v>
      </c>
      <c r="D5788" s="5" t="s">
        <v>33</v>
      </c>
      <c r="E5788" s="5" t="str">
        <f>VLOOKUP(D5788,J:K,2,0)</f>
        <v>RS</v>
      </c>
      <c r="F5788" s="8">
        <v>21200</v>
      </c>
      <c r="G5788" s="5" t="s">
        <v>3244</v>
      </c>
      <c r="H5788" s="5" t="s">
        <v>19</v>
      </c>
    </row>
    <row r="5789" spans="1:8">
      <c r="A5789" s="5" t="s">
        <v>20</v>
      </c>
      <c r="B5789" s="6">
        <v>3</v>
      </c>
      <c r="C5789" s="7">
        <v>44995</v>
      </c>
      <c r="D5789" s="5" t="s">
        <v>61</v>
      </c>
      <c r="E5789" s="5" t="str">
        <f>VLOOKUP(D5789,J:K,2,0)</f>
        <v>SP</v>
      </c>
      <c r="F5789" s="8">
        <v>10200</v>
      </c>
      <c r="G5789" s="5" t="s">
        <v>5087</v>
      </c>
      <c r="H5789" s="5" t="s">
        <v>19</v>
      </c>
    </row>
    <row r="5790" spans="1:8">
      <c r="A5790" s="5" t="s">
        <v>12</v>
      </c>
      <c r="B5790" s="6">
        <v>3</v>
      </c>
      <c r="C5790" s="7">
        <v>44995</v>
      </c>
      <c r="D5790" s="5" t="s">
        <v>21</v>
      </c>
      <c r="E5790" s="5" t="str">
        <f>VLOOKUP(D5790,J:K,2,0)</f>
        <v>RJ</v>
      </c>
      <c r="F5790" s="8">
        <v>7500</v>
      </c>
      <c r="G5790" s="5" t="s">
        <v>5088</v>
      </c>
      <c r="H5790" s="5" t="s">
        <v>15</v>
      </c>
    </row>
    <row r="5791" spans="1:8">
      <c r="A5791" s="5" t="s">
        <v>28</v>
      </c>
      <c r="B5791" s="6">
        <v>4</v>
      </c>
      <c r="C5791" s="7">
        <v>44995</v>
      </c>
      <c r="D5791" s="5" t="s">
        <v>35</v>
      </c>
      <c r="E5791" s="5" t="str">
        <f>VLOOKUP(D5791,J:K,2,0)</f>
        <v>MG</v>
      </c>
      <c r="F5791" s="8">
        <v>6400</v>
      </c>
      <c r="G5791" s="5" t="s">
        <v>5089</v>
      </c>
      <c r="H5791" s="5" t="s">
        <v>15</v>
      </c>
    </row>
    <row r="5792" spans="1:8">
      <c r="A5792" s="5" t="s">
        <v>38</v>
      </c>
      <c r="B5792" s="6">
        <v>2</v>
      </c>
      <c r="C5792" s="7">
        <v>44995</v>
      </c>
      <c r="D5792" s="5" t="s">
        <v>21</v>
      </c>
      <c r="E5792" s="5" t="str">
        <f>VLOOKUP(D5792,J:K,2,0)</f>
        <v>RJ</v>
      </c>
      <c r="F5792" s="8">
        <v>7000</v>
      </c>
      <c r="G5792" s="5" t="s">
        <v>5090</v>
      </c>
      <c r="H5792" s="5" t="s">
        <v>19</v>
      </c>
    </row>
    <row r="5793" spans="1:8">
      <c r="A5793" s="5" t="s">
        <v>12</v>
      </c>
      <c r="B5793" s="6">
        <v>3</v>
      </c>
      <c r="C5793" s="7">
        <v>44995</v>
      </c>
      <c r="D5793" s="5" t="s">
        <v>13</v>
      </c>
      <c r="E5793" s="5" t="str">
        <f>VLOOKUP(D5793,J:K,2,0)</f>
        <v>SP</v>
      </c>
      <c r="F5793" s="8">
        <v>7500</v>
      </c>
      <c r="G5793" s="5" t="s">
        <v>5091</v>
      </c>
      <c r="H5793" s="5" t="s">
        <v>15</v>
      </c>
    </row>
    <row r="5794" spans="1:8">
      <c r="A5794" s="5" t="s">
        <v>23</v>
      </c>
      <c r="B5794" s="6">
        <v>2</v>
      </c>
      <c r="C5794" s="7">
        <v>44995</v>
      </c>
      <c r="D5794" s="5" t="s">
        <v>13</v>
      </c>
      <c r="E5794" s="5" t="str">
        <f>VLOOKUP(D5794,J:K,2,0)</f>
        <v>SP</v>
      </c>
      <c r="F5794" s="8">
        <v>2800</v>
      </c>
      <c r="G5794" s="9" t="s">
        <v>5092</v>
      </c>
      <c r="H5794" s="9" t="s">
        <v>19</v>
      </c>
    </row>
    <row r="5795" spans="1:8">
      <c r="A5795" s="5" t="s">
        <v>16</v>
      </c>
      <c r="B5795" s="6">
        <v>5</v>
      </c>
      <c r="C5795" s="7">
        <v>44996</v>
      </c>
      <c r="D5795" s="5" t="s">
        <v>61</v>
      </c>
      <c r="E5795" s="5" t="str">
        <f>VLOOKUP(D5795,J:K,2,0)</f>
        <v>SP</v>
      </c>
      <c r="F5795" s="8">
        <v>10500</v>
      </c>
      <c r="G5795" s="9" t="s">
        <v>2210</v>
      </c>
      <c r="H5795" s="9" t="s">
        <v>15</v>
      </c>
    </row>
    <row r="5796" spans="1:8">
      <c r="A5796" s="5" t="s">
        <v>28</v>
      </c>
      <c r="B5796" s="6">
        <v>3</v>
      </c>
      <c r="C5796" s="7">
        <v>44996</v>
      </c>
      <c r="D5796" s="5" t="s">
        <v>35</v>
      </c>
      <c r="E5796" s="5" t="str">
        <f>VLOOKUP(D5796,J:K,2,0)</f>
        <v>MG</v>
      </c>
      <c r="F5796" s="8">
        <v>4800</v>
      </c>
      <c r="G5796" s="9" t="s">
        <v>5093</v>
      </c>
      <c r="H5796" s="9" t="s">
        <v>19</v>
      </c>
    </row>
    <row r="5797" spans="1:8">
      <c r="A5797" s="5" t="s">
        <v>25</v>
      </c>
      <c r="B5797" s="6">
        <v>4</v>
      </c>
      <c r="C5797" s="7">
        <v>44996</v>
      </c>
      <c r="D5797" s="5" t="s">
        <v>48</v>
      </c>
      <c r="E5797" s="5" t="str">
        <f>VLOOKUP(D5797,J:K,2,0)</f>
        <v>PE</v>
      </c>
      <c r="F5797" s="8">
        <v>21200</v>
      </c>
      <c r="G5797" s="9" t="s">
        <v>5094</v>
      </c>
      <c r="H5797" s="9" t="s">
        <v>15</v>
      </c>
    </row>
    <row r="5798" spans="1:8">
      <c r="A5798" s="5" t="s">
        <v>38</v>
      </c>
      <c r="B5798" s="6">
        <v>2</v>
      </c>
      <c r="C5798" s="7">
        <v>44996</v>
      </c>
      <c r="D5798" s="5" t="s">
        <v>13</v>
      </c>
      <c r="E5798" s="5" t="str">
        <f>VLOOKUP(D5798,J:K,2,0)</f>
        <v>SP</v>
      </c>
      <c r="F5798" s="8">
        <v>7000</v>
      </c>
      <c r="G5798" s="5" t="s">
        <v>5095</v>
      </c>
      <c r="H5798" s="5" t="s">
        <v>15</v>
      </c>
    </row>
    <row r="5799" spans="1:8">
      <c r="A5799" s="5" t="s">
        <v>23</v>
      </c>
      <c r="B5799" s="6">
        <v>2</v>
      </c>
      <c r="C5799" s="7">
        <v>44996</v>
      </c>
      <c r="D5799" s="5" t="s">
        <v>26</v>
      </c>
      <c r="E5799" s="5" t="str">
        <f>VLOOKUP(D5799,J:K,2,0)</f>
        <v>RJ</v>
      </c>
      <c r="F5799" s="8">
        <v>2800</v>
      </c>
      <c r="G5799" s="5" t="s">
        <v>5096</v>
      </c>
      <c r="H5799" s="5" t="s">
        <v>15</v>
      </c>
    </row>
    <row r="5800" spans="1:8">
      <c r="A5800" s="5" t="s">
        <v>16</v>
      </c>
      <c r="B5800" s="6">
        <v>3</v>
      </c>
      <c r="C5800" s="7">
        <v>44996</v>
      </c>
      <c r="D5800" s="5" t="s">
        <v>33</v>
      </c>
      <c r="E5800" s="5" t="str">
        <f>VLOOKUP(D5800,J:K,2,0)</f>
        <v>RS</v>
      </c>
      <c r="F5800" s="8">
        <v>6300</v>
      </c>
      <c r="G5800" s="5" t="s">
        <v>5097</v>
      </c>
      <c r="H5800" s="5" t="s">
        <v>15</v>
      </c>
    </row>
    <row r="5801" spans="1:8">
      <c r="A5801" s="5" t="s">
        <v>25</v>
      </c>
      <c r="B5801" s="6">
        <v>3</v>
      </c>
      <c r="C5801" s="7">
        <v>44996</v>
      </c>
      <c r="D5801" s="5" t="s">
        <v>61</v>
      </c>
      <c r="E5801" s="5" t="str">
        <f>VLOOKUP(D5801,J:K,2,0)</f>
        <v>SP</v>
      </c>
      <c r="F5801" s="8">
        <v>15900</v>
      </c>
      <c r="G5801" s="5" t="s">
        <v>5098</v>
      </c>
      <c r="H5801" s="5" t="s">
        <v>15</v>
      </c>
    </row>
    <row r="5802" spans="1:8">
      <c r="A5802" s="5" t="s">
        <v>20</v>
      </c>
      <c r="B5802" s="6">
        <v>2</v>
      </c>
      <c r="C5802" s="7">
        <v>44996</v>
      </c>
      <c r="D5802" s="5" t="s">
        <v>13</v>
      </c>
      <c r="E5802" s="5" t="str">
        <f>VLOOKUP(D5802,J:K,2,0)</f>
        <v>SP</v>
      </c>
      <c r="F5802" s="8">
        <v>6800</v>
      </c>
      <c r="G5802" s="5" t="s">
        <v>5099</v>
      </c>
      <c r="H5802" s="5" t="s">
        <v>15</v>
      </c>
    </row>
    <row r="5803" spans="1:8">
      <c r="A5803" s="5" t="s">
        <v>25</v>
      </c>
      <c r="B5803" s="6">
        <v>4</v>
      </c>
      <c r="C5803" s="7">
        <v>44996</v>
      </c>
      <c r="D5803" s="5" t="s">
        <v>31</v>
      </c>
      <c r="E5803" s="5" t="str">
        <f>VLOOKUP(D5803,J:K,2,0)</f>
        <v>PR</v>
      </c>
      <c r="F5803" s="8">
        <v>21200</v>
      </c>
      <c r="G5803" s="5" t="s">
        <v>414</v>
      </c>
      <c r="H5803" s="5" t="s">
        <v>15</v>
      </c>
    </row>
    <row r="5804" spans="1:8">
      <c r="A5804" s="5" t="s">
        <v>20</v>
      </c>
      <c r="B5804" s="6">
        <v>5</v>
      </c>
      <c r="C5804" s="7">
        <v>44996</v>
      </c>
      <c r="D5804" s="5" t="s">
        <v>21</v>
      </c>
      <c r="E5804" s="5" t="str">
        <f>VLOOKUP(D5804,J:K,2,0)</f>
        <v>RJ</v>
      </c>
      <c r="F5804" s="8">
        <v>17000</v>
      </c>
      <c r="G5804" s="5" t="s">
        <v>4203</v>
      </c>
      <c r="H5804" s="5" t="s">
        <v>19</v>
      </c>
    </row>
    <row r="5805" spans="1:8">
      <c r="A5805" s="5" t="s">
        <v>20</v>
      </c>
      <c r="B5805" s="6">
        <v>2</v>
      </c>
      <c r="C5805" s="7">
        <v>44997</v>
      </c>
      <c r="D5805" s="5" t="s">
        <v>24</v>
      </c>
      <c r="E5805" s="5" t="str">
        <f>VLOOKUP(D5805,J:K,2,0)</f>
        <v>GO</v>
      </c>
      <c r="F5805" s="8">
        <v>6800</v>
      </c>
      <c r="G5805" s="5" t="s">
        <v>5100</v>
      </c>
      <c r="H5805" s="5" t="s">
        <v>15</v>
      </c>
    </row>
    <row r="5806" spans="1:8">
      <c r="A5806" s="5" t="s">
        <v>25</v>
      </c>
      <c r="B5806" s="6">
        <v>4</v>
      </c>
      <c r="C5806" s="7">
        <v>44997</v>
      </c>
      <c r="D5806" s="5" t="s">
        <v>31</v>
      </c>
      <c r="E5806" s="5" t="str">
        <f>VLOOKUP(D5806,J:K,2,0)</f>
        <v>PR</v>
      </c>
      <c r="F5806" s="8">
        <v>21200</v>
      </c>
      <c r="G5806" s="5" t="s">
        <v>3442</v>
      </c>
      <c r="H5806" s="5" t="s">
        <v>15</v>
      </c>
    </row>
    <row r="5807" spans="1:8">
      <c r="A5807" s="5" t="s">
        <v>20</v>
      </c>
      <c r="B5807" s="6">
        <v>4</v>
      </c>
      <c r="C5807" s="7">
        <v>44997</v>
      </c>
      <c r="D5807" s="5" t="s">
        <v>13</v>
      </c>
      <c r="E5807" s="5" t="str">
        <f>VLOOKUP(D5807,J:K,2,0)</f>
        <v>SP</v>
      </c>
      <c r="F5807" s="8">
        <v>13600</v>
      </c>
      <c r="G5807" s="5" t="s">
        <v>5101</v>
      </c>
      <c r="H5807" s="5" t="s">
        <v>15</v>
      </c>
    </row>
    <row r="5808" spans="1:8">
      <c r="A5808" s="5" t="s">
        <v>12</v>
      </c>
      <c r="B5808" s="6">
        <v>2</v>
      </c>
      <c r="C5808" s="7">
        <v>44997</v>
      </c>
      <c r="D5808" s="5" t="s">
        <v>35</v>
      </c>
      <c r="E5808" s="5" t="str">
        <f>VLOOKUP(D5808,J:K,2,0)</f>
        <v>MG</v>
      </c>
      <c r="F5808" s="8">
        <v>5000</v>
      </c>
      <c r="G5808" s="5" t="s">
        <v>5102</v>
      </c>
      <c r="H5808" s="5" t="s">
        <v>19</v>
      </c>
    </row>
    <row r="5809" spans="1:8">
      <c r="A5809" s="5" t="s">
        <v>12</v>
      </c>
      <c r="B5809" s="6">
        <v>2</v>
      </c>
      <c r="C5809" s="7">
        <v>44997</v>
      </c>
      <c r="D5809" s="5" t="s">
        <v>35</v>
      </c>
      <c r="E5809" s="5" t="str">
        <f>VLOOKUP(D5809,J:K,2,0)</f>
        <v>MG</v>
      </c>
      <c r="F5809" s="8">
        <v>5000</v>
      </c>
      <c r="G5809" s="5" t="s">
        <v>5103</v>
      </c>
      <c r="H5809" s="5" t="s">
        <v>15</v>
      </c>
    </row>
    <row r="5810" spans="1:8">
      <c r="A5810" s="5" t="s">
        <v>16</v>
      </c>
      <c r="B5810" s="6">
        <v>1</v>
      </c>
      <c r="C5810" s="7">
        <v>44997</v>
      </c>
      <c r="D5810" s="5" t="s">
        <v>35</v>
      </c>
      <c r="E5810" s="5" t="str">
        <f>VLOOKUP(D5810,J:K,2,0)</f>
        <v>MG</v>
      </c>
      <c r="F5810" s="8">
        <v>2100</v>
      </c>
      <c r="G5810" s="5" t="s">
        <v>5104</v>
      </c>
      <c r="H5810" s="5" t="s">
        <v>19</v>
      </c>
    </row>
    <row r="5811" spans="1:8">
      <c r="A5811" s="5" t="s">
        <v>12</v>
      </c>
      <c r="B5811" s="6">
        <v>3</v>
      </c>
      <c r="C5811" s="7">
        <v>44998</v>
      </c>
      <c r="D5811" s="5" t="s">
        <v>35</v>
      </c>
      <c r="E5811" s="5" t="str">
        <f>VLOOKUP(D5811,J:K,2,0)</f>
        <v>MG</v>
      </c>
      <c r="F5811" s="8">
        <v>7500</v>
      </c>
      <c r="G5811" s="5" t="s">
        <v>5105</v>
      </c>
      <c r="H5811" s="5" t="s">
        <v>19</v>
      </c>
    </row>
    <row r="5812" spans="1:8">
      <c r="A5812" s="5" t="s">
        <v>12</v>
      </c>
      <c r="B5812" s="6">
        <v>3</v>
      </c>
      <c r="C5812" s="7">
        <v>44998</v>
      </c>
      <c r="D5812" s="5" t="s">
        <v>13</v>
      </c>
      <c r="E5812" s="5" t="str">
        <f>VLOOKUP(D5812,J:K,2,0)</f>
        <v>SP</v>
      </c>
      <c r="F5812" s="8">
        <v>7500</v>
      </c>
      <c r="G5812" s="5" t="s">
        <v>2834</v>
      </c>
      <c r="H5812" s="5" t="s">
        <v>19</v>
      </c>
    </row>
    <row r="5813" spans="1:8">
      <c r="A5813" s="5" t="s">
        <v>12</v>
      </c>
      <c r="B5813" s="6">
        <v>4</v>
      </c>
      <c r="C5813" s="7">
        <v>44998</v>
      </c>
      <c r="D5813" s="5" t="s">
        <v>42</v>
      </c>
      <c r="E5813" s="5" t="str">
        <f>VLOOKUP(D5813,J:K,2,0)</f>
        <v>SP</v>
      </c>
      <c r="F5813" s="8">
        <v>10000</v>
      </c>
      <c r="G5813" s="5" t="s">
        <v>5106</v>
      </c>
      <c r="H5813" s="5" t="s">
        <v>15</v>
      </c>
    </row>
    <row r="5814" spans="1:8">
      <c r="A5814" s="5" t="s">
        <v>16</v>
      </c>
      <c r="B5814" s="6">
        <v>3</v>
      </c>
      <c r="C5814" s="7">
        <v>44998</v>
      </c>
      <c r="D5814" s="5" t="s">
        <v>13</v>
      </c>
      <c r="E5814" s="5" t="str">
        <f>VLOOKUP(D5814,J:K,2,0)</f>
        <v>SP</v>
      </c>
      <c r="F5814" s="8">
        <v>6300</v>
      </c>
      <c r="G5814" s="5" t="s">
        <v>5107</v>
      </c>
      <c r="H5814" s="5" t="s">
        <v>15</v>
      </c>
    </row>
    <row r="5815" spans="1:8">
      <c r="A5815" s="5" t="s">
        <v>25</v>
      </c>
      <c r="B5815" s="6">
        <v>4</v>
      </c>
      <c r="C5815" s="7">
        <v>44998</v>
      </c>
      <c r="D5815" s="5" t="s">
        <v>61</v>
      </c>
      <c r="E5815" s="5" t="str">
        <f>VLOOKUP(D5815,J:K,2,0)</f>
        <v>SP</v>
      </c>
      <c r="F5815" s="8">
        <v>21200</v>
      </c>
      <c r="G5815" s="9" t="s">
        <v>221</v>
      </c>
      <c r="H5815" s="9" t="s">
        <v>19</v>
      </c>
    </row>
    <row r="5816" spans="1:8">
      <c r="A5816" s="5" t="s">
        <v>23</v>
      </c>
      <c r="B5816" s="6">
        <v>5</v>
      </c>
      <c r="C5816" s="7">
        <v>44999</v>
      </c>
      <c r="D5816" s="5" t="s">
        <v>31</v>
      </c>
      <c r="E5816" s="5" t="str">
        <f>VLOOKUP(D5816,J:K,2,0)</f>
        <v>PR</v>
      </c>
      <c r="F5816" s="8">
        <v>7000</v>
      </c>
      <c r="G5816" s="9" t="s">
        <v>5108</v>
      </c>
      <c r="H5816" s="9" t="s">
        <v>15</v>
      </c>
    </row>
    <row r="5817" spans="1:8">
      <c r="A5817" s="5" t="s">
        <v>25</v>
      </c>
      <c r="B5817" s="6">
        <v>3</v>
      </c>
      <c r="C5817" s="7">
        <v>44999</v>
      </c>
      <c r="D5817" s="5" t="s">
        <v>33</v>
      </c>
      <c r="E5817" s="5" t="str">
        <f>VLOOKUP(D5817,J:K,2,0)</f>
        <v>RS</v>
      </c>
      <c r="F5817" s="8">
        <v>15900</v>
      </c>
      <c r="G5817" s="9" t="s">
        <v>5109</v>
      </c>
      <c r="H5817" s="9" t="s">
        <v>19</v>
      </c>
    </row>
    <row r="5818" spans="1:8">
      <c r="A5818" s="5" t="s">
        <v>20</v>
      </c>
      <c r="B5818" s="6">
        <v>3</v>
      </c>
      <c r="C5818" s="7">
        <v>44999</v>
      </c>
      <c r="D5818" s="5" t="s">
        <v>13</v>
      </c>
      <c r="E5818" s="5" t="str">
        <f>VLOOKUP(D5818,J:K,2,0)</f>
        <v>SP</v>
      </c>
      <c r="F5818" s="8">
        <v>10200</v>
      </c>
      <c r="G5818" s="9" t="s">
        <v>5110</v>
      </c>
      <c r="H5818" s="9" t="s">
        <v>19</v>
      </c>
    </row>
    <row r="5819" spans="1:8">
      <c r="A5819" s="5" t="s">
        <v>25</v>
      </c>
      <c r="B5819" s="6">
        <v>3</v>
      </c>
      <c r="C5819" s="7">
        <v>44999</v>
      </c>
      <c r="D5819" s="5" t="s">
        <v>13</v>
      </c>
      <c r="E5819" s="5" t="str">
        <f>VLOOKUP(D5819,J:K,2,0)</f>
        <v>SP</v>
      </c>
      <c r="F5819" s="8">
        <v>15900</v>
      </c>
      <c r="G5819" s="5" t="s">
        <v>5111</v>
      </c>
      <c r="H5819" s="5" t="s">
        <v>19</v>
      </c>
    </row>
    <row r="5820" spans="1:8">
      <c r="A5820" s="5" t="s">
        <v>20</v>
      </c>
      <c r="B5820" s="6">
        <v>1</v>
      </c>
      <c r="C5820" s="7">
        <v>44999</v>
      </c>
      <c r="D5820" s="5" t="s">
        <v>42</v>
      </c>
      <c r="E5820" s="5" t="str">
        <f>VLOOKUP(D5820,J:K,2,0)</f>
        <v>SP</v>
      </c>
      <c r="F5820" s="8">
        <v>3400</v>
      </c>
      <c r="G5820" s="5" t="s">
        <v>5112</v>
      </c>
      <c r="H5820" s="5" t="s">
        <v>15</v>
      </c>
    </row>
    <row r="5821" spans="1:8">
      <c r="A5821" s="5" t="s">
        <v>25</v>
      </c>
      <c r="B5821" s="6">
        <v>1</v>
      </c>
      <c r="C5821" s="7">
        <v>44999</v>
      </c>
      <c r="D5821" s="5" t="s">
        <v>26</v>
      </c>
      <c r="E5821" s="5" t="str">
        <f>VLOOKUP(D5821,J:K,2,0)</f>
        <v>RJ</v>
      </c>
      <c r="F5821" s="8">
        <v>5300</v>
      </c>
      <c r="G5821" s="5" t="s">
        <v>5113</v>
      </c>
      <c r="H5821" s="5" t="s">
        <v>15</v>
      </c>
    </row>
    <row r="5822" spans="1:8">
      <c r="A5822" s="5" t="s">
        <v>12</v>
      </c>
      <c r="B5822" s="6">
        <v>3</v>
      </c>
      <c r="C5822" s="7">
        <v>44999</v>
      </c>
      <c r="D5822" s="5" t="s">
        <v>24</v>
      </c>
      <c r="E5822" s="5" t="str">
        <f>VLOOKUP(D5822,J:K,2,0)</f>
        <v>GO</v>
      </c>
      <c r="F5822" s="8">
        <v>7500</v>
      </c>
      <c r="G5822" s="5" t="s">
        <v>1749</v>
      </c>
      <c r="H5822" s="5" t="s">
        <v>15</v>
      </c>
    </row>
    <row r="5823" spans="1:8">
      <c r="A5823" s="5" t="s">
        <v>12</v>
      </c>
      <c r="B5823" s="6">
        <v>5</v>
      </c>
      <c r="C5823" s="7">
        <v>44999</v>
      </c>
      <c r="D5823" s="5" t="s">
        <v>35</v>
      </c>
      <c r="E5823" s="5" t="str">
        <f>VLOOKUP(D5823,J:K,2,0)</f>
        <v>MG</v>
      </c>
      <c r="F5823" s="8">
        <v>26500</v>
      </c>
      <c r="G5823" s="5" t="s">
        <v>5114</v>
      </c>
      <c r="H5823" s="5" t="s">
        <v>15</v>
      </c>
    </row>
    <row r="5824" spans="1:8">
      <c r="A5824" s="5" t="s">
        <v>12</v>
      </c>
      <c r="B5824" s="6">
        <v>4</v>
      </c>
      <c r="C5824" s="7">
        <v>44999</v>
      </c>
      <c r="D5824" s="5" t="s">
        <v>24</v>
      </c>
      <c r="E5824" s="5" t="str">
        <f>VLOOKUP(D5824,J:K,2,0)</f>
        <v>GO</v>
      </c>
      <c r="F5824" s="8">
        <v>10000</v>
      </c>
      <c r="G5824" s="5" t="s">
        <v>5115</v>
      </c>
      <c r="H5824" s="5" t="s">
        <v>19</v>
      </c>
    </row>
    <row r="5825" spans="1:8">
      <c r="A5825" s="5" t="s">
        <v>25</v>
      </c>
      <c r="B5825" s="6">
        <v>1</v>
      </c>
      <c r="C5825" s="7">
        <v>44999</v>
      </c>
      <c r="D5825" s="5" t="s">
        <v>42</v>
      </c>
      <c r="E5825" s="5" t="str">
        <f>VLOOKUP(D5825,J:K,2,0)</f>
        <v>SP</v>
      </c>
      <c r="F5825" s="8">
        <v>5300</v>
      </c>
      <c r="G5825" s="5" t="s">
        <v>5116</v>
      </c>
      <c r="H5825" s="5" t="s">
        <v>15</v>
      </c>
    </row>
    <row r="5826" spans="1:8">
      <c r="A5826" s="5" t="s">
        <v>38</v>
      </c>
      <c r="B5826" s="6">
        <v>3</v>
      </c>
      <c r="C5826" s="7">
        <v>44999</v>
      </c>
      <c r="D5826" s="5" t="s">
        <v>35</v>
      </c>
      <c r="E5826" s="5" t="str">
        <f>VLOOKUP(D5826,J:K,2,0)</f>
        <v>MG</v>
      </c>
      <c r="F5826" s="8">
        <v>10500</v>
      </c>
      <c r="G5826" s="5" t="s">
        <v>1644</v>
      </c>
      <c r="H5826" s="5" t="s">
        <v>15</v>
      </c>
    </row>
    <row r="5827" spans="1:8">
      <c r="A5827" s="5" t="s">
        <v>23</v>
      </c>
      <c r="B5827" s="6">
        <v>1</v>
      </c>
      <c r="C5827" s="7">
        <v>45000</v>
      </c>
      <c r="D5827" s="5" t="s">
        <v>35</v>
      </c>
      <c r="E5827" s="5" t="str">
        <f>VLOOKUP(D5827,J:K,2,0)</f>
        <v>MG</v>
      </c>
      <c r="F5827" s="8">
        <v>1400</v>
      </c>
      <c r="G5827" s="5" t="s">
        <v>5117</v>
      </c>
      <c r="H5827" s="5" t="s">
        <v>15</v>
      </c>
    </row>
    <row r="5828" spans="1:8">
      <c r="A5828" s="5" t="s">
        <v>25</v>
      </c>
      <c r="B5828" s="6">
        <v>4</v>
      </c>
      <c r="C5828" s="7">
        <v>45000</v>
      </c>
      <c r="D5828" s="5" t="s">
        <v>35</v>
      </c>
      <c r="E5828" s="5" t="str">
        <f>VLOOKUP(D5828,J:K,2,0)</f>
        <v>MG</v>
      </c>
      <c r="F5828" s="8">
        <v>21200</v>
      </c>
      <c r="G5828" s="5" t="s">
        <v>4984</v>
      </c>
      <c r="H5828" s="5" t="s">
        <v>19</v>
      </c>
    </row>
    <row r="5829" spans="1:8">
      <c r="A5829" s="5" t="s">
        <v>38</v>
      </c>
      <c r="B5829" s="6">
        <v>1</v>
      </c>
      <c r="C5829" s="7">
        <v>45000</v>
      </c>
      <c r="D5829" s="5" t="s">
        <v>35</v>
      </c>
      <c r="E5829" s="5" t="str">
        <f>VLOOKUP(D5829,J:K,2,0)</f>
        <v>MG</v>
      </c>
      <c r="F5829" s="8">
        <v>3500</v>
      </c>
      <c r="G5829" s="5" t="s">
        <v>5118</v>
      </c>
      <c r="H5829" s="5" t="s">
        <v>19</v>
      </c>
    </row>
    <row r="5830" spans="1:8">
      <c r="A5830" s="5" t="s">
        <v>28</v>
      </c>
      <c r="B5830" s="6">
        <v>5</v>
      </c>
      <c r="C5830" s="7">
        <v>45000</v>
      </c>
      <c r="D5830" s="5" t="s">
        <v>35</v>
      </c>
      <c r="E5830" s="5" t="str">
        <f>VLOOKUP(D5830,J:K,2,0)</f>
        <v>MG</v>
      </c>
      <c r="F5830" s="8">
        <v>8000</v>
      </c>
      <c r="G5830" s="5" t="s">
        <v>5119</v>
      </c>
      <c r="H5830" s="5" t="s">
        <v>15</v>
      </c>
    </row>
    <row r="5831" spans="1:8">
      <c r="A5831" s="5" t="s">
        <v>20</v>
      </c>
      <c r="B5831" s="6">
        <v>1</v>
      </c>
      <c r="C5831" s="7">
        <v>45000</v>
      </c>
      <c r="D5831" s="5" t="s">
        <v>21</v>
      </c>
      <c r="E5831" s="5" t="str">
        <f>VLOOKUP(D5831,J:K,2,0)</f>
        <v>RJ</v>
      </c>
      <c r="F5831" s="8">
        <v>3400</v>
      </c>
      <c r="G5831" s="5" t="s">
        <v>5120</v>
      </c>
      <c r="H5831" s="5" t="s">
        <v>15</v>
      </c>
    </row>
    <row r="5832" spans="1:8">
      <c r="A5832" s="5" t="s">
        <v>12</v>
      </c>
      <c r="B5832" s="6">
        <v>2</v>
      </c>
      <c r="C5832" s="7">
        <v>45000</v>
      </c>
      <c r="D5832" s="5" t="s">
        <v>24</v>
      </c>
      <c r="E5832" s="5" t="str">
        <f>VLOOKUP(D5832,J:K,2,0)</f>
        <v>GO</v>
      </c>
      <c r="F5832" s="8">
        <v>5000</v>
      </c>
      <c r="G5832" s="5" t="s">
        <v>5121</v>
      </c>
      <c r="H5832" s="5" t="s">
        <v>15</v>
      </c>
    </row>
    <row r="5833" spans="1:8">
      <c r="A5833" s="5" t="s">
        <v>12</v>
      </c>
      <c r="B5833" s="6">
        <v>5</v>
      </c>
      <c r="C5833" s="7">
        <v>45000</v>
      </c>
      <c r="D5833" s="5" t="s">
        <v>13</v>
      </c>
      <c r="E5833" s="5" t="str">
        <f>VLOOKUP(D5833,J:K,2,0)</f>
        <v>SP</v>
      </c>
      <c r="F5833" s="8">
        <v>26500</v>
      </c>
      <c r="G5833" s="5" t="s">
        <v>5122</v>
      </c>
      <c r="H5833" s="5" t="s">
        <v>15</v>
      </c>
    </row>
    <row r="5834" spans="1:8">
      <c r="A5834" s="5" t="s">
        <v>28</v>
      </c>
      <c r="B5834" s="6">
        <v>4</v>
      </c>
      <c r="C5834" s="7">
        <v>45000</v>
      </c>
      <c r="D5834" s="5" t="s">
        <v>61</v>
      </c>
      <c r="E5834" s="5" t="str">
        <f>VLOOKUP(D5834,J:K,2,0)</f>
        <v>SP</v>
      </c>
      <c r="F5834" s="8">
        <v>6400</v>
      </c>
      <c r="G5834" s="5" t="s">
        <v>5123</v>
      </c>
      <c r="H5834" s="5" t="s">
        <v>15</v>
      </c>
    </row>
    <row r="5835" spans="1:8">
      <c r="A5835" s="5" t="s">
        <v>38</v>
      </c>
      <c r="B5835" s="6">
        <v>1</v>
      </c>
      <c r="C5835" s="7">
        <v>45000</v>
      </c>
      <c r="D5835" s="5" t="s">
        <v>13</v>
      </c>
      <c r="E5835" s="5" t="str">
        <f>VLOOKUP(D5835,J:K,2,0)</f>
        <v>SP</v>
      </c>
      <c r="F5835" s="8">
        <v>3500</v>
      </c>
      <c r="G5835" s="5" t="s">
        <v>5124</v>
      </c>
      <c r="H5835" s="5" t="s">
        <v>15</v>
      </c>
    </row>
    <row r="5836" spans="1:8">
      <c r="A5836" s="5" t="s">
        <v>16</v>
      </c>
      <c r="B5836" s="6">
        <v>3</v>
      </c>
      <c r="C5836" s="7">
        <v>45000</v>
      </c>
      <c r="D5836" s="5" t="s">
        <v>26</v>
      </c>
      <c r="E5836" s="5" t="str">
        <f>VLOOKUP(D5836,J:K,2,0)</f>
        <v>RJ</v>
      </c>
      <c r="F5836" s="8">
        <v>6300</v>
      </c>
      <c r="G5836" s="5" t="s">
        <v>5125</v>
      </c>
      <c r="H5836" s="5" t="s">
        <v>19</v>
      </c>
    </row>
    <row r="5837" spans="1:8">
      <c r="A5837" s="5" t="s">
        <v>23</v>
      </c>
      <c r="B5837" s="6">
        <v>3</v>
      </c>
      <c r="C5837" s="7">
        <v>45000</v>
      </c>
      <c r="D5837" s="5" t="s">
        <v>35</v>
      </c>
      <c r="E5837" s="5" t="str">
        <f>VLOOKUP(D5837,J:K,2,0)</f>
        <v>MG</v>
      </c>
      <c r="F5837" s="8">
        <v>4200</v>
      </c>
      <c r="G5837" s="5" t="s">
        <v>5126</v>
      </c>
      <c r="H5837" s="5" t="s">
        <v>15</v>
      </c>
    </row>
    <row r="5838" spans="1:8">
      <c r="A5838" s="5" t="s">
        <v>38</v>
      </c>
      <c r="B5838" s="6">
        <v>1</v>
      </c>
      <c r="C5838" s="7">
        <v>45001</v>
      </c>
      <c r="D5838" s="5" t="s">
        <v>21</v>
      </c>
      <c r="E5838" s="5" t="str">
        <f>VLOOKUP(D5838,J:K,2,0)</f>
        <v>RJ</v>
      </c>
      <c r="F5838" s="8">
        <v>3500</v>
      </c>
      <c r="G5838" s="9" t="s">
        <v>5127</v>
      </c>
      <c r="H5838" s="9" t="s">
        <v>19</v>
      </c>
    </row>
    <row r="5839" spans="1:8">
      <c r="A5839" s="5" t="s">
        <v>12</v>
      </c>
      <c r="B5839" s="6">
        <v>5</v>
      </c>
      <c r="C5839" s="7">
        <v>45001</v>
      </c>
      <c r="D5839" s="5" t="s">
        <v>61</v>
      </c>
      <c r="E5839" s="5" t="str">
        <f>VLOOKUP(D5839,J:K,2,0)</f>
        <v>SP</v>
      </c>
      <c r="F5839" s="8">
        <v>12500</v>
      </c>
      <c r="G5839" s="9" t="s">
        <v>5128</v>
      </c>
      <c r="H5839" s="9" t="s">
        <v>19</v>
      </c>
    </row>
    <row r="5840" spans="1:8">
      <c r="A5840" s="5" t="s">
        <v>38</v>
      </c>
      <c r="B5840" s="6">
        <v>4</v>
      </c>
      <c r="C5840" s="7">
        <v>45001</v>
      </c>
      <c r="D5840" s="5" t="s">
        <v>24</v>
      </c>
      <c r="E5840" s="5" t="str">
        <f>VLOOKUP(D5840,J:K,2,0)</f>
        <v>GO</v>
      </c>
      <c r="F5840" s="8">
        <v>14000</v>
      </c>
      <c r="G5840" s="9" t="s">
        <v>5129</v>
      </c>
      <c r="H5840" s="9" t="s">
        <v>19</v>
      </c>
    </row>
    <row r="5841" spans="1:8">
      <c r="A5841" s="5" t="s">
        <v>16</v>
      </c>
      <c r="B5841" s="6">
        <v>2</v>
      </c>
      <c r="C5841" s="7">
        <v>45002</v>
      </c>
      <c r="D5841" s="5" t="s">
        <v>21</v>
      </c>
      <c r="E5841" s="5" t="str">
        <f>VLOOKUP(D5841,J:K,2,0)</f>
        <v>RJ</v>
      </c>
      <c r="F5841" s="8">
        <v>4200</v>
      </c>
      <c r="G5841" s="9" t="s">
        <v>5130</v>
      </c>
      <c r="H5841" s="9" t="s">
        <v>15</v>
      </c>
    </row>
    <row r="5842" spans="1:8">
      <c r="A5842" s="5" t="s">
        <v>12</v>
      </c>
      <c r="B5842" s="6">
        <v>5</v>
      </c>
      <c r="C5842" s="7">
        <v>45002</v>
      </c>
      <c r="D5842" s="5" t="s">
        <v>35</v>
      </c>
      <c r="E5842" s="5" t="str">
        <f>VLOOKUP(D5842,J:K,2,0)</f>
        <v>MG</v>
      </c>
      <c r="F5842" s="8">
        <v>26500</v>
      </c>
      <c r="G5842" s="9" t="s">
        <v>5131</v>
      </c>
      <c r="H5842" s="9" t="s">
        <v>19</v>
      </c>
    </row>
    <row r="5843" spans="1:8">
      <c r="A5843" s="5" t="s">
        <v>28</v>
      </c>
      <c r="B5843" s="6">
        <v>3</v>
      </c>
      <c r="C5843" s="7">
        <v>45002</v>
      </c>
      <c r="D5843" s="5" t="s">
        <v>26</v>
      </c>
      <c r="E5843" s="5" t="str">
        <f>VLOOKUP(D5843,J:K,2,0)</f>
        <v>RJ</v>
      </c>
      <c r="F5843" s="8">
        <v>4800</v>
      </c>
      <c r="G5843" s="5" t="s">
        <v>5132</v>
      </c>
      <c r="H5843" s="5" t="s">
        <v>15</v>
      </c>
    </row>
    <row r="5844" spans="1:8">
      <c r="A5844" s="5" t="s">
        <v>25</v>
      </c>
      <c r="B5844" s="6">
        <v>4</v>
      </c>
      <c r="C5844" s="7">
        <v>45002</v>
      </c>
      <c r="D5844" s="5" t="s">
        <v>21</v>
      </c>
      <c r="E5844" s="5" t="str">
        <f>VLOOKUP(D5844,J:K,2,0)</f>
        <v>RJ</v>
      </c>
      <c r="F5844" s="8">
        <v>21200</v>
      </c>
      <c r="G5844" s="5" t="s">
        <v>5133</v>
      </c>
      <c r="H5844" s="5" t="s">
        <v>15</v>
      </c>
    </row>
    <row r="5845" spans="1:8">
      <c r="A5845" s="5" t="s">
        <v>12</v>
      </c>
      <c r="B5845" s="6">
        <v>4</v>
      </c>
      <c r="C5845" s="7">
        <v>45002</v>
      </c>
      <c r="D5845" s="5" t="s">
        <v>21</v>
      </c>
      <c r="E5845" s="5" t="str">
        <f>VLOOKUP(D5845,J:K,2,0)</f>
        <v>RJ</v>
      </c>
      <c r="F5845" s="8">
        <v>10000</v>
      </c>
      <c r="G5845" s="5" t="s">
        <v>439</v>
      </c>
      <c r="H5845" s="5" t="s">
        <v>19</v>
      </c>
    </row>
    <row r="5846" spans="1:8">
      <c r="A5846" s="5" t="s">
        <v>12</v>
      </c>
      <c r="B5846" s="6">
        <v>5</v>
      </c>
      <c r="C5846" s="7">
        <v>45003</v>
      </c>
      <c r="D5846" s="5" t="s">
        <v>61</v>
      </c>
      <c r="E5846" s="5" t="str">
        <f>VLOOKUP(D5846,J:K,2,0)</f>
        <v>SP</v>
      </c>
      <c r="F5846" s="8">
        <v>12500</v>
      </c>
      <c r="G5846" s="5" t="s">
        <v>5134</v>
      </c>
      <c r="H5846" s="5" t="s">
        <v>19</v>
      </c>
    </row>
    <row r="5847" spans="1:8">
      <c r="A5847" s="5" t="s">
        <v>28</v>
      </c>
      <c r="B5847" s="6">
        <v>1</v>
      </c>
      <c r="C5847" s="7">
        <v>45003</v>
      </c>
      <c r="D5847" s="5" t="s">
        <v>26</v>
      </c>
      <c r="E5847" s="5" t="str">
        <f>VLOOKUP(D5847,J:K,2,0)</f>
        <v>RJ</v>
      </c>
      <c r="F5847" s="8">
        <v>1600</v>
      </c>
      <c r="G5847" s="5" t="s">
        <v>889</v>
      </c>
      <c r="H5847" s="5" t="s">
        <v>15</v>
      </c>
    </row>
    <row r="5848" spans="1:8">
      <c r="A5848" s="5" t="s">
        <v>16</v>
      </c>
      <c r="B5848" s="6">
        <v>2</v>
      </c>
      <c r="C5848" s="7">
        <v>45003</v>
      </c>
      <c r="D5848" s="5" t="s">
        <v>24</v>
      </c>
      <c r="E5848" s="5" t="str">
        <f>VLOOKUP(D5848,J:K,2,0)</f>
        <v>GO</v>
      </c>
      <c r="F5848" s="8">
        <v>4200</v>
      </c>
      <c r="G5848" s="5" t="s">
        <v>5135</v>
      </c>
      <c r="H5848" s="5" t="s">
        <v>19</v>
      </c>
    </row>
    <row r="5849" spans="1:8">
      <c r="A5849" s="5" t="s">
        <v>38</v>
      </c>
      <c r="B5849" s="6">
        <v>2</v>
      </c>
      <c r="C5849" s="7">
        <v>45003</v>
      </c>
      <c r="D5849" s="5" t="s">
        <v>42</v>
      </c>
      <c r="E5849" s="5" t="str">
        <f>VLOOKUP(D5849,J:K,2,0)</f>
        <v>SP</v>
      </c>
      <c r="F5849" s="8">
        <v>10600</v>
      </c>
      <c r="G5849" s="5" t="s">
        <v>3182</v>
      </c>
      <c r="H5849" s="5" t="s">
        <v>15</v>
      </c>
    </row>
    <row r="5850" spans="1:8">
      <c r="A5850" s="5" t="s">
        <v>25</v>
      </c>
      <c r="B5850" s="6">
        <v>2</v>
      </c>
      <c r="C5850" s="7">
        <v>45003</v>
      </c>
      <c r="D5850" s="5" t="s">
        <v>61</v>
      </c>
      <c r="E5850" s="5" t="str">
        <f>VLOOKUP(D5850,J:K,2,0)</f>
        <v>SP</v>
      </c>
      <c r="F5850" s="8">
        <v>10600</v>
      </c>
      <c r="G5850" s="5" t="s">
        <v>2067</v>
      </c>
      <c r="H5850" s="5" t="s">
        <v>19</v>
      </c>
    </row>
    <row r="5851" spans="1:8">
      <c r="A5851" s="5" t="s">
        <v>16</v>
      </c>
      <c r="B5851" s="6">
        <v>2</v>
      </c>
      <c r="C5851" s="7">
        <v>45003</v>
      </c>
      <c r="D5851" s="5" t="s">
        <v>42</v>
      </c>
      <c r="E5851" s="5" t="str">
        <f>VLOOKUP(D5851,J:K,2,0)</f>
        <v>SP</v>
      </c>
      <c r="F5851" s="8">
        <v>4200</v>
      </c>
      <c r="G5851" s="5" t="s">
        <v>3278</v>
      </c>
      <c r="H5851" s="5" t="s">
        <v>19</v>
      </c>
    </row>
    <row r="5852" spans="1:8">
      <c r="A5852" s="5" t="s">
        <v>25</v>
      </c>
      <c r="B5852" s="6">
        <v>2</v>
      </c>
      <c r="C5852" s="7">
        <v>45003</v>
      </c>
      <c r="D5852" s="5" t="s">
        <v>31</v>
      </c>
      <c r="E5852" s="5" t="str">
        <f>VLOOKUP(D5852,J:K,2,0)</f>
        <v>PR</v>
      </c>
      <c r="F5852" s="8">
        <v>10600</v>
      </c>
      <c r="G5852" s="5" t="s">
        <v>3737</v>
      </c>
      <c r="H5852" s="5" t="s">
        <v>19</v>
      </c>
    </row>
    <row r="5853" spans="1:8">
      <c r="A5853" s="5" t="s">
        <v>38</v>
      </c>
      <c r="B5853" s="6">
        <v>3</v>
      </c>
      <c r="C5853" s="7">
        <v>45003</v>
      </c>
      <c r="D5853" s="5" t="s">
        <v>13</v>
      </c>
      <c r="E5853" s="5" t="str">
        <f>VLOOKUP(D5853,J:K,2,0)</f>
        <v>SP</v>
      </c>
      <c r="F5853" s="8">
        <v>10500</v>
      </c>
      <c r="G5853" s="5" t="s">
        <v>5136</v>
      </c>
      <c r="H5853" s="5" t="s">
        <v>15</v>
      </c>
    </row>
    <row r="5854" spans="1:8">
      <c r="A5854" s="5" t="s">
        <v>25</v>
      </c>
      <c r="B5854" s="6">
        <v>2</v>
      </c>
      <c r="C5854" s="7">
        <v>45003</v>
      </c>
      <c r="D5854" s="5" t="s">
        <v>31</v>
      </c>
      <c r="E5854" s="5" t="str">
        <f>VLOOKUP(D5854,J:K,2,0)</f>
        <v>PR</v>
      </c>
      <c r="F5854" s="8">
        <v>10600</v>
      </c>
      <c r="G5854" s="5" t="s">
        <v>5137</v>
      </c>
      <c r="H5854" s="5" t="s">
        <v>19</v>
      </c>
    </row>
    <row r="5855" spans="1:8">
      <c r="A5855" s="5" t="s">
        <v>25</v>
      </c>
      <c r="B5855" s="6">
        <v>2</v>
      </c>
      <c r="C5855" s="7">
        <v>45003</v>
      </c>
      <c r="D5855" s="5" t="s">
        <v>21</v>
      </c>
      <c r="E5855" s="5" t="str">
        <f>VLOOKUP(D5855,J:K,2,0)</f>
        <v>RJ</v>
      </c>
      <c r="F5855" s="8">
        <v>10600</v>
      </c>
      <c r="G5855" s="5" t="s">
        <v>5138</v>
      </c>
      <c r="H5855" s="5" t="s">
        <v>15</v>
      </c>
    </row>
    <row r="5856" spans="1:8">
      <c r="A5856" s="5" t="s">
        <v>12</v>
      </c>
      <c r="B5856" s="6">
        <v>5</v>
      </c>
      <c r="C5856" s="7">
        <v>45003</v>
      </c>
      <c r="D5856" s="5" t="s">
        <v>13</v>
      </c>
      <c r="E5856" s="5" t="str">
        <f>VLOOKUP(D5856,J:K,2,0)</f>
        <v>SP</v>
      </c>
      <c r="F5856" s="8">
        <v>12500</v>
      </c>
      <c r="G5856" s="5" t="s">
        <v>5139</v>
      </c>
      <c r="H5856" s="5" t="s">
        <v>19</v>
      </c>
    </row>
    <row r="5857" spans="1:8">
      <c r="A5857" s="5" t="s">
        <v>12</v>
      </c>
      <c r="B5857" s="6">
        <v>5</v>
      </c>
      <c r="C5857" s="7">
        <v>45003</v>
      </c>
      <c r="D5857" s="5" t="s">
        <v>13</v>
      </c>
      <c r="E5857" s="5" t="str">
        <f>VLOOKUP(D5857,J:K,2,0)</f>
        <v>SP</v>
      </c>
      <c r="F5857" s="8">
        <v>12500</v>
      </c>
      <c r="G5857" s="5" t="s">
        <v>5140</v>
      </c>
      <c r="H5857" s="5" t="s">
        <v>19</v>
      </c>
    </row>
    <row r="5858" spans="1:8">
      <c r="A5858" s="5" t="s">
        <v>25</v>
      </c>
      <c r="B5858" s="6">
        <v>5</v>
      </c>
      <c r="C5858" s="7">
        <v>45003</v>
      </c>
      <c r="D5858" s="5" t="s">
        <v>24</v>
      </c>
      <c r="E5858" s="5" t="str">
        <f>VLOOKUP(D5858,J:K,2,0)</f>
        <v>GO</v>
      </c>
      <c r="F5858" s="8">
        <v>26500</v>
      </c>
      <c r="G5858" s="5" t="s">
        <v>5141</v>
      </c>
      <c r="H5858" s="5" t="s">
        <v>19</v>
      </c>
    </row>
    <row r="5859" spans="1:8">
      <c r="A5859" s="5" t="s">
        <v>12</v>
      </c>
      <c r="B5859" s="6">
        <v>5</v>
      </c>
      <c r="C5859" s="7">
        <v>45003</v>
      </c>
      <c r="D5859" s="5" t="s">
        <v>42</v>
      </c>
      <c r="E5859" s="5" t="str">
        <f>VLOOKUP(D5859,J:K,2,0)</f>
        <v>SP</v>
      </c>
      <c r="F5859" s="8">
        <v>12500</v>
      </c>
      <c r="G5859" s="5" t="s">
        <v>5142</v>
      </c>
      <c r="H5859" s="5" t="s">
        <v>15</v>
      </c>
    </row>
    <row r="5860" spans="1:8">
      <c r="A5860" s="5" t="s">
        <v>25</v>
      </c>
      <c r="B5860" s="6">
        <v>1</v>
      </c>
      <c r="C5860" s="7">
        <v>45003</v>
      </c>
      <c r="D5860" s="5" t="s">
        <v>31</v>
      </c>
      <c r="E5860" s="5" t="str">
        <f>VLOOKUP(D5860,J:K,2,0)</f>
        <v>PR</v>
      </c>
      <c r="F5860" s="8">
        <v>5300</v>
      </c>
      <c r="G5860" s="5" t="s">
        <v>5143</v>
      </c>
      <c r="H5860" s="5" t="s">
        <v>19</v>
      </c>
    </row>
    <row r="5861" spans="1:8">
      <c r="A5861" s="5" t="s">
        <v>25</v>
      </c>
      <c r="B5861" s="6">
        <v>4</v>
      </c>
      <c r="C5861" s="7">
        <v>45003</v>
      </c>
      <c r="D5861" s="5" t="s">
        <v>33</v>
      </c>
      <c r="E5861" s="5" t="str">
        <f>VLOOKUP(D5861,J:K,2,0)</f>
        <v>RS</v>
      </c>
      <c r="F5861" s="8">
        <v>21200</v>
      </c>
      <c r="G5861" s="5" t="s">
        <v>5144</v>
      </c>
      <c r="H5861" s="5" t="s">
        <v>15</v>
      </c>
    </row>
    <row r="5862" spans="1:8">
      <c r="A5862" s="5" t="s">
        <v>16</v>
      </c>
      <c r="B5862" s="6">
        <v>3</v>
      </c>
      <c r="C5862" s="7">
        <v>45003</v>
      </c>
      <c r="D5862" s="5" t="s">
        <v>42</v>
      </c>
      <c r="E5862" s="5" t="str">
        <f>VLOOKUP(D5862,J:K,2,0)</f>
        <v>SP</v>
      </c>
      <c r="F5862" s="8">
        <v>6300</v>
      </c>
      <c r="G5862" s="9" t="s">
        <v>5145</v>
      </c>
      <c r="H5862" s="9" t="s">
        <v>19</v>
      </c>
    </row>
    <row r="5863" spans="1:8">
      <c r="A5863" s="5" t="s">
        <v>12</v>
      </c>
      <c r="B5863" s="6">
        <v>3</v>
      </c>
      <c r="C5863" s="7">
        <v>45003</v>
      </c>
      <c r="D5863" s="5" t="s">
        <v>31</v>
      </c>
      <c r="E5863" s="5" t="str">
        <f>VLOOKUP(D5863,J:K,2,0)</f>
        <v>PR</v>
      </c>
      <c r="F5863" s="8">
        <v>15900</v>
      </c>
      <c r="G5863" s="9" t="s">
        <v>299</v>
      </c>
      <c r="H5863" s="9" t="s">
        <v>19</v>
      </c>
    </row>
    <row r="5864" spans="1:8">
      <c r="A5864" s="5" t="s">
        <v>23</v>
      </c>
      <c r="B5864" s="6">
        <v>1</v>
      </c>
      <c r="C5864" s="7">
        <v>45003</v>
      </c>
      <c r="D5864" s="5" t="s">
        <v>35</v>
      </c>
      <c r="E5864" s="5" t="str">
        <f>VLOOKUP(D5864,J:K,2,0)</f>
        <v>MG</v>
      </c>
      <c r="F5864" s="8">
        <v>1400</v>
      </c>
      <c r="G5864" s="9" t="s">
        <v>5146</v>
      </c>
      <c r="H5864" s="9" t="s">
        <v>15</v>
      </c>
    </row>
    <row r="5865" spans="1:8">
      <c r="A5865" s="5" t="s">
        <v>16</v>
      </c>
      <c r="B5865" s="6">
        <v>1</v>
      </c>
      <c r="C5865" s="7">
        <v>45003</v>
      </c>
      <c r="D5865" s="5" t="s">
        <v>21</v>
      </c>
      <c r="E5865" s="5" t="str">
        <f>VLOOKUP(D5865,J:K,2,0)</f>
        <v>RJ</v>
      </c>
      <c r="F5865" s="8">
        <v>2100</v>
      </c>
      <c r="G5865" s="9" t="s">
        <v>5147</v>
      </c>
      <c r="H5865" s="9" t="s">
        <v>15</v>
      </c>
    </row>
    <row r="5866" spans="1:8">
      <c r="A5866" s="5" t="s">
        <v>12</v>
      </c>
      <c r="B5866" s="6">
        <v>4</v>
      </c>
      <c r="C5866" s="7">
        <v>45003</v>
      </c>
      <c r="D5866" s="5" t="s">
        <v>24</v>
      </c>
      <c r="E5866" s="5" t="str">
        <f>VLOOKUP(D5866,J:K,2,0)</f>
        <v>GO</v>
      </c>
      <c r="F5866" s="8">
        <v>21200</v>
      </c>
      <c r="G5866" s="5" t="s">
        <v>516</v>
      </c>
      <c r="H5866" s="5" t="s">
        <v>19</v>
      </c>
    </row>
    <row r="5867" spans="1:8">
      <c r="A5867" s="5" t="s">
        <v>25</v>
      </c>
      <c r="B5867" s="6">
        <v>2</v>
      </c>
      <c r="C5867" s="7">
        <v>45003</v>
      </c>
      <c r="D5867" s="5" t="s">
        <v>35</v>
      </c>
      <c r="E5867" s="5" t="str">
        <f>VLOOKUP(D5867,J:K,2,0)</f>
        <v>MG</v>
      </c>
      <c r="F5867" s="8">
        <v>10600</v>
      </c>
      <c r="G5867" s="5" t="s">
        <v>5148</v>
      </c>
      <c r="H5867" s="5" t="s">
        <v>15</v>
      </c>
    </row>
    <row r="5868" spans="1:8">
      <c r="A5868" s="5" t="s">
        <v>12</v>
      </c>
      <c r="B5868" s="6">
        <v>5</v>
      </c>
      <c r="C5868" s="7">
        <v>45003</v>
      </c>
      <c r="D5868" s="5" t="s">
        <v>33</v>
      </c>
      <c r="E5868" s="5" t="str">
        <f>VLOOKUP(D5868,J:K,2,0)</f>
        <v>RS</v>
      </c>
      <c r="F5868" s="8">
        <v>12500</v>
      </c>
      <c r="G5868" s="5" t="s">
        <v>5149</v>
      </c>
      <c r="H5868" s="5" t="s">
        <v>19</v>
      </c>
    </row>
    <row r="5869" spans="1:8">
      <c r="A5869" s="5" t="s">
        <v>25</v>
      </c>
      <c r="B5869" s="6">
        <v>4</v>
      </c>
      <c r="C5869" s="7">
        <v>45003</v>
      </c>
      <c r="D5869" s="5" t="s">
        <v>42</v>
      </c>
      <c r="E5869" s="5" t="str">
        <f>VLOOKUP(D5869,J:K,2,0)</f>
        <v>SP</v>
      </c>
      <c r="F5869" s="8">
        <v>21200</v>
      </c>
      <c r="G5869" s="5" t="s">
        <v>5150</v>
      </c>
      <c r="H5869" s="5" t="s">
        <v>19</v>
      </c>
    </row>
    <row r="5870" spans="1:8">
      <c r="A5870" s="5" t="s">
        <v>12</v>
      </c>
      <c r="B5870" s="6">
        <v>2</v>
      </c>
      <c r="C5870" s="7">
        <v>45003</v>
      </c>
      <c r="D5870" s="5" t="s">
        <v>13</v>
      </c>
      <c r="E5870" s="5" t="str">
        <f>VLOOKUP(D5870,J:K,2,0)</f>
        <v>SP</v>
      </c>
      <c r="F5870" s="8">
        <v>5000</v>
      </c>
      <c r="G5870" s="5" t="s">
        <v>5151</v>
      </c>
      <c r="H5870" s="5" t="s">
        <v>19</v>
      </c>
    </row>
    <row r="5871" spans="1:8">
      <c r="A5871" s="5" t="s">
        <v>23</v>
      </c>
      <c r="B5871" s="6">
        <v>4</v>
      </c>
      <c r="C5871" s="7">
        <v>45003</v>
      </c>
      <c r="D5871" s="5" t="s">
        <v>31</v>
      </c>
      <c r="E5871" s="5" t="str">
        <f>VLOOKUP(D5871,J:K,2,0)</f>
        <v>PR</v>
      </c>
      <c r="F5871" s="8">
        <v>5600</v>
      </c>
      <c r="G5871" s="5" t="s">
        <v>3041</v>
      </c>
      <c r="H5871" s="5" t="s">
        <v>15</v>
      </c>
    </row>
    <row r="5872" spans="1:8">
      <c r="A5872" s="5" t="s">
        <v>25</v>
      </c>
      <c r="B5872" s="6">
        <v>1</v>
      </c>
      <c r="C5872" s="7">
        <v>45003</v>
      </c>
      <c r="D5872" s="5" t="s">
        <v>61</v>
      </c>
      <c r="E5872" s="5" t="str">
        <f>VLOOKUP(D5872,J:K,2,0)</f>
        <v>SP</v>
      </c>
      <c r="F5872" s="8">
        <v>5300</v>
      </c>
      <c r="G5872" s="5" t="s">
        <v>5152</v>
      </c>
      <c r="H5872" s="5" t="s">
        <v>15</v>
      </c>
    </row>
    <row r="5873" spans="1:8">
      <c r="A5873" s="5" t="s">
        <v>12</v>
      </c>
      <c r="B5873" s="6">
        <v>3</v>
      </c>
      <c r="C5873" s="7">
        <v>45003</v>
      </c>
      <c r="D5873" s="5" t="s">
        <v>35</v>
      </c>
      <c r="E5873" s="5" t="str">
        <f>VLOOKUP(D5873,J:K,2,0)</f>
        <v>MG</v>
      </c>
      <c r="F5873" s="8">
        <v>15900</v>
      </c>
      <c r="G5873" s="5" t="s">
        <v>5153</v>
      </c>
      <c r="H5873" s="5" t="s">
        <v>15</v>
      </c>
    </row>
    <row r="5874" spans="1:8">
      <c r="A5874" s="5" t="s">
        <v>28</v>
      </c>
      <c r="B5874" s="6">
        <v>3</v>
      </c>
      <c r="C5874" s="7">
        <v>45003</v>
      </c>
      <c r="D5874" s="5" t="s">
        <v>31</v>
      </c>
      <c r="E5874" s="5" t="str">
        <f>VLOOKUP(D5874,J:K,2,0)</f>
        <v>PR</v>
      </c>
      <c r="F5874" s="8">
        <v>4800</v>
      </c>
      <c r="G5874" s="5" t="s">
        <v>5154</v>
      </c>
      <c r="H5874" s="5" t="s">
        <v>15</v>
      </c>
    </row>
    <row r="5875" spans="1:8">
      <c r="A5875" s="5" t="s">
        <v>25</v>
      </c>
      <c r="B5875" s="6">
        <v>2</v>
      </c>
      <c r="C5875" s="7">
        <v>45003</v>
      </c>
      <c r="D5875" s="5" t="s">
        <v>33</v>
      </c>
      <c r="E5875" s="5" t="str">
        <f>VLOOKUP(D5875,J:K,2,0)</f>
        <v>RS</v>
      </c>
      <c r="F5875" s="8">
        <v>10600</v>
      </c>
      <c r="G5875" s="5" t="s">
        <v>1145</v>
      </c>
      <c r="H5875" s="5" t="s">
        <v>15</v>
      </c>
    </row>
    <row r="5876" spans="1:8">
      <c r="A5876" s="5" t="s">
        <v>12</v>
      </c>
      <c r="B5876" s="6">
        <v>2</v>
      </c>
      <c r="C5876" s="7">
        <v>45003</v>
      </c>
      <c r="D5876" s="5" t="s">
        <v>13</v>
      </c>
      <c r="E5876" s="5" t="str">
        <f>VLOOKUP(D5876,J:K,2,0)</f>
        <v>SP</v>
      </c>
      <c r="F5876" s="8">
        <v>5000</v>
      </c>
      <c r="G5876" s="5" t="s">
        <v>5155</v>
      </c>
      <c r="H5876" s="5" t="s">
        <v>15</v>
      </c>
    </row>
    <row r="5877" spans="1:8">
      <c r="A5877" s="5" t="s">
        <v>12</v>
      </c>
      <c r="B5877" s="6">
        <v>1</v>
      </c>
      <c r="C5877" s="7">
        <v>45003</v>
      </c>
      <c r="D5877" s="5" t="s">
        <v>61</v>
      </c>
      <c r="E5877" s="5" t="str">
        <f>VLOOKUP(D5877,J:K,2,0)</f>
        <v>SP</v>
      </c>
      <c r="F5877" s="8">
        <v>2500</v>
      </c>
      <c r="G5877" s="5" t="s">
        <v>5156</v>
      </c>
      <c r="H5877" s="5" t="s">
        <v>19</v>
      </c>
    </row>
    <row r="5878" spans="1:8">
      <c r="A5878" s="5" t="s">
        <v>25</v>
      </c>
      <c r="B5878" s="6">
        <v>2</v>
      </c>
      <c r="C5878" s="7">
        <v>45003</v>
      </c>
      <c r="D5878" s="5" t="s">
        <v>21</v>
      </c>
      <c r="E5878" s="5" t="str">
        <f>VLOOKUP(D5878,J:K,2,0)</f>
        <v>RJ</v>
      </c>
      <c r="F5878" s="8">
        <v>10600</v>
      </c>
      <c r="G5878" s="5" t="s">
        <v>5157</v>
      </c>
      <c r="H5878" s="5" t="s">
        <v>19</v>
      </c>
    </row>
    <row r="5879" spans="1:8">
      <c r="A5879" s="5" t="s">
        <v>12</v>
      </c>
      <c r="B5879" s="6">
        <v>5</v>
      </c>
      <c r="C5879" s="7">
        <v>45003</v>
      </c>
      <c r="D5879" s="5" t="s">
        <v>24</v>
      </c>
      <c r="E5879" s="5" t="str">
        <f>VLOOKUP(D5879,J:K,2,0)</f>
        <v>GO</v>
      </c>
      <c r="F5879" s="8">
        <v>12500</v>
      </c>
      <c r="G5879" s="5" t="s">
        <v>5158</v>
      </c>
      <c r="H5879" s="5" t="s">
        <v>19</v>
      </c>
    </row>
    <row r="5880" spans="1:8">
      <c r="A5880" s="5" t="s">
        <v>25</v>
      </c>
      <c r="B5880" s="6">
        <v>1</v>
      </c>
      <c r="C5880" s="7">
        <v>45003</v>
      </c>
      <c r="D5880" s="5" t="s">
        <v>61</v>
      </c>
      <c r="E5880" s="5" t="str">
        <f>VLOOKUP(D5880,J:K,2,0)</f>
        <v>SP</v>
      </c>
      <c r="F5880" s="8">
        <v>5300</v>
      </c>
      <c r="G5880" s="5" t="s">
        <v>5159</v>
      </c>
      <c r="H5880" s="5" t="s">
        <v>19</v>
      </c>
    </row>
    <row r="5881" spans="1:8">
      <c r="A5881" s="5" t="s">
        <v>38</v>
      </c>
      <c r="B5881" s="6">
        <v>5</v>
      </c>
      <c r="C5881" s="7">
        <v>45003</v>
      </c>
      <c r="D5881" s="5" t="s">
        <v>21</v>
      </c>
      <c r="E5881" s="5" t="str">
        <f>VLOOKUP(D5881,J:K,2,0)</f>
        <v>RJ</v>
      </c>
      <c r="F5881" s="8">
        <v>17500</v>
      </c>
      <c r="G5881" s="9" t="s">
        <v>5160</v>
      </c>
      <c r="H5881" s="9" t="s">
        <v>19</v>
      </c>
    </row>
    <row r="5882" spans="1:8">
      <c r="A5882" s="5" t="s">
        <v>20</v>
      </c>
      <c r="B5882" s="6">
        <v>3</v>
      </c>
      <c r="C5882" s="7">
        <v>45003</v>
      </c>
      <c r="D5882" s="5" t="s">
        <v>35</v>
      </c>
      <c r="E5882" s="5" t="str">
        <f>VLOOKUP(D5882,J:K,2,0)</f>
        <v>MG</v>
      </c>
      <c r="F5882" s="8">
        <v>10200</v>
      </c>
      <c r="G5882" s="9" t="s">
        <v>5161</v>
      </c>
      <c r="H5882" s="9" t="s">
        <v>19</v>
      </c>
    </row>
    <row r="5883" spans="1:8">
      <c r="A5883" s="5" t="s">
        <v>23</v>
      </c>
      <c r="B5883" s="6">
        <v>4</v>
      </c>
      <c r="C5883" s="7">
        <v>45003</v>
      </c>
      <c r="D5883" s="5" t="s">
        <v>35</v>
      </c>
      <c r="E5883" s="5" t="str">
        <f>VLOOKUP(D5883,J:K,2,0)</f>
        <v>MG</v>
      </c>
      <c r="F5883" s="8">
        <v>5600</v>
      </c>
      <c r="G5883" s="9" t="s">
        <v>5162</v>
      </c>
      <c r="H5883" s="9" t="s">
        <v>15</v>
      </c>
    </row>
    <row r="5884" spans="1:8">
      <c r="A5884" s="5" t="s">
        <v>25</v>
      </c>
      <c r="B5884" s="6">
        <v>2</v>
      </c>
      <c r="C5884" s="7">
        <v>45003</v>
      </c>
      <c r="D5884" s="5" t="s">
        <v>24</v>
      </c>
      <c r="E5884" s="5" t="str">
        <f>VLOOKUP(D5884,J:K,2,0)</f>
        <v>GO</v>
      </c>
      <c r="F5884" s="8">
        <v>10600</v>
      </c>
      <c r="G5884" s="9" t="s">
        <v>5163</v>
      </c>
      <c r="H5884" s="9" t="s">
        <v>15</v>
      </c>
    </row>
    <row r="5885" spans="1:8">
      <c r="A5885" s="5" t="s">
        <v>38</v>
      </c>
      <c r="B5885" s="6">
        <v>2</v>
      </c>
      <c r="C5885" s="7">
        <v>45003</v>
      </c>
      <c r="D5885" s="5" t="s">
        <v>33</v>
      </c>
      <c r="E5885" s="5" t="str">
        <f>VLOOKUP(D5885,J:K,2,0)</f>
        <v>RS</v>
      </c>
      <c r="F5885" s="8">
        <v>10600</v>
      </c>
      <c r="G5885" s="9" t="s">
        <v>2741</v>
      </c>
      <c r="H5885" s="9" t="s">
        <v>15</v>
      </c>
    </row>
    <row r="5886" spans="1:8">
      <c r="A5886" s="5" t="s">
        <v>12</v>
      </c>
      <c r="B5886" s="6">
        <v>3</v>
      </c>
      <c r="C5886" s="7">
        <v>45003</v>
      </c>
      <c r="D5886" s="5" t="s">
        <v>61</v>
      </c>
      <c r="E5886" s="5" t="str">
        <f>VLOOKUP(D5886,J:K,2,0)</f>
        <v>SP</v>
      </c>
      <c r="F5886" s="8">
        <v>7500</v>
      </c>
      <c r="G5886" s="5" t="s">
        <v>5164</v>
      </c>
      <c r="H5886" s="5" t="s">
        <v>15</v>
      </c>
    </row>
    <row r="5887" spans="1:8">
      <c r="A5887" s="5" t="s">
        <v>12</v>
      </c>
      <c r="B5887" s="6">
        <v>2</v>
      </c>
      <c r="C5887" s="7">
        <v>45003</v>
      </c>
      <c r="D5887" s="5" t="s">
        <v>35</v>
      </c>
      <c r="E5887" s="5" t="str">
        <f>VLOOKUP(D5887,J:K,2,0)</f>
        <v>MG</v>
      </c>
      <c r="F5887" s="8">
        <v>5000</v>
      </c>
      <c r="G5887" s="5" t="s">
        <v>5165</v>
      </c>
      <c r="H5887" s="5" t="s">
        <v>15</v>
      </c>
    </row>
    <row r="5888" spans="1:8">
      <c r="A5888" s="5" t="s">
        <v>12</v>
      </c>
      <c r="B5888" s="6">
        <v>2</v>
      </c>
      <c r="C5888" s="7">
        <v>45003</v>
      </c>
      <c r="D5888" s="5" t="s">
        <v>26</v>
      </c>
      <c r="E5888" s="5" t="str">
        <f>VLOOKUP(D5888,J:K,2,0)</f>
        <v>RJ</v>
      </c>
      <c r="F5888" s="8">
        <v>5000</v>
      </c>
      <c r="G5888" s="5" t="s">
        <v>5166</v>
      </c>
      <c r="H5888" s="5" t="s">
        <v>15</v>
      </c>
    </row>
    <row r="5889" spans="1:8">
      <c r="A5889" s="5" t="s">
        <v>23</v>
      </c>
      <c r="B5889" s="6">
        <v>2</v>
      </c>
      <c r="C5889" s="7">
        <v>45003</v>
      </c>
      <c r="D5889" s="5" t="s">
        <v>24</v>
      </c>
      <c r="E5889" s="5" t="str">
        <f>VLOOKUP(D5889,J:K,2,0)</f>
        <v>GO</v>
      </c>
      <c r="F5889" s="8">
        <v>2800</v>
      </c>
      <c r="G5889" s="5" t="s">
        <v>4991</v>
      </c>
      <c r="H5889" s="5" t="s">
        <v>15</v>
      </c>
    </row>
    <row r="5890" spans="1:8">
      <c r="A5890" s="5" t="s">
        <v>25</v>
      </c>
      <c r="B5890" s="6">
        <v>1</v>
      </c>
      <c r="C5890" s="7">
        <v>45003</v>
      </c>
      <c r="D5890" s="5" t="s">
        <v>61</v>
      </c>
      <c r="E5890" s="5" t="str">
        <f>VLOOKUP(D5890,J:K,2,0)</f>
        <v>SP</v>
      </c>
      <c r="F5890" s="8">
        <v>5300</v>
      </c>
      <c r="G5890" s="5" t="s">
        <v>1770</v>
      </c>
      <c r="H5890" s="5" t="s">
        <v>19</v>
      </c>
    </row>
    <row r="5891" spans="1:8">
      <c r="A5891" s="5" t="s">
        <v>20</v>
      </c>
      <c r="B5891" s="6">
        <v>4</v>
      </c>
      <c r="C5891" s="7">
        <v>45003</v>
      </c>
      <c r="D5891" s="5" t="s">
        <v>13</v>
      </c>
      <c r="E5891" s="5" t="str">
        <f>VLOOKUP(D5891,J:K,2,0)</f>
        <v>SP</v>
      </c>
      <c r="F5891" s="8">
        <v>13600</v>
      </c>
      <c r="G5891" s="5" t="s">
        <v>999</v>
      </c>
      <c r="H5891" s="5" t="s">
        <v>15</v>
      </c>
    </row>
    <row r="5892" spans="1:8">
      <c r="A5892" s="5" t="s">
        <v>12</v>
      </c>
      <c r="B5892" s="6">
        <v>1</v>
      </c>
      <c r="C5892" s="7">
        <v>45003</v>
      </c>
      <c r="D5892" s="5" t="s">
        <v>35</v>
      </c>
      <c r="E5892" s="5" t="str">
        <f>VLOOKUP(D5892,J:K,2,0)</f>
        <v>MG</v>
      </c>
      <c r="F5892" s="8">
        <v>2500</v>
      </c>
      <c r="G5892" s="5" t="s">
        <v>5167</v>
      </c>
      <c r="H5892" s="5" t="s">
        <v>15</v>
      </c>
    </row>
    <row r="5893" spans="1:8">
      <c r="A5893" s="5" t="s">
        <v>12</v>
      </c>
      <c r="B5893" s="6">
        <v>4</v>
      </c>
      <c r="C5893" s="7">
        <v>45003</v>
      </c>
      <c r="D5893" s="5" t="s">
        <v>35</v>
      </c>
      <c r="E5893" s="5" t="str">
        <f>VLOOKUP(D5893,J:K,2,0)</f>
        <v>MG</v>
      </c>
      <c r="F5893" s="8">
        <v>10000</v>
      </c>
      <c r="G5893" s="5" t="s">
        <v>5168</v>
      </c>
      <c r="H5893" s="5" t="s">
        <v>15</v>
      </c>
    </row>
    <row r="5894" spans="1:8">
      <c r="A5894" s="5" t="s">
        <v>23</v>
      </c>
      <c r="B5894" s="6">
        <v>4</v>
      </c>
      <c r="C5894" s="7">
        <v>45003</v>
      </c>
      <c r="D5894" s="5" t="s">
        <v>24</v>
      </c>
      <c r="E5894" s="5" t="str">
        <f>VLOOKUP(D5894,J:K,2,0)</f>
        <v>GO</v>
      </c>
      <c r="F5894" s="8">
        <v>5600</v>
      </c>
      <c r="G5894" s="5" t="s">
        <v>5169</v>
      </c>
      <c r="H5894" s="5" t="s">
        <v>15</v>
      </c>
    </row>
    <row r="5895" spans="1:8">
      <c r="A5895" s="5" t="s">
        <v>23</v>
      </c>
      <c r="B5895" s="6">
        <v>1</v>
      </c>
      <c r="C5895" s="7">
        <v>45003</v>
      </c>
      <c r="D5895" s="5" t="s">
        <v>13</v>
      </c>
      <c r="E5895" s="5" t="str">
        <f>VLOOKUP(D5895,J:K,2,0)</f>
        <v>SP</v>
      </c>
      <c r="F5895" s="8">
        <v>1400</v>
      </c>
      <c r="G5895" s="5" t="s">
        <v>5170</v>
      </c>
      <c r="H5895" s="5" t="s">
        <v>19</v>
      </c>
    </row>
    <row r="5896" spans="1:8">
      <c r="A5896" s="5" t="s">
        <v>12</v>
      </c>
      <c r="B5896" s="6">
        <v>3</v>
      </c>
      <c r="C5896" s="7">
        <v>45003</v>
      </c>
      <c r="D5896" s="5" t="s">
        <v>35</v>
      </c>
      <c r="E5896" s="5" t="str">
        <f>VLOOKUP(D5896,J:K,2,0)</f>
        <v>MG</v>
      </c>
      <c r="F5896" s="8">
        <v>7500</v>
      </c>
      <c r="G5896" s="5" t="s">
        <v>5171</v>
      </c>
      <c r="H5896" s="5" t="s">
        <v>19</v>
      </c>
    </row>
    <row r="5897" spans="1:8">
      <c r="A5897" s="5" t="s">
        <v>38</v>
      </c>
      <c r="B5897" s="6">
        <v>1</v>
      </c>
      <c r="C5897" s="7">
        <v>45003</v>
      </c>
      <c r="D5897" s="5" t="s">
        <v>35</v>
      </c>
      <c r="E5897" s="5" t="str">
        <f>VLOOKUP(D5897,J:K,2,0)</f>
        <v>MG</v>
      </c>
      <c r="F5897" s="8">
        <v>3500</v>
      </c>
      <c r="G5897" s="5" t="s">
        <v>5172</v>
      </c>
      <c r="H5897" s="5" t="s">
        <v>19</v>
      </c>
    </row>
    <row r="5898" spans="1:8">
      <c r="A5898" s="5" t="s">
        <v>25</v>
      </c>
      <c r="B5898" s="6">
        <v>4</v>
      </c>
      <c r="C5898" s="7">
        <v>45004</v>
      </c>
      <c r="D5898" s="5" t="s">
        <v>33</v>
      </c>
      <c r="E5898" s="5" t="str">
        <f>VLOOKUP(D5898,J:K,2,0)</f>
        <v>RS</v>
      </c>
      <c r="F5898" s="8">
        <v>21200</v>
      </c>
      <c r="G5898" s="5" t="s">
        <v>5173</v>
      </c>
      <c r="H5898" s="5" t="s">
        <v>15</v>
      </c>
    </row>
    <row r="5899" spans="1:8">
      <c r="A5899" s="5" t="s">
        <v>28</v>
      </c>
      <c r="B5899" s="6">
        <v>2</v>
      </c>
      <c r="C5899" s="7">
        <v>45004</v>
      </c>
      <c r="D5899" s="5" t="s">
        <v>42</v>
      </c>
      <c r="E5899" s="5" t="str">
        <f>VLOOKUP(D5899,J:K,2,0)</f>
        <v>SP</v>
      </c>
      <c r="F5899" s="8">
        <v>3200</v>
      </c>
      <c r="G5899" s="9" t="s">
        <v>1362</v>
      </c>
      <c r="H5899" s="9" t="s">
        <v>15</v>
      </c>
    </row>
    <row r="5900" spans="1:8">
      <c r="A5900" s="5" t="s">
        <v>38</v>
      </c>
      <c r="B5900" s="6">
        <v>5</v>
      </c>
      <c r="C5900" s="7">
        <v>45004</v>
      </c>
      <c r="D5900" s="5" t="s">
        <v>24</v>
      </c>
      <c r="E5900" s="5" t="str">
        <f>VLOOKUP(D5900,J:K,2,0)</f>
        <v>GO</v>
      </c>
      <c r="F5900" s="8">
        <v>17500</v>
      </c>
      <c r="G5900" s="9" t="s">
        <v>5174</v>
      </c>
      <c r="H5900" s="9" t="s">
        <v>19</v>
      </c>
    </row>
    <row r="5901" spans="1:8">
      <c r="A5901" s="5" t="s">
        <v>12</v>
      </c>
      <c r="B5901" s="6">
        <v>2</v>
      </c>
      <c r="C5901" s="7">
        <v>45004</v>
      </c>
      <c r="D5901" s="5" t="s">
        <v>35</v>
      </c>
      <c r="E5901" s="5" t="str">
        <f>VLOOKUP(D5901,J:K,2,0)</f>
        <v>MG</v>
      </c>
      <c r="F5901" s="8">
        <v>5000</v>
      </c>
      <c r="G5901" s="9" t="s">
        <v>5175</v>
      </c>
      <c r="H5901" s="9" t="s">
        <v>15</v>
      </c>
    </row>
    <row r="5902" spans="1:8">
      <c r="A5902" s="5" t="s">
        <v>25</v>
      </c>
      <c r="B5902" s="6">
        <v>5</v>
      </c>
      <c r="C5902" s="7">
        <v>45004</v>
      </c>
      <c r="D5902" s="5" t="s">
        <v>33</v>
      </c>
      <c r="E5902" s="5" t="str">
        <f>VLOOKUP(D5902,J:K,2,0)</f>
        <v>RS</v>
      </c>
      <c r="F5902" s="8">
        <v>26500</v>
      </c>
      <c r="G5902" s="9" t="s">
        <v>5176</v>
      </c>
      <c r="H5902" s="9" t="s">
        <v>19</v>
      </c>
    </row>
    <row r="5903" spans="1:8">
      <c r="A5903" s="5" t="s">
        <v>28</v>
      </c>
      <c r="B5903" s="6">
        <v>3</v>
      </c>
      <c r="C5903" s="7">
        <v>45004</v>
      </c>
      <c r="D5903" s="5" t="s">
        <v>21</v>
      </c>
      <c r="E5903" s="5" t="str">
        <f>VLOOKUP(D5903,J:K,2,0)</f>
        <v>RJ</v>
      </c>
      <c r="F5903" s="8">
        <v>4800</v>
      </c>
      <c r="G5903" s="5" t="s">
        <v>5177</v>
      </c>
      <c r="H5903" s="5" t="s">
        <v>15</v>
      </c>
    </row>
    <row r="5904" spans="1:8">
      <c r="A5904" s="5" t="s">
        <v>12</v>
      </c>
      <c r="B5904" s="6">
        <v>3</v>
      </c>
      <c r="C5904" s="7">
        <v>45004</v>
      </c>
      <c r="D5904" s="5" t="s">
        <v>42</v>
      </c>
      <c r="E5904" s="5" t="str">
        <f>VLOOKUP(D5904,J:K,2,0)</f>
        <v>SP</v>
      </c>
      <c r="F5904" s="8">
        <v>7500</v>
      </c>
      <c r="G5904" s="5" t="s">
        <v>5178</v>
      </c>
      <c r="H5904" s="5" t="s">
        <v>15</v>
      </c>
    </row>
    <row r="5905" spans="1:8">
      <c r="A5905" s="5" t="s">
        <v>16</v>
      </c>
      <c r="B5905" s="6">
        <v>2</v>
      </c>
      <c r="C5905" s="7">
        <v>45004</v>
      </c>
      <c r="D5905" s="5" t="s">
        <v>26</v>
      </c>
      <c r="E5905" s="5" t="str">
        <f>VLOOKUP(D5905,J:K,2,0)</f>
        <v>RJ</v>
      </c>
      <c r="F5905" s="8">
        <v>4200</v>
      </c>
      <c r="G5905" s="5" t="s">
        <v>5179</v>
      </c>
      <c r="H5905" s="5" t="s">
        <v>15</v>
      </c>
    </row>
    <row r="5906" spans="1:8">
      <c r="A5906" s="5" t="s">
        <v>23</v>
      </c>
      <c r="B5906" s="6">
        <v>1</v>
      </c>
      <c r="C5906" s="7">
        <v>45004</v>
      </c>
      <c r="D5906" s="5" t="s">
        <v>33</v>
      </c>
      <c r="E5906" s="5" t="str">
        <f>VLOOKUP(D5906,J:K,2,0)</f>
        <v>RS</v>
      </c>
      <c r="F5906" s="8">
        <v>1400</v>
      </c>
      <c r="G5906" s="5" t="s">
        <v>2683</v>
      </c>
      <c r="H5906" s="5" t="s">
        <v>19</v>
      </c>
    </row>
    <row r="5907" spans="1:8">
      <c r="A5907" s="5" t="s">
        <v>20</v>
      </c>
      <c r="B5907" s="6">
        <v>5</v>
      </c>
      <c r="C5907" s="7">
        <v>45004</v>
      </c>
      <c r="D5907" s="5" t="s">
        <v>24</v>
      </c>
      <c r="E5907" s="5" t="str">
        <f>VLOOKUP(D5907,J:K,2,0)</f>
        <v>GO</v>
      </c>
      <c r="F5907" s="8">
        <v>17000</v>
      </c>
      <c r="G5907" s="5" t="s">
        <v>5180</v>
      </c>
      <c r="H5907" s="5" t="s">
        <v>19</v>
      </c>
    </row>
    <row r="5908" spans="1:8">
      <c r="A5908" s="5" t="s">
        <v>25</v>
      </c>
      <c r="B5908" s="6">
        <v>5</v>
      </c>
      <c r="C5908" s="7">
        <v>45004</v>
      </c>
      <c r="D5908" s="5" t="s">
        <v>26</v>
      </c>
      <c r="E5908" s="5" t="str">
        <f>VLOOKUP(D5908,J:K,2,0)</f>
        <v>RJ</v>
      </c>
      <c r="F5908" s="8">
        <v>26500</v>
      </c>
      <c r="G5908" s="5" t="s">
        <v>5181</v>
      </c>
      <c r="H5908" s="5" t="s">
        <v>15</v>
      </c>
    </row>
    <row r="5909" spans="1:8">
      <c r="A5909" s="5" t="s">
        <v>25</v>
      </c>
      <c r="B5909" s="6">
        <v>5</v>
      </c>
      <c r="C5909" s="7">
        <v>45004</v>
      </c>
      <c r="D5909" s="5" t="s">
        <v>24</v>
      </c>
      <c r="E5909" s="5" t="str">
        <f>VLOOKUP(D5909,J:K,2,0)</f>
        <v>GO</v>
      </c>
      <c r="F5909" s="8">
        <v>26500</v>
      </c>
      <c r="G5909" s="5" t="s">
        <v>5182</v>
      </c>
      <c r="H5909" s="5" t="s">
        <v>15</v>
      </c>
    </row>
    <row r="5910" spans="1:8">
      <c r="A5910" s="5" t="s">
        <v>12</v>
      </c>
      <c r="B5910" s="6">
        <v>4</v>
      </c>
      <c r="C5910" s="7">
        <v>45004</v>
      </c>
      <c r="D5910" s="5" t="s">
        <v>13</v>
      </c>
      <c r="E5910" s="5" t="str">
        <f>VLOOKUP(D5910,J:K,2,0)</f>
        <v>SP</v>
      </c>
      <c r="F5910" s="8">
        <v>10000</v>
      </c>
      <c r="G5910" s="5" t="s">
        <v>5183</v>
      </c>
      <c r="H5910" s="5" t="s">
        <v>19</v>
      </c>
    </row>
    <row r="5911" spans="1:8">
      <c r="A5911" s="5" t="s">
        <v>25</v>
      </c>
      <c r="B5911" s="6">
        <v>5</v>
      </c>
      <c r="C5911" s="7">
        <v>45005</v>
      </c>
      <c r="D5911" s="5" t="s">
        <v>26</v>
      </c>
      <c r="E5911" s="5" t="str">
        <f>VLOOKUP(D5911,J:K,2,0)</f>
        <v>RJ</v>
      </c>
      <c r="F5911" s="8">
        <v>26500</v>
      </c>
      <c r="G5911" s="5" t="s">
        <v>548</v>
      </c>
      <c r="H5911" s="5" t="s">
        <v>15</v>
      </c>
    </row>
    <row r="5912" spans="1:8">
      <c r="A5912" s="5" t="s">
        <v>12</v>
      </c>
      <c r="B5912" s="6">
        <v>2</v>
      </c>
      <c r="C5912" s="7">
        <v>45005</v>
      </c>
      <c r="D5912" s="5" t="s">
        <v>21</v>
      </c>
      <c r="E5912" s="5" t="str">
        <f>VLOOKUP(D5912,J:K,2,0)</f>
        <v>RJ</v>
      </c>
      <c r="F5912" s="8">
        <v>10600</v>
      </c>
      <c r="G5912" s="5" t="s">
        <v>4456</v>
      </c>
      <c r="H5912" s="5" t="s">
        <v>15</v>
      </c>
    </row>
    <row r="5913" spans="1:8">
      <c r="A5913" s="5" t="s">
        <v>23</v>
      </c>
      <c r="B5913" s="6">
        <v>4</v>
      </c>
      <c r="C5913" s="7">
        <v>45006</v>
      </c>
      <c r="D5913" s="5" t="s">
        <v>13</v>
      </c>
      <c r="E5913" s="5" t="str">
        <f>VLOOKUP(D5913,J:K,2,0)</f>
        <v>SP</v>
      </c>
      <c r="F5913" s="8">
        <v>5600</v>
      </c>
      <c r="G5913" s="5" t="s">
        <v>5184</v>
      </c>
      <c r="H5913" s="5" t="s">
        <v>19</v>
      </c>
    </row>
    <row r="5914" spans="1:8">
      <c r="A5914" s="5" t="s">
        <v>12</v>
      </c>
      <c r="B5914" s="6">
        <v>5</v>
      </c>
      <c r="C5914" s="7">
        <v>45006</v>
      </c>
      <c r="D5914" s="5" t="s">
        <v>26</v>
      </c>
      <c r="E5914" s="5" t="str">
        <f>VLOOKUP(D5914,J:K,2,0)</f>
        <v>RJ</v>
      </c>
      <c r="F5914" s="8">
        <v>26500</v>
      </c>
      <c r="G5914" s="5" t="s">
        <v>2839</v>
      </c>
      <c r="H5914" s="5" t="s">
        <v>19</v>
      </c>
    </row>
    <row r="5915" spans="1:8">
      <c r="A5915" s="5" t="s">
        <v>16</v>
      </c>
      <c r="B5915" s="6">
        <v>2</v>
      </c>
      <c r="C5915" s="7">
        <v>45006</v>
      </c>
      <c r="D5915" s="5" t="s">
        <v>13</v>
      </c>
      <c r="E5915" s="5" t="str">
        <f>VLOOKUP(D5915,J:K,2,0)</f>
        <v>SP</v>
      </c>
      <c r="F5915" s="8">
        <v>4200</v>
      </c>
      <c r="G5915" s="5" t="s">
        <v>5185</v>
      </c>
      <c r="H5915" s="5" t="s">
        <v>19</v>
      </c>
    </row>
    <row r="5916" spans="1:8">
      <c r="A5916" s="5" t="s">
        <v>38</v>
      </c>
      <c r="B5916" s="6">
        <v>1</v>
      </c>
      <c r="C5916" s="7">
        <v>45006</v>
      </c>
      <c r="D5916" s="5" t="s">
        <v>24</v>
      </c>
      <c r="E5916" s="5" t="str">
        <f>VLOOKUP(D5916,J:K,2,0)</f>
        <v>GO</v>
      </c>
      <c r="F5916" s="8">
        <v>3500</v>
      </c>
      <c r="G5916" s="5" t="s">
        <v>5186</v>
      </c>
      <c r="H5916" s="5" t="s">
        <v>15</v>
      </c>
    </row>
    <row r="5917" spans="1:8">
      <c r="A5917" s="5" t="s">
        <v>23</v>
      </c>
      <c r="B5917" s="6">
        <v>1</v>
      </c>
      <c r="C5917" s="7">
        <v>45006</v>
      </c>
      <c r="D5917" s="5" t="s">
        <v>13</v>
      </c>
      <c r="E5917" s="5" t="str">
        <f>VLOOKUP(D5917,J:K,2,0)</f>
        <v>SP</v>
      </c>
      <c r="F5917" s="8">
        <v>1400</v>
      </c>
      <c r="G5917" s="5" t="s">
        <v>5187</v>
      </c>
      <c r="H5917" s="5" t="s">
        <v>15</v>
      </c>
    </row>
    <row r="5918" spans="1:8">
      <c r="A5918" s="5" t="s">
        <v>25</v>
      </c>
      <c r="B5918" s="6">
        <v>1</v>
      </c>
      <c r="C5918" s="7">
        <v>45006</v>
      </c>
      <c r="D5918" s="5" t="s">
        <v>42</v>
      </c>
      <c r="E5918" s="5" t="str">
        <f>VLOOKUP(D5918,J:K,2,0)</f>
        <v>SP</v>
      </c>
      <c r="F5918" s="8">
        <v>5300</v>
      </c>
      <c r="G5918" s="5" t="s">
        <v>5188</v>
      </c>
      <c r="H5918" s="5" t="s">
        <v>19</v>
      </c>
    </row>
    <row r="5919" spans="1:8">
      <c r="A5919" s="5" t="s">
        <v>12</v>
      </c>
      <c r="B5919" s="6">
        <v>2</v>
      </c>
      <c r="C5919" s="7">
        <v>45007</v>
      </c>
      <c r="D5919" s="5" t="s">
        <v>26</v>
      </c>
      <c r="E5919" s="5" t="str">
        <f>VLOOKUP(D5919,J:K,2,0)</f>
        <v>RJ</v>
      </c>
      <c r="F5919" s="8">
        <v>5000</v>
      </c>
      <c r="G5919" s="5" t="s">
        <v>5189</v>
      </c>
      <c r="H5919" s="5" t="s">
        <v>19</v>
      </c>
    </row>
    <row r="5920" spans="1:8">
      <c r="A5920" s="5" t="s">
        <v>16</v>
      </c>
      <c r="B5920" s="6">
        <v>5</v>
      </c>
      <c r="C5920" s="7">
        <v>45007</v>
      </c>
      <c r="D5920" s="5" t="s">
        <v>13</v>
      </c>
      <c r="E5920" s="5" t="str">
        <f>VLOOKUP(D5920,J:K,2,0)</f>
        <v>SP</v>
      </c>
      <c r="F5920" s="8">
        <v>10500</v>
      </c>
      <c r="G5920" s="5" t="s">
        <v>5190</v>
      </c>
      <c r="H5920" s="5" t="s">
        <v>19</v>
      </c>
    </row>
    <row r="5921" spans="1:8">
      <c r="A5921" s="5" t="s">
        <v>12</v>
      </c>
      <c r="B5921" s="6">
        <v>3</v>
      </c>
      <c r="C5921" s="7">
        <v>45007</v>
      </c>
      <c r="D5921" s="5" t="s">
        <v>31</v>
      </c>
      <c r="E5921" s="5" t="str">
        <f>VLOOKUP(D5921,J:K,2,0)</f>
        <v>PR</v>
      </c>
      <c r="F5921" s="8">
        <v>7500</v>
      </c>
      <c r="G5921" s="5" t="s">
        <v>5191</v>
      </c>
      <c r="H5921" s="5" t="s">
        <v>19</v>
      </c>
    </row>
    <row r="5922" spans="1:8">
      <c r="A5922" s="5" t="s">
        <v>12</v>
      </c>
      <c r="B5922" s="6">
        <v>1</v>
      </c>
      <c r="C5922" s="7">
        <v>45007</v>
      </c>
      <c r="D5922" s="5" t="s">
        <v>31</v>
      </c>
      <c r="E5922" s="5" t="str">
        <f>VLOOKUP(D5922,J:K,2,0)</f>
        <v>PR</v>
      </c>
      <c r="F5922" s="8">
        <v>2500</v>
      </c>
      <c r="G5922" s="5" t="s">
        <v>3761</v>
      </c>
      <c r="H5922" s="5" t="s">
        <v>15</v>
      </c>
    </row>
    <row r="5923" spans="1:8">
      <c r="A5923" s="5" t="s">
        <v>25</v>
      </c>
      <c r="B5923" s="6">
        <v>3</v>
      </c>
      <c r="C5923" s="7">
        <v>45007</v>
      </c>
      <c r="D5923" s="5" t="s">
        <v>13</v>
      </c>
      <c r="E5923" s="5" t="str">
        <f>VLOOKUP(D5923,J:K,2,0)</f>
        <v>SP</v>
      </c>
      <c r="F5923" s="8">
        <v>15900</v>
      </c>
      <c r="G5923" s="5" t="s">
        <v>5192</v>
      </c>
      <c r="H5923" s="5" t="s">
        <v>15</v>
      </c>
    </row>
    <row r="5924" spans="1:8">
      <c r="A5924" s="5" t="s">
        <v>25</v>
      </c>
      <c r="B5924" s="6">
        <v>5</v>
      </c>
      <c r="C5924" s="7">
        <v>45007</v>
      </c>
      <c r="D5924" s="5" t="s">
        <v>42</v>
      </c>
      <c r="E5924" s="5" t="str">
        <f>VLOOKUP(D5924,J:K,2,0)</f>
        <v>SP</v>
      </c>
      <c r="F5924" s="8">
        <v>26500</v>
      </c>
      <c r="G5924" s="9" t="s">
        <v>5193</v>
      </c>
      <c r="H5924" s="9" t="s">
        <v>19</v>
      </c>
    </row>
    <row r="5925" spans="1:8">
      <c r="A5925" s="5" t="s">
        <v>20</v>
      </c>
      <c r="B5925" s="6">
        <v>4</v>
      </c>
      <c r="C5925" s="7">
        <v>45007</v>
      </c>
      <c r="D5925" s="5" t="s">
        <v>24</v>
      </c>
      <c r="E5925" s="5" t="str">
        <f>VLOOKUP(D5925,J:K,2,0)</f>
        <v>GO</v>
      </c>
      <c r="F5925" s="8">
        <v>13600</v>
      </c>
      <c r="G5925" s="9" t="s">
        <v>3779</v>
      </c>
      <c r="H5925" s="9" t="s">
        <v>15</v>
      </c>
    </row>
    <row r="5926" spans="1:8">
      <c r="A5926" s="5" t="s">
        <v>25</v>
      </c>
      <c r="B5926" s="6">
        <v>4</v>
      </c>
      <c r="C5926" s="7">
        <v>45007</v>
      </c>
      <c r="D5926" s="5" t="s">
        <v>24</v>
      </c>
      <c r="E5926" s="5" t="str">
        <f>VLOOKUP(D5926,J:K,2,0)</f>
        <v>GO</v>
      </c>
      <c r="F5926" s="8">
        <v>21200</v>
      </c>
      <c r="G5926" s="9" t="s">
        <v>1949</v>
      </c>
      <c r="H5926" s="9" t="s">
        <v>19</v>
      </c>
    </row>
    <row r="5927" spans="1:8">
      <c r="A5927" s="5" t="s">
        <v>20</v>
      </c>
      <c r="B5927" s="6">
        <v>3</v>
      </c>
      <c r="C5927" s="7">
        <v>45007</v>
      </c>
      <c r="D5927" s="5" t="s">
        <v>26</v>
      </c>
      <c r="E5927" s="5" t="str">
        <f>VLOOKUP(D5927,J:K,2,0)</f>
        <v>RJ</v>
      </c>
      <c r="F5927" s="8">
        <v>10200</v>
      </c>
      <c r="G5927" s="5" t="s">
        <v>5194</v>
      </c>
      <c r="H5927" s="5" t="s">
        <v>19</v>
      </c>
    </row>
    <row r="5928" spans="1:8">
      <c r="A5928" s="5" t="s">
        <v>25</v>
      </c>
      <c r="B5928" s="6">
        <v>2</v>
      </c>
      <c r="C5928" s="7">
        <v>45007</v>
      </c>
      <c r="D5928" s="5" t="s">
        <v>26</v>
      </c>
      <c r="E5928" s="5" t="str">
        <f>VLOOKUP(D5928,J:K,2,0)</f>
        <v>RJ</v>
      </c>
      <c r="F5928" s="8">
        <v>10600</v>
      </c>
      <c r="G5928" s="5" t="s">
        <v>5195</v>
      </c>
      <c r="H5928" s="5" t="s">
        <v>15</v>
      </c>
    </row>
    <row r="5929" spans="1:8">
      <c r="A5929" s="5" t="s">
        <v>12</v>
      </c>
      <c r="B5929" s="6">
        <v>3</v>
      </c>
      <c r="C5929" s="7">
        <v>45007</v>
      </c>
      <c r="D5929" s="5" t="s">
        <v>26</v>
      </c>
      <c r="E5929" s="5" t="str">
        <f>VLOOKUP(D5929,J:K,2,0)</f>
        <v>RJ</v>
      </c>
      <c r="F5929" s="8">
        <v>7500</v>
      </c>
      <c r="G5929" s="5" t="s">
        <v>5196</v>
      </c>
      <c r="H5929" s="5" t="s">
        <v>15</v>
      </c>
    </row>
    <row r="5930" spans="1:8">
      <c r="A5930" s="5" t="s">
        <v>28</v>
      </c>
      <c r="B5930" s="6">
        <v>4</v>
      </c>
      <c r="C5930" s="7">
        <v>45007</v>
      </c>
      <c r="D5930" s="5" t="s">
        <v>42</v>
      </c>
      <c r="E5930" s="5" t="str">
        <f>VLOOKUP(D5930,J:K,2,0)</f>
        <v>SP</v>
      </c>
      <c r="F5930" s="8">
        <v>6400</v>
      </c>
      <c r="G5930" s="5" t="s">
        <v>5197</v>
      </c>
      <c r="H5930" s="5" t="s">
        <v>15</v>
      </c>
    </row>
    <row r="5931" spans="1:8">
      <c r="A5931" s="5" t="s">
        <v>25</v>
      </c>
      <c r="B5931" s="6">
        <v>1</v>
      </c>
      <c r="C5931" s="7">
        <v>45007</v>
      </c>
      <c r="D5931" s="5" t="s">
        <v>26</v>
      </c>
      <c r="E5931" s="5" t="str">
        <f>VLOOKUP(D5931,J:K,2,0)</f>
        <v>RJ</v>
      </c>
      <c r="F5931" s="8">
        <v>5300</v>
      </c>
      <c r="G5931" s="5" t="s">
        <v>5198</v>
      </c>
      <c r="H5931" s="5" t="s">
        <v>19</v>
      </c>
    </row>
    <row r="5932" spans="1:8">
      <c r="A5932" s="5" t="s">
        <v>20</v>
      </c>
      <c r="B5932" s="6">
        <v>4</v>
      </c>
      <c r="C5932" s="7">
        <v>45007</v>
      </c>
      <c r="D5932" s="5" t="s">
        <v>31</v>
      </c>
      <c r="E5932" s="5" t="str">
        <f>VLOOKUP(D5932,J:K,2,0)</f>
        <v>PR</v>
      </c>
      <c r="F5932" s="8">
        <v>13600</v>
      </c>
      <c r="G5932" s="5" t="s">
        <v>3003</v>
      </c>
      <c r="H5932" s="5" t="s">
        <v>15</v>
      </c>
    </row>
    <row r="5933" spans="1:8">
      <c r="A5933" s="5" t="s">
        <v>25</v>
      </c>
      <c r="B5933" s="6">
        <v>1</v>
      </c>
      <c r="C5933" s="7">
        <v>45007</v>
      </c>
      <c r="D5933" s="5" t="s">
        <v>21</v>
      </c>
      <c r="E5933" s="5" t="str">
        <f>VLOOKUP(D5933,J:K,2,0)</f>
        <v>RJ</v>
      </c>
      <c r="F5933" s="8">
        <v>5300</v>
      </c>
      <c r="G5933" s="5" t="s">
        <v>5199</v>
      </c>
      <c r="H5933" s="5" t="s">
        <v>19</v>
      </c>
    </row>
    <row r="5934" spans="1:8">
      <c r="A5934" s="5" t="s">
        <v>28</v>
      </c>
      <c r="B5934" s="6">
        <v>4</v>
      </c>
      <c r="C5934" s="7">
        <v>45008</v>
      </c>
      <c r="D5934" s="5" t="s">
        <v>24</v>
      </c>
      <c r="E5934" s="5" t="str">
        <f>VLOOKUP(D5934,J:K,2,0)</f>
        <v>GO</v>
      </c>
      <c r="F5934" s="8">
        <v>6400</v>
      </c>
      <c r="G5934" s="5" t="s">
        <v>3178</v>
      </c>
      <c r="H5934" s="5" t="s">
        <v>15</v>
      </c>
    </row>
    <row r="5935" spans="1:8">
      <c r="A5935" s="5" t="s">
        <v>25</v>
      </c>
      <c r="B5935" s="6">
        <v>5</v>
      </c>
      <c r="C5935" s="7">
        <v>45008</v>
      </c>
      <c r="D5935" s="5" t="s">
        <v>33</v>
      </c>
      <c r="E5935" s="5" t="str">
        <f>VLOOKUP(D5935,J:K,2,0)</f>
        <v>RS</v>
      </c>
      <c r="F5935" s="8">
        <v>26500</v>
      </c>
      <c r="G5935" s="5" t="s">
        <v>5200</v>
      </c>
      <c r="H5935" s="5" t="s">
        <v>19</v>
      </c>
    </row>
    <row r="5936" spans="1:8">
      <c r="A5936" s="5" t="s">
        <v>23</v>
      </c>
      <c r="B5936" s="6">
        <v>5</v>
      </c>
      <c r="C5936" s="7">
        <v>45008</v>
      </c>
      <c r="D5936" s="5" t="s">
        <v>24</v>
      </c>
      <c r="E5936" s="5" t="str">
        <f>VLOOKUP(D5936,J:K,2,0)</f>
        <v>GO</v>
      </c>
      <c r="F5936" s="8">
        <v>7000</v>
      </c>
      <c r="G5936" s="5" t="s">
        <v>5201</v>
      </c>
      <c r="H5936" s="5" t="s">
        <v>15</v>
      </c>
    </row>
    <row r="5937" spans="1:8">
      <c r="A5937" s="5" t="s">
        <v>38</v>
      </c>
      <c r="B5937" s="6">
        <v>1</v>
      </c>
      <c r="C5937" s="7">
        <v>45008</v>
      </c>
      <c r="D5937" s="5" t="s">
        <v>13</v>
      </c>
      <c r="E5937" s="5" t="str">
        <f>VLOOKUP(D5937,J:K,2,0)</f>
        <v>SP</v>
      </c>
      <c r="F5937" s="8">
        <v>3500</v>
      </c>
      <c r="G5937" s="5" t="s">
        <v>5202</v>
      </c>
      <c r="H5937" s="5" t="s">
        <v>19</v>
      </c>
    </row>
    <row r="5938" spans="1:8">
      <c r="A5938" s="5" t="s">
        <v>25</v>
      </c>
      <c r="B5938" s="6">
        <v>1</v>
      </c>
      <c r="C5938" s="7">
        <v>45008</v>
      </c>
      <c r="D5938" s="5" t="s">
        <v>42</v>
      </c>
      <c r="E5938" s="5" t="str">
        <f>VLOOKUP(D5938,J:K,2,0)</f>
        <v>SP</v>
      </c>
      <c r="F5938" s="8">
        <v>5300</v>
      </c>
      <c r="G5938" s="5" t="s">
        <v>2052</v>
      </c>
      <c r="H5938" s="5" t="s">
        <v>15</v>
      </c>
    </row>
    <row r="5939" spans="1:8">
      <c r="A5939" s="5" t="s">
        <v>25</v>
      </c>
      <c r="B5939" s="6">
        <v>3</v>
      </c>
      <c r="C5939" s="7">
        <v>45008</v>
      </c>
      <c r="D5939" s="5" t="s">
        <v>33</v>
      </c>
      <c r="E5939" s="5" t="str">
        <f>VLOOKUP(D5939,J:K,2,0)</f>
        <v>RS</v>
      </c>
      <c r="F5939" s="8">
        <v>15900</v>
      </c>
      <c r="G5939" s="5" t="s">
        <v>5203</v>
      </c>
      <c r="H5939" s="5" t="s">
        <v>19</v>
      </c>
    </row>
    <row r="5940" spans="1:8">
      <c r="A5940" s="5" t="s">
        <v>25</v>
      </c>
      <c r="B5940" s="6">
        <v>1</v>
      </c>
      <c r="C5940" s="7">
        <v>45008</v>
      </c>
      <c r="D5940" s="5" t="s">
        <v>35</v>
      </c>
      <c r="E5940" s="5" t="str">
        <f>VLOOKUP(D5940,J:K,2,0)</f>
        <v>MG</v>
      </c>
      <c r="F5940" s="8">
        <v>5300</v>
      </c>
      <c r="G5940" s="5" t="s">
        <v>5204</v>
      </c>
      <c r="H5940" s="5" t="s">
        <v>15</v>
      </c>
    </row>
    <row r="5941" spans="1:8">
      <c r="A5941" s="5" t="s">
        <v>16</v>
      </c>
      <c r="B5941" s="6">
        <v>3</v>
      </c>
      <c r="C5941" s="7">
        <v>45008</v>
      </c>
      <c r="D5941" s="5" t="s">
        <v>42</v>
      </c>
      <c r="E5941" s="5" t="str">
        <f>VLOOKUP(D5941,J:K,2,0)</f>
        <v>SP</v>
      </c>
      <c r="F5941" s="8">
        <v>6300</v>
      </c>
      <c r="G5941" s="5" t="s">
        <v>5205</v>
      </c>
      <c r="H5941" s="5" t="s">
        <v>19</v>
      </c>
    </row>
    <row r="5942" spans="1:8">
      <c r="A5942" s="5" t="s">
        <v>12</v>
      </c>
      <c r="B5942" s="6">
        <v>2</v>
      </c>
      <c r="C5942" s="7">
        <v>45008</v>
      </c>
      <c r="D5942" s="5" t="s">
        <v>61</v>
      </c>
      <c r="E5942" s="5" t="str">
        <f>VLOOKUP(D5942,J:K,2,0)</f>
        <v>SP</v>
      </c>
      <c r="F5942" s="8">
        <v>5000</v>
      </c>
      <c r="G5942" s="5" t="s">
        <v>5206</v>
      </c>
      <c r="H5942" s="5" t="s">
        <v>19</v>
      </c>
    </row>
    <row r="5943" spans="1:8">
      <c r="A5943" s="5" t="s">
        <v>28</v>
      </c>
      <c r="B5943" s="6">
        <v>1</v>
      </c>
      <c r="C5943" s="7">
        <v>45008</v>
      </c>
      <c r="D5943" s="5" t="s">
        <v>26</v>
      </c>
      <c r="E5943" s="5" t="str">
        <f>VLOOKUP(D5943,J:K,2,0)</f>
        <v>RJ</v>
      </c>
      <c r="F5943" s="8">
        <v>1600</v>
      </c>
      <c r="G5943" s="5" t="s">
        <v>4421</v>
      </c>
      <c r="H5943" s="5" t="s">
        <v>19</v>
      </c>
    </row>
    <row r="5944" spans="1:8">
      <c r="A5944" s="5" t="s">
        <v>23</v>
      </c>
      <c r="B5944" s="6">
        <v>1</v>
      </c>
      <c r="C5944" s="7">
        <v>45008</v>
      </c>
      <c r="D5944" s="5" t="s">
        <v>42</v>
      </c>
      <c r="E5944" s="5" t="str">
        <f>VLOOKUP(D5944,J:K,2,0)</f>
        <v>SP</v>
      </c>
      <c r="F5944" s="8">
        <v>1400</v>
      </c>
      <c r="G5944" s="5" t="s">
        <v>4260</v>
      </c>
      <c r="H5944" s="5" t="s">
        <v>19</v>
      </c>
    </row>
    <row r="5945" spans="1:8">
      <c r="A5945" s="5" t="s">
        <v>20</v>
      </c>
      <c r="B5945" s="6">
        <v>4</v>
      </c>
      <c r="C5945" s="7">
        <v>45008</v>
      </c>
      <c r="D5945" s="5" t="s">
        <v>26</v>
      </c>
      <c r="E5945" s="5" t="str">
        <f>VLOOKUP(D5945,J:K,2,0)</f>
        <v>RJ</v>
      </c>
      <c r="F5945" s="8">
        <v>13600</v>
      </c>
      <c r="G5945" s="5" t="s">
        <v>5207</v>
      </c>
      <c r="H5945" s="5" t="s">
        <v>19</v>
      </c>
    </row>
    <row r="5946" spans="1:8">
      <c r="A5946" s="5" t="s">
        <v>12</v>
      </c>
      <c r="B5946" s="6">
        <v>1</v>
      </c>
      <c r="C5946" s="7">
        <v>45008</v>
      </c>
      <c r="D5946" s="5" t="s">
        <v>13</v>
      </c>
      <c r="E5946" s="5" t="str">
        <f>VLOOKUP(D5946,J:K,2,0)</f>
        <v>SP</v>
      </c>
      <c r="F5946" s="8">
        <v>2500</v>
      </c>
      <c r="G5946" s="5" t="s">
        <v>5208</v>
      </c>
      <c r="H5946" s="5" t="s">
        <v>19</v>
      </c>
    </row>
    <row r="5947" spans="1:8">
      <c r="A5947" s="5" t="s">
        <v>28</v>
      </c>
      <c r="B5947" s="6">
        <v>3</v>
      </c>
      <c r="C5947" s="7">
        <v>45008</v>
      </c>
      <c r="D5947" s="5" t="s">
        <v>13</v>
      </c>
      <c r="E5947" s="5" t="str">
        <f>VLOOKUP(D5947,J:K,2,0)</f>
        <v>SP</v>
      </c>
      <c r="F5947" s="8">
        <v>4800</v>
      </c>
      <c r="G5947" s="5" t="s">
        <v>5209</v>
      </c>
      <c r="H5947" s="5" t="s">
        <v>15</v>
      </c>
    </row>
    <row r="5948" spans="1:8">
      <c r="A5948" s="5" t="s">
        <v>25</v>
      </c>
      <c r="B5948" s="6">
        <v>2</v>
      </c>
      <c r="C5948" s="7">
        <v>45008</v>
      </c>
      <c r="D5948" s="5" t="s">
        <v>35</v>
      </c>
      <c r="E5948" s="5" t="str">
        <f>VLOOKUP(D5948,J:K,2,0)</f>
        <v>MG</v>
      </c>
      <c r="F5948" s="8">
        <v>10600</v>
      </c>
      <c r="G5948" s="5" t="s">
        <v>5210</v>
      </c>
      <c r="H5948" s="5" t="s">
        <v>15</v>
      </c>
    </row>
    <row r="5949" spans="1:8">
      <c r="A5949" s="5" t="s">
        <v>25</v>
      </c>
      <c r="B5949" s="6">
        <v>2</v>
      </c>
      <c r="C5949" s="7">
        <v>45009</v>
      </c>
      <c r="D5949" s="5" t="s">
        <v>13</v>
      </c>
      <c r="E5949" s="5" t="str">
        <f>VLOOKUP(D5949,J:K,2,0)</f>
        <v>SP</v>
      </c>
      <c r="F5949" s="8">
        <v>10600</v>
      </c>
      <c r="G5949" s="5" t="s">
        <v>5211</v>
      </c>
      <c r="H5949" s="5" t="s">
        <v>15</v>
      </c>
    </row>
    <row r="5950" spans="1:8">
      <c r="A5950" s="5" t="s">
        <v>12</v>
      </c>
      <c r="B5950" s="6">
        <v>1</v>
      </c>
      <c r="C5950" s="7">
        <v>45009</v>
      </c>
      <c r="D5950" s="5" t="s">
        <v>35</v>
      </c>
      <c r="E5950" s="5" t="str">
        <f>VLOOKUP(D5950,J:K,2,0)</f>
        <v>MG</v>
      </c>
      <c r="F5950" s="8">
        <v>2500</v>
      </c>
      <c r="G5950" s="5" t="s">
        <v>5212</v>
      </c>
      <c r="H5950" s="5" t="s">
        <v>19</v>
      </c>
    </row>
    <row r="5951" spans="1:8">
      <c r="A5951" s="5" t="s">
        <v>38</v>
      </c>
      <c r="B5951" s="6">
        <v>3</v>
      </c>
      <c r="C5951" s="7">
        <v>45010</v>
      </c>
      <c r="D5951" s="5" t="s">
        <v>26</v>
      </c>
      <c r="E5951" s="5" t="str">
        <f>VLOOKUP(D5951,J:K,2,0)</f>
        <v>RJ</v>
      </c>
      <c r="F5951" s="8">
        <v>10500</v>
      </c>
      <c r="G5951" s="5" t="s">
        <v>275</v>
      </c>
      <c r="H5951" s="5" t="s">
        <v>15</v>
      </c>
    </row>
    <row r="5952" spans="1:8">
      <c r="A5952" s="5" t="s">
        <v>25</v>
      </c>
      <c r="B5952" s="6">
        <v>3</v>
      </c>
      <c r="C5952" s="7">
        <v>45010</v>
      </c>
      <c r="D5952" s="5" t="s">
        <v>13</v>
      </c>
      <c r="E5952" s="5" t="str">
        <f>VLOOKUP(D5952,J:K,2,0)</f>
        <v>SP</v>
      </c>
      <c r="F5952" s="8">
        <v>15900</v>
      </c>
      <c r="G5952" s="5" t="s">
        <v>5213</v>
      </c>
      <c r="H5952" s="5" t="s">
        <v>15</v>
      </c>
    </row>
    <row r="5953" spans="1:8">
      <c r="A5953" s="5" t="s">
        <v>28</v>
      </c>
      <c r="B5953" s="6">
        <v>3</v>
      </c>
      <c r="C5953" s="7">
        <v>45010</v>
      </c>
      <c r="D5953" s="5" t="s">
        <v>35</v>
      </c>
      <c r="E5953" s="5" t="str">
        <f>VLOOKUP(D5953,J:K,2,0)</f>
        <v>MG</v>
      </c>
      <c r="F5953" s="8">
        <v>4800</v>
      </c>
      <c r="G5953" s="5" t="s">
        <v>5214</v>
      </c>
      <c r="H5953" s="5" t="s">
        <v>15</v>
      </c>
    </row>
    <row r="5954" spans="1:8">
      <c r="A5954" s="5" t="s">
        <v>16</v>
      </c>
      <c r="B5954" s="6">
        <v>2</v>
      </c>
      <c r="C5954" s="7">
        <v>45010</v>
      </c>
      <c r="D5954" s="5" t="s">
        <v>24</v>
      </c>
      <c r="E5954" s="5" t="str">
        <f>VLOOKUP(D5954,J:K,2,0)</f>
        <v>GO</v>
      </c>
      <c r="F5954" s="8">
        <v>4200</v>
      </c>
      <c r="G5954" s="5" t="s">
        <v>5215</v>
      </c>
      <c r="H5954" s="5" t="s">
        <v>15</v>
      </c>
    </row>
    <row r="5955" spans="1:8">
      <c r="A5955" s="5" t="s">
        <v>12</v>
      </c>
      <c r="B5955" s="6">
        <v>1</v>
      </c>
      <c r="C5955" s="7">
        <v>45010</v>
      </c>
      <c r="D5955" s="5" t="s">
        <v>26</v>
      </c>
      <c r="E5955" s="5" t="str">
        <f>VLOOKUP(D5955,J:K,2,0)</f>
        <v>RJ</v>
      </c>
      <c r="F5955" s="8">
        <v>2500</v>
      </c>
      <c r="G5955" s="5" t="s">
        <v>5216</v>
      </c>
      <c r="H5955" s="5" t="s">
        <v>19</v>
      </c>
    </row>
    <row r="5956" spans="1:8">
      <c r="A5956" s="5" t="s">
        <v>16</v>
      </c>
      <c r="B5956" s="6">
        <v>4</v>
      </c>
      <c r="C5956" s="7">
        <v>45010</v>
      </c>
      <c r="D5956" s="5" t="s">
        <v>35</v>
      </c>
      <c r="E5956" s="5" t="str">
        <f>VLOOKUP(D5956,J:K,2,0)</f>
        <v>MG</v>
      </c>
      <c r="F5956" s="8">
        <v>8400</v>
      </c>
      <c r="G5956" s="5" t="s">
        <v>5217</v>
      </c>
      <c r="H5956" s="5" t="s">
        <v>15</v>
      </c>
    </row>
    <row r="5957" spans="1:8">
      <c r="A5957" s="5" t="s">
        <v>25</v>
      </c>
      <c r="B5957" s="6">
        <v>5</v>
      </c>
      <c r="C5957" s="7">
        <v>45010</v>
      </c>
      <c r="D5957" s="5" t="s">
        <v>35</v>
      </c>
      <c r="E5957" s="5" t="str">
        <f>VLOOKUP(D5957,J:K,2,0)</f>
        <v>MG</v>
      </c>
      <c r="F5957" s="8">
        <v>26500</v>
      </c>
      <c r="G5957" s="9" t="s">
        <v>5218</v>
      </c>
      <c r="H5957" s="9" t="s">
        <v>15</v>
      </c>
    </row>
    <row r="5958" spans="1:8">
      <c r="A5958" s="5" t="s">
        <v>12</v>
      </c>
      <c r="B5958" s="6">
        <v>2</v>
      </c>
      <c r="C5958" s="7">
        <v>45010</v>
      </c>
      <c r="D5958" s="5" t="s">
        <v>13</v>
      </c>
      <c r="E5958" s="5" t="str">
        <f>VLOOKUP(D5958,J:K,2,0)</f>
        <v>SP</v>
      </c>
      <c r="F5958" s="8">
        <v>5000</v>
      </c>
      <c r="G5958" s="9" t="s">
        <v>5219</v>
      </c>
      <c r="H5958" s="9" t="s">
        <v>15</v>
      </c>
    </row>
    <row r="5959" spans="1:8">
      <c r="A5959" s="5" t="s">
        <v>38</v>
      </c>
      <c r="B5959" s="6">
        <v>4</v>
      </c>
      <c r="C5959" s="7">
        <v>45010</v>
      </c>
      <c r="D5959" s="5" t="s">
        <v>21</v>
      </c>
      <c r="E5959" s="5" t="str">
        <f>VLOOKUP(D5959,J:K,2,0)</f>
        <v>RJ</v>
      </c>
      <c r="F5959" s="8">
        <v>14000</v>
      </c>
      <c r="G5959" s="9" t="s">
        <v>3323</v>
      </c>
      <c r="H5959" s="9" t="s">
        <v>15</v>
      </c>
    </row>
    <row r="5960" spans="1:8">
      <c r="A5960" s="5" t="s">
        <v>38</v>
      </c>
      <c r="B5960" s="6">
        <v>3</v>
      </c>
      <c r="C5960" s="7">
        <v>45010</v>
      </c>
      <c r="D5960" s="5" t="s">
        <v>33</v>
      </c>
      <c r="E5960" s="5" t="str">
        <f>VLOOKUP(D5960,J:K,2,0)</f>
        <v>RS</v>
      </c>
      <c r="F5960" s="8">
        <v>10500</v>
      </c>
      <c r="G5960" s="9" t="s">
        <v>5220</v>
      </c>
      <c r="H5960" s="9" t="s">
        <v>15</v>
      </c>
    </row>
    <row r="5961" spans="1:8">
      <c r="A5961" s="5" t="s">
        <v>12</v>
      </c>
      <c r="B5961" s="6">
        <v>4</v>
      </c>
      <c r="C5961" s="7">
        <v>45011</v>
      </c>
      <c r="D5961" s="5" t="s">
        <v>48</v>
      </c>
      <c r="E5961" s="5" t="str">
        <f>VLOOKUP(D5961,J:K,2,0)</f>
        <v>PE</v>
      </c>
      <c r="F5961" s="8">
        <v>10000</v>
      </c>
      <c r="G5961" s="5" t="s">
        <v>2798</v>
      </c>
      <c r="H5961" s="5" t="s">
        <v>19</v>
      </c>
    </row>
    <row r="5962" spans="1:8">
      <c r="A5962" s="5" t="s">
        <v>38</v>
      </c>
      <c r="B5962" s="6">
        <v>1</v>
      </c>
      <c r="C5962" s="7">
        <v>45011</v>
      </c>
      <c r="D5962" s="5" t="s">
        <v>26</v>
      </c>
      <c r="E5962" s="5" t="str">
        <f>VLOOKUP(D5962,J:K,2,0)</f>
        <v>RJ</v>
      </c>
      <c r="F5962" s="8">
        <v>5300</v>
      </c>
      <c r="G5962" s="5" t="s">
        <v>5221</v>
      </c>
      <c r="H5962" s="5" t="s">
        <v>19</v>
      </c>
    </row>
    <row r="5963" spans="1:8">
      <c r="A5963" s="5" t="s">
        <v>25</v>
      </c>
      <c r="B5963" s="6">
        <v>5</v>
      </c>
      <c r="C5963" s="7">
        <v>45011</v>
      </c>
      <c r="D5963" s="5" t="s">
        <v>61</v>
      </c>
      <c r="E5963" s="5" t="str">
        <f>VLOOKUP(D5963,J:K,2,0)</f>
        <v>SP</v>
      </c>
      <c r="F5963" s="8">
        <v>26500</v>
      </c>
      <c r="G5963" s="5" t="s">
        <v>5222</v>
      </c>
      <c r="H5963" s="5" t="s">
        <v>15</v>
      </c>
    </row>
    <row r="5964" spans="1:8">
      <c r="A5964" s="5" t="s">
        <v>12</v>
      </c>
      <c r="B5964" s="6">
        <v>1</v>
      </c>
      <c r="C5964" s="7">
        <v>45011</v>
      </c>
      <c r="D5964" s="5" t="s">
        <v>13</v>
      </c>
      <c r="E5964" s="5" t="str">
        <f>VLOOKUP(D5964,J:K,2,0)</f>
        <v>SP</v>
      </c>
      <c r="F5964" s="8">
        <v>5300</v>
      </c>
      <c r="G5964" s="5" t="s">
        <v>262</v>
      </c>
      <c r="H5964" s="5" t="s">
        <v>19</v>
      </c>
    </row>
    <row r="5965" spans="1:8">
      <c r="A5965" s="5" t="s">
        <v>23</v>
      </c>
      <c r="B5965" s="6">
        <v>4</v>
      </c>
      <c r="C5965" s="7">
        <v>45011</v>
      </c>
      <c r="D5965" s="5" t="s">
        <v>35</v>
      </c>
      <c r="E5965" s="5" t="str">
        <f>VLOOKUP(D5965,J:K,2,0)</f>
        <v>MG</v>
      </c>
      <c r="F5965" s="8">
        <v>5600</v>
      </c>
      <c r="G5965" s="5" t="s">
        <v>908</v>
      </c>
      <c r="H5965" s="5" t="s">
        <v>15</v>
      </c>
    </row>
    <row r="5966" spans="1:8">
      <c r="A5966" s="5" t="s">
        <v>25</v>
      </c>
      <c r="B5966" s="6">
        <v>4</v>
      </c>
      <c r="C5966" s="7">
        <v>45012</v>
      </c>
      <c r="D5966" s="5" t="s">
        <v>35</v>
      </c>
      <c r="E5966" s="5" t="str">
        <f>VLOOKUP(D5966,J:K,2,0)</f>
        <v>MG</v>
      </c>
      <c r="F5966" s="8">
        <v>21200</v>
      </c>
      <c r="G5966" s="5" t="s">
        <v>5223</v>
      </c>
      <c r="H5966" s="5" t="s">
        <v>19</v>
      </c>
    </row>
    <row r="5967" spans="1:8">
      <c r="A5967" s="5" t="s">
        <v>25</v>
      </c>
      <c r="B5967" s="6">
        <v>4</v>
      </c>
      <c r="C5967" s="7">
        <v>45012</v>
      </c>
      <c r="D5967" s="5" t="s">
        <v>42</v>
      </c>
      <c r="E5967" s="5" t="str">
        <f>VLOOKUP(D5967,J:K,2,0)</f>
        <v>SP</v>
      </c>
      <c r="F5967" s="8">
        <v>21200</v>
      </c>
      <c r="G5967" s="5" t="s">
        <v>649</v>
      </c>
      <c r="H5967" s="5" t="s">
        <v>15</v>
      </c>
    </row>
    <row r="5968" spans="1:8">
      <c r="A5968" s="5" t="s">
        <v>12</v>
      </c>
      <c r="B5968" s="6">
        <v>3</v>
      </c>
      <c r="C5968" s="7">
        <v>45012</v>
      </c>
      <c r="D5968" s="5" t="s">
        <v>21</v>
      </c>
      <c r="E5968" s="5" t="str">
        <f>VLOOKUP(D5968,J:K,2,0)</f>
        <v>RJ</v>
      </c>
      <c r="F5968" s="8">
        <v>15900</v>
      </c>
      <c r="G5968" s="5" t="s">
        <v>2809</v>
      </c>
      <c r="H5968" s="5" t="s">
        <v>19</v>
      </c>
    </row>
    <row r="5969" spans="1:8">
      <c r="A5969" s="5" t="s">
        <v>28</v>
      </c>
      <c r="B5969" s="6">
        <v>3</v>
      </c>
      <c r="C5969" s="7">
        <v>45012</v>
      </c>
      <c r="D5969" s="5" t="s">
        <v>31</v>
      </c>
      <c r="E5969" s="5" t="str">
        <f>VLOOKUP(D5969,J:K,2,0)</f>
        <v>PR</v>
      </c>
      <c r="F5969" s="8">
        <v>4800</v>
      </c>
      <c r="G5969" s="5" t="s">
        <v>5224</v>
      </c>
      <c r="H5969" s="5" t="s">
        <v>19</v>
      </c>
    </row>
    <row r="5970" spans="1:8">
      <c r="A5970" s="5" t="s">
        <v>25</v>
      </c>
      <c r="B5970" s="6">
        <v>2</v>
      </c>
      <c r="C5970" s="7">
        <v>45012</v>
      </c>
      <c r="D5970" s="5" t="s">
        <v>33</v>
      </c>
      <c r="E5970" s="5" t="str">
        <f>VLOOKUP(D5970,J:K,2,0)</f>
        <v>RS</v>
      </c>
      <c r="F5970" s="8">
        <v>10600</v>
      </c>
      <c r="G5970" s="5" t="s">
        <v>3811</v>
      </c>
      <c r="H5970" s="5" t="s">
        <v>15</v>
      </c>
    </row>
    <row r="5971" spans="1:8">
      <c r="A5971" s="5" t="s">
        <v>25</v>
      </c>
      <c r="B5971" s="6">
        <v>2</v>
      </c>
      <c r="C5971" s="7">
        <v>45012</v>
      </c>
      <c r="D5971" s="5" t="s">
        <v>13</v>
      </c>
      <c r="E5971" s="5" t="str">
        <f>VLOOKUP(D5971,J:K,2,0)</f>
        <v>SP</v>
      </c>
      <c r="F5971" s="8">
        <v>10600</v>
      </c>
      <c r="G5971" s="5" t="s">
        <v>5225</v>
      </c>
      <c r="H5971" s="5" t="s">
        <v>15</v>
      </c>
    </row>
    <row r="5972" spans="1:8">
      <c r="A5972" s="5" t="s">
        <v>12</v>
      </c>
      <c r="B5972" s="6">
        <v>3</v>
      </c>
      <c r="C5972" s="7">
        <v>45013</v>
      </c>
      <c r="D5972" s="5" t="s">
        <v>24</v>
      </c>
      <c r="E5972" s="5" t="str">
        <f>VLOOKUP(D5972,J:K,2,0)</f>
        <v>GO</v>
      </c>
      <c r="F5972" s="8">
        <v>7500</v>
      </c>
      <c r="G5972" s="5" t="s">
        <v>2560</v>
      </c>
      <c r="H5972" s="5" t="s">
        <v>19</v>
      </c>
    </row>
    <row r="5973" spans="1:8">
      <c r="A5973" s="5" t="s">
        <v>25</v>
      </c>
      <c r="B5973" s="6">
        <v>3</v>
      </c>
      <c r="C5973" s="7">
        <v>45013</v>
      </c>
      <c r="D5973" s="5" t="s">
        <v>33</v>
      </c>
      <c r="E5973" s="5" t="str">
        <f>VLOOKUP(D5973,J:K,2,0)</f>
        <v>RS</v>
      </c>
      <c r="F5973" s="8">
        <v>15900</v>
      </c>
      <c r="G5973" s="5" t="s">
        <v>4297</v>
      </c>
      <c r="H5973" s="5" t="s">
        <v>15</v>
      </c>
    </row>
    <row r="5974" spans="1:8">
      <c r="A5974" s="5" t="s">
        <v>25</v>
      </c>
      <c r="B5974" s="6">
        <v>5</v>
      </c>
      <c r="C5974" s="7">
        <v>45014</v>
      </c>
      <c r="D5974" s="5" t="s">
        <v>61</v>
      </c>
      <c r="E5974" s="5" t="str">
        <f>VLOOKUP(D5974,J:K,2,0)</f>
        <v>SP</v>
      </c>
      <c r="F5974" s="8">
        <v>26500</v>
      </c>
      <c r="G5974" s="5" t="s">
        <v>5226</v>
      </c>
      <c r="H5974" s="5" t="s">
        <v>15</v>
      </c>
    </row>
    <row r="5975" spans="1:8">
      <c r="A5975" s="5" t="s">
        <v>23</v>
      </c>
      <c r="B5975" s="6">
        <v>4</v>
      </c>
      <c r="C5975" s="7">
        <v>45015</v>
      </c>
      <c r="D5975" s="5" t="s">
        <v>24</v>
      </c>
      <c r="E5975" s="5" t="str">
        <f>VLOOKUP(D5975,J:K,2,0)</f>
        <v>GO</v>
      </c>
      <c r="F5975" s="8">
        <v>5600</v>
      </c>
      <c r="G5975" s="5" t="s">
        <v>5227</v>
      </c>
      <c r="H5975" s="5" t="s">
        <v>15</v>
      </c>
    </row>
    <row r="5976" spans="1:8">
      <c r="A5976" s="5" t="s">
        <v>25</v>
      </c>
      <c r="B5976" s="6">
        <v>4</v>
      </c>
      <c r="C5976" s="7">
        <v>45015</v>
      </c>
      <c r="D5976" s="5" t="s">
        <v>31</v>
      </c>
      <c r="E5976" s="5" t="str">
        <f>VLOOKUP(D5976,J:K,2,0)</f>
        <v>PR</v>
      </c>
      <c r="F5976" s="8">
        <v>21200</v>
      </c>
      <c r="G5976" s="9" t="s">
        <v>5228</v>
      </c>
      <c r="H5976" s="9" t="s">
        <v>15</v>
      </c>
    </row>
    <row r="5977" spans="1:8">
      <c r="A5977" s="5" t="s">
        <v>25</v>
      </c>
      <c r="B5977" s="6">
        <v>5</v>
      </c>
      <c r="C5977" s="7">
        <v>45015</v>
      </c>
      <c r="D5977" s="5" t="s">
        <v>24</v>
      </c>
      <c r="E5977" s="5" t="str">
        <f>VLOOKUP(D5977,J:K,2,0)</f>
        <v>GO</v>
      </c>
      <c r="F5977" s="8">
        <v>26500</v>
      </c>
      <c r="G5977" s="9" t="s">
        <v>5229</v>
      </c>
      <c r="H5977" s="9" t="s">
        <v>15</v>
      </c>
    </row>
    <row r="5978" spans="1:8">
      <c r="A5978" s="5" t="s">
        <v>20</v>
      </c>
      <c r="B5978" s="6">
        <v>1</v>
      </c>
      <c r="C5978" s="7">
        <v>45015</v>
      </c>
      <c r="D5978" s="5" t="s">
        <v>21</v>
      </c>
      <c r="E5978" s="5" t="str">
        <f>VLOOKUP(D5978,J:K,2,0)</f>
        <v>RJ</v>
      </c>
      <c r="F5978" s="8">
        <v>3400</v>
      </c>
      <c r="G5978" s="5" t="s">
        <v>111</v>
      </c>
      <c r="H5978" s="5" t="s">
        <v>15</v>
      </c>
    </row>
    <row r="5979" spans="1:8">
      <c r="A5979" s="5" t="s">
        <v>12</v>
      </c>
      <c r="B5979" s="6">
        <v>2</v>
      </c>
      <c r="C5979" s="7">
        <v>45016</v>
      </c>
      <c r="D5979" s="5" t="s">
        <v>26</v>
      </c>
      <c r="E5979" s="5" t="str">
        <f>VLOOKUP(D5979,J:K,2,0)</f>
        <v>RJ</v>
      </c>
      <c r="F5979" s="8">
        <v>5000</v>
      </c>
      <c r="G5979" s="5" t="s">
        <v>5230</v>
      </c>
      <c r="H5979" s="5" t="s">
        <v>15</v>
      </c>
    </row>
    <row r="5980" spans="1:8">
      <c r="A5980" s="5" t="s">
        <v>38</v>
      </c>
      <c r="B5980" s="6">
        <v>1</v>
      </c>
      <c r="C5980" s="7">
        <v>45017</v>
      </c>
      <c r="D5980" s="5" t="s">
        <v>21</v>
      </c>
      <c r="E5980" s="5" t="str">
        <f>VLOOKUP(D5980,J:K,2,0)</f>
        <v>RJ</v>
      </c>
      <c r="F5980" s="8">
        <v>3500</v>
      </c>
      <c r="G5980" s="5" t="s">
        <v>5231</v>
      </c>
      <c r="H5980" s="5" t="s">
        <v>15</v>
      </c>
    </row>
    <row r="5981" spans="1:8">
      <c r="A5981" s="5" t="s">
        <v>38</v>
      </c>
      <c r="B5981" s="6">
        <v>1</v>
      </c>
      <c r="C5981" s="7">
        <v>45017</v>
      </c>
      <c r="D5981" s="5" t="s">
        <v>61</v>
      </c>
      <c r="E5981" s="5" t="str">
        <f>VLOOKUP(D5981,J:K,2,0)</f>
        <v>SP</v>
      </c>
      <c r="F5981" s="8">
        <v>3500</v>
      </c>
      <c r="G5981" s="5" t="s">
        <v>5232</v>
      </c>
      <c r="H5981" s="5" t="s">
        <v>15</v>
      </c>
    </row>
    <row r="5982" spans="1:8">
      <c r="A5982" s="5" t="s">
        <v>16</v>
      </c>
      <c r="B5982" s="6">
        <v>4</v>
      </c>
      <c r="C5982" s="7">
        <v>45017</v>
      </c>
      <c r="D5982" s="5" t="s">
        <v>33</v>
      </c>
      <c r="E5982" s="5" t="str">
        <f>VLOOKUP(D5982,J:K,2,0)</f>
        <v>RS</v>
      </c>
      <c r="F5982" s="8">
        <v>8400</v>
      </c>
      <c r="G5982" s="5" t="s">
        <v>3855</v>
      </c>
      <c r="H5982" s="5" t="s">
        <v>19</v>
      </c>
    </row>
    <row r="5983" spans="1:8">
      <c r="A5983" s="5" t="s">
        <v>28</v>
      </c>
      <c r="B5983" s="6">
        <v>5</v>
      </c>
      <c r="C5983" s="7">
        <v>45017</v>
      </c>
      <c r="D5983" s="5" t="s">
        <v>24</v>
      </c>
      <c r="E5983" s="5" t="str">
        <f>VLOOKUP(D5983,J:K,2,0)</f>
        <v>GO</v>
      </c>
      <c r="F5983" s="8">
        <v>8000</v>
      </c>
      <c r="G5983" s="5" t="s">
        <v>5233</v>
      </c>
      <c r="H5983" s="5" t="s">
        <v>15</v>
      </c>
    </row>
    <row r="5984" spans="1:8">
      <c r="A5984" s="5" t="s">
        <v>12</v>
      </c>
      <c r="B5984" s="6">
        <v>2</v>
      </c>
      <c r="C5984" s="7">
        <v>45017</v>
      </c>
      <c r="D5984" s="5" t="s">
        <v>13</v>
      </c>
      <c r="E5984" s="5" t="str">
        <f>VLOOKUP(D5984,J:K,2,0)</f>
        <v>SP</v>
      </c>
      <c r="F5984" s="8">
        <v>5000</v>
      </c>
      <c r="G5984" s="5" t="s">
        <v>5234</v>
      </c>
      <c r="H5984" s="5" t="s">
        <v>15</v>
      </c>
    </row>
    <row r="5985" spans="1:8">
      <c r="A5985" s="5" t="s">
        <v>38</v>
      </c>
      <c r="B5985" s="6">
        <v>3</v>
      </c>
      <c r="C5985" s="7">
        <v>45017</v>
      </c>
      <c r="D5985" s="5" t="s">
        <v>35</v>
      </c>
      <c r="E5985" s="5" t="str">
        <f>VLOOKUP(D5985,J:K,2,0)</f>
        <v>MG</v>
      </c>
      <c r="F5985" s="8">
        <v>15900</v>
      </c>
      <c r="G5985" s="5" t="s">
        <v>211</v>
      </c>
      <c r="H5985" s="5" t="s">
        <v>15</v>
      </c>
    </row>
    <row r="5986" spans="1:8">
      <c r="A5986" s="5" t="s">
        <v>12</v>
      </c>
      <c r="B5986" s="6">
        <v>1</v>
      </c>
      <c r="C5986" s="7">
        <v>45017</v>
      </c>
      <c r="D5986" s="5" t="s">
        <v>35</v>
      </c>
      <c r="E5986" s="5" t="str">
        <f>VLOOKUP(D5986,J:K,2,0)</f>
        <v>MG</v>
      </c>
      <c r="F5986" s="8">
        <v>2500</v>
      </c>
      <c r="G5986" s="5" t="s">
        <v>5235</v>
      </c>
      <c r="H5986" s="5" t="s">
        <v>19</v>
      </c>
    </row>
    <row r="5987" spans="1:8">
      <c r="A5987" s="5" t="s">
        <v>25</v>
      </c>
      <c r="B5987" s="6">
        <v>3</v>
      </c>
      <c r="C5987" s="7">
        <v>45017</v>
      </c>
      <c r="D5987" s="5" t="s">
        <v>33</v>
      </c>
      <c r="E5987" s="5" t="str">
        <f>VLOOKUP(D5987,J:K,2,0)</f>
        <v>RS</v>
      </c>
      <c r="F5987" s="8">
        <v>15900</v>
      </c>
      <c r="G5987" s="5" t="s">
        <v>5236</v>
      </c>
      <c r="H5987" s="5" t="s">
        <v>19</v>
      </c>
    </row>
    <row r="5988" spans="1:8">
      <c r="A5988" s="5" t="s">
        <v>25</v>
      </c>
      <c r="B5988" s="6">
        <v>3</v>
      </c>
      <c r="C5988" s="7">
        <v>45017</v>
      </c>
      <c r="D5988" s="5" t="s">
        <v>21</v>
      </c>
      <c r="E5988" s="5" t="str">
        <f>VLOOKUP(D5988,J:K,2,0)</f>
        <v>RJ</v>
      </c>
      <c r="F5988" s="8">
        <v>15900</v>
      </c>
      <c r="G5988" s="5" t="s">
        <v>386</v>
      </c>
      <c r="H5988" s="5" t="s">
        <v>15</v>
      </c>
    </row>
    <row r="5989" spans="1:8">
      <c r="A5989" s="5" t="s">
        <v>25</v>
      </c>
      <c r="B5989" s="6">
        <v>1</v>
      </c>
      <c r="C5989" s="7">
        <v>45017</v>
      </c>
      <c r="D5989" s="5" t="s">
        <v>26</v>
      </c>
      <c r="E5989" s="5" t="str">
        <f>VLOOKUP(D5989,J:K,2,0)</f>
        <v>RJ</v>
      </c>
      <c r="F5989" s="8">
        <v>5300</v>
      </c>
      <c r="G5989" s="5" t="s">
        <v>5237</v>
      </c>
      <c r="H5989" s="5" t="s">
        <v>19</v>
      </c>
    </row>
    <row r="5990" spans="1:8">
      <c r="A5990" s="5" t="s">
        <v>25</v>
      </c>
      <c r="B5990" s="6">
        <v>5</v>
      </c>
      <c r="C5990" s="7">
        <v>45018</v>
      </c>
      <c r="D5990" s="5" t="s">
        <v>31</v>
      </c>
      <c r="E5990" s="5" t="str">
        <f>VLOOKUP(D5990,J:K,2,0)</f>
        <v>PR</v>
      </c>
      <c r="F5990" s="8">
        <v>26500</v>
      </c>
      <c r="G5990" s="5" t="s">
        <v>5238</v>
      </c>
      <c r="H5990" s="5" t="s">
        <v>15</v>
      </c>
    </row>
    <row r="5991" spans="1:8">
      <c r="A5991" s="5" t="s">
        <v>25</v>
      </c>
      <c r="B5991" s="6">
        <v>4</v>
      </c>
      <c r="C5991" s="7">
        <v>45018</v>
      </c>
      <c r="D5991" s="5" t="s">
        <v>35</v>
      </c>
      <c r="E5991" s="5" t="str">
        <f>VLOOKUP(D5991,J:K,2,0)</f>
        <v>MG</v>
      </c>
      <c r="F5991" s="8">
        <v>21200</v>
      </c>
      <c r="G5991" s="5" t="s">
        <v>5239</v>
      </c>
      <c r="H5991" s="5" t="s">
        <v>15</v>
      </c>
    </row>
    <row r="5992" spans="1:8">
      <c r="A5992" s="5" t="s">
        <v>20</v>
      </c>
      <c r="B5992" s="6">
        <v>3</v>
      </c>
      <c r="C5992" s="7">
        <v>45018</v>
      </c>
      <c r="D5992" s="5" t="s">
        <v>42</v>
      </c>
      <c r="E5992" s="5" t="str">
        <f>VLOOKUP(D5992,J:K,2,0)</f>
        <v>SP</v>
      </c>
      <c r="F5992" s="8">
        <v>10200</v>
      </c>
      <c r="G5992" s="5" t="s">
        <v>5240</v>
      </c>
      <c r="H5992" s="5" t="s">
        <v>19</v>
      </c>
    </row>
    <row r="5993" spans="1:8">
      <c r="A5993" s="5" t="s">
        <v>12</v>
      </c>
      <c r="B5993" s="6">
        <v>1</v>
      </c>
      <c r="C5993" s="7">
        <v>45018</v>
      </c>
      <c r="D5993" s="5" t="s">
        <v>13</v>
      </c>
      <c r="E5993" s="5" t="str">
        <f>VLOOKUP(D5993,J:K,2,0)</f>
        <v>SP</v>
      </c>
      <c r="F5993" s="8">
        <v>2500</v>
      </c>
      <c r="G5993" s="5" t="s">
        <v>1193</v>
      </c>
      <c r="H5993" s="5" t="s">
        <v>15</v>
      </c>
    </row>
    <row r="5994" spans="1:8">
      <c r="A5994" s="5" t="s">
        <v>23</v>
      </c>
      <c r="B5994" s="6">
        <v>5</v>
      </c>
      <c r="C5994" s="7">
        <v>45018</v>
      </c>
      <c r="D5994" s="5" t="s">
        <v>35</v>
      </c>
      <c r="E5994" s="5" t="str">
        <f>VLOOKUP(D5994,J:K,2,0)</f>
        <v>MG</v>
      </c>
      <c r="F5994" s="8">
        <v>7000</v>
      </c>
      <c r="G5994" s="5" t="s">
        <v>5241</v>
      </c>
      <c r="H5994" s="5" t="s">
        <v>19</v>
      </c>
    </row>
    <row r="5995" spans="1:8">
      <c r="A5995" s="5" t="s">
        <v>20</v>
      </c>
      <c r="B5995" s="6">
        <v>3</v>
      </c>
      <c r="C5995" s="7">
        <v>45018</v>
      </c>
      <c r="D5995" s="5" t="s">
        <v>26</v>
      </c>
      <c r="E5995" s="5" t="str">
        <f>VLOOKUP(D5995,J:K,2,0)</f>
        <v>RJ</v>
      </c>
      <c r="F5995" s="8">
        <v>10200</v>
      </c>
      <c r="G5995" s="5" t="s">
        <v>5242</v>
      </c>
      <c r="H5995" s="5" t="s">
        <v>15</v>
      </c>
    </row>
    <row r="5996" spans="1:8">
      <c r="A5996" s="5" t="s">
        <v>38</v>
      </c>
      <c r="B5996" s="6">
        <v>5</v>
      </c>
      <c r="C5996" s="7">
        <v>45018</v>
      </c>
      <c r="D5996" s="5" t="s">
        <v>13</v>
      </c>
      <c r="E5996" s="5" t="str">
        <f>VLOOKUP(D5996,J:K,2,0)</f>
        <v>SP</v>
      </c>
      <c r="F5996" s="8">
        <v>17500</v>
      </c>
      <c r="G5996" s="5" t="s">
        <v>5243</v>
      </c>
      <c r="H5996" s="5" t="s">
        <v>19</v>
      </c>
    </row>
    <row r="5997" spans="1:8">
      <c r="A5997" s="5" t="s">
        <v>12</v>
      </c>
      <c r="B5997" s="6">
        <v>4</v>
      </c>
      <c r="C5997" s="7">
        <v>45018</v>
      </c>
      <c r="D5997" s="5" t="s">
        <v>42</v>
      </c>
      <c r="E5997" s="5" t="str">
        <f>VLOOKUP(D5997,J:K,2,0)</f>
        <v>SP</v>
      </c>
      <c r="F5997" s="8">
        <v>10000</v>
      </c>
      <c r="G5997" s="5" t="s">
        <v>1434</v>
      </c>
      <c r="H5997" s="5" t="s">
        <v>15</v>
      </c>
    </row>
    <row r="5998" spans="1:8">
      <c r="A5998" s="5" t="s">
        <v>12</v>
      </c>
      <c r="B5998" s="6">
        <v>1</v>
      </c>
      <c r="C5998" s="7">
        <v>45018</v>
      </c>
      <c r="D5998" s="5" t="s">
        <v>13</v>
      </c>
      <c r="E5998" s="5" t="str">
        <f>VLOOKUP(D5998,J:K,2,0)</f>
        <v>SP</v>
      </c>
      <c r="F5998" s="8">
        <v>5300</v>
      </c>
      <c r="G5998" s="5" t="s">
        <v>5244</v>
      </c>
      <c r="H5998" s="5" t="s">
        <v>15</v>
      </c>
    </row>
    <row r="5999" spans="1:8">
      <c r="A5999" s="5" t="s">
        <v>12</v>
      </c>
      <c r="B5999" s="6">
        <v>3</v>
      </c>
      <c r="C5999" s="7">
        <v>45019</v>
      </c>
      <c r="D5999" s="5" t="s">
        <v>26</v>
      </c>
      <c r="E5999" s="5" t="str">
        <f>VLOOKUP(D5999,J:K,2,0)</f>
        <v>RJ</v>
      </c>
      <c r="F5999" s="8">
        <v>15900</v>
      </c>
      <c r="G5999" s="5" t="s">
        <v>5245</v>
      </c>
      <c r="H5999" s="5" t="s">
        <v>15</v>
      </c>
    </row>
    <row r="6000" spans="1:8">
      <c r="A6000" s="5" t="s">
        <v>25</v>
      </c>
      <c r="B6000" s="6">
        <v>5</v>
      </c>
      <c r="C6000" s="7">
        <v>45019</v>
      </c>
      <c r="D6000" s="5" t="s">
        <v>24</v>
      </c>
      <c r="E6000" s="5" t="str">
        <f>VLOOKUP(D6000,J:K,2,0)</f>
        <v>GO</v>
      </c>
      <c r="F6000" s="8">
        <v>26500</v>
      </c>
      <c r="G6000" s="9" t="s">
        <v>5044</v>
      </c>
      <c r="H6000" s="9" t="s">
        <v>15</v>
      </c>
    </row>
    <row r="6001" spans="1:8">
      <c r="A6001" s="5" t="s">
        <v>12</v>
      </c>
      <c r="B6001" s="6">
        <v>5</v>
      </c>
      <c r="C6001" s="7">
        <v>45019</v>
      </c>
      <c r="D6001" s="5" t="s">
        <v>13</v>
      </c>
      <c r="E6001" s="5" t="str">
        <f>VLOOKUP(D6001,J:K,2,0)</f>
        <v>SP</v>
      </c>
      <c r="F6001" s="8">
        <v>12500</v>
      </c>
      <c r="G6001" s="9" t="s">
        <v>5246</v>
      </c>
      <c r="H6001" s="9" t="s">
        <v>19</v>
      </c>
    </row>
    <row r="6002" spans="1:8">
      <c r="A6002" s="5" t="s">
        <v>20</v>
      </c>
      <c r="B6002" s="6">
        <v>5</v>
      </c>
      <c r="C6002" s="7">
        <v>45019</v>
      </c>
      <c r="D6002" s="5" t="s">
        <v>33</v>
      </c>
      <c r="E6002" s="5" t="str">
        <f>VLOOKUP(D6002,J:K,2,0)</f>
        <v>RS</v>
      </c>
      <c r="F6002" s="8">
        <v>17000</v>
      </c>
      <c r="G6002" s="9" t="s">
        <v>5247</v>
      </c>
      <c r="H6002" s="9" t="s">
        <v>19</v>
      </c>
    </row>
    <row r="6003" spans="1:8">
      <c r="A6003" s="5" t="s">
        <v>16</v>
      </c>
      <c r="B6003" s="6">
        <v>1</v>
      </c>
      <c r="C6003" s="7">
        <v>45019</v>
      </c>
      <c r="D6003" s="5" t="s">
        <v>13</v>
      </c>
      <c r="E6003" s="5" t="str">
        <f>VLOOKUP(D6003,J:K,2,0)</f>
        <v>SP</v>
      </c>
      <c r="F6003" s="8">
        <v>2100</v>
      </c>
      <c r="G6003" s="9" t="s">
        <v>5248</v>
      </c>
      <c r="H6003" s="9" t="s">
        <v>15</v>
      </c>
    </row>
    <row r="6004" spans="1:8">
      <c r="A6004" s="5" t="s">
        <v>38</v>
      </c>
      <c r="B6004" s="6">
        <v>4</v>
      </c>
      <c r="C6004" s="7">
        <v>45019</v>
      </c>
      <c r="D6004" s="5" t="s">
        <v>35</v>
      </c>
      <c r="E6004" s="5" t="str">
        <f>VLOOKUP(D6004,J:K,2,0)</f>
        <v>MG</v>
      </c>
      <c r="F6004" s="8">
        <v>14000</v>
      </c>
      <c r="G6004" s="9" t="s">
        <v>5249</v>
      </c>
      <c r="H6004" s="9" t="s">
        <v>15</v>
      </c>
    </row>
    <row r="6005" spans="1:8">
      <c r="A6005" s="5" t="s">
        <v>25</v>
      </c>
      <c r="B6005" s="6">
        <v>3</v>
      </c>
      <c r="C6005" s="7">
        <v>45019</v>
      </c>
      <c r="D6005" s="5" t="s">
        <v>31</v>
      </c>
      <c r="E6005" s="5" t="str">
        <f>VLOOKUP(D6005,J:K,2,0)</f>
        <v>PR</v>
      </c>
      <c r="F6005" s="8">
        <v>15900</v>
      </c>
      <c r="G6005" s="5" t="s">
        <v>5250</v>
      </c>
      <c r="H6005" s="5" t="s">
        <v>15</v>
      </c>
    </row>
    <row r="6006" spans="1:8">
      <c r="A6006" s="5" t="s">
        <v>16</v>
      </c>
      <c r="B6006" s="6">
        <v>3</v>
      </c>
      <c r="C6006" s="7">
        <v>45020</v>
      </c>
      <c r="D6006" s="5" t="s">
        <v>21</v>
      </c>
      <c r="E6006" s="5" t="str">
        <f>VLOOKUP(D6006,J:K,2,0)</f>
        <v>RJ</v>
      </c>
      <c r="F6006" s="8">
        <v>6300</v>
      </c>
      <c r="G6006" s="5" t="s">
        <v>5251</v>
      </c>
      <c r="H6006" s="5" t="s">
        <v>19</v>
      </c>
    </row>
    <row r="6007" spans="1:8">
      <c r="A6007" s="5" t="s">
        <v>38</v>
      </c>
      <c r="B6007" s="6">
        <v>4</v>
      </c>
      <c r="C6007" s="7">
        <v>45021</v>
      </c>
      <c r="D6007" s="5" t="s">
        <v>61</v>
      </c>
      <c r="E6007" s="5" t="str">
        <f>VLOOKUP(D6007,J:K,2,0)</f>
        <v>SP</v>
      </c>
      <c r="F6007" s="8">
        <v>14000</v>
      </c>
      <c r="G6007" s="5" t="s">
        <v>828</v>
      </c>
      <c r="H6007" s="5" t="s">
        <v>15</v>
      </c>
    </row>
    <row r="6008" spans="1:8">
      <c r="A6008" s="5" t="s">
        <v>25</v>
      </c>
      <c r="B6008" s="6">
        <v>2</v>
      </c>
      <c r="C6008" s="7">
        <v>45021</v>
      </c>
      <c r="D6008" s="5" t="s">
        <v>33</v>
      </c>
      <c r="E6008" s="5" t="str">
        <f>VLOOKUP(D6008,J:K,2,0)</f>
        <v>RS</v>
      </c>
      <c r="F6008" s="8">
        <v>10600</v>
      </c>
      <c r="G6008" s="5" t="s">
        <v>5252</v>
      </c>
      <c r="H6008" s="5" t="s">
        <v>19</v>
      </c>
    </row>
    <row r="6009" spans="1:8">
      <c r="A6009" s="5" t="s">
        <v>20</v>
      </c>
      <c r="B6009" s="6">
        <v>1</v>
      </c>
      <c r="C6009" s="7">
        <v>45021</v>
      </c>
      <c r="D6009" s="5" t="s">
        <v>24</v>
      </c>
      <c r="E6009" s="5" t="str">
        <f>VLOOKUP(D6009,J:K,2,0)</f>
        <v>GO</v>
      </c>
      <c r="F6009" s="8">
        <v>3400</v>
      </c>
      <c r="G6009" s="5" t="s">
        <v>5253</v>
      </c>
      <c r="H6009" s="5" t="s">
        <v>15</v>
      </c>
    </row>
    <row r="6010" spans="1:8">
      <c r="A6010" s="5" t="s">
        <v>25</v>
      </c>
      <c r="B6010" s="6">
        <v>3</v>
      </c>
      <c r="C6010" s="7">
        <v>45021</v>
      </c>
      <c r="D6010" s="5" t="s">
        <v>21</v>
      </c>
      <c r="E6010" s="5" t="str">
        <f>VLOOKUP(D6010,J:K,2,0)</f>
        <v>RJ</v>
      </c>
      <c r="F6010" s="8">
        <v>15900</v>
      </c>
      <c r="G6010" s="5" t="s">
        <v>5254</v>
      </c>
      <c r="H6010" s="5" t="s">
        <v>15</v>
      </c>
    </row>
    <row r="6011" spans="1:8">
      <c r="A6011" s="5" t="s">
        <v>23</v>
      </c>
      <c r="B6011" s="6">
        <v>4</v>
      </c>
      <c r="C6011" s="7">
        <v>45021</v>
      </c>
      <c r="D6011" s="5" t="s">
        <v>48</v>
      </c>
      <c r="E6011" s="5" t="str">
        <f>VLOOKUP(D6011,J:K,2,0)</f>
        <v>PE</v>
      </c>
      <c r="F6011" s="8">
        <v>5600</v>
      </c>
      <c r="G6011" s="5" t="s">
        <v>5255</v>
      </c>
      <c r="H6011" s="5" t="s">
        <v>15</v>
      </c>
    </row>
    <row r="6012" spans="1:8">
      <c r="A6012" s="5" t="s">
        <v>16</v>
      </c>
      <c r="B6012" s="6">
        <v>3</v>
      </c>
      <c r="C6012" s="7">
        <v>45021</v>
      </c>
      <c r="D6012" s="5" t="s">
        <v>33</v>
      </c>
      <c r="E6012" s="5" t="str">
        <f>VLOOKUP(D6012,J:K,2,0)</f>
        <v>RS</v>
      </c>
      <c r="F6012" s="8">
        <v>6300</v>
      </c>
      <c r="G6012" s="5" t="s">
        <v>5256</v>
      </c>
      <c r="H6012" s="5" t="s">
        <v>15</v>
      </c>
    </row>
    <row r="6013" spans="1:8">
      <c r="A6013" s="5" t="s">
        <v>25</v>
      </c>
      <c r="B6013" s="6">
        <v>4</v>
      </c>
      <c r="C6013" s="7">
        <v>45021</v>
      </c>
      <c r="D6013" s="5" t="s">
        <v>13</v>
      </c>
      <c r="E6013" s="5" t="str">
        <f>VLOOKUP(D6013,J:K,2,0)</f>
        <v>SP</v>
      </c>
      <c r="F6013" s="8">
        <v>21200</v>
      </c>
      <c r="G6013" s="5" t="s">
        <v>5257</v>
      </c>
      <c r="H6013" s="5" t="s">
        <v>19</v>
      </c>
    </row>
    <row r="6014" spans="1:8">
      <c r="A6014" s="5" t="s">
        <v>28</v>
      </c>
      <c r="B6014" s="6">
        <v>5</v>
      </c>
      <c r="C6014" s="7">
        <v>45021</v>
      </c>
      <c r="D6014" s="5" t="s">
        <v>13</v>
      </c>
      <c r="E6014" s="5" t="str">
        <f>VLOOKUP(D6014,J:K,2,0)</f>
        <v>SP</v>
      </c>
      <c r="F6014" s="8">
        <v>8000</v>
      </c>
      <c r="G6014" s="5" t="s">
        <v>5258</v>
      </c>
      <c r="H6014" s="5" t="s">
        <v>19</v>
      </c>
    </row>
    <row r="6015" spans="1:8">
      <c r="A6015" s="5" t="s">
        <v>28</v>
      </c>
      <c r="B6015" s="6">
        <v>1</v>
      </c>
      <c r="C6015" s="7">
        <v>45021</v>
      </c>
      <c r="D6015" s="5" t="s">
        <v>13</v>
      </c>
      <c r="E6015" s="5" t="str">
        <f>VLOOKUP(D6015,J:K,2,0)</f>
        <v>SP</v>
      </c>
      <c r="F6015" s="8">
        <v>1600</v>
      </c>
      <c r="G6015" s="5" t="s">
        <v>3832</v>
      </c>
      <c r="H6015" s="5" t="s">
        <v>15</v>
      </c>
    </row>
    <row r="6016" spans="1:8">
      <c r="A6016" s="5" t="s">
        <v>25</v>
      </c>
      <c r="B6016" s="6">
        <v>2</v>
      </c>
      <c r="C6016" s="7">
        <v>45021</v>
      </c>
      <c r="D6016" s="5" t="s">
        <v>21</v>
      </c>
      <c r="E6016" s="5" t="str">
        <f>VLOOKUP(D6016,J:K,2,0)</f>
        <v>RJ</v>
      </c>
      <c r="F6016" s="8">
        <v>10600</v>
      </c>
      <c r="G6016" s="5" t="s">
        <v>5259</v>
      </c>
      <c r="H6016" s="5" t="s">
        <v>15</v>
      </c>
    </row>
    <row r="6017" spans="1:8">
      <c r="A6017" s="5" t="s">
        <v>20</v>
      </c>
      <c r="B6017" s="6">
        <v>2</v>
      </c>
      <c r="C6017" s="7">
        <v>45021</v>
      </c>
      <c r="D6017" s="5" t="s">
        <v>24</v>
      </c>
      <c r="E6017" s="5" t="str">
        <f>VLOOKUP(D6017,J:K,2,0)</f>
        <v>GO</v>
      </c>
      <c r="F6017" s="8">
        <v>6800</v>
      </c>
      <c r="G6017" s="5" t="s">
        <v>5260</v>
      </c>
      <c r="H6017" s="5" t="s">
        <v>19</v>
      </c>
    </row>
    <row r="6018" spans="1:8">
      <c r="A6018" s="5" t="s">
        <v>12</v>
      </c>
      <c r="B6018" s="6">
        <v>5</v>
      </c>
      <c r="C6018" s="7">
        <v>45021</v>
      </c>
      <c r="D6018" s="5" t="s">
        <v>35</v>
      </c>
      <c r="E6018" s="5" t="str">
        <f>VLOOKUP(D6018,J:K,2,0)</f>
        <v>MG</v>
      </c>
      <c r="F6018" s="8">
        <v>12500</v>
      </c>
      <c r="G6018" s="5" t="s">
        <v>2087</v>
      </c>
      <c r="H6018" s="5" t="s">
        <v>15</v>
      </c>
    </row>
    <row r="6019" spans="1:8">
      <c r="A6019" s="5" t="s">
        <v>38</v>
      </c>
      <c r="B6019" s="6">
        <v>2</v>
      </c>
      <c r="C6019" s="7">
        <v>45021</v>
      </c>
      <c r="D6019" s="5" t="s">
        <v>21</v>
      </c>
      <c r="E6019" s="5" t="str">
        <f>VLOOKUP(D6019,J:K,2,0)</f>
        <v>RJ</v>
      </c>
      <c r="F6019" s="8">
        <v>7000</v>
      </c>
      <c r="G6019" s="5" t="s">
        <v>5261</v>
      </c>
      <c r="H6019" s="5" t="s">
        <v>15</v>
      </c>
    </row>
    <row r="6020" spans="1:8">
      <c r="A6020" s="5" t="s">
        <v>16</v>
      </c>
      <c r="B6020" s="6">
        <v>3</v>
      </c>
      <c r="C6020" s="7">
        <v>45021</v>
      </c>
      <c r="D6020" s="5" t="s">
        <v>42</v>
      </c>
      <c r="E6020" s="5" t="str">
        <f>VLOOKUP(D6020,J:K,2,0)</f>
        <v>SP</v>
      </c>
      <c r="F6020" s="8">
        <v>6300</v>
      </c>
      <c r="G6020" s="5" t="s">
        <v>2197</v>
      </c>
      <c r="H6020" s="5" t="s">
        <v>19</v>
      </c>
    </row>
    <row r="6021" spans="1:8">
      <c r="A6021" s="5" t="s">
        <v>28</v>
      </c>
      <c r="B6021" s="6">
        <v>2</v>
      </c>
      <c r="C6021" s="7">
        <v>45021</v>
      </c>
      <c r="D6021" s="5" t="s">
        <v>33</v>
      </c>
      <c r="E6021" s="5" t="str">
        <f>VLOOKUP(D6021,J:K,2,0)</f>
        <v>RS</v>
      </c>
      <c r="F6021" s="8">
        <v>3200</v>
      </c>
      <c r="G6021" s="5" t="s">
        <v>5262</v>
      </c>
      <c r="H6021" s="5" t="s">
        <v>19</v>
      </c>
    </row>
    <row r="6022" spans="1:8">
      <c r="A6022" s="5" t="s">
        <v>38</v>
      </c>
      <c r="B6022" s="6">
        <v>4</v>
      </c>
      <c r="C6022" s="7">
        <v>45021</v>
      </c>
      <c r="D6022" s="5" t="s">
        <v>33</v>
      </c>
      <c r="E6022" s="5" t="str">
        <f>VLOOKUP(D6022,J:K,2,0)</f>
        <v>RS</v>
      </c>
      <c r="F6022" s="8">
        <v>14000</v>
      </c>
      <c r="G6022" s="5" t="s">
        <v>5263</v>
      </c>
      <c r="H6022" s="5" t="s">
        <v>15</v>
      </c>
    </row>
    <row r="6023" spans="1:8">
      <c r="A6023" s="5" t="s">
        <v>25</v>
      </c>
      <c r="B6023" s="6">
        <v>4</v>
      </c>
      <c r="C6023" s="7">
        <v>45022</v>
      </c>
      <c r="D6023" s="5" t="s">
        <v>33</v>
      </c>
      <c r="E6023" s="5" t="str">
        <f>VLOOKUP(D6023,J:K,2,0)</f>
        <v>RS</v>
      </c>
      <c r="F6023" s="8">
        <v>21200</v>
      </c>
      <c r="G6023" s="5" t="s">
        <v>5264</v>
      </c>
      <c r="H6023" s="5" t="s">
        <v>19</v>
      </c>
    </row>
    <row r="6024" spans="1:8">
      <c r="A6024" s="5" t="s">
        <v>38</v>
      </c>
      <c r="B6024" s="6">
        <v>1</v>
      </c>
      <c r="C6024" s="7">
        <v>45022</v>
      </c>
      <c r="D6024" s="5" t="s">
        <v>35</v>
      </c>
      <c r="E6024" s="5" t="str">
        <f>VLOOKUP(D6024,J:K,2,0)</f>
        <v>MG</v>
      </c>
      <c r="F6024" s="8">
        <v>3500</v>
      </c>
      <c r="G6024" s="9" t="s">
        <v>5265</v>
      </c>
      <c r="H6024" s="9" t="s">
        <v>19</v>
      </c>
    </row>
    <row r="6025" spans="1:8">
      <c r="A6025" s="5" t="s">
        <v>20</v>
      </c>
      <c r="B6025" s="6">
        <v>4</v>
      </c>
      <c r="C6025" s="7">
        <v>45022</v>
      </c>
      <c r="D6025" s="5" t="s">
        <v>31</v>
      </c>
      <c r="E6025" s="5" t="str">
        <f>VLOOKUP(D6025,J:K,2,0)</f>
        <v>PR</v>
      </c>
      <c r="F6025" s="8">
        <v>13600</v>
      </c>
      <c r="G6025" s="9" t="s">
        <v>5266</v>
      </c>
      <c r="H6025" s="9" t="s">
        <v>15</v>
      </c>
    </row>
    <row r="6026" spans="1:8">
      <c r="A6026" s="5" t="s">
        <v>20</v>
      </c>
      <c r="B6026" s="6">
        <v>2</v>
      </c>
      <c r="C6026" s="7">
        <v>45022</v>
      </c>
      <c r="D6026" s="5" t="s">
        <v>13</v>
      </c>
      <c r="E6026" s="5" t="str">
        <f>VLOOKUP(D6026,J:K,2,0)</f>
        <v>SP</v>
      </c>
      <c r="F6026" s="8">
        <v>6800</v>
      </c>
      <c r="G6026" s="9" t="s">
        <v>5267</v>
      </c>
      <c r="H6026" s="9" t="s">
        <v>15</v>
      </c>
    </row>
    <row r="6027" spans="1:8">
      <c r="A6027" s="5" t="s">
        <v>23</v>
      </c>
      <c r="B6027" s="6">
        <v>3</v>
      </c>
      <c r="C6027" s="7">
        <v>45022</v>
      </c>
      <c r="D6027" s="5" t="s">
        <v>13</v>
      </c>
      <c r="E6027" s="5" t="str">
        <f>VLOOKUP(D6027,J:K,2,0)</f>
        <v>SP</v>
      </c>
      <c r="F6027" s="8">
        <v>4200</v>
      </c>
      <c r="G6027" s="9" t="s">
        <v>5268</v>
      </c>
      <c r="H6027" s="9" t="s">
        <v>19</v>
      </c>
    </row>
    <row r="6028" spans="1:8">
      <c r="A6028" s="5" t="s">
        <v>16</v>
      </c>
      <c r="B6028" s="6">
        <v>1</v>
      </c>
      <c r="C6028" s="7">
        <v>45022</v>
      </c>
      <c r="D6028" s="5" t="s">
        <v>33</v>
      </c>
      <c r="E6028" s="5" t="str">
        <f>VLOOKUP(D6028,J:K,2,0)</f>
        <v>RS</v>
      </c>
      <c r="F6028" s="8">
        <v>2100</v>
      </c>
      <c r="G6028" s="9" t="s">
        <v>5269</v>
      </c>
      <c r="H6028" s="9" t="s">
        <v>19</v>
      </c>
    </row>
    <row r="6029" spans="1:8">
      <c r="A6029" s="5" t="s">
        <v>25</v>
      </c>
      <c r="B6029" s="6">
        <v>3</v>
      </c>
      <c r="C6029" s="7">
        <v>45022</v>
      </c>
      <c r="D6029" s="5" t="s">
        <v>35</v>
      </c>
      <c r="E6029" s="5" t="str">
        <f>VLOOKUP(D6029,J:K,2,0)</f>
        <v>MG</v>
      </c>
      <c r="F6029" s="8">
        <v>15900</v>
      </c>
      <c r="G6029" s="9" t="s">
        <v>5270</v>
      </c>
      <c r="H6029" s="9" t="s">
        <v>19</v>
      </c>
    </row>
    <row r="6030" spans="1:8">
      <c r="A6030" s="5" t="s">
        <v>16</v>
      </c>
      <c r="B6030" s="6">
        <v>2</v>
      </c>
      <c r="C6030" s="7">
        <v>45022</v>
      </c>
      <c r="D6030" s="5" t="s">
        <v>33</v>
      </c>
      <c r="E6030" s="5" t="str">
        <f>VLOOKUP(D6030,J:K,2,0)</f>
        <v>RS</v>
      </c>
      <c r="F6030" s="8">
        <v>4200</v>
      </c>
      <c r="G6030" s="5" t="s">
        <v>5271</v>
      </c>
      <c r="H6030" s="5" t="s">
        <v>15</v>
      </c>
    </row>
    <row r="6031" spans="1:8">
      <c r="A6031" s="5" t="s">
        <v>25</v>
      </c>
      <c r="B6031" s="6">
        <v>2</v>
      </c>
      <c r="C6031" s="7">
        <v>45022</v>
      </c>
      <c r="D6031" s="5" t="s">
        <v>35</v>
      </c>
      <c r="E6031" s="5" t="str">
        <f>VLOOKUP(D6031,J:K,2,0)</f>
        <v>MG</v>
      </c>
      <c r="F6031" s="8">
        <v>10600</v>
      </c>
      <c r="G6031" s="5" t="s">
        <v>5272</v>
      </c>
      <c r="H6031" s="5" t="s">
        <v>19</v>
      </c>
    </row>
    <row r="6032" spans="1:8">
      <c r="A6032" s="5" t="s">
        <v>25</v>
      </c>
      <c r="B6032" s="6">
        <v>5</v>
      </c>
      <c r="C6032" s="7">
        <v>45023</v>
      </c>
      <c r="D6032" s="5" t="s">
        <v>31</v>
      </c>
      <c r="E6032" s="5" t="str">
        <f>VLOOKUP(D6032,J:K,2,0)</f>
        <v>PR</v>
      </c>
      <c r="F6032" s="8">
        <v>26500</v>
      </c>
      <c r="G6032" s="5" t="s">
        <v>5273</v>
      </c>
      <c r="H6032" s="5" t="s">
        <v>19</v>
      </c>
    </row>
    <row r="6033" spans="1:8">
      <c r="A6033" s="5" t="s">
        <v>20</v>
      </c>
      <c r="B6033" s="6">
        <v>2</v>
      </c>
      <c r="C6033" s="7">
        <v>45024</v>
      </c>
      <c r="D6033" s="5" t="s">
        <v>13</v>
      </c>
      <c r="E6033" s="5" t="str">
        <f>VLOOKUP(D6033,J:K,2,0)</f>
        <v>SP</v>
      </c>
      <c r="F6033" s="8">
        <v>6800</v>
      </c>
      <c r="G6033" s="5" t="s">
        <v>5274</v>
      </c>
      <c r="H6033" s="5" t="s">
        <v>19</v>
      </c>
    </row>
    <row r="6034" spans="1:8">
      <c r="A6034" s="5" t="s">
        <v>12</v>
      </c>
      <c r="B6034" s="6">
        <v>3</v>
      </c>
      <c r="C6034" s="7">
        <v>45024</v>
      </c>
      <c r="D6034" s="5" t="s">
        <v>21</v>
      </c>
      <c r="E6034" s="5" t="str">
        <f>VLOOKUP(D6034,J:K,2,0)</f>
        <v>RJ</v>
      </c>
      <c r="F6034" s="8">
        <v>7500</v>
      </c>
      <c r="G6034" s="5" t="s">
        <v>5275</v>
      </c>
      <c r="H6034" s="5" t="s">
        <v>15</v>
      </c>
    </row>
    <row r="6035" spans="1:8">
      <c r="A6035" s="5" t="s">
        <v>28</v>
      </c>
      <c r="B6035" s="6">
        <v>1</v>
      </c>
      <c r="C6035" s="7">
        <v>45024</v>
      </c>
      <c r="D6035" s="5" t="s">
        <v>24</v>
      </c>
      <c r="E6035" s="5" t="str">
        <f>VLOOKUP(D6035,J:K,2,0)</f>
        <v>GO</v>
      </c>
      <c r="F6035" s="8">
        <v>1600</v>
      </c>
      <c r="G6035" s="5" t="s">
        <v>5276</v>
      </c>
      <c r="H6035" s="5" t="s">
        <v>15</v>
      </c>
    </row>
    <row r="6036" spans="1:8">
      <c r="A6036" s="5" t="s">
        <v>16</v>
      </c>
      <c r="B6036" s="6">
        <v>1</v>
      </c>
      <c r="C6036" s="7">
        <v>45024</v>
      </c>
      <c r="D6036" s="5" t="s">
        <v>35</v>
      </c>
      <c r="E6036" s="5" t="str">
        <f>VLOOKUP(D6036,J:K,2,0)</f>
        <v>MG</v>
      </c>
      <c r="F6036" s="8">
        <v>2100</v>
      </c>
      <c r="G6036" s="5" t="s">
        <v>5277</v>
      </c>
      <c r="H6036" s="5" t="s">
        <v>15</v>
      </c>
    </row>
    <row r="6037" spans="1:8">
      <c r="A6037" s="5" t="s">
        <v>25</v>
      </c>
      <c r="B6037" s="6">
        <v>1</v>
      </c>
      <c r="C6037" s="7">
        <v>45024</v>
      </c>
      <c r="D6037" s="5" t="s">
        <v>24</v>
      </c>
      <c r="E6037" s="5" t="str">
        <f>VLOOKUP(D6037,J:K,2,0)</f>
        <v>GO</v>
      </c>
      <c r="F6037" s="8">
        <v>5300</v>
      </c>
      <c r="G6037" s="5" t="s">
        <v>5278</v>
      </c>
      <c r="H6037" s="5" t="s">
        <v>15</v>
      </c>
    </row>
    <row r="6038" spans="1:8">
      <c r="A6038" s="5" t="s">
        <v>28</v>
      </c>
      <c r="B6038" s="6">
        <v>3</v>
      </c>
      <c r="C6038" s="7">
        <v>45025</v>
      </c>
      <c r="D6038" s="5" t="s">
        <v>13</v>
      </c>
      <c r="E6038" s="5" t="str">
        <f>VLOOKUP(D6038,J:K,2,0)</f>
        <v>SP</v>
      </c>
      <c r="F6038" s="8">
        <v>4800</v>
      </c>
      <c r="G6038" s="5" t="s">
        <v>5279</v>
      </c>
      <c r="H6038" s="5" t="s">
        <v>19</v>
      </c>
    </row>
    <row r="6039" spans="1:8">
      <c r="A6039" s="5" t="s">
        <v>16</v>
      </c>
      <c r="B6039" s="6">
        <v>1</v>
      </c>
      <c r="C6039" s="7">
        <v>45025</v>
      </c>
      <c r="D6039" s="5" t="s">
        <v>35</v>
      </c>
      <c r="E6039" s="5" t="str">
        <f>VLOOKUP(D6039,J:K,2,0)</f>
        <v>MG</v>
      </c>
      <c r="F6039" s="8">
        <v>2100</v>
      </c>
      <c r="G6039" s="5" t="s">
        <v>5280</v>
      </c>
      <c r="H6039" s="5" t="s">
        <v>19</v>
      </c>
    </row>
    <row r="6040" spans="1:8">
      <c r="A6040" s="5" t="s">
        <v>38</v>
      </c>
      <c r="B6040" s="6">
        <v>2</v>
      </c>
      <c r="C6040" s="7">
        <v>45026</v>
      </c>
      <c r="D6040" s="5" t="s">
        <v>31</v>
      </c>
      <c r="E6040" s="5" t="str">
        <f>VLOOKUP(D6040,J:K,2,0)</f>
        <v>PR</v>
      </c>
      <c r="F6040" s="8">
        <v>7000</v>
      </c>
      <c r="G6040" s="5" t="s">
        <v>2672</v>
      </c>
      <c r="H6040" s="5" t="s">
        <v>19</v>
      </c>
    </row>
    <row r="6041" spans="1:8">
      <c r="A6041" s="5" t="s">
        <v>12</v>
      </c>
      <c r="B6041" s="6">
        <v>1</v>
      </c>
      <c r="C6041" s="7">
        <v>45026</v>
      </c>
      <c r="D6041" s="5" t="s">
        <v>61</v>
      </c>
      <c r="E6041" s="5" t="str">
        <f>VLOOKUP(D6041,J:K,2,0)</f>
        <v>SP</v>
      </c>
      <c r="F6041" s="8">
        <v>2500</v>
      </c>
      <c r="G6041" s="5" t="s">
        <v>5281</v>
      </c>
      <c r="H6041" s="5" t="s">
        <v>15</v>
      </c>
    </row>
    <row r="6042" spans="1:8">
      <c r="A6042" s="5" t="s">
        <v>16</v>
      </c>
      <c r="B6042" s="6">
        <v>2</v>
      </c>
      <c r="C6042" s="7">
        <v>45026</v>
      </c>
      <c r="D6042" s="5" t="s">
        <v>24</v>
      </c>
      <c r="E6042" s="5" t="str">
        <f>VLOOKUP(D6042,J:K,2,0)</f>
        <v>GO</v>
      </c>
      <c r="F6042" s="8">
        <v>4200</v>
      </c>
      <c r="G6042" s="5" t="s">
        <v>4207</v>
      </c>
      <c r="H6042" s="5" t="s">
        <v>19</v>
      </c>
    </row>
    <row r="6043" spans="1:8">
      <c r="A6043" s="5" t="s">
        <v>38</v>
      </c>
      <c r="B6043" s="6">
        <v>4</v>
      </c>
      <c r="C6043" s="7">
        <v>45026</v>
      </c>
      <c r="D6043" s="5" t="s">
        <v>35</v>
      </c>
      <c r="E6043" s="5" t="str">
        <f>VLOOKUP(D6043,J:K,2,0)</f>
        <v>MG</v>
      </c>
      <c r="F6043" s="8">
        <v>14000</v>
      </c>
      <c r="G6043" s="5" t="s">
        <v>5282</v>
      </c>
      <c r="H6043" s="5" t="s">
        <v>15</v>
      </c>
    </row>
    <row r="6044" spans="1:8">
      <c r="A6044" s="5" t="s">
        <v>25</v>
      </c>
      <c r="B6044" s="6">
        <v>2</v>
      </c>
      <c r="C6044" s="7">
        <v>45026</v>
      </c>
      <c r="D6044" s="5" t="s">
        <v>24</v>
      </c>
      <c r="E6044" s="5" t="str">
        <f>VLOOKUP(D6044,J:K,2,0)</f>
        <v>GO</v>
      </c>
      <c r="F6044" s="8">
        <v>10600</v>
      </c>
      <c r="G6044" s="5" t="s">
        <v>3116</v>
      </c>
      <c r="H6044" s="5" t="s">
        <v>19</v>
      </c>
    </row>
    <row r="6045" spans="1:8">
      <c r="A6045" s="5" t="s">
        <v>28</v>
      </c>
      <c r="B6045" s="6">
        <v>4</v>
      </c>
      <c r="C6045" s="7">
        <v>45026</v>
      </c>
      <c r="D6045" s="5" t="s">
        <v>13</v>
      </c>
      <c r="E6045" s="5" t="str">
        <f>VLOOKUP(D6045,J:K,2,0)</f>
        <v>SP</v>
      </c>
      <c r="F6045" s="8">
        <v>6400</v>
      </c>
      <c r="G6045" s="5" t="s">
        <v>5283</v>
      </c>
      <c r="H6045" s="5" t="s">
        <v>15</v>
      </c>
    </row>
    <row r="6046" spans="1:8">
      <c r="A6046" s="5" t="s">
        <v>23</v>
      </c>
      <c r="B6046" s="6">
        <v>5</v>
      </c>
      <c r="C6046" s="7">
        <v>45026</v>
      </c>
      <c r="D6046" s="5" t="s">
        <v>26</v>
      </c>
      <c r="E6046" s="5" t="str">
        <f>VLOOKUP(D6046,J:K,2,0)</f>
        <v>RJ</v>
      </c>
      <c r="F6046" s="8">
        <v>7000</v>
      </c>
      <c r="G6046" s="5" t="s">
        <v>5284</v>
      </c>
      <c r="H6046" s="5" t="s">
        <v>15</v>
      </c>
    </row>
    <row r="6047" spans="1:8">
      <c r="A6047" s="5" t="s">
        <v>16</v>
      </c>
      <c r="B6047" s="6">
        <v>3</v>
      </c>
      <c r="C6047" s="7">
        <v>45026</v>
      </c>
      <c r="D6047" s="5" t="s">
        <v>48</v>
      </c>
      <c r="E6047" s="5" t="str">
        <f>VLOOKUP(D6047,J:K,2,0)</f>
        <v>PE</v>
      </c>
      <c r="F6047" s="8">
        <v>6300</v>
      </c>
      <c r="G6047" s="5" t="s">
        <v>4874</v>
      </c>
      <c r="H6047" s="5" t="s">
        <v>19</v>
      </c>
    </row>
    <row r="6048" spans="1:8">
      <c r="A6048" s="5" t="s">
        <v>25</v>
      </c>
      <c r="B6048" s="6">
        <v>5</v>
      </c>
      <c r="C6048" s="7">
        <v>45026</v>
      </c>
      <c r="D6048" s="5" t="s">
        <v>31</v>
      </c>
      <c r="E6048" s="5" t="str">
        <f>VLOOKUP(D6048,J:K,2,0)</f>
        <v>PR</v>
      </c>
      <c r="F6048" s="8">
        <v>26500</v>
      </c>
      <c r="G6048" s="5" t="s">
        <v>4144</v>
      </c>
      <c r="H6048" s="5" t="s">
        <v>15</v>
      </c>
    </row>
    <row r="6049" spans="1:8">
      <c r="A6049" s="5" t="s">
        <v>12</v>
      </c>
      <c r="B6049" s="6">
        <v>4</v>
      </c>
      <c r="C6049" s="7">
        <v>45027</v>
      </c>
      <c r="D6049" s="5" t="s">
        <v>35</v>
      </c>
      <c r="E6049" s="5" t="str">
        <f>VLOOKUP(D6049,J:K,2,0)</f>
        <v>MG</v>
      </c>
      <c r="F6049" s="8">
        <v>10000</v>
      </c>
      <c r="G6049" s="5" t="s">
        <v>3654</v>
      </c>
      <c r="H6049" s="5" t="s">
        <v>19</v>
      </c>
    </row>
    <row r="6050" spans="1:8">
      <c r="A6050" s="5" t="s">
        <v>16</v>
      </c>
      <c r="B6050" s="6">
        <v>5</v>
      </c>
      <c r="C6050" s="7">
        <v>45027</v>
      </c>
      <c r="D6050" s="5" t="s">
        <v>13</v>
      </c>
      <c r="E6050" s="5" t="str">
        <f>VLOOKUP(D6050,J:K,2,0)</f>
        <v>SP</v>
      </c>
      <c r="F6050" s="8">
        <v>10500</v>
      </c>
      <c r="G6050" s="5" t="s">
        <v>5285</v>
      </c>
      <c r="H6050" s="5" t="s">
        <v>15</v>
      </c>
    </row>
    <row r="6051" spans="1:8">
      <c r="A6051" s="5" t="s">
        <v>25</v>
      </c>
      <c r="B6051" s="6">
        <v>1</v>
      </c>
      <c r="C6051" s="7">
        <v>45027</v>
      </c>
      <c r="D6051" s="5" t="s">
        <v>24</v>
      </c>
      <c r="E6051" s="5" t="str">
        <f>VLOOKUP(D6051,J:K,2,0)</f>
        <v>GO</v>
      </c>
      <c r="F6051" s="8">
        <v>5300</v>
      </c>
      <c r="G6051" s="9" t="s">
        <v>650</v>
      </c>
      <c r="H6051" s="9" t="s">
        <v>15</v>
      </c>
    </row>
    <row r="6052" spans="1:8">
      <c r="A6052" s="5" t="s">
        <v>12</v>
      </c>
      <c r="B6052" s="6">
        <v>3</v>
      </c>
      <c r="C6052" s="7">
        <v>45027</v>
      </c>
      <c r="D6052" s="5" t="s">
        <v>13</v>
      </c>
      <c r="E6052" s="5" t="str">
        <f>VLOOKUP(D6052,J:K,2,0)</f>
        <v>SP</v>
      </c>
      <c r="F6052" s="8">
        <v>15900</v>
      </c>
      <c r="G6052" s="9" t="s">
        <v>5286</v>
      </c>
      <c r="H6052" s="9" t="s">
        <v>15</v>
      </c>
    </row>
    <row r="6053" spans="1:8">
      <c r="A6053" s="5" t="s">
        <v>12</v>
      </c>
      <c r="B6053" s="6">
        <v>3</v>
      </c>
      <c r="C6053" s="7">
        <v>45027</v>
      </c>
      <c r="D6053" s="5" t="s">
        <v>35</v>
      </c>
      <c r="E6053" s="5" t="str">
        <f>VLOOKUP(D6053,J:K,2,0)</f>
        <v>MG</v>
      </c>
      <c r="F6053" s="8">
        <v>7500</v>
      </c>
      <c r="G6053" s="9" t="s">
        <v>1704</v>
      </c>
      <c r="H6053" s="9" t="s">
        <v>15</v>
      </c>
    </row>
    <row r="6054" spans="1:8">
      <c r="A6054" s="5" t="s">
        <v>23</v>
      </c>
      <c r="B6054" s="6">
        <v>5</v>
      </c>
      <c r="C6054" s="7">
        <v>45027</v>
      </c>
      <c r="D6054" s="5" t="s">
        <v>31</v>
      </c>
      <c r="E6054" s="5" t="str">
        <f>VLOOKUP(D6054,J:K,2,0)</f>
        <v>PR</v>
      </c>
      <c r="F6054" s="8">
        <v>7000</v>
      </c>
      <c r="G6054" s="9" t="s">
        <v>4091</v>
      </c>
      <c r="H6054" s="9" t="s">
        <v>15</v>
      </c>
    </row>
    <row r="6055" spans="1:8">
      <c r="A6055" s="5" t="s">
        <v>38</v>
      </c>
      <c r="B6055" s="6">
        <v>5</v>
      </c>
      <c r="C6055" s="7">
        <v>45027</v>
      </c>
      <c r="D6055" s="5" t="s">
        <v>31</v>
      </c>
      <c r="E6055" s="5" t="str">
        <f>VLOOKUP(D6055,J:K,2,0)</f>
        <v>PR</v>
      </c>
      <c r="F6055" s="8">
        <v>17500</v>
      </c>
      <c r="G6055" s="5" t="s">
        <v>5287</v>
      </c>
      <c r="H6055" s="5" t="s">
        <v>19</v>
      </c>
    </row>
    <row r="6056" spans="1:8">
      <c r="A6056" s="5" t="s">
        <v>23</v>
      </c>
      <c r="B6056" s="6">
        <v>1</v>
      </c>
      <c r="C6056" s="7">
        <v>45027</v>
      </c>
      <c r="D6056" s="5" t="s">
        <v>35</v>
      </c>
      <c r="E6056" s="5" t="str">
        <f>VLOOKUP(D6056,J:K,2,0)</f>
        <v>MG</v>
      </c>
      <c r="F6056" s="8">
        <v>1400</v>
      </c>
      <c r="G6056" s="5" t="s">
        <v>5288</v>
      </c>
      <c r="H6056" s="5" t="s">
        <v>19</v>
      </c>
    </row>
    <row r="6057" spans="1:8">
      <c r="A6057" s="5" t="s">
        <v>25</v>
      </c>
      <c r="B6057" s="6">
        <v>5</v>
      </c>
      <c r="C6057" s="7">
        <v>45027</v>
      </c>
      <c r="D6057" s="5" t="s">
        <v>35</v>
      </c>
      <c r="E6057" s="5" t="str">
        <f>VLOOKUP(D6057,J:K,2,0)</f>
        <v>MG</v>
      </c>
      <c r="F6057" s="8">
        <v>26500</v>
      </c>
      <c r="G6057" s="5" t="s">
        <v>462</v>
      </c>
      <c r="H6057" s="5" t="s">
        <v>15</v>
      </c>
    </row>
    <row r="6058" spans="1:8">
      <c r="A6058" s="5" t="s">
        <v>28</v>
      </c>
      <c r="B6058" s="6">
        <v>5</v>
      </c>
      <c r="C6058" s="7">
        <v>45027</v>
      </c>
      <c r="D6058" s="5" t="s">
        <v>13</v>
      </c>
      <c r="E6058" s="5" t="str">
        <f>VLOOKUP(D6058,J:K,2,0)</f>
        <v>SP</v>
      </c>
      <c r="F6058" s="8">
        <v>8000</v>
      </c>
      <c r="G6058" s="5" t="s">
        <v>5289</v>
      </c>
      <c r="H6058" s="5" t="s">
        <v>19</v>
      </c>
    </row>
    <row r="6059" spans="1:8">
      <c r="A6059" s="5" t="s">
        <v>25</v>
      </c>
      <c r="B6059" s="6">
        <v>5</v>
      </c>
      <c r="C6059" s="7">
        <v>45028</v>
      </c>
      <c r="D6059" s="5" t="s">
        <v>26</v>
      </c>
      <c r="E6059" s="5" t="str">
        <f>VLOOKUP(D6059,J:K,2,0)</f>
        <v>RJ</v>
      </c>
      <c r="F6059" s="8">
        <v>26500</v>
      </c>
      <c r="G6059" s="5" t="s">
        <v>5290</v>
      </c>
      <c r="H6059" s="5" t="s">
        <v>19</v>
      </c>
    </row>
    <row r="6060" spans="1:8">
      <c r="A6060" s="5" t="s">
        <v>12</v>
      </c>
      <c r="B6060" s="6">
        <v>1</v>
      </c>
      <c r="C6060" s="7">
        <v>45028</v>
      </c>
      <c r="D6060" s="5" t="s">
        <v>13</v>
      </c>
      <c r="E6060" s="5" t="str">
        <f>VLOOKUP(D6060,J:K,2,0)</f>
        <v>SP</v>
      </c>
      <c r="F6060" s="8">
        <v>2500</v>
      </c>
      <c r="G6060" s="5" t="s">
        <v>5291</v>
      </c>
      <c r="H6060" s="5" t="s">
        <v>19</v>
      </c>
    </row>
    <row r="6061" spans="1:8">
      <c r="A6061" s="5" t="s">
        <v>12</v>
      </c>
      <c r="B6061" s="6">
        <v>2</v>
      </c>
      <c r="C6061" s="7">
        <v>45028</v>
      </c>
      <c r="D6061" s="5" t="s">
        <v>21</v>
      </c>
      <c r="E6061" s="5" t="str">
        <f>VLOOKUP(D6061,J:K,2,0)</f>
        <v>RJ</v>
      </c>
      <c r="F6061" s="8">
        <v>10600</v>
      </c>
      <c r="G6061" s="5" t="s">
        <v>5292</v>
      </c>
      <c r="H6061" s="5" t="s">
        <v>15</v>
      </c>
    </row>
    <row r="6062" spans="1:8">
      <c r="A6062" s="5" t="s">
        <v>38</v>
      </c>
      <c r="B6062" s="6">
        <v>5</v>
      </c>
      <c r="C6062" s="7">
        <v>45028</v>
      </c>
      <c r="D6062" s="5" t="s">
        <v>42</v>
      </c>
      <c r="E6062" s="5" t="str">
        <f>VLOOKUP(D6062,J:K,2,0)</f>
        <v>SP</v>
      </c>
      <c r="F6062" s="8">
        <v>17500</v>
      </c>
      <c r="G6062" s="5" t="s">
        <v>5293</v>
      </c>
      <c r="H6062" s="5" t="s">
        <v>19</v>
      </c>
    </row>
    <row r="6063" spans="1:8">
      <c r="A6063" s="5" t="s">
        <v>25</v>
      </c>
      <c r="B6063" s="6">
        <v>2</v>
      </c>
      <c r="C6063" s="7">
        <v>45029</v>
      </c>
      <c r="D6063" s="5" t="s">
        <v>31</v>
      </c>
      <c r="E6063" s="5" t="str">
        <f>VLOOKUP(D6063,J:K,2,0)</f>
        <v>PR</v>
      </c>
      <c r="F6063" s="8">
        <v>10600</v>
      </c>
      <c r="G6063" s="5" t="s">
        <v>5294</v>
      </c>
      <c r="H6063" s="5" t="s">
        <v>19</v>
      </c>
    </row>
    <row r="6064" spans="1:8">
      <c r="A6064" s="5" t="s">
        <v>12</v>
      </c>
      <c r="B6064" s="6">
        <v>4</v>
      </c>
      <c r="C6064" s="7">
        <v>45029</v>
      </c>
      <c r="D6064" s="5" t="s">
        <v>35</v>
      </c>
      <c r="E6064" s="5" t="str">
        <f>VLOOKUP(D6064,J:K,2,0)</f>
        <v>MG</v>
      </c>
      <c r="F6064" s="8">
        <v>10000</v>
      </c>
      <c r="G6064" s="5" t="s">
        <v>5295</v>
      </c>
      <c r="H6064" s="5" t="s">
        <v>15</v>
      </c>
    </row>
    <row r="6065" spans="1:8">
      <c r="A6065" s="5" t="s">
        <v>25</v>
      </c>
      <c r="B6065" s="6">
        <v>5</v>
      </c>
      <c r="C6065" s="7">
        <v>45029</v>
      </c>
      <c r="D6065" s="5" t="s">
        <v>21</v>
      </c>
      <c r="E6065" s="5" t="str">
        <f>VLOOKUP(D6065,J:K,2,0)</f>
        <v>RJ</v>
      </c>
      <c r="F6065" s="8">
        <v>26500</v>
      </c>
      <c r="G6065" s="5" t="s">
        <v>5296</v>
      </c>
      <c r="H6065" s="5" t="s">
        <v>19</v>
      </c>
    </row>
    <row r="6066" spans="1:8">
      <c r="A6066" s="5" t="s">
        <v>23</v>
      </c>
      <c r="B6066" s="6">
        <v>4</v>
      </c>
      <c r="C6066" s="7">
        <v>45029</v>
      </c>
      <c r="D6066" s="5" t="s">
        <v>21</v>
      </c>
      <c r="E6066" s="5" t="str">
        <f>VLOOKUP(D6066,J:K,2,0)</f>
        <v>RJ</v>
      </c>
      <c r="F6066" s="8">
        <v>5600</v>
      </c>
      <c r="G6066" s="5" t="s">
        <v>5297</v>
      </c>
      <c r="H6066" s="5" t="s">
        <v>15</v>
      </c>
    </row>
    <row r="6067" spans="1:8">
      <c r="A6067" s="5" t="s">
        <v>25</v>
      </c>
      <c r="B6067" s="6">
        <v>3</v>
      </c>
      <c r="C6067" s="7">
        <v>45029</v>
      </c>
      <c r="D6067" s="5" t="s">
        <v>61</v>
      </c>
      <c r="E6067" s="5" t="str">
        <f>VLOOKUP(D6067,J:K,2,0)</f>
        <v>SP</v>
      </c>
      <c r="F6067" s="8">
        <v>15900</v>
      </c>
      <c r="G6067" s="9" t="s">
        <v>5298</v>
      </c>
      <c r="H6067" s="9" t="s">
        <v>15</v>
      </c>
    </row>
    <row r="6068" spans="1:8">
      <c r="A6068" s="5" t="s">
        <v>38</v>
      </c>
      <c r="B6068" s="6">
        <v>5</v>
      </c>
      <c r="C6068" s="7">
        <v>45029</v>
      </c>
      <c r="D6068" s="5" t="s">
        <v>42</v>
      </c>
      <c r="E6068" s="5" t="str">
        <f>VLOOKUP(D6068,J:K,2,0)</f>
        <v>SP</v>
      </c>
      <c r="F6068" s="8">
        <v>26500</v>
      </c>
      <c r="G6068" s="9" t="s">
        <v>4611</v>
      </c>
      <c r="H6068" s="9" t="s">
        <v>19</v>
      </c>
    </row>
    <row r="6069" spans="1:8">
      <c r="A6069" s="5" t="s">
        <v>38</v>
      </c>
      <c r="B6069" s="6">
        <v>2</v>
      </c>
      <c r="C6069" s="7">
        <v>45029</v>
      </c>
      <c r="D6069" s="5" t="s">
        <v>61</v>
      </c>
      <c r="E6069" s="5" t="str">
        <f>VLOOKUP(D6069,J:K,2,0)</f>
        <v>SP</v>
      </c>
      <c r="F6069" s="8">
        <v>10600</v>
      </c>
      <c r="G6069" s="5" t="s">
        <v>5299</v>
      </c>
      <c r="H6069" s="5" t="s">
        <v>15</v>
      </c>
    </row>
    <row r="6070" spans="1:8">
      <c r="A6070" s="5" t="s">
        <v>16</v>
      </c>
      <c r="B6070" s="6">
        <v>2</v>
      </c>
      <c r="C6070" s="7">
        <v>45029</v>
      </c>
      <c r="D6070" s="5" t="s">
        <v>35</v>
      </c>
      <c r="E6070" s="5" t="str">
        <f>VLOOKUP(D6070,J:K,2,0)</f>
        <v>MG</v>
      </c>
      <c r="F6070" s="8">
        <v>4200</v>
      </c>
      <c r="G6070" s="5" t="s">
        <v>2335</v>
      </c>
      <c r="H6070" s="5" t="s">
        <v>15</v>
      </c>
    </row>
    <row r="6071" spans="1:8">
      <c r="A6071" s="5" t="s">
        <v>20</v>
      </c>
      <c r="B6071" s="6">
        <v>4</v>
      </c>
      <c r="C6071" s="7">
        <v>45029</v>
      </c>
      <c r="D6071" s="5" t="s">
        <v>13</v>
      </c>
      <c r="E6071" s="5" t="str">
        <f>VLOOKUP(D6071,J:K,2,0)</f>
        <v>SP</v>
      </c>
      <c r="F6071" s="8">
        <v>13600</v>
      </c>
      <c r="G6071" s="5" t="s">
        <v>5300</v>
      </c>
      <c r="H6071" s="5" t="s">
        <v>19</v>
      </c>
    </row>
    <row r="6072" spans="1:8">
      <c r="A6072" s="5" t="s">
        <v>20</v>
      </c>
      <c r="B6072" s="6">
        <v>4</v>
      </c>
      <c r="C6072" s="7">
        <v>45029</v>
      </c>
      <c r="D6072" s="5" t="s">
        <v>35</v>
      </c>
      <c r="E6072" s="5" t="str">
        <f>VLOOKUP(D6072,J:K,2,0)</f>
        <v>MG</v>
      </c>
      <c r="F6072" s="8">
        <v>13600</v>
      </c>
      <c r="G6072" s="5" t="s">
        <v>2712</v>
      </c>
      <c r="H6072" s="5" t="s">
        <v>19</v>
      </c>
    </row>
    <row r="6073" spans="1:8">
      <c r="A6073" s="5" t="s">
        <v>25</v>
      </c>
      <c r="B6073" s="6">
        <v>5</v>
      </c>
      <c r="C6073" s="7">
        <v>45029</v>
      </c>
      <c r="D6073" s="5" t="s">
        <v>13</v>
      </c>
      <c r="E6073" s="5" t="str">
        <f>VLOOKUP(D6073,J:K,2,0)</f>
        <v>SP</v>
      </c>
      <c r="F6073" s="8">
        <v>26500</v>
      </c>
      <c r="G6073" s="5" t="s">
        <v>5301</v>
      </c>
      <c r="H6073" s="5" t="s">
        <v>15</v>
      </c>
    </row>
    <row r="6074" spans="1:8">
      <c r="A6074" s="5" t="s">
        <v>20</v>
      </c>
      <c r="B6074" s="6">
        <v>3</v>
      </c>
      <c r="C6074" s="7">
        <v>45029</v>
      </c>
      <c r="D6074" s="5" t="s">
        <v>35</v>
      </c>
      <c r="E6074" s="5" t="str">
        <f>VLOOKUP(D6074,J:K,2,0)</f>
        <v>MG</v>
      </c>
      <c r="F6074" s="8">
        <v>10200</v>
      </c>
      <c r="G6074" s="5" t="s">
        <v>5302</v>
      </c>
      <c r="H6074" s="5" t="s">
        <v>15</v>
      </c>
    </row>
    <row r="6075" spans="1:8">
      <c r="A6075" s="5" t="s">
        <v>12</v>
      </c>
      <c r="B6075" s="6">
        <v>1</v>
      </c>
      <c r="C6075" s="7">
        <v>45029</v>
      </c>
      <c r="D6075" s="5" t="s">
        <v>48</v>
      </c>
      <c r="E6075" s="5" t="str">
        <f>VLOOKUP(D6075,J:K,2,0)</f>
        <v>PE</v>
      </c>
      <c r="F6075" s="8">
        <v>2500</v>
      </c>
      <c r="G6075" s="5" t="s">
        <v>5303</v>
      </c>
      <c r="H6075" s="5" t="s">
        <v>19</v>
      </c>
    </row>
    <row r="6076" spans="1:8">
      <c r="A6076" s="5" t="s">
        <v>12</v>
      </c>
      <c r="B6076" s="6">
        <v>2</v>
      </c>
      <c r="C6076" s="7">
        <v>45029</v>
      </c>
      <c r="D6076" s="5" t="s">
        <v>13</v>
      </c>
      <c r="E6076" s="5" t="str">
        <f>VLOOKUP(D6076,J:K,2,0)</f>
        <v>SP</v>
      </c>
      <c r="F6076" s="8">
        <v>5000</v>
      </c>
      <c r="G6076" s="5" t="s">
        <v>5304</v>
      </c>
      <c r="H6076" s="5" t="s">
        <v>15</v>
      </c>
    </row>
    <row r="6077" spans="1:8">
      <c r="A6077" s="5" t="s">
        <v>20</v>
      </c>
      <c r="B6077" s="6">
        <v>4</v>
      </c>
      <c r="C6077" s="7">
        <v>45029</v>
      </c>
      <c r="D6077" s="5" t="s">
        <v>21</v>
      </c>
      <c r="E6077" s="5" t="str">
        <f>VLOOKUP(D6077,J:K,2,0)</f>
        <v>RJ</v>
      </c>
      <c r="F6077" s="8">
        <v>13600</v>
      </c>
      <c r="G6077" s="5" t="s">
        <v>5305</v>
      </c>
      <c r="H6077" s="5" t="s">
        <v>19</v>
      </c>
    </row>
    <row r="6078" spans="1:8">
      <c r="A6078" s="5" t="s">
        <v>25</v>
      </c>
      <c r="B6078" s="6">
        <v>5</v>
      </c>
      <c r="C6078" s="7">
        <v>45029</v>
      </c>
      <c r="D6078" s="5" t="s">
        <v>61</v>
      </c>
      <c r="E6078" s="5" t="str">
        <f>VLOOKUP(D6078,J:K,2,0)</f>
        <v>SP</v>
      </c>
      <c r="F6078" s="8">
        <v>26500</v>
      </c>
      <c r="G6078" s="5" t="s">
        <v>4639</v>
      </c>
      <c r="H6078" s="5" t="s">
        <v>15</v>
      </c>
    </row>
    <row r="6079" spans="1:8">
      <c r="A6079" s="5" t="s">
        <v>38</v>
      </c>
      <c r="B6079" s="6">
        <v>4</v>
      </c>
      <c r="C6079" s="7">
        <v>45029</v>
      </c>
      <c r="D6079" s="5" t="s">
        <v>13</v>
      </c>
      <c r="E6079" s="5" t="str">
        <f>VLOOKUP(D6079,J:K,2,0)</f>
        <v>SP</v>
      </c>
      <c r="F6079" s="8">
        <v>21200</v>
      </c>
      <c r="G6079" s="5" t="s">
        <v>5306</v>
      </c>
      <c r="H6079" s="5" t="s">
        <v>15</v>
      </c>
    </row>
    <row r="6080" spans="1:8">
      <c r="A6080" s="5" t="s">
        <v>12</v>
      </c>
      <c r="B6080" s="6">
        <v>5</v>
      </c>
      <c r="C6080" s="7">
        <v>45029</v>
      </c>
      <c r="D6080" s="5" t="s">
        <v>33</v>
      </c>
      <c r="E6080" s="5" t="str">
        <f>VLOOKUP(D6080,J:K,2,0)</f>
        <v>RS</v>
      </c>
      <c r="F6080" s="8">
        <v>12500</v>
      </c>
      <c r="G6080" s="5" t="s">
        <v>5307</v>
      </c>
      <c r="H6080" s="5" t="s">
        <v>19</v>
      </c>
    </row>
    <row r="6081" spans="1:8">
      <c r="A6081" s="5" t="s">
        <v>28</v>
      </c>
      <c r="B6081" s="6">
        <v>1</v>
      </c>
      <c r="C6081" s="7">
        <v>45030</v>
      </c>
      <c r="D6081" s="5" t="s">
        <v>21</v>
      </c>
      <c r="E6081" s="5" t="str">
        <f>VLOOKUP(D6081,J:K,2,0)</f>
        <v>RJ</v>
      </c>
      <c r="F6081" s="8">
        <v>1600</v>
      </c>
      <c r="G6081" s="5" t="s">
        <v>5308</v>
      </c>
      <c r="H6081" s="5" t="s">
        <v>15</v>
      </c>
    </row>
    <row r="6082" spans="1:8">
      <c r="A6082" s="5" t="s">
        <v>38</v>
      </c>
      <c r="B6082" s="6">
        <v>5</v>
      </c>
      <c r="C6082" s="7">
        <v>45030</v>
      </c>
      <c r="D6082" s="5" t="s">
        <v>24</v>
      </c>
      <c r="E6082" s="5" t="str">
        <f>VLOOKUP(D6082,J:K,2,0)</f>
        <v>GO</v>
      </c>
      <c r="F6082" s="8">
        <v>17500</v>
      </c>
      <c r="G6082" s="5" t="s">
        <v>5309</v>
      </c>
      <c r="H6082" s="5" t="s">
        <v>15</v>
      </c>
    </row>
    <row r="6083" spans="1:8">
      <c r="A6083" s="5" t="s">
        <v>23</v>
      </c>
      <c r="B6083" s="6">
        <v>2</v>
      </c>
      <c r="C6083" s="7">
        <v>45030</v>
      </c>
      <c r="D6083" s="5" t="s">
        <v>35</v>
      </c>
      <c r="E6083" s="5" t="str">
        <f>VLOOKUP(D6083,J:K,2,0)</f>
        <v>MG</v>
      </c>
      <c r="F6083" s="8">
        <v>2800</v>
      </c>
      <c r="G6083" s="5" t="s">
        <v>5310</v>
      </c>
      <c r="H6083" s="5" t="s">
        <v>15</v>
      </c>
    </row>
    <row r="6084" spans="1:8">
      <c r="A6084" s="5" t="s">
        <v>25</v>
      </c>
      <c r="B6084" s="6">
        <v>5</v>
      </c>
      <c r="C6084" s="7">
        <v>45030</v>
      </c>
      <c r="D6084" s="5" t="s">
        <v>24</v>
      </c>
      <c r="E6084" s="5" t="str">
        <f>VLOOKUP(D6084,J:K,2,0)</f>
        <v>GO</v>
      </c>
      <c r="F6084" s="8">
        <v>26500</v>
      </c>
      <c r="G6084" s="5" t="s">
        <v>5311</v>
      </c>
      <c r="H6084" s="5" t="s">
        <v>19</v>
      </c>
    </row>
    <row r="6085" spans="1:8">
      <c r="A6085" s="5" t="s">
        <v>20</v>
      </c>
      <c r="B6085" s="6">
        <v>2</v>
      </c>
      <c r="C6085" s="7">
        <v>45030</v>
      </c>
      <c r="D6085" s="5" t="s">
        <v>24</v>
      </c>
      <c r="E6085" s="5" t="str">
        <f>VLOOKUP(D6085,J:K,2,0)</f>
        <v>GO</v>
      </c>
      <c r="F6085" s="8">
        <v>6800</v>
      </c>
      <c r="G6085" s="5" t="s">
        <v>5312</v>
      </c>
      <c r="H6085" s="5" t="s">
        <v>19</v>
      </c>
    </row>
    <row r="6086" spans="1:8">
      <c r="A6086" s="5" t="s">
        <v>20</v>
      </c>
      <c r="B6086" s="6">
        <v>3</v>
      </c>
      <c r="C6086" s="7">
        <v>45031</v>
      </c>
      <c r="D6086" s="5" t="s">
        <v>33</v>
      </c>
      <c r="E6086" s="5" t="str">
        <f>VLOOKUP(D6086,J:K,2,0)</f>
        <v>RS</v>
      </c>
      <c r="F6086" s="8">
        <v>10200</v>
      </c>
      <c r="G6086" s="5" t="s">
        <v>5313</v>
      </c>
      <c r="H6086" s="5" t="s">
        <v>15</v>
      </c>
    </row>
    <row r="6087" spans="1:8">
      <c r="A6087" s="5" t="s">
        <v>12</v>
      </c>
      <c r="B6087" s="6">
        <v>2</v>
      </c>
      <c r="C6087" s="7">
        <v>45032</v>
      </c>
      <c r="D6087" s="5" t="s">
        <v>21</v>
      </c>
      <c r="E6087" s="5" t="str">
        <f>VLOOKUP(D6087,J:K,2,0)</f>
        <v>RJ</v>
      </c>
      <c r="F6087" s="8">
        <v>5000</v>
      </c>
      <c r="G6087" s="5" t="s">
        <v>5314</v>
      </c>
      <c r="H6087" s="5" t="s">
        <v>15</v>
      </c>
    </row>
    <row r="6088" spans="1:8">
      <c r="A6088" s="5" t="s">
        <v>12</v>
      </c>
      <c r="B6088" s="6">
        <v>3</v>
      </c>
      <c r="C6088" s="7">
        <v>45032</v>
      </c>
      <c r="D6088" s="5" t="s">
        <v>24</v>
      </c>
      <c r="E6088" s="5" t="str">
        <f>VLOOKUP(D6088,J:K,2,0)</f>
        <v>GO</v>
      </c>
      <c r="F6088" s="8">
        <v>7500</v>
      </c>
      <c r="G6088" s="9" t="s">
        <v>605</v>
      </c>
      <c r="H6088" s="9" t="s">
        <v>15</v>
      </c>
    </row>
    <row r="6089" spans="1:8">
      <c r="A6089" s="5" t="s">
        <v>23</v>
      </c>
      <c r="B6089" s="6">
        <v>2</v>
      </c>
      <c r="C6089" s="7">
        <v>45033</v>
      </c>
      <c r="D6089" s="5" t="s">
        <v>21</v>
      </c>
      <c r="E6089" s="5" t="str">
        <f>VLOOKUP(D6089,J:K,2,0)</f>
        <v>RJ</v>
      </c>
      <c r="F6089" s="8">
        <v>2800</v>
      </c>
      <c r="G6089" s="9" t="s">
        <v>372</v>
      </c>
      <c r="H6089" s="9" t="s">
        <v>15</v>
      </c>
    </row>
    <row r="6090" spans="1:8">
      <c r="A6090" s="5" t="s">
        <v>12</v>
      </c>
      <c r="B6090" s="6">
        <v>3</v>
      </c>
      <c r="C6090" s="7">
        <v>45033</v>
      </c>
      <c r="D6090" s="5" t="s">
        <v>21</v>
      </c>
      <c r="E6090" s="5" t="str">
        <f>VLOOKUP(D6090,J:K,2,0)</f>
        <v>RJ</v>
      </c>
      <c r="F6090" s="8">
        <v>7500</v>
      </c>
      <c r="G6090" s="9" t="s">
        <v>2349</v>
      </c>
      <c r="H6090" s="9" t="s">
        <v>19</v>
      </c>
    </row>
    <row r="6091" spans="1:8">
      <c r="A6091" s="5" t="s">
        <v>25</v>
      </c>
      <c r="B6091" s="6">
        <v>3</v>
      </c>
      <c r="C6091" s="7">
        <v>45034</v>
      </c>
      <c r="D6091" s="5" t="s">
        <v>61</v>
      </c>
      <c r="E6091" s="5" t="str">
        <f>VLOOKUP(D6091,J:K,2,0)</f>
        <v>SP</v>
      </c>
      <c r="F6091" s="8">
        <v>15900</v>
      </c>
      <c r="G6091" s="9" t="s">
        <v>5315</v>
      </c>
      <c r="H6091" s="9" t="s">
        <v>15</v>
      </c>
    </row>
    <row r="6092" spans="1:8">
      <c r="A6092" s="5" t="s">
        <v>20</v>
      </c>
      <c r="B6092" s="6">
        <v>2</v>
      </c>
      <c r="C6092" s="7">
        <v>45034</v>
      </c>
      <c r="D6092" s="5" t="s">
        <v>35</v>
      </c>
      <c r="E6092" s="5" t="str">
        <f>VLOOKUP(D6092,J:K,2,0)</f>
        <v>MG</v>
      </c>
      <c r="F6092" s="8">
        <v>6800</v>
      </c>
      <c r="G6092" s="9" t="s">
        <v>5316</v>
      </c>
      <c r="H6092" s="9" t="s">
        <v>19</v>
      </c>
    </row>
    <row r="6093" spans="1:8">
      <c r="A6093" s="5" t="s">
        <v>25</v>
      </c>
      <c r="B6093" s="6">
        <v>3</v>
      </c>
      <c r="C6093" s="7">
        <v>45034</v>
      </c>
      <c r="D6093" s="5" t="s">
        <v>61</v>
      </c>
      <c r="E6093" s="5" t="str">
        <f>VLOOKUP(D6093,J:K,2,0)</f>
        <v>SP</v>
      </c>
      <c r="F6093" s="8">
        <v>15900</v>
      </c>
      <c r="G6093" s="9" t="s">
        <v>5317</v>
      </c>
      <c r="H6093" s="9" t="s">
        <v>15</v>
      </c>
    </row>
    <row r="6094" spans="1:8">
      <c r="A6094" s="5" t="s">
        <v>12</v>
      </c>
      <c r="B6094" s="6">
        <v>1</v>
      </c>
      <c r="C6094" s="7">
        <v>45034</v>
      </c>
      <c r="D6094" s="5" t="s">
        <v>42</v>
      </c>
      <c r="E6094" s="5" t="str">
        <f>VLOOKUP(D6094,J:K,2,0)</f>
        <v>SP</v>
      </c>
      <c r="F6094" s="8">
        <v>2500</v>
      </c>
      <c r="G6094" s="9" t="s">
        <v>1863</v>
      </c>
      <c r="H6094" s="9" t="s">
        <v>15</v>
      </c>
    </row>
    <row r="6095" spans="1:8">
      <c r="A6095" s="5" t="s">
        <v>25</v>
      </c>
      <c r="B6095" s="6">
        <v>2</v>
      </c>
      <c r="C6095" s="7">
        <v>45034</v>
      </c>
      <c r="D6095" s="5" t="s">
        <v>35</v>
      </c>
      <c r="E6095" s="5" t="str">
        <f>VLOOKUP(D6095,J:K,2,0)</f>
        <v>MG</v>
      </c>
      <c r="F6095" s="8">
        <v>10600</v>
      </c>
      <c r="G6095" s="5" t="s">
        <v>5318</v>
      </c>
      <c r="H6095" s="5" t="s">
        <v>15</v>
      </c>
    </row>
    <row r="6096" spans="1:8">
      <c r="A6096" s="5" t="s">
        <v>25</v>
      </c>
      <c r="B6096" s="6">
        <v>5</v>
      </c>
      <c r="C6096" s="7">
        <v>45034</v>
      </c>
      <c r="D6096" s="5" t="s">
        <v>35</v>
      </c>
      <c r="E6096" s="5" t="str">
        <f>VLOOKUP(D6096,J:K,2,0)</f>
        <v>MG</v>
      </c>
      <c r="F6096" s="8">
        <v>26500</v>
      </c>
      <c r="G6096" s="5" t="s">
        <v>5319</v>
      </c>
      <c r="H6096" s="5" t="s">
        <v>15</v>
      </c>
    </row>
    <row r="6097" spans="1:8">
      <c r="A6097" s="5" t="s">
        <v>28</v>
      </c>
      <c r="B6097" s="6">
        <v>2</v>
      </c>
      <c r="C6097" s="7">
        <v>45034</v>
      </c>
      <c r="D6097" s="5" t="s">
        <v>31</v>
      </c>
      <c r="E6097" s="5" t="str">
        <f>VLOOKUP(D6097,J:K,2,0)</f>
        <v>PR</v>
      </c>
      <c r="F6097" s="8">
        <v>3200</v>
      </c>
      <c r="G6097" s="5" t="s">
        <v>5320</v>
      </c>
      <c r="H6097" s="5" t="s">
        <v>19</v>
      </c>
    </row>
    <row r="6098" spans="1:8">
      <c r="A6098" s="5" t="s">
        <v>12</v>
      </c>
      <c r="B6098" s="6">
        <v>2</v>
      </c>
      <c r="C6098" s="7">
        <v>45034</v>
      </c>
      <c r="D6098" s="5" t="s">
        <v>61</v>
      </c>
      <c r="E6098" s="5" t="str">
        <f>VLOOKUP(D6098,J:K,2,0)</f>
        <v>SP</v>
      </c>
      <c r="F6098" s="8">
        <v>5000</v>
      </c>
      <c r="G6098" s="5" t="s">
        <v>5321</v>
      </c>
      <c r="H6098" s="5" t="s">
        <v>15</v>
      </c>
    </row>
    <row r="6099" spans="1:8">
      <c r="A6099" s="5" t="s">
        <v>38</v>
      </c>
      <c r="B6099" s="6">
        <v>1</v>
      </c>
      <c r="C6099" s="7">
        <v>45034</v>
      </c>
      <c r="D6099" s="5" t="s">
        <v>24</v>
      </c>
      <c r="E6099" s="5" t="str">
        <f>VLOOKUP(D6099,J:K,2,0)</f>
        <v>GO</v>
      </c>
      <c r="F6099" s="8">
        <v>3500</v>
      </c>
      <c r="G6099" s="5" t="s">
        <v>5322</v>
      </c>
      <c r="H6099" s="5" t="s">
        <v>19</v>
      </c>
    </row>
    <row r="6100" spans="1:8">
      <c r="A6100" s="5" t="s">
        <v>12</v>
      </c>
      <c r="B6100" s="6">
        <v>3</v>
      </c>
      <c r="C6100" s="7">
        <v>45034</v>
      </c>
      <c r="D6100" s="5" t="s">
        <v>13</v>
      </c>
      <c r="E6100" s="5" t="str">
        <f>VLOOKUP(D6100,J:K,2,0)</f>
        <v>SP</v>
      </c>
      <c r="F6100" s="8">
        <v>7500</v>
      </c>
      <c r="G6100" s="5" t="s">
        <v>2517</v>
      </c>
      <c r="H6100" s="5" t="s">
        <v>15</v>
      </c>
    </row>
    <row r="6101" spans="1:8">
      <c r="A6101" s="5" t="s">
        <v>28</v>
      </c>
      <c r="B6101" s="6">
        <v>5</v>
      </c>
      <c r="C6101" s="7">
        <v>45034</v>
      </c>
      <c r="D6101" s="5" t="s">
        <v>33</v>
      </c>
      <c r="E6101" s="5" t="str">
        <f>VLOOKUP(D6101,J:K,2,0)</f>
        <v>RS</v>
      </c>
      <c r="F6101" s="8">
        <v>8000</v>
      </c>
      <c r="G6101" s="5" t="s">
        <v>5323</v>
      </c>
      <c r="H6101" s="5" t="s">
        <v>19</v>
      </c>
    </row>
    <row r="6102" spans="1:8">
      <c r="A6102" s="5" t="s">
        <v>23</v>
      </c>
      <c r="B6102" s="6">
        <v>5</v>
      </c>
      <c r="C6102" s="7">
        <v>45034</v>
      </c>
      <c r="D6102" s="5" t="s">
        <v>42</v>
      </c>
      <c r="E6102" s="5" t="str">
        <f>VLOOKUP(D6102,J:K,2,0)</f>
        <v>SP</v>
      </c>
      <c r="F6102" s="8">
        <v>7000</v>
      </c>
      <c r="G6102" s="5" t="s">
        <v>1851</v>
      </c>
      <c r="H6102" s="5" t="s">
        <v>15</v>
      </c>
    </row>
    <row r="6103" spans="1:8">
      <c r="A6103" s="5" t="s">
        <v>12</v>
      </c>
      <c r="B6103" s="6">
        <v>2</v>
      </c>
      <c r="C6103" s="7">
        <v>45034</v>
      </c>
      <c r="D6103" s="5" t="s">
        <v>13</v>
      </c>
      <c r="E6103" s="5" t="str">
        <f>VLOOKUP(D6103,J:K,2,0)</f>
        <v>SP</v>
      </c>
      <c r="F6103" s="8">
        <v>5000</v>
      </c>
      <c r="G6103" s="5" t="s">
        <v>5324</v>
      </c>
      <c r="H6103" s="5" t="s">
        <v>15</v>
      </c>
    </row>
    <row r="6104" spans="1:8">
      <c r="A6104" s="5" t="s">
        <v>12</v>
      </c>
      <c r="B6104" s="6">
        <v>3</v>
      </c>
      <c r="C6104" s="7">
        <v>45034</v>
      </c>
      <c r="D6104" s="5" t="s">
        <v>13</v>
      </c>
      <c r="E6104" s="5" t="str">
        <f>VLOOKUP(D6104,J:K,2,0)</f>
        <v>SP</v>
      </c>
      <c r="F6104" s="8">
        <v>7500</v>
      </c>
      <c r="G6104" s="5" t="s">
        <v>5325</v>
      </c>
      <c r="H6104" s="5" t="s">
        <v>19</v>
      </c>
    </row>
    <row r="6105" spans="1:8">
      <c r="A6105" s="5" t="s">
        <v>25</v>
      </c>
      <c r="B6105" s="6">
        <v>1</v>
      </c>
      <c r="C6105" s="7">
        <v>45034</v>
      </c>
      <c r="D6105" s="5" t="s">
        <v>61</v>
      </c>
      <c r="E6105" s="5" t="str">
        <f>VLOOKUP(D6105,J:K,2,0)</f>
        <v>SP</v>
      </c>
      <c r="F6105" s="8">
        <v>5300</v>
      </c>
      <c r="G6105" s="5" t="s">
        <v>5326</v>
      </c>
      <c r="H6105" s="5" t="s">
        <v>15</v>
      </c>
    </row>
    <row r="6106" spans="1:8">
      <c r="A6106" s="5" t="s">
        <v>23</v>
      </c>
      <c r="B6106" s="6">
        <v>1</v>
      </c>
      <c r="C6106" s="7">
        <v>45034</v>
      </c>
      <c r="D6106" s="5" t="s">
        <v>31</v>
      </c>
      <c r="E6106" s="5" t="str">
        <f>VLOOKUP(D6106,J:K,2,0)</f>
        <v>PR</v>
      </c>
      <c r="F6106" s="8">
        <v>1400</v>
      </c>
      <c r="G6106" s="5" t="s">
        <v>5216</v>
      </c>
      <c r="H6106" s="5" t="s">
        <v>19</v>
      </c>
    </row>
    <row r="6107" spans="1:8">
      <c r="A6107" s="5" t="s">
        <v>12</v>
      </c>
      <c r="B6107" s="6">
        <v>3</v>
      </c>
      <c r="C6107" s="7">
        <v>45034</v>
      </c>
      <c r="D6107" s="5" t="s">
        <v>33</v>
      </c>
      <c r="E6107" s="5" t="str">
        <f>VLOOKUP(D6107,J:K,2,0)</f>
        <v>RS</v>
      </c>
      <c r="F6107" s="8">
        <v>7500</v>
      </c>
      <c r="G6107" s="5" t="s">
        <v>5327</v>
      </c>
      <c r="H6107" s="5" t="s">
        <v>19</v>
      </c>
    </row>
    <row r="6108" spans="1:8">
      <c r="A6108" s="5" t="s">
        <v>16</v>
      </c>
      <c r="B6108" s="6">
        <v>1</v>
      </c>
      <c r="C6108" s="7">
        <v>45034</v>
      </c>
      <c r="D6108" s="5" t="s">
        <v>13</v>
      </c>
      <c r="E6108" s="5" t="str">
        <f>VLOOKUP(D6108,J:K,2,0)</f>
        <v>SP</v>
      </c>
      <c r="F6108" s="8">
        <v>2100</v>
      </c>
      <c r="G6108" s="5" t="s">
        <v>5328</v>
      </c>
      <c r="H6108" s="5" t="s">
        <v>15</v>
      </c>
    </row>
    <row r="6109" spans="1:8">
      <c r="A6109" s="5" t="s">
        <v>25</v>
      </c>
      <c r="B6109" s="6">
        <v>2</v>
      </c>
      <c r="C6109" s="7">
        <v>45034</v>
      </c>
      <c r="D6109" s="5" t="s">
        <v>48</v>
      </c>
      <c r="E6109" s="5" t="str">
        <f>VLOOKUP(D6109,J:K,2,0)</f>
        <v>PE</v>
      </c>
      <c r="F6109" s="8">
        <v>10600</v>
      </c>
      <c r="G6109" s="5" t="s">
        <v>640</v>
      </c>
      <c r="H6109" s="5" t="s">
        <v>15</v>
      </c>
    </row>
    <row r="6110" spans="1:8">
      <c r="A6110" s="5" t="s">
        <v>16</v>
      </c>
      <c r="B6110" s="6">
        <v>3</v>
      </c>
      <c r="C6110" s="7">
        <v>45035</v>
      </c>
      <c r="D6110" s="5" t="s">
        <v>35</v>
      </c>
      <c r="E6110" s="5" t="str">
        <f>VLOOKUP(D6110,J:K,2,0)</f>
        <v>MG</v>
      </c>
      <c r="F6110" s="8">
        <v>6300</v>
      </c>
      <c r="G6110" s="5" t="s">
        <v>5160</v>
      </c>
      <c r="H6110" s="5" t="s">
        <v>19</v>
      </c>
    </row>
    <row r="6111" spans="1:8">
      <c r="A6111" s="5" t="s">
        <v>23</v>
      </c>
      <c r="B6111" s="6">
        <v>1</v>
      </c>
      <c r="C6111" s="7">
        <v>45036</v>
      </c>
      <c r="D6111" s="5" t="s">
        <v>31</v>
      </c>
      <c r="E6111" s="5" t="str">
        <f>VLOOKUP(D6111,J:K,2,0)</f>
        <v>PR</v>
      </c>
      <c r="F6111" s="8">
        <v>1400</v>
      </c>
      <c r="G6111" s="5" t="s">
        <v>5329</v>
      </c>
      <c r="H6111" s="5" t="s">
        <v>19</v>
      </c>
    </row>
    <row r="6112" spans="1:8">
      <c r="A6112" s="5" t="s">
        <v>25</v>
      </c>
      <c r="B6112" s="6">
        <v>1</v>
      </c>
      <c r="C6112" s="7">
        <v>45036</v>
      </c>
      <c r="D6112" s="5" t="s">
        <v>42</v>
      </c>
      <c r="E6112" s="5" t="str">
        <f>VLOOKUP(D6112,J:K,2,0)</f>
        <v>SP</v>
      </c>
      <c r="F6112" s="8">
        <v>5300</v>
      </c>
      <c r="G6112" s="5" t="s">
        <v>5330</v>
      </c>
      <c r="H6112" s="5" t="s">
        <v>15</v>
      </c>
    </row>
    <row r="6113" spans="1:8">
      <c r="A6113" s="5" t="s">
        <v>23</v>
      </c>
      <c r="B6113" s="6">
        <v>1</v>
      </c>
      <c r="C6113" s="7">
        <v>45037</v>
      </c>
      <c r="D6113" s="5" t="s">
        <v>48</v>
      </c>
      <c r="E6113" s="5" t="str">
        <f>VLOOKUP(D6113,J:K,2,0)</f>
        <v>PE</v>
      </c>
      <c r="F6113" s="8">
        <v>1400</v>
      </c>
      <c r="G6113" s="5" t="s">
        <v>5331</v>
      </c>
      <c r="H6113" s="5" t="s">
        <v>19</v>
      </c>
    </row>
    <row r="6114" spans="1:8">
      <c r="A6114" s="5" t="s">
        <v>20</v>
      </c>
      <c r="B6114" s="6">
        <v>3</v>
      </c>
      <c r="C6114" s="7">
        <v>45037</v>
      </c>
      <c r="D6114" s="5" t="s">
        <v>61</v>
      </c>
      <c r="E6114" s="5" t="str">
        <f>VLOOKUP(D6114,J:K,2,0)</f>
        <v>SP</v>
      </c>
      <c r="F6114" s="8">
        <v>10200</v>
      </c>
      <c r="G6114" s="5" t="s">
        <v>5332</v>
      </c>
      <c r="H6114" s="5" t="s">
        <v>15</v>
      </c>
    </row>
    <row r="6115" spans="1:8">
      <c r="A6115" s="5" t="s">
        <v>12</v>
      </c>
      <c r="B6115" s="6">
        <v>5</v>
      </c>
      <c r="C6115" s="7">
        <v>45037</v>
      </c>
      <c r="D6115" s="5" t="s">
        <v>35</v>
      </c>
      <c r="E6115" s="5" t="str">
        <f>VLOOKUP(D6115,J:K,2,0)</f>
        <v>MG</v>
      </c>
      <c r="F6115" s="8">
        <v>12500</v>
      </c>
      <c r="G6115" s="5" t="s">
        <v>5333</v>
      </c>
      <c r="H6115" s="5" t="s">
        <v>15</v>
      </c>
    </row>
    <row r="6116" spans="1:8">
      <c r="A6116" s="5" t="s">
        <v>25</v>
      </c>
      <c r="B6116" s="6">
        <v>2</v>
      </c>
      <c r="C6116" s="7">
        <v>45038</v>
      </c>
      <c r="D6116" s="5" t="s">
        <v>33</v>
      </c>
      <c r="E6116" s="5" t="str">
        <f>VLOOKUP(D6116,J:K,2,0)</f>
        <v>RS</v>
      </c>
      <c r="F6116" s="8">
        <v>10600</v>
      </c>
      <c r="G6116" s="5" t="s">
        <v>1200</v>
      </c>
      <c r="H6116" s="5" t="s">
        <v>15</v>
      </c>
    </row>
    <row r="6117" spans="1:8">
      <c r="A6117" s="5" t="s">
        <v>28</v>
      </c>
      <c r="B6117" s="6">
        <v>3</v>
      </c>
      <c r="C6117" s="7">
        <v>45038</v>
      </c>
      <c r="D6117" s="5" t="s">
        <v>13</v>
      </c>
      <c r="E6117" s="5" t="str">
        <f>VLOOKUP(D6117,J:K,2,0)</f>
        <v>SP</v>
      </c>
      <c r="F6117" s="8">
        <v>4800</v>
      </c>
      <c r="G6117" s="9" t="s">
        <v>5334</v>
      </c>
      <c r="H6117" s="9" t="s">
        <v>19</v>
      </c>
    </row>
    <row r="6118" spans="1:8">
      <c r="A6118" s="5" t="s">
        <v>12</v>
      </c>
      <c r="B6118" s="6">
        <v>1</v>
      </c>
      <c r="C6118" s="7">
        <v>45038</v>
      </c>
      <c r="D6118" s="5" t="s">
        <v>35</v>
      </c>
      <c r="E6118" s="5" t="str">
        <f>VLOOKUP(D6118,J:K,2,0)</f>
        <v>MG</v>
      </c>
      <c r="F6118" s="8">
        <v>2500</v>
      </c>
      <c r="G6118" s="9" t="s">
        <v>1068</v>
      </c>
      <c r="H6118" s="9" t="s">
        <v>15</v>
      </c>
    </row>
    <row r="6119" spans="1:8">
      <c r="A6119" s="5" t="s">
        <v>28</v>
      </c>
      <c r="B6119" s="6">
        <v>5</v>
      </c>
      <c r="C6119" s="7">
        <v>45038</v>
      </c>
      <c r="D6119" s="5" t="s">
        <v>24</v>
      </c>
      <c r="E6119" s="5" t="str">
        <f>VLOOKUP(D6119,J:K,2,0)</f>
        <v>GO</v>
      </c>
      <c r="F6119" s="8">
        <v>8000</v>
      </c>
      <c r="G6119" s="9" t="s">
        <v>2019</v>
      </c>
      <c r="H6119" s="9" t="s">
        <v>15</v>
      </c>
    </row>
    <row r="6120" spans="1:8">
      <c r="A6120" s="5" t="s">
        <v>20</v>
      </c>
      <c r="B6120" s="6">
        <v>1</v>
      </c>
      <c r="C6120" s="7">
        <v>45038</v>
      </c>
      <c r="D6120" s="5" t="s">
        <v>13</v>
      </c>
      <c r="E6120" s="5" t="str">
        <f>VLOOKUP(D6120,J:K,2,0)</f>
        <v>SP</v>
      </c>
      <c r="F6120" s="8">
        <v>3400</v>
      </c>
      <c r="G6120" s="9" t="s">
        <v>5335</v>
      </c>
      <c r="H6120" s="9" t="s">
        <v>19</v>
      </c>
    </row>
    <row r="6121" spans="1:8">
      <c r="A6121" s="5" t="s">
        <v>38</v>
      </c>
      <c r="B6121" s="6">
        <v>4</v>
      </c>
      <c r="C6121" s="7">
        <v>45038</v>
      </c>
      <c r="D6121" s="5" t="s">
        <v>35</v>
      </c>
      <c r="E6121" s="5" t="str">
        <f>VLOOKUP(D6121,J:K,2,0)</f>
        <v>MG</v>
      </c>
      <c r="F6121" s="8">
        <v>14000</v>
      </c>
      <c r="G6121" s="5" t="s">
        <v>5336</v>
      </c>
      <c r="H6121" s="5" t="s">
        <v>15</v>
      </c>
    </row>
    <row r="6122" spans="1:8">
      <c r="A6122" s="5" t="s">
        <v>25</v>
      </c>
      <c r="B6122" s="6">
        <v>4</v>
      </c>
      <c r="C6122" s="7">
        <v>45038</v>
      </c>
      <c r="D6122" s="5" t="s">
        <v>61</v>
      </c>
      <c r="E6122" s="5" t="str">
        <f>VLOOKUP(D6122,J:K,2,0)</f>
        <v>SP</v>
      </c>
      <c r="F6122" s="8">
        <v>21200</v>
      </c>
      <c r="G6122" s="5" t="s">
        <v>5337</v>
      </c>
      <c r="H6122" s="5" t="s">
        <v>19</v>
      </c>
    </row>
    <row r="6123" spans="1:8">
      <c r="A6123" s="5" t="s">
        <v>20</v>
      </c>
      <c r="B6123" s="6">
        <v>1</v>
      </c>
      <c r="C6123" s="7">
        <v>45038</v>
      </c>
      <c r="D6123" s="5" t="s">
        <v>13</v>
      </c>
      <c r="E6123" s="5" t="str">
        <f>VLOOKUP(D6123,J:K,2,0)</f>
        <v>SP</v>
      </c>
      <c r="F6123" s="8">
        <v>3400</v>
      </c>
      <c r="G6123" s="5" t="s">
        <v>5338</v>
      </c>
      <c r="H6123" s="5" t="s">
        <v>19</v>
      </c>
    </row>
    <row r="6124" spans="1:8">
      <c r="A6124" s="5" t="s">
        <v>25</v>
      </c>
      <c r="B6124" s="6">
        <v>4</v>
      </c>
      <c r="C6124" s="7">
        <v>45039</v>
      </c>
      <c r="D6124" s="5" t="s">
        <v>42</v>
      </c>
      <c r="E6124" s="5" t="str">
        <f>VLOOKUP(D6124,J:K,2,0)</f>
        <v>SP</v>
      </c>
      <c r="F6124" s="8">
        <v>21200</v>
      </c>
      <c r="G6124" s="5" t="s">
        <v>5339</v>
      </c>
      <c r="H6124" s="5" t="s">
        <v>15</v>
      </c>
    </row>
    <row r="6125" spans="1:8">
      <c r="A6125" s="5" t="s">
        <v>38</v>
      </c>
      <c r="B6125" s="6">
        <v>3</v>
      </c>
      <c r="C6125" s="7">
        <v>45039</v>
      </c>
      <c r="D6125" s="5" t="s">
        <v>31</v>
      </c>
      <c r="E6125" s="5" t="str">
        <f>VLOOKUP(D6125,J:K,2,0)</f>
        <v>PR</v>
      </c>
      <c r="F6125" s="8">
        <v>15900</v>
      </c>
      <c r="G6125" s="5" t="s">
        <v>5340</v>
      </c>
      <c r="H6125" s="5" t="s">
        <v>15</v>
      </c>
    </row>
    <row r="6126" spans="1:8">
      <c r="A6126" s="5" t="s">
        <v>25</v>
      </c>
      <c r="B6126" s="6">
        <v>2</v>
      </c>
      <c r="C6126" s="7">
        <v>45040</v>
      </c>
      <c r="D6126" s="5" t="s">
        <v>42</v>
      </c>
      <c r="E6126" s="5" t="str">
        <f>VLOOKUP(D6126,J:K,2,0)</f>
        <v>SP</v>
      </c>
      <c r="F6126" s="8">
        <v>10600</v>
      </c>
      <c r="G6126" s="5" t="s">
        <v>5341</v>
      </c>
      <c r="H6126" s="5" t="s">
        <v>19</v>
      </c>
    </row>
    <row r="6127" spans="1:8">
      <c r="A6127" s="5" t="s">
        <v>25</v>
      </c>
      <c r="B6127" s="6">
        <v>1</v>
      </c>
      <c r="C6127" s="7">
        <v>45040</v>
      </c>
      <c r="D6127" s="5" t="s">
        <v>26</v>
      </c>
      <c r="E6127" s="5" t="str">
        <f>VLOOKUP(D6127,J:K,2,0)</f>
        <v>RJ</v>
      </c>
      <c r="F6127" s="8">
        <v>5300</v>
      </c>
      <c r="G6127" s="5" t="s">
        <v>5342</v>
      </c>
      <c r="H6127" s="5" t="s">
        <v>19</v>
      </c>
    </row>
    <row r="6128" spans="1:8">
      <c r="A6128" s="5" t="s">
        <v>28</v>
      </c>
      <c r="B6128" s="6">
        <v>3</v>
      </c>
      <c r="C6128" s="7">
        <v>45040</v>
      </c>
      <c r="D6128" s="5" t="s">
        <v>24</v>
      </c>
      <c r="E6128" s="5" t="str">
        <f>VLOOKUP(D6128,J:K,2,0)</f>
        <v>GO</v>
      </c>
      <c r="F6128" s="8">
        <v>4800</v>
      </c>
      <c r="G6128" s="5" t="s">
        <v>5343</v>
      </c>
      <c r="H6128" s="5" t="s">
        <v>15</v>
      </c>
    </row>
    <row r="6129" spans="1:8">
      <c r="A6129" s="5" t="s">
        <v>16</v>
      </c>
      <c r="B6129" s="6">
        <v>5</v>
      </c>
      <c r="C6129" s="7">
        <v>45040</v>
      </c>
      <c r="D6129" s="5" t="s">
        <v>13</v>
      </c>
      <c r="E6129" s="5" t="str">
        <f>VLOOKUP(D6129,J:K,2,0)</f>
        <v>SP</v>
      </c>
      <c r="F6129" s="8">
        <v>10500</v>
      </c>
      <c r="G6129" s="5" t="s">
        <v>5344</v>
      </c>
      <c r="H6129" s="5" t="s">
        <v>15</v>
      </c>
    </row>
    <row r="6130" spans="1:8">
      <c r="A6130" s="5" t="s">
        <v>28</v>
      </c>
      <c r="B6130" s="6">
        <v>1</v>
      </c>
      <c r="C6130" s="7">
        <v>45040</v>
      </c>
      <c r="D6130" s="5" t="s">
        <v>26</v>
      </c>
      <c r="E6130" s="5" t="str">
        <f>VLOOKUP(D6130,J:K,2,0)</f>
        <v>RJ</v>
      </c>
      <c r="F6130" s="8">
        <v>1600</v>
      </c>
      <c r="G6130" s="5" t="s">
        <v>5345</v>
      </c>
      <c r="H6130" s="5" t="s">
        <v>15</v>
      </c>
    </row>
    <row r="6131" spans="1:8">
      <c r="A6131" s="5" t="s">
        <v>16</v>
      </c>
      <c r="B6131" s="6">
        <v>3</v>
      </c>
      <c r="C6131" s="7">
        <v>45041</v>
      </c>
      <c r="D6131" s="5" t="s">
        <v>48</v>
      </c>
      <c r="E6131" s="5" t="str">
        <f>VLOOKUP(D6131,J:K,2,0)</f>
        <v>PE</v>
      </c>
      <c r="F6131" s="8">
        <v>6300</v>
      </c>
      <c r="G6131" s="5" t="s">
        <v>5346</v>
      </c>
      <c r="H6131" s="5" t="s">
        <v>15</v>
      </c>
    </row>
    <row r="6132" spans="1:8">
      <c r="A6132" s="5" t="s">
        <v>28</v>
      </c>
      <c r="B6132" s="6">
        <v>5</v>
      </c>
      <c r="C6132" s="7">
        <v>45042</v>
      </c>
      <c r="D6132" s="5" t="s">
        <v>35</v>
      </c>
      <c r="E6132" s="5" t="str">
        <f>VLOOKUP(D6132,J:K,2,0)</f>
        <v>MG</v>
      </c>
      <c r="F6132" s="8">
        <v>8000</v>
      </c>
      <c r="G6132" s="5" t="s">
        <v>5347</v>
      </c>
      <c r="H6132" s="5" t="s">
        <v>15</v>
      </c>
    </row>
    <row r="6133" spans="1:8">
      <c r="A6133" s="5" t="s">
        <v>23</v>
      </c>
      <c r="B6133" s="6">
        <v>2</v>
      </c>
      <c r="C6133" s="7">
        <v>45042</v>
      </c>
      <c r="D6133" s="5" t="s">
        <v>31</v>
      </c>
      <c r="E6133" s="5" t="str">
        <f>VLOOKUP(D6133,J:K,2,0)</f>
        <v>PR</v>
      </c>
      <c r="F6133" s="8">
        <v>2800</v>
      </c>
      <c r="G6133" s="5" t="s">
        <v>5348</v>
      </c>
      <c r="H6133" s="5" t="s">
        <v>15</v>
      </c>
    </row>
    <row r="6134" spans="1:8">
      <c r="A6134" s="5" t="s">
        <v>23</v>
      </c>
      <c r="B6134" s="6">
        <v>3</v>
      </c>
      <c r="C6134" s="7">
        <v>45042</v>
      </c>
      <c r="D6134" s="5" t="s">
        <v>42</v>
      </c>
      <c r="E6134" s="5" t="str">
        <f>VLOOKUP(D6134,J:K,2,0)</f>
        <v>SP</v>
      </c>
      <c r="F6134" s="8">
        <v>4200</v>
      </c>
      <c r="G6134" s="5" t="s">
        <v>5349</v>
      </c>
      <c r="H6134" s="5" t="s">
        <v>19</v>
      </c>
    </row>
    <row r="6135" spans="1:8">
      <c r="A6135" s="5" t="s">
        <v>12</v>
      </c>
      <c r="B6135" s="6">
        <v>4</v>
      </c>
      <c r="C6135" s="7">
        <v>45043</v>
      </c>
      <c r="D6135" s="5" t="s">
        <v>42</v>
      </c>
      <c r="E6135" s="5" t="str">
        <f>VLOOKUP(D6135,J:K,2,0)</f>
        <v>SP</v>
      </c>
      <c r="F6135" s="8">
        <v>10000</v>
      </c>
      <c r="G6135" s="5" t="s">
        <v>4375</v>
      </c>
      <c r="H6135" s="5" t="s">
        <v>15</v>
      </c>
    </row>
    <row r="6136" spans="1:8">
      <c r="A6136" s="5" t="s">
        <v>38</v>
      </c>
      <c r="B6136" s="6">
        <v>2</v>
      </c>
      <c r="C6136" s="7">
        <v>45043</v>
      </c>
      <c r="D6136" s="5" t="s">
        <v>24</v>
      </c>
      <c r="E6136" s="5" t="str">
        <f>VLOOKUP(D6136,J:K,2,0)</f>
        <v>GO</v>
      </c>
      <c r="F6136" s="8">
        <v>7000</v>
      </c>
      <c r="G6136" s="5" t="s">
        <v>5350</v>
      </c>
      <c r="H6136" s="5" t="s">
        <v>15</v>
      </c>
    </row>
    <row r="6137" spans="1:8">
      <c r="A6137" s="5" t="s">
        <v>23</v>
      </c>
      <c r="B6137" s="6">
        <v>2</v>
      </c>
      <c r="C6137" s="7">
        <v>45043</v>
      </c>
      <c r="D6137" s="5" t="s">
        <v>42</v>
      </c>
      <c r="E6137" s="5" t="str">
        <f>VLOOKUP(D6137,J:K,2,0)</f>
        <v>SP</v>
      </c>
      <c r="F6137" s="8">
        <v>2800</v>
      </c>
      <c r="G6137" s="5" t="s">
        <v>5351</v>
      </c>
      <c r="H6137" s="5" t="s">
        <v>19</v>
      </c>
    </row>
    <row r="6138" spans="1:8">
      <c r="A6138" s="5" t="s">
        <v>16</v>
      </c>
      <c r="B6138" s="6">
        <v>1</v>
      </c>
      <c r="C6138" s="7">
        <v>45043</v>
      </c>
      <c r="D6138" s="5" t="s">
        <v>61</v>
      </c>
      <c r="E6138" s="5" t="str">
        <f>VLOOKUP(D6138,J:K,2,0)</f>
        <v>SP</v>
      </c>
      <c r="F6138" s="8">
        <v>2100</v>
      </c>
      <c r="G6138" s="5" t="s">
        <v>5352</v>
      </c>
      <c r="H6138" s="5" t="s">
        <v>19</v>
      </c>
    </row>
    <row r="6139" spans="1:8">
      <c r="A6139" s="5" t="s">
        <v>38</v>
      </c>
      <c r="B6139" s="6">
        <v>5</v>
      </c>
      <c r="C6139" s="7">
        <v>45043</v>
      </c>
      <c r="D6139" s="5" t="s">
        <v>24</v>
      </c>
      <c r="E6139" s="5" t="str">
        <f>VLOOKUP(D6139,J:K,2,0)</f>
        <v>GO</v>
      </c>
      <c r="F6139" s="8">
        <v>26500</v>
      </c>
      <c r="G6139" s="5" t="s">
        <v>5353</v>
      </c>
      <c r="H6139" s="5" t="s">
        <v>19</v>
      </c>
    </row>
    <row r="6140" spans="1:8">
      <c r="A6140" s="5" t="s">
        <v>38</v>
      </c>
      <c r="B6140" s="6">
        <v>4</v>
      </c>
      <c r="C6140" s="7">
        <v>45043</v>
      </c>
      <c r="D6140" s="5" t="s">
        <v>42</v>
      </c>
      <c r="E6140" s="5" t="str">
        <f>VLOOKUP(D6140,J:K,2,0)</f>
        <v>SP</v>
      </c>
      <c r="F6140" s="8">
        <v>14000</v>
      </c>
      <c r="G6140" s="9" t="s">
        <v>650</v>
      </c>
      <c r="H6140" s="9" t="s">
        <v>15</v>
      </c>
    </row>
    <row r="6141" spans="1:8">
      <c r="A6141" s="5" t="s">
        <v>25</v>
      </c>
      <c r="B6141" s="6">
        <v>5</v>
      </c>
      <c r="C6141" s="7">
        <v>45043</v>
      </c>
      <c r="D6141" s="5" t="s">
        <v>61</v>
      </c>
      <c r="E6141" s="5" t="str">
        <f>VLOOKUP(D6141,J:K,2,0)</f>
        <v>SP</v>
      </c>
      <c r="F6141" s="8">
        <v>26500</v>
      </c>
      <c r="G6141" s="9" t="s">
        <v>5354</v>
      </c>
      <c r="H6141" s="9" t="s">
        <v>19</v>
      </c>
    </row>
    <row r="6142" spans="1:8">
      <c r="A6142" s="5" t="s">
        <v>23</v>
      </c>
      <c r="B6142" s="6">
        <v>3</v>
      </c>
      <c r="C6142" s="7">
        <v>45043</v>
      </c>
      <c r="D6142" s="5" t="s">
        <v>35</v>
      </c>
      <c r="E6142" s="5" t="str">
        <f>VLOOKUP(D6142,J:K,2,0)</f>
        <v>MG</v>
      </c>
      <c r="F6142" s="8">
        <v>4200</v>
      </c>
      <c r="G6142" s="9" t="s">
        <v>5355</v>
      </c>
      <c r="H6142" s="9" t="s">
        <v>15</v>
      </c>
    </row>
    <row r="6143" spans="1:8">
      <c r="A6143" s="5" t="s">
        <v>38</v>
      </c>
      <c r="B6143" s="6">
        <v>3</v>
      </c>
      <c r="C6143" s="7">
        <v>45043</v>
      </c>
      <c r="D6143" s="5" t="s">
        <v>21</v>
      </c>
      <c r="E6143" s="5" t="str">
        <f>VLOOKUP(D6143,J:K,2,0)</f>
        <v>RJ</v>
      </c>
      <c r="F6143" s="8">
        <v>10500</v>
      </c>
      <c r="G6143" s="9" t="s">
        <v>5356</v>
      </c>
      <c r="H6143" s="9" t="s">
        <v>15</v>
      </c>
    </row>
    <row r="6144" spans="1:8">
      <c r="A6144" s="5" t="s">
        <v>25</v>
      </c>
      <c r="B6144" s="6">
        <v>1</v>
      </c>
      <c r="C6144" s="7">
        <v>45043</v>
      </c>
      <c r="D6144" s="5" t="s">
        <v>35</v>
      </c>
      <c r="E6144" s="5" t="str">
        <f>VLOOKUP(D6144,J:K,2,0)</f>
        <v>MG</v>
      </c>
      <c r="F6144" s="8">
        <v>5300</v>
      </c>
      <c r="G6144" s="5" t="s">
        <v>5357</v>
      </c>
      <c r="H6144" s="5" t="s">
        <v>15</v>
      </c>
    </row>
    <row r="6145" spans="1:8">
      <c r="A6145" s="5" t="s">
        <v>25</v>
      </c>
      <c r="B6145" s="6">
        <v>3</v>
      </c>
      <c r="C6145" s="7">
        <v>45043</v>
      </c>
      <c r="D6145" s="5" t="s">
        <v>35</v>
      </c>
      <c r="E6145" s="5" t="str">
        <f>VLOOKUP(D6145,J:K,2,0)</f>
        <v>MG</v>
      </c>
      <c r="F6145" s="8">
        <v>15900</v>
      </c>
      <c r="G6145" s="5" t="s">
        <v>5358</v>
      </c>
      <c r="H6145" s="5" t="s">
        <v>15</v>
      </c>
    </row>
    <row r="6146" spans="1:8">
      <c r="A6146" s="5" t="s">
        <v>12</v>
      </c>
      <c r="B6146" s="6">
        <v>4</v>
      </c>
      <c r="C6146" s="7">
        <v>45043</v>
      </c>
      <c r="D6146" s="5" t="s">
        <v>13</v>
      </c>
      <c r="E6146" s="5" t="str">
        <f>VLOOKUP(D6146,J:K,2,0)</f>
        <v>SP</v>
      </c>
      <c r="F6146" s="8">
        <v>10000</v>
      </c>
      <c r="G6146" s="5" t="s">
        <v>5054</v>
      </c>
      <c r="H6146" s="5" t="s">
        <v>15</v>
      </c>
    </row>
    <row r="6147" spans="1:8">
      <c r="A6147" s="5" t="s">
        <v>12</v>
      </c>
      <c r="B6147" s="6">
        <v>3</v>
      </c>
      <c r="C6147" s="7">
        <v>45043</v>
      </c>
      <c r="D6147" s="5" t="s">
        <v>42</v>
      </c>
      <c r="E6147" s="5" t="str">
        <f>VLOOKUP(D6147,J:K,2,0)</f>
        <v>SP</v>
      </c>
      <c r="F6147" s="8">
        <v>7500</v>
      </c>
      <c r="G6147" s="5" t="s">
        <v>4101</v>
      </c>
      <c r="H6147" s="5" t="s">
        <v>15</v>
      </c>
    </row>
    <row r="6148" spans="1:8">
      <c r="A6148" s="5" t="s">
        <v>12</v>
      </c>
      <c r="B6148" s="6">
        <v>1</v>
      </c>
      <c r="C6148" s="7">
        <v>45043</v>
      </c>
      <c r="D6148" s="5" t="s">
        <v>42</v>
      </c>
      <c r="E6148" s="5" t="str">
        <f>VLOOKUP(D6148,J:K,2,0)</f>
        <v>SP</v>
      </c>
      <c r="F6148" s="8">
        <v>2500</v>
      </c>
      <c r="G6148" s="5" t="s">
        <v>5359</v>
      </c>
      <c r="H6148" s="5" t="s">
        <v>15</v>
      </c>
    </row>
    <row r="6149" spans="1:8">
      <c r="A6149" s="5" t="s">
        <v>38</v>
      </c>
      <c r="B6149" s="6">
        <v>4</v>
      </c>
      <c r="C6149" s="7">
        <v>45043</v>
      </c>
      <c r="D6149" s="5" t="s">
        <v>61</v>
      </c>
      <c r="E6149" s="5" t="str">
        <f>VLOOKUP(D6149,J:K,2,0)</f>
        <v>SP</v>
      </c>
      <c r="F6149" s="8">
        <v>21200</v>
      </c>
      <c r="G6149" s="5" t="s">
        <v>2333</v>
      </c>
      <c r="H6149" s="5" t="s">
        <v>15</v>
      </c>
    </row>
    <row r="6150" spans="1:8">
      <c r="A6150" s="5" t="s">
        <v>12</v>
      </c>
      <c r="B6150" s="6">
        <v>5</v>
      </c>
      <c r="C6150" s="7">
        <v>45043</v>
      </c>
      <c r="D6150" s="5" t="s">
        <v>35</v>
      </c>
      <c r="E6150" s="5" t="str">
        <f>VLOOKUP(D6150,J:K,2,0)</f>
        <v>MG</v>
      </c>
      <c r="F6150" s="8">
        <v>12500</v>
      </c>
      <c r="G6150" s="5" t="s">
        <v>5360</v>
      </c>
      <c r="H6150" s="5" t="s">
        <v>15</v>
      </c>
    </row>
    <row r="6151" spans="1:8">
      <c r="A6151" s="5" t="s">
        <v>25</v>
      </c>
      <c r="B6151" s="6">
        <v>5</v>
      </c>
      <c r="C6151" s="7">
        <v>45044</v>
      </c>
      <c r="D6151" s="5" t="s">
        <v>31</v>
      </c>
      <c r="E6151" s="5" t="str">
        <f>VLOOKUP(D6151,J:K,2,0)</f>
        <v>PR</v>
      </c>
      <c r="F6151" s="8">
        <v>26500</v>
      </c>
      <c r="G6151" s="5" t="s">
        <v>5361</v>
      </c>
      <c r="H6151" s="5" t="s">
        <v>19</v>
      </c>
    </row>
    <row r="6152" spans="1:8">
      <c r="A6152" s="5" t="s">
        <v>12</v>
      </c>
      <c r="B6152" s="6">
        <v>2</v>
      </c>
      <c r="C6152" s="7">
        <v>45044</v>
      </c>
      <c r="D6152" s="5" t="s">
        <v>26</v>
      </c>
      <c r="E6152" s="5" t="str">
        <f>VLOOKUP(D6152,J:K,2,0)</f>
        <v>RJ</v>
      </c>
      <c r="F6152" s="8">
        <v>5000</v>
      </c>
      <c r="G6152" s="5" t="s">
        <v>5362</v>
      </c>
      <c r="H6152" s="5" t="s">
        <v>15</v>
      </c>
    </row>
    <row r="6153" spans="1:8">
      <c r="A6153" s="5" t="s">
        <v>28</v>
      </c>
      <c r="B6153" s="6">
        <v>1</v>
      </c>
      <c r="C6153" s="7">
        <v>45044</v>
      </c>
      <c r="D6153" s="5" t="s">
        <v>42</v>
      </c>
      <c r="E6153" s="5" t="str">
        <f>VLOOKUP(D6153,J:K,2,0)</f>
        <v>SP</v>
      </c>
      <c r="F6153" s="8">
        <v>1600</v>
      </c>
      <c r="G6153" s="5" t="s">
        <v>5363</v>
      </c>
      <c r="H6153" s="5" t="s">
        <v>19</v>
      </c>
    </row>
    <row r="6154" spans="1:8">
      <c r="A6154" s="5" t="s">
        <v>12</v>
      </c>
      <c r="B6154" s="6">
        <v>5</v>
      </c>
      <c r="C6154" s="7">
        <v>45044</v>
      </c>
      <c r="D6154" s="5" t="s">
        <v>24</v>
      </c>
      <c r="E6154" s="5" t="str">
        <f>VLOOKUP(D6154,J:K,2,0)</f>
        <v>GO</v>
      </c>
      <c r="F6154" s="8">
        <v>12500</v>
      </c>
      <c r="G6154" s="5" t="s">
        <v>5364</v>
      </c>
      <c r="H6154" s="5" t="s">
        <v>19</v>
      </c>
    </row>
    <row r="6155" spans="1:8">
      <c r="A6155" s="5" t="s">
        <v>12</v>
      </c>
      <c r="B6155" s="6">
        <v>4</v>
      </c>
      <c r="C6155" s="7">
        <v>45044</v>
      </c>
      <c r="D6155" s="5" t="s">
        <v>33</v>
      </c>
      <c r="E6155" s="5" t="str">
        <f>VLOOKUP(D6155,J:K,2,0)</f>
        <v>RS</v>
      </c>
      <c r="F6155" s="8">
        <v>10000</v>
      </c>
      <c r="G6155" s="5" t="s">
        <v>5365</v>
      </c>
      <c r="H6155" s="5" t="s">
        <v>15</v>
      </c>
    </row>
    <row r="6156" spans="1:8">
      <c r="A6156" s="5" t="s">
        <v>38</v>
      </c>
      <c r="B6156" s="6">
        <v>4</v>
      </c>
      <c r="C6156" s="7">
        <v>45044</v>
      </c>
      <c r="D6156" s="5" t="s">
        <v>13</v>
      </c>
      <c r="E6156" s="5" t="str">
        <f>VLOOKUP(D6156,J:K,2,0)</f>
        <v>SP</v>
      </c>
      <c r="F6156" s="8">
        <v>14000</v>
      </c>
      <c r="G6156" s="5" t="s">
        <v>5366</v>
      </c>
      <c r="H6156" s="5" t="s">
        <v>19</v>
      </c>
    </row>
    <row r="6157" spans="1:8">
      <c r="A6157" s="5" t="s">
        <v>28</v>
      </c>
      <c r="B6157" s="6">
        <v>1</v>
      </c>
      <c r="C6157" s="7">
        <v>45045</v>
      </c>
      <c r="D6157" s="5" t="s">
        <v>24</v>
      </c>
      <c r="E6157" s="5" t="str">
        <f>VLOOKUP(D6157,J:K,2,0)</f>
        <v>GO</v>
      </c>
      <c r="F6157" s="8">
        <v>1600</v>
      </c>
      <c r="G6157" s="5" t="s">
        <v>5367</v>
      </c>
      <c r="H6157" s="5" t="s">
        <v>19</v>
      </c>
    </row>
    <row r="6158" spans="1:8">
      <c r="A6158" s="5" t="s">
        <v>38</v>
      </c>
      <c r="B6158" s="6">
        <v>1</v>
      </c>
      <c r="C6158" s="7">
        <v>45045</v>
      </c>
      <c r="D6158" s="5" t="s">
        <v>21</v>
      </c>
      <c r="E6158" s="5" t="str">
        <f>VLOOKUP(D6158,J:K,2,0)</f>
        <v>RJ</v>
      </c>
      <c r="F6158" s="8">
        <v>5300</v>
      </c>
      <c r="G6158" s="5" t="s">
        <v>5368</v>
      </c>
      <c r="H6158" s="5" t="s">
        <v>19</v>
      </c>
    </row>
    <row r="6159" spans="1:8">
      <c r="A6159" s="5" t="s">
        <v>12</v>
      </c>
      <c r="B6159" s="6">
        <v>1</v>
      </c>
      <c r="C6159" s="7">
        <v>45045</v>
      </c>
      <c r="D6159" s="5" t="s">
        <v>13</v>
      </c>
      <c r="E6159" s="5" t="str">
        <f>VLOOKUP(D6159,J:K,2,0)</f>
        <v>SP</v>
      </c>
      <c r="F6159" s="8">
        <v>2500</v>
      </c>
      <c r="G6159" s="5" t="s">
        <v>5369</v>
      </c>
      <c r="H6159" s="5" t="s">
        <v>19</v>
      </c>
    </row>
    <row r="6160" spans="1:8">
      <c r="A6160" s="5" t="s">
        <v>25</v>
      </c>
      <c r="B6160" s="6">
        <v>4</v>
      </c>
      <c r="C6160" s="7">
        <v>45045</v>
      </c>
      <c r="D6160" s="5" t="s">
        <v>42</v>
      </c>
      <c r="E6160" s="5" t="str">
        <f>VLOOKUP(D6160,J:K,2,0)</f>
        <v>SP</v>
      </c>
      <c r="F6160" s="8">
        <v>21200</v>
      </c>
      <c r="G6160" s="5" t="s">
        <v>1999</v>
      </c>
      <c r="H6160" s="5" t="s">
        <v>19</v>
      </c>
    </row>
    <row r="6161" spans="1:8">
      <c r="A6161" s="5" t="s">
        <v>12</v>
      </c>
      <c r="B6161" s="6">
        <v>1</v>
      </c>
      <c r="C6161" s="7">
        <v>45045</v>
      </c>
      <c r="D6161" s="5" t="s">
        <v>42</v>
      </c>
      <c r="E6161" s="5" t="str">
        <f>VLOOKUP(D6161,J:K,2,0)</f>
        <v>SP</v>
      </c>
      <c r="F6161" s="8">
        <v>2500</v>
      </c>
      <c r="G6161" s="5" t="s">
        <v>5370</v>
      </c>
      <c r="H6161" s="5" t="s">
        <v>19</v>
      </c>
    </row>
    <row r="6162" spans="1:8">
      <c r="A6162" s="5" t="s">
        <v>38</v>
      </c>
      <c r="B6162" s="6">
        <v>5</v>
      </c>
      <c r="C6162" s="7">
        <v>45045</v>
      </c>
      <c r="D6162" s="5" t="s">
        <v>33</v>
      </c>
      <c r="E6162" s="5" t="str">
        <f>VLOOKUP(D6162,J:K,2,0)</f>
        <v>RS</v>
      </c>
      <c r="F6162" s="8">
        <v>17500</v>
      </c>
      <c r="G6162" s="5" t="s">
        <v>404</v>
      </c>
      <c r="H6162" s="5" t="s">
        <v>15</v>
      </c>
    </row>
    <row r="6163" spans="1:8">
      <c r="A6163" s="5" t="s">
        <v>16</v>
      </c>
      <c r="B6163" s="6">
        <v>3</v>
      </c>
      <c r="C6163" s="7">
        <v>45045</v>
      </c>
      <c r="D6163" s="5" t="s">
        <v>35</v>
      </c>
      <c r="E6163" s="5" t="str">
        <f>VLOOKUP(D6163,J:K,2,0)</f>
        <v>MG</v>
      </c>
      <c r="F6163" s="8">
        <v>6300</v>
      </c>
      <c r="G6163" s="5" t="s">
        <v>4570</v>
      </c>
      <c r="H6163" s="5" t="s">
        <v>19</v>
      </c>
    </row>
    <row r="6164" spans="1:8">
      <c r="A6164" s="5" t="s">
        <v>23</v>
      </c>
      <c r="B6164" s="6">
        <v>3</v>
      </c>
      <c r="C6164" s="7">
        <v>45046</v>
      </c>
      <c r="D6164" s="5" t="s">
        <v>35</v>
      </c>
      <c r="E6164" s="5" t="str">
        <f>VLOOKUP(D6164,J:K,2,0)</f>
        <v>MG</v>
      </c>
      <c r="F6164" s="8">
        <v>4200</v>
      </c>
      <c r="G6164" s="5" t="s">
        <v>4378</v>
      </c>
      <c r="H6164" s="5" t="s">
        <v>15</v>
      </c>
    </row>
    <row r="6165" spans="1:8">
      <c r="A6165" s="5" t="s">
        <v>25</v>
      </c>
      <c r="B6165" s="6">
        <v>4</v>
      </c>
      <c r="C6165" s="7">
        <v>45046</v>
      </c>
      <c r="D6165" s="5" t="s">
        <v>35</v>
      </c>
      <c r="E6165" s="5" t="str">
        <f>VLOOKUP(D6165,J:K,2,0)</f>
        <v>MG</v>
      </c>
      <c r="F6165" s="8">
        <v>21200</v>
      </c>
      <c r="G6165" s="5" t="s">
        <v>5371</v>
      </c>
      <c r="H6165" s="5" t="s">
        <v>15</v>
      </c>
    </row>
    <row r="6166" spans="1:8">
      <c r="A6166" s="5" t="s">
        <v>12</v>
      </c>
      <c r="B6166" s="6">
        <v>2</v>
      </c>
      <c r="C6166" s="7">
        <v>45046</v>
      </c>
      <c r="D6166" s="5" t="s">
        <v>35</v>
      </c>
      <c r="E6166" s="5" t="str">
        <f>VLOOKUP(D6166,J:K,2,0)</f>
        <v>MG</v>
      </c>
      <c r="F6166" s="8">
        <v>5000</v>
      </c>
      <c r="G6166" s="5" t="s">
        <v>668</v>
      </c>
      <c r="H6166" s="5" t="s">
        <v>19</v>
      </c>
    </row>
    <row r="6167" spans="1:8">
      <c r="A6167" s="5" t="s">
        <v>12</v>
      </c>
      <c r="B6167" s="6">
        <v>1</v>
      </c>
      <c r="C6167" s="7">
        <v>45046</v>
      </c>
      <c r="D6167" s="5" t="s">
        <v>26</v>
      </c>
      <c r="E6167" s="5" t="str">
        <f>VLOOKUP(D6167,J:K,2,0)</f>
        <v>RJ</v>
      </c>
      <c r="F6167" s="8">
        <v>2500</v>
      </c>
      <c r="G6167" s="5" t="s">
        <v>5372</v>
      </c>
      <c r="H6167" s="5" t="s">
        <v>19</v>
      </c>
    </row>
    <row r="6168" spans="1:8">
      <c r="A6168" s="5" t="s">
        <v>12</v>
      </c>
      <c r="B6168" s="6">
        <v>1</v>
      </c>
      <c r="C6168" s="7">
        <v>45046</v>
      </c>
      <c r="D6168" s="5" t="s">
        <v>21</v>
      </c>
      <c r="E6168" s="5" t="str">
        <f>VLOOKUP(D6168,J:K,2,0)</f>
        <v>RJ</v>
      </c>
      <c r="F6168" s="8">
        <v>2500</v>
      </c>
      <c r="G6168" s="5" t="s">
        <v>5373</v>
      </c>
      <c r="H6168" s="5" t="s">
        <v>19</v>
      </c>
    </row>
    <row r="6169" spans="1:8">
      <c r="A6169" s="5" t="s">
        <v>12</v>
      </c>
      <c r="B6169" s="6">
        <v>5</v>
      </c>
      <c r="C6169" s="7">
        <v>45046</v>
      </c>
      <c r="D6169" s="5" t="s">
        <v>13</v>
      </c>
      <c r="E6169" s="5" t="str">
        <f>VLOOKUP(D6169,J:K,2,0)</f>
        <v>SP</v>
      </c>
      <c r="F6169" s="8">
        <v>12500</v>
      </c>
      <c r="G6169" s="5" t="s">
        <v>5374</v>
      </c>
      <c r="H6169" s="5" t="s">
        <v>15</v>
      </c>
    </row>
    <row r="6170" spans="1:8">
      <c r="A6170" s="5" t="s">
        <v>38</v>
      </c>
      <c r="B6170" s="6">
        <v>4</v>
      </c>
      <c r="C6170" s="7">
        <v>45047</v>
      </c>
      <c r="D6170" s="5" t="s">
        <v>42</v>
      </c>
      <c r="E6170" s="5" t="str">
        <f>VLOOKUP(D6170,J:K,2,0)</f>
        <v>SP</v>
      </c>
      <c r="F6170" s="8">
        <v>14000</v>
      </c>
      <c r="G6170" s="5" t="s">
        <v>5375</v>
      </c>
      <c r="H6170" s="5" t="s">
        <v>15</v>
      </c>
    </row>
    <row r="6171" spans="1:8">
      <c r="A6171" s="5" t="s">
        <v>23</v>
      </c>
      <c r="B6171" s="6">
        <v>5</v>
      </c>
      <c r="C6171" s="7">
        <v>45047</v>
      </c>
      <c r="D6171" s="5" t="s">
        <v>24</v>
      </c>
      <c r="E6171" s="5" t="str">
        <f>VLOOKUP(D6171,J:K,2,0)</f>
        <v>GO</v>
      </c>
      <c r="F6171" s="8">
        <v>7000</v>
      </c>
      <c r="G6171" s="5" t="s">
        <v>224</v>
      </c>
      <c r="H6171" s="5" t="s">
        <v>15</v>
      </c>
    </row>
    <row r="6172" spans="1:8">
      <c r="A6172" s="5" t="s">
        <v>25</v>
      </c>
      <c r="B6172" s="6">
        <v>2</v>
      </c>
      <c r="C6172" s="7">
        <v>45047</v>
      </c>
      <c r="D6172" s="5" t="s">
        <v>26</v>
      </c>
      <c r="E6172" s="5" t="str">
        <f>VLOOKUP(D6172,J:K,2,0)</f>
        <v>RJ</v>
      </c>
      <c r="F6172" s="8">
        <v>10600</v>
      </c>
      <c r="G6172" s="5" t="s">
        <v>5376</v>
      </c>
      <c r="H6172" s="5" t="s">
        <v>15</v>
      </c>
    </row>
    <row r="6173" spans="1:8">
      <c r="A6173" s="5" t="s">
        <v>25</v>
      </c>
      <c r="B6173" s="6">
        <v>2</v>
      </c>
      <c r="C6173" s="7">
        <v>45047</v>
      </c>
      <c r="D6173" s="5" t="s">
        <v>35</v>
      </c>
      <c r="E6173" s="5" t="str">
        <f>VLOOKUP(D6173,J:K,2,0)</f>
        <v>MG</v>
      </c>
      <c r="F6173" s="8">
        <v>10600</v>
      </c>
      <c r="G6173" s="5" t="s">
        <v>5377</v>
      </c>
      <c r="H6173" s="5" t="s">
        <v>15</v>
      </c>
    </row>
    <row r="6174" spans="1:8">
      <c r="A6174" s="5" t="s">
        <v>25</v>
      </c>
      <c r="B6174" s="6">
        <v>5</v>
      </c>
      <c r="C6174" s="7">
        <v>45047</v>
      </c>
      <c r="D6174" s="5" t="s">
        <v>33</v>
      </c>
      <c r="E6174" s="5" t="str">
        <f>VLOOKUP(D6174,J:K,2,0)</f>
        <v>RS</v>
      </c>
      <c r="F6174" s="8">
        <v>26500</v>
      </c>
      <c r="G6174" s="5" t="s">
        <v>5378</v>
      </c>
      <c r="H6174" s="5" t="s">
        <v>19</v>
      </c>
    </row>
    <row r="6175" spans="1:8">
      <c r="A6175" s="5" t="s">
        <v>25</v>
      </c>
      <c r="B6175" s="6">
        <v>4</v>
      </c>
      <c r="C6175" s="7">
        <v>45047</v>
      </c>
      <c r="D6175" s="5" t="s">
        <v>13</v>
      </c>
      <c r="E6175" s="5" t="str">
        <f>VLOOKUP(D6175,J:K,2,0)</f>
        <v>SP</v>
      </c>
      <c r="F6175" s="8">
        <v>21200</v>
      </c>
      <c r="G6175" s="5" t="s">
        <v>4840</v>
      </c>
      <c r="H6175" s="5" t="s">
        <v>15</v>
      </c>
    </row>
    <row r="6176" spans="1:8">
      <c r="A6176" s="5" t="s">
        <v>16</v>
      </c>
      <c r="B6176" s="6">
        <v>4</v>
      </c>
      <c r="C6176" s="7">
        <v>45047</v>
      </c>
      <c r="D6176" s="5" t="s">
        <v>13</v>
      </c>
      <c r="E6176" s="5" t="str">
        <f>VLOOKUP(D6176,J:K,2,0)</f>
        <v>SP</v>
      </c>
      <c r="F6176" s="8">
        <v>8400</v>
      </c>
      <c r="G6176" s="9" t="s">
        <v>624</v>
      </c>
      <c r="H6176" s="9" t="s">
        <v>15</v>
      </c>
    </row>
    <row r="6177" spans="1:8">
      <c r="A6177" s="5" t="s">
        <v>25</v>
      </c>
      <c r="B6177" s="6">
        <v>4</v>
      </c>
      <c r="C6177" s="7">
        <v>45047</v>
      </c>
      <c r="D6177" s="5" t="s">
        <v>24</v>
      </c>
      <c r="E6177" s="5" t="str">
        <f>VLOOKUP(D6177,J:K,2,0)</f>
        <v>GO</v>
      </c>
      <c r="F6177" s="8">
        <v>21200</v>
      </c>
      <c r="G6177" s="9" t="s">
        <v>2168</v>
      </c>
      <c r="H6177" s="9" t="s">
        <v>15</v>
      </c>
    </row>
    <row r="6178" spans="1:8">
      <c r="A6178" s="5" t="s">
        <v>12</v>
      </c>
      <c r="B6178" s="6">
        <v>2</v>
      </c>
      <c r="C6178" s="7">
        <v>45048</v>
      </c>
      <c r="D6178" s="5" t="s">
        <v>35</v>
      </c>
      <c r="E6178" s="5" t="str">
        <f>VLOOKUP(D6178,J:K,2,0)</f>
        <v>MG</v>
      </c>
      <c r="F6178" s="8">
        <v>5000</v>
      </c>
      <c r="G6178" s="9" t="s">
        <v>5074</v>
      </c>
      <c r="H6178" s="9" t="s">
        <v>19</v>
      </c>
    </row>
    <row r="6179" spans="1:8">
      <c r="A6179" s="5" t="s">
        <v>20</v>
      </c>
      <c r="B6179" s="6">
        <v>3</v>
      </c>
      <c r="C6179" s="7">
        <v>45048</v>
      </c>
      <c r="D6179" s="5" t="s">
        <v>61</v>
      </c>
      <c r="E6179" s="5" t="str">
        <f>VLOOKUP(D6179,J:K,2,0)</f>
        <v>SP</v>
      </c>
      <c r="F6179" s="8">
        <v>10200</v>
      </c>
      <c r="G6179" s="9" t="s">
        <v>5379</v>
      </c>
      <c r="H6179" s="9" t="s">
        <v>15</v>
      </c>
    </row>
    <row r="6180" spans="1:8">
      <c r="A6180" s="5" t="s">
        <v>38</v>
      </c>
      <c r="B6180" s="6">
        <v>3</v>
      </c>
      <c r="C6180" s="7">
        <v>45049</v>
      </c>
      <c r="D6180" s="5" t="s">
        <v>13</v>
      </c>
      <c r="E6180" s="5" t="str">
        <f>VLOOKUP(D6180,J:K,2,0)</f>
        <v>SP</v>
      </c>
      <c r="F6180" s="8">
        <v>10500</v>
      </c>
      <c r="G6180" s="9" t="s">
        <v>5380</v>
      </c>
      <c r="H6180" s="9" t="s">
        <v>19</v>
      </c>
    </row>
    <row r="6181" spans="1:8">
      <c r="A6181" s="5" t="s">
        <v>28</v>
      </c>
      <c r="B6181" s="6">
        <v>3</v>
      </c>
      <c r="C6181" s="7">
        <v>45049</v>
      </c>
      <c r="D6181" s="5" t="s">
        <v>48</v>
      </c>
      <c r="E6181" s="5" t="str">
        <f>VLOOKUP(D6181,J:K,2,0)</f>
        <v>PE</v>
      </c>
      <c r="F6181" s="8">
        <v>4800</v>
      </c>
      <c r="G6181" s="9" t="s">
        <v>5381</v>
      </c>
      <c r="H6181" s="9" t="s">
        <v>19</v>
      </c>
    </row>
    <row r="6182" spans="1:8">
      <c r="A6182" s="5" t="s">
        <v>28</v>
      </c>
      <c r="B6182" s="6">
        <v>4</v>
      </c>
      <c r="C6182" s="7">
        <v>45049</v>
      </c>
      <c r="D6182" s="5" t="s">
        <v>35</v>
      </c>
      <c r="E6182" s="5" t="str">
        <f>VLOOKUP(D6182,J:K,2,0)</f>
        <v>MG</v>
      </c>
      <c r="F6182" s="8">
        <v>6400</v>
      </c>
      <c r="G6182" s="9" t="s">
        <v>5382</v>
      </c>
      <c r="H6182" s="9" t="s">
        <v>15</v>
      </c>
    </row>
    <row r="6183" spans="1:8">
      <c r="A6183" s="5" t="s">
        <v>12</v>
      </c>
      <c r="B6183" s="6">
        <v>4</v>
      </c>
      <c r="C6183" s="7">
        <v>45049</v>
      </c>
      <c r="D6183" s="5" t="s">
        <v>13</v>
      </c>
      <c r="E6183" s="5" t="str">
        <f>VLOOKUP(D6183,J:K,2,0)</f>
        <v>SP</v>
      </c>
      <c r="F6183" s="8">
        <v>10000</v>
      </c>
      <c r="G6183" s="5" t="s">
        <v>5383</v>
      </c>
      <c r="H6183" s="5" t="s">
        <v>15</v>
      </c>
    </row>
    <row r="6184" spans="1:8">
      <c r="A6184" s="5" t="s">
        <v>25</v>
      </c>
      <c r="B6184" s="6">
        <v>4</v>
      </c>
      <c r="C6184" s="7">
        <v>45049</v>
      </c>
      <c r="D6184" s="5" t="s">
        <v>24</v>
      </c>
      <c r="E6184" s="5" t="str">
        <f>VLOOKUP(D6184,J:K,2,0)</f>
        <v>GO</v>
      </c>
      <c r="F6184" s="8">
        <v>21200</v>
      </c>
      <c r="G6184" s="5" t="s">
        <v>2773</v>
      </c>
      <c r="H6184" s="5" t="s">
        <v>15</v>
      </c>
    </row>
    <row r="6185" spans="1:8">
      <c r="A6185" s="5" t="s">
        <v>12</v>
      </c>
      <c r="B6185" s="6">
        <v>2</v>
      </c>
      <c r="C6185" s="7">
        <v>45049</v>
      </c>
      <c r="D6185" s="5" t="s">
        <v>26</v>
      </c>
      <c r="E6185" s="5" t="str">
        <f>VLOOKUP(D6185,J:K,2,0)</f>
        <v>RJ</v>
      </c>
      <c r="F6185" s="8">
        <v>5000</v>
      </c>
      <c r="G6185" s="5" t="s">
        <v>5384</v>
      </c>
      <c r="H6185" s="5" t="s">
        <v>15</v>
      </c>
    </row>
    <row r="6186" spans="1:8">
      <c r="A6186" s="5" t="s">
        <v>16</v>
      </c>
      <c r="B6186" s="6">
        <v>3</v>
      </c>
      <c r="C6186" s="7">
        <v>45049</v>
      </c>
      <c r="D6186" s="5" t="s">
        <v>48</v>
      </c>
      <c r="E6186" s="5" t="str">
        <f>VLOOKUP(D6186,J:K,2,0)</f>
        <v>PE</v>
      </c>
      <c r="F6186" s="8">
        <v>6300</v>
      </c>
      <c r="G6186" s="5" t="s">
        <v>5385</v>
      </c>
      <c r="H6186" s="5" t="s">
        <v>19</v>
      </c>
    </row>
    <row r="6187" spans="1:8">
      <c r="A6187" s="5" t="s">
        <v>12</v>
      </c>
      <c r="B6187" s="6">
        <v>3</v>
      </c>
      <c r="C6187" s="7">
        <v>45049</v>
      </c>
      <c r="D6187" s="5" t="s">
        <v>61</v>
      </c>
      <c r="E6187" s="5" t="str">
        <f>VLOOKUP(D6187,J:K,2,0)</f>
        <v>SP</v>
      </c>
      <c r="F6187" s="8">
        <v>15900</v>
      </c>
      <c r="G6187" s="5" t="s">
        <v>2231</v>
      </c>
      <c r="H6187" s="5" t="s">
        <v>15</v>
      </c>
    </row>
    <row r="6188" spans="1:8">
      <c r="A6188" s="5" t="s">
        <v>28</v>
      </c>
      <c r="B6188" s="6">
        <v>4</v>
      </c>
      <c r="C6188" s="7">
        <v>45049</v>
      </c>
      <c r="D6188" s="5" t="s">
        <v>35</v>
      </c>
      <c r="E6188" s="5" t="str">
        <f>VLOOKUP(D6188,J:K,2,0)</f>
        <v>MG</v>
      </c>
      <c r="F6188" s="8">
        <v>6400</v>
      </c>
      <c r="G6188" s="5" t="s">
        <v>5386</v>
      </c>
      <c r="H6188" s="5" t="s">
        <v>15</v>
      </c>
    </row>
    <row r="6189" spans="1:8">
      <c r="A6189" s="5" t="s">
        <v>38</v>
      </c>
      <c r="B6189" s="6">
        <v>3</v>
      </c>
      <c r="C6189" s="7">
        <v>45049</v>
      </c>
      <c r="D6189" s="5" t="s">
        <v>33</v>
      </c>
      <c r="E6189" s="5" t="str">
        <f>VLOOKUP(D6189,J:K,2,0)</f>
        <v>RS</v>
      </c>
      <c r="F6189" s="8">
        <v>10500</v>
      </c>
      <c r="G6189" s="5" t="s">
        <v>5387</v>
      </c>
      <c r="H6189" s="5" t="s">
        <v>15</v>
      </c>
    </row>
    <row r="6190" spans="1:8">
      <c r="A6190" s="5" t="s">
        <v>25</v>
      </c>
      <c r="B6190" s="6">
        <v>3</v>
      </c>
      <c r="C6190" s="7">
        <v>45049</v>
      </c>
      <c r="D6190" s="5" t="s">
        <v>35</v>
      </c>
      <c r="E6190" s="5" t="str">
        <f>VLOOKUP(D6190,J:K,2,0)</f>
        <v>MG</v>
      </c>
      <c r="F6190" s="8">
        <v>15900</v>
      </c>
      <c r="G6190" s="5" t="s">
        <v>5388</v>
      </c>
      <c r="H6190" s="5" t="s">
        <v>15</v>
      </c>
    </row>
    <row r="6191" spans="1:8">
      <c r="A6191" s="5" t="s">
        <v>38</v>
      </c>
      <c r="B6191" s="6">
        <v>1</v>
      </c>
      <c r="C6191" s="7">
        <v>45049</v>
      </c>
      <c r="D6191" s="5" t="s">
        <v>21</v>
      </c>
      <c r="E6191" s="5" t="str">
        <f>VLOOKUP(D6191,J:K,2,0)</f>
        <v>RJ</v>
      </c>
      <c r="F6191" s="8">
        <v>3500</v>
      </c>
      <c r="G6191" s="5" t="s">
        <v>5389</v>
      </c>
      <c r="H6191" s="5" t="s">
        <v>15</v>
      </c>
    </row>
    <row r="6192" spans="1:8">
      <c r="A6192" s="5" t="s">
        <v>25</v>
      </c>
      <c r="B6192" s="6">
        <v>1</v>
      </c>
      <c r="C6192" s="7">
        <v>45049</v>
      </c>
      <c r="D6192" s="5" t="s">
        <v>26</v>
      </c>
      <c r="E6192" s="5" t="str">
        <f>VLOOKUP(D6192,J:K,2,0)</f>
        <v>RJ</v>
      </c>
      <c r="F6192" s="8">
        <v>5300</v>
      </c>
      <c r="G6192" s="5" t="s">
        <v>5390</v>
      </c>
      <c r="H6192" s="5" t="s">
        <v>15</v>
      </c>
    </row>
    <row r="6193" spans="1:8">
      <c r="A6193" s="5" t="s">
        <v>25</v>
      </c>
      <c r="B6193" s="6">
        <v>1</v>
      </c>
      <c r="C6193" s="7">
        <v>45050</v>
      </c>
      <c r="D6193" s="5" t="s">
        <v>13</v>
      </c>
      <c r="E6193" s="5" t="str">
        <f>VLOOKUP(D6193,J:K,2,0)</f>
        <v>SP</v>
      </c>
      <c r="F6193" s="8">
        <v>5300</v>
      </c>
      <c r="G6193" s="5" t="s">
        <v>5391</v>
      </c>
      <c r="H6193" s="5" t="s">
        <v>19</v>
      </c>
    </row>
    <row r="6194" spans="1:8">
      <c r="A6194" s="5" t="s">
        <v>28</v>
      </c>
      <c r="B6194" s="6">
        <v>2</v>
      </c>
      <c r="C6194" s="7">
        <v>45050</v>
      </c>
      <c r="D6194" s="5" t="s">
        <v>61</v>
      </c>
      <c r="E6194" s="5" t="str">
        <f>VLOOKUP(D6194,J:K,2,0)</f>
        <v>SP</v>
      </c>
      <c r="F6194" s="8">
        <v>3200</v>
      </c>
      <c r="G6194" s="5" t="s">
        <v>5392</v>
      </c>
      <c r="H6194" s="5" t="s">
        <v>15</v>
      </c>
    </row>
    <row r="6195" spans="1:8">
      <c r="A6195" s="5" t="s">
        <v>23</v>
      </c>
      <c r="B6195" s="6">
        <v>4</v>
      </c>
      <c r="C6195" s="7">
        <v>45051</v>
      </c>
      <c r="D6195" s="5" t="s">
        <v>26</v>
      </c>
      <c r="E6195" s="5" t="str">
        <f>VLOOKUP(D6195,J:K,2,0)</f>
        <v>RJ</v>
      </c>
      <c r="F6195" s="8">
        <v>5600</v>
      </c>
      <c r="G6195" s="5" t="s">
        <v>4730</v>
      </c>
      <c r="H6195" s="5" t="s">
        <v>15</v>
      </c>
    </row>
    <row r="6196" spans="1:8">
      <c r="A6196" s="5" t="s">
        <v>28</v>
      </c>
      <c r="B6196" s="6">
        <v>3</v>
      </c>
      <c r="C6196" s="7">
        <v>45052</v>
      </c>
      <c r="D6196" s="5" t="s">
        <v>26</v>
      </c>
      <c r="E6196" s="5" t="str">
        <f>VLOOKUP(D6196,J:K,2,0)</f>
        <v>RJ</v>
      </c>
      <c r="F6196" s="8">
        <v>4800</v>
      </c>
      <c r="G6196" s="5" t="s">
        <v>5393</v>
      </c>
      <c r="H6196" s="5" t="s">
        <v>19</v>
      </c>
    </row>
    <row r="6197" spans="1:8">
      <c r="A6197" s="5" t="s">
        <v>25</v>
      </c>
      <c r="B6197" s="6">
        <v>3</v>
      </c>
      <c r="C6197" s="7">
        <v>45053</v>
      </c>
      <c r="D6197" s="5" t="s">
        <v>42</v>
      </c>
      <c r="E6197" s="5" t="str">
        <f>VLOOKUP(D6197,J:K,2,0)</f>
        <v>SP</v>
      </c>
      <c r="F6197" s="8">
        <v>15900</v>
      </c>
      <c r="G6197" s="5" t="s">
        <v>5394</v>
      </c>
      <c r="H6197" s="5" t="s">
        <v>15</v>
      </c>
    </row>
    <row r="6198" spans="1:8">
      <c r="A6198" s="5" t="s">
        <v>12</v>
      </c>
      <c r="B6198" s="6">
        <v>3</v>
      </c>
      <c r="C6198" s="7">
        <v>45053</v>
      </c>
      <c r="D6198" s="5" t="s">
        <v>24</v>
      </c>
      <c r="E6198" s="5" t="str">
        <f>VLOOKUP(D6198,J:K,2,0)</f>
        <v>GO</v>
      </c>
      <c r="F6198" s="8">
        <v>7500</v>
      </c>
      <c r="G6198" s="5" t="s">
        <v>5395</v>
      </c>
      <c r="H6198" s="5" t="s">
        <v>19</v>
      </c>
    </row>
    <row r="6199" spans="1:8">
      <c r="A6199" s="5" t="s">
        <v>25</v>
      </c>
      <c r="B6199" s="6">
        <v>5</v>
      </c>
      <c r="C6199" s="7">
        <v>45053</v>
      </c>
      <c r="D6199" s="5" t="s">
        <v>35</v>
      </c>
      <c r="E6199" s="5" t="str">
        <f>VLOOKUP(D6199,J:K,2,0)</f>
        <v>MG</v>
      </c>
      <c r="F6199" s="8">
        <v>26500</v>
      </c>
      <c r="G6199" s="5" t="s">
        <v>5396</v>
      </c>
      <c r="H6199" s="5" t="s">
        <v>15</v>
      </c>
    </row>
    <row r="6200" spans="1:8">
      <c r="A6200" s="5" t="s">
        <v>25</v>
      </c>
      <c r="B6200" s="6">
        <v>4</v>
      </c>
      <c r="C6200" s="7">
        <v>45053</v>
      </c>
      <c r="D6200" s="5" t="s">
        <v>13</v>
      </c>
      <c r="E6200" s="5" t="str">
        <f>VLOOKUP(D6200,J:K,2,0)</f>
        <v>SP</v>
      </c>
      <c r="F6200" s="8">
        <v>21200</v>
      </c>
      <c r="G6200" s="5" t="s">
        <v>193</v>
      </c>
      <c r="H6200" s="5" t="s">
        <v>15</v>
      </c>
    </row>
    <row r="6201" spans="1:8">
      <c r="A6201" s="5" t="s">
        <v>12</v>
      </c>
      <c r="B6201" s="6">
        <v>5</v>
      </c>
      <c r="C6201" s="7">
        <v>45053</v>
      </c>
      <c r="D6201" s="5" t="s">
        <v>13</v>
      </c>
      <c r="E6201" s="5" t="str">
        <f>VLOOKUP(D6201,J:K,2,0)</f>
        <v>SP</v>
      </c>
      <c r="F6201" s="8">
        <v>12500</v>
      </c>
      <c r="G6201" s="5" t="s">
        <v>5397</v>
      </c>
      <c r="H6201" s="5" t="s">
        <v>15</v>
      </c>
    </row>
    <row r="6202" spans="1:8">
      <c r="A6202" s="5" t="s">
        <v>23</v>
      </c>
      <c r="B6202" s="6">
        <v>2</v>
      </c>
      <c r="C6202" s="7">
        <v>45053</v>
      </c>
      <c r="D6202" s="5" t="s">
        <v>42</v>
      </c>
      <c r="E6202" s="5" t="str">
        <f>VLOOKUP(D6202,J:K,2,0)</f>
        <v>SP</v>
      </c>
      <c r="F6202" s="8">
        <v>2800</v>
      </c>
      <c r="G6202" s="5" t="s">
        <v>1597</v>
      </c>
      <c r="H6202" s="5" t="s">
        <v>19</v>
      </c>
    </row>
    <row r="6203" spans="1:8">
      <c r="A6203" s="5" t="s">
        <v>28</v>
      </c>
      <c r="B6203" s="6">
        <v>2</v>
      </c>
      <c r="C6203" s="7">
        <v>45053</v>
      </c>
      <c r="D6203" s="5" t="s">
        <v>24</v>
      </c>
      <c r="E6203" s="5" t="str">
        <f>VLOOKUP(D6203,J:K,2,0)</f>
        <v>GO</v>
      </c>
      <c r="F6203" s="8">
        <v>3200</v>
      </c>
      <c r="G6203" s="5" t="s">
        <v>5398</v>
      </c>
      <c r="H6203" s="5" t="s">
        <v>15</v>
      </c>
    </row>
    <row r="6204" spans="1:8">
      <c r="A6204" s="5" t="s">
        <v>25</v>
      </c>
      <c r="B6204" s="6">
        <v>4</v>
      </c>
      <c r="C6204" s="7">
        <v>45053</v>
      </c>
      <c r="D6204" s="5" t="s">
        <v>13</v>
      </c>
      <c r="E6204" s="5" t="str">
        <f>VLOOKUP(D6204,J:K,2,0)</f>
        <v>SP</v>
      </c>
      <c r="F6204" s="8">
        <v>21200</v>
      </c>
      <c r="G6204" s="5" t="s">
        <v>1189</v>
      </c>
      <c r="H6204" s="5" t="s">
        <v>19</v>
      </c>
    </row>
    <row r="6205" spans="1:8">
      <c r="A6205" s="5" t="s">
        <v>38</v>
      </c>
      <c r="B6205" s="6">
        <v>2</v>
      </c>
      <c r="C6205" s="7">
        <v>45053</v>
      </c>
      <c r="D6205" s="5" t="s">
        <v>13</v>
      </c>
      <c r="E6205" s="5" t="str">
        <f>VLOOKUP(D6205,J:K,2,0)</f>
        <v>SP</v>
      </c>
      <c r="F6205" s="8">
        <v>7000</v>
      </c>
      <c r="G6205" s="9" t="s">
        <v>4651</v>
      </c>
      <c r="H6205" s="9" t="s">
        <v>15</v>
      </c>
    </row>
    <row r="6206" spans="1:8">
      <c r="A6206" s="5" t="s">
        <v>12</v>
      </c>
      <c r="B6206" s="6">
        <v>5</v>
      </c>
      <c r="C6206" s="7">
        <v>45053</v>
      </c>
      <c r="D6206" s="5" t="s">
        <v>26</v>
      </c>
      <c r="E6206" s="5" t="str">
        <f>VLOOKUP(D6206,J:K,2,0)</f>
        <v>RJ</v>
      </c>
      <c r="F6206" s="8">
        <v>12500</v>
      </c>
      <c r="G6206" s="9" t="s">
        <v>5399</v>
      </c>
      <c r="H6206" s="9" t="s">
        <v>15</v>
      </c>
    </row>
    <row r="6207" spans="1:8">
      <c r="A6207" s="5" t="s">
        <v>38</v>
      </c>
      <c r="B6207" s="6">
        <v>2</v>
      </c>
      <c r="C6207" s="7">
        <v>45053</v>
      </c>
      <c r="D6207" s="5" t="s">
        <v>24</v>
      </c>
      <c r="E6207" s="5" t="str">
        <f>VLOOKUP(D6207,J:K,2,0)</f>
        <v>GO</v>
      </c>
      <c r="F6207" s="8">
        <v>7000</v>
      </c>
      <c r="G6207" s="9" t="s">
        <v>5400</v>
      </c>
      <c r="H6207" s="9" t="s">
        <v>19</v>
      </c>
    </row>
    <row r="6208" spans="1:8">
      <c r="A6208" s="5" t="s">
        <v>20</v>
      </c>
      <c r="B6208" s="6">
        <v>2</v>
      </c>
      <c r="C6208" s="7">
        <v>45053</v>
      </c>
      <c r="D6208" s="5" t="s">
        <v>24</v>
      </c>
      <c r="E6208" s="5" t="str">
        <f>VLOOKUP(D6208,J:K,2,0)</f>
        <v>GO</v>
      </c>
      <c r="F6208" s="8">
        <v>6800</v>
      </c>
      <c r="G6208" s="5" t="s">
        <v>2283</v>
      </c>
      <c r="H6208" s="5" t="s">
        <v>15</v>
      </c>
    </row>
    <row r="6209" spans="1:8">
      <c r="A6209" s="5" t="s">
        <v>28</v>
      </c>
      <c r="B6209" s="6">
        <v>1</v>
      </c>
      <c r="C6209" s="7">
        <v>45053</v>
      </c>
      <c r="D6209" s="5" t="s">
        <v>35</v>
      </c>
      <c r="E6209" s="5" t="str">
        <f>VLOOKUP(D6209,J:K,2,0)</f>
        <v>MG</v>
      </c>
      <c r="F6209" s="8">
        <v>1600</v>
      </c>
      <c r="G6209" s="5" t="s">
        <v>5401</v>
      </c>
      <c r="H6209" s="5" t="s">
        <v>15</v>
      </c>
    </row>
    <row r="6210" spans="1:8">
      <c r="A6210" s="5" t="s">
        <v>25</v>
      </c>
      <c r="B6210" s="6">
        <v>5</v>
      </c>
      <c r="C6210" s="7">
        <v>45053</v>
      </c>
      <c r="D6210" s="5" t="s">
        <v>24</v>
      </c>
      <c r="E6210" s="5" t="str">
        <f>VLOOKUP(D6210,J:K,2,0)</f>
        <v>GO</v>
      </c>
      <c r="F6210" s="8">
        <v>26500</v>
      </c>
      <c r="G6210" s="5" t="s">
        <v>5402</v>
      </c>
      <c r="H6210" s="5" t="s">
        <v>19</v>
      </c>
    </row>
    <row r="6211" spans="1:8">
      <c r="A6211" s="5" t="s">
        <v>28</v>
      </c>
      <c r="B6211" s="6">
        <v>5</v>
      </c>
      <c r="C6211" s="7">
        <v>45053</v>
      </c>
      <c r="D6211" s="5" t="s">
        <v>35</v>
      </c>
      <c r="E6211" s="5" t="str">
        <f>VLOOKUP(D6211,J:K,2,0)</f>
        <v>MG</v>
      </c>
      <c r="F6211" s="8">
        <v>8000</v>
      </c>
      <c r="G6211" s="5" t="s">
        <v>5403</v>
      </c>
      <c r="H6211" s="5" t="s">
        <v>15</v>
      </c>
    </row>
    <row r="6212" spans="1:8">
      <c r="A6212" s="5" t="s">
        <v>38</v>
      </c>
      <c r="B6212" s="6">
        <v>1</v>
      </c>
      <c r="C6212" s="7">
        <v>45053</v>
      </c>
      <c r="D6212" s="5" t="s">
        <v>35</v>
      </c>
      <c r="E6212" s="5" t="str">
        <f>VLOOKUP(D6212,J:K,2,0)</f>
        <v>MG</v>
      </c>
      <c r="F6212" s="8">
        <v>3500</v>
      </c>
      <c r="G6212" s="5" t="s">
        <v>5404</v>
      </c>
      <c r="H6212" s="5" t="s">
        <v>15</v>
      </c>
    </row>
    <row r="6213" spans="1:8">
      <c r="A6213" s="5" t="s">
        <v>38</v>
      </c>
      <c r="B6213" s="6">
        <v>3</v>
      </c>
      <c r="C6213" s="7">
        <v>45053</v>
      </c>
      <c r="D6213" s="5" t="s">
        <v>61</v>
      </c>
      <c r="E6213" s="5" t="str">
        <f>VLOOKUP(D6213,J:K,2,0)</f>
        <v>SP</v>
      </c>
      <c r="F6213" s="8">
        <v>15900</v>
      </c>
      <c r="G6213" s="5" t="s">
        <v>5405</v>
      </c>
      <c r="H6213" s="5" t="s">
        <v>15</v>
      </c>
    </row>
    <row r="6214" spans="1:8">
      <c r="A6214" s="5" t="s">
        <v>25</v>
      </c>
      <c r="B6214" s="6">
        <v>2</v>
      </c>
      <c r="C6214" s="7">
        <v>45053</v>
      </c>
      <c r="D6214" s="5" t="s">
        <v>61</v>
      </c>
      <c r="E6214" s="5" t="str">
        <f>VLOOKUP(D6214,J:K,2,0)</f>
        <v>SP</v>
      </c>
      <c r="F6214" s="8">
        <v>10600</v>
      </c>
      <c r="G6214" s="5" t="s">
        <v>5406</v>
      </c>
      <c r="H6214" s="5" t="s">
        <v>15</v>
      </c>
    </row>
    <row r="6215" spans="1:8">
      <c r="A6215" s="5" t="s">
        <v>28</v>
      </c>
      <c r="B6215" s="6">
        <v>1</v>
      </c>
      <c r="C6215" s="7">
        <v>45053</v>
      </c>
      <c r="D6215" s="5" t="s">
        <v>42</v>
      </c>
      <c r="E6215" s="5" t="str">
        <f>VLOOKUP(D6215,J:K,2,0)</f>
        <v>SP</v>
      </c>
      <c r="F6215" s="8">
        <v>1600</v>
      </c>
      <c r="G6215" s="5" t="s">
        <v>5407</v>
      </c>
      <c r="H6215" s="5" t="s">
        <v>15</v>
      </c>
    </row>
    <row r="6216" spans="1:8">
      <c r="A6216" s="5" t="s">
        <v>16</v>
      </c>
      <c r="B6216" s="6">
        <v>1</v>
      </c>
      <c r="C6216" s="7">
        <v>45053</v>
      </c>
      <c r="D6216" s="5" t="s">
        <v>21</v>
      </c>
      <c r="E6216" s="5" t="str">
        <f>VLOOKUP(D6216,J:K,2,0)</f>
        <v>RJ</v>
      </c>
      <c r="F6216" s="8">
        <v>2100</v>
      </c>
      <c r="G6216" s="5" t="s">
        <v>5408</v>
      </c>
      <c r="H6216" s="5" t="s">
        <v>15</v>
      </c>
    </row>
    <row r="6217" spans="1:8">
      <c r="A6217" s="5" t="s">
        <v>16</v>
      </c>
      <c r="B6217" s="6">
        <v>3</v>
      </c>
      <c r="C6217" s="7">
        <v>45053</v>
      </c>
      <c r="D6217" s="5" t="s">
        <v>31</v>
      </c>
      <c r="E6217" s="5" t="str">
        <f>VLOOKUP(D6217,J:K,2,0)</f>
        <v>PR</v>
      </c>
      <c r="F6217" s="8">
        <v>6300</v>
      </c>
      <c r="G6217" s="5" t="s">
        <v>5409</v>
      </c>
      <c r="H6217" s="5" t="s">
        <v>19</v>
      </c>
    </row>
    <row r="6218" spans="1:8">
      <c r="A6218" s="5" t="s">
        <v>25</v>
      </c>
      <c r="B6218" s="6">
        <v>2</v>
      </c>
      <c r="C6218" s="7">
        <v>45053</v>
      </c>
      <c r="D6218" s="5" t="s">
        <v>24</v>
      </c>
      <c r="E6218" s="5" t="str">
        <f>VLOOKUP(D6218,J:K,2,0)</f>
        <v>GO</v>
      </c>
      <c r="F6218" s="8">
        <v>10600</v>
      </c>
      <c r="G6218" s="5" t="s">
        <v>5410</v>
      </c>
      <c r="H6218" s="5" t="s">
        <v>19</v>
      </c>
    </row>
    <row r="6219" spans="1:8">
      <c r="A6219" s="5" t="s">
        <v>23</v>
      </c>
      <c r="B6219" s="6">
        <v>2</v>
      </c>
      <c r="C6219" s="7">
        <v>45053</v>
      </c>
      <c r="D6219" s="5" t="s">
        <v>13</v>
      </c>
      <c r="E6219" s="5" t="str">
        <f>VLOOKUP(D6219,J:K,2,0)</f>
        <v>SP</v>
      </c>
      <c r="F6219" s="8">
        <v>2800</v>
      </c>
      <c r="G6219" s="5" t="s">
        <v>346</v>
      </c>
      <c r="H6219" s="5" t="s">
        <v>19</v>
      </c>
    </row>
    <row r="6220" spans="1:8">
      <c r="A6220" s="5" t="s">
        <v>12</v>
      </c>
      <c r="B6220" s="6">
        <v>3</v>
      </c>
      <c r="C6220" s="7">
        <v>45054</v>
      </c>
      <c r="D6220" s="5" t="s">
        <v>35</v>
      </c>
      <c r="E6220" s="5" t="str">
        <f>VLOOKUP(D6220,J:K,2,0)</f>
        <v>MG</v>
      </c>
      <c r="F6220" s="8">
        <v>7500</v>
      </c>
      <c r="G6220" s="5" t="s">
        <v>5411</v>
      </c>
      <c r="H6220" s="5" t="s">
        <v>15</v>
      </c>
    </row>
    <row r="6221" spans="1:8">
      <c r="A6221" s="5" t="s">
        <v>20</v>
      </c>
      <c r="B6221" s="6">
        <v>3</v>
      </c>
      <c r="C6221" s="7">
        <v>45054</v>
      </c>
      <c r="D6221" s="5" t="s">
        <v>13</v>
      </c>
      <c r="E6221" s="5" t="str">
        <f>VLOOKUP(D6221,J:K,2,0)</f>
        <v>SP</v>
      </c>
      <c r="F6221" s="8">
        <v>10200</v>
      </c>
      <c r="G6221" s="5" t="s">
        <v>5412</v>
      </c>
      <c r="H6221" s="5" t="s">
        <v>15</v>
      </c>
    </row>
    <row r="6222" spans="1:8">
      <c r="A6222" s="5" t="s">
        <v>16</v>
      </c>
      <c r="B6222" s="6">
        <v>1</v>
      </c>
      <c r="C6222" s="7">
        <v>45054</v>
      </c>
      <c r="D6222" s="5" t="s">
        <v>13</v>
      </c>
      <c r="E6222" s="5" t="str">
        <f>VLOOKUP(D6222,J:K,2,0)</f>
        <v>SP</v>
      </c>
      <c r="F6222" s="8">
        <v>2100</v>
      </c>
      <c r="G6222" s="5" t="s">
        <v>5413</v>
      </c>
      <c r="H6222" s="5" t="s">
        <v>15</v>
      </c>
    </row>
    <row r="6223" spans="1:8">
      <c r="A6223" s="5" t="s">
        <v>23</v>
      </c>
      <c r="B6223" s="6">
        <v>2</v>
      </c>
      <c r="C6223" s="7">
        <v>45054</v>
      </c>
      <c r="D6223" s="5" t="s">
        <v>31</v>
      </c>
      <c r="E6223" s="5" t="str">
        <f>VLOOKUP(D6223,J:K,2,0)</f>
        <v>PR</v>
      </c>
      <c r="F6223" s="8">
        <v>2800</v>
      </c>
      <c r="G6223" s="5" t="s">
        <v>5414</v>
      </c>
      <c r="H6223" s="5" t="s">
        <v>15</v>
      </c>
    </row>
    <row r="6224" spans="1:8">
      <c r="A6224" s="5" t="s">
        <v>28</v>
      </c>
      <c r="B6224" s="6">
        <v>1</v>
      </c>
      <c r="C6224" s="7">
        <v>45054</v>
      </c>
      <c r="D6224" s="5" t="s">
        <v>13</v>
      </c>
      <c r="E6224" s="5" t="str">
        <f>VLOOKUP(D6224,J:K,2,0)</f>
        <v>SP</v>
      </c>
      <c r="F6224" s="8">
        <v>1600</v>
      </c>
      <c r="G6224" s="5" t="s">
        <v>5415</v>
      </c>
      <c r="H6224" s="5" t="s">
        <v>19</v>
      </c>
    </row>
    <row r="6225" spans="1:8">
      <c r="A6225" s="5" t="s">
        <v>16</v>
      </c>
      <c r="B6225" s="6">
        <v>2</v>
      </c>
      <c r="C6225" s="7">
        <v>45054</v>
      </c>
      <c r="D6225" s="5" t="s">
        <v>13</v>
      </c>
      <c r="E6225" s="5" t="str">
        <f>VLOOKUP(D6225,J:K,2,0)</f>
        <v>SP</v>
      </c>
      <c r="F6225" s="8">
        <v>4200</v>
      </c>
      <c r="G6225" s="5" t="s">
        <v>5416</v>
      </c>
      <c r="H6225" s="5" t="s">
        <v>15</v>
      </c>
    </row>
    <row r="6226" spans="1:8">
      <c r="A6226" s="5" t="s">
        <v>38</v>
      </c>
      <c r="B6226" s="6">
        <v>2</v>
      </c>
      <c r="C6226" s="7">
        <v>45054</v>
      </c>
      <c r="D6226" s="5" t="s">
        <v>13</v>
      </c>
      <c r="E6226" s="5" t="str">
        <f>VLOOKUP(D6226,J:K,2,0)</f>
        <v>SP</v>
      </c>
      <c r="F6226" s="8">
        <v>7000</v>
      </c>
      <c r="G6226" s="5" t="s">
        <v>5417</v>
      </c>
      <c r="H6226" s="5" t="s">
        <v>19</v>
      </c>
    </row>
    <row r="6227" spans="1:8">
      <c r="A6227" s="5" t="s">
        <v>16</v>
      </c>
      <c r="B6227" s="6">
        <v>4</v>
      </c>
      <c r="C6227" s="7">
        <v>45054</v>
      </c>
      <c r="D6227" s="5" t="s">
        <v>21</v>
      </c>
      <c r="E6227" s="5" t="str">
        <f>VLOOKUP(D6227,J:K,2,0)</f>
        <v>RJ</v>
      </c>
      <c r="F6227" s="8">
        <v>8400</v>
      </c>
      <c r="G6227" s="5" t="s">
        <v>5418</v>
      </c>
      <c r="H6227" s="5" t="s">
        <v>15</v>
      </c>
    </row>
    <row r="6228" spans="1:8">
      <c r="A6228" s="5" t="s">
        <v>23</v>
      </c>
      <c r="B6228" s="6">
        <v>3</v>
      </c>
      <c r="C6228" s="7">
        <v>45054</v>
      </c>
      <c r="D6228" s="5" t="s">
        <v>33</v>
      </c>
      <c r="E6228" s="5" t="str">
        <f>VLOOKUP(D6228,J:K,2,0)</f>
        <v>RS</v>
      </c>
      <c r="F6228" s="8">
        <v>4200</v>
      </c>
      <c r="G6228" s="5" t="s">
        <v>5419</v>
      </c>
      <c r="H6228" s="5" t="s">
        <v>15</v>
      </c>
    </row>
    <row r="6229" spans="1:8">
      <c r="A6229" s="5" t="s">
        <v>25</v>
      </c>
      <c r="B6229" s="6">
        <v>2</v>
      </c>
      <c r="C6229" s="7">
        <v>45054</v>
      </c>
      <c r="D6229" s="5" t="s">
        <v>61</v>
      </c>
      <c r="E6229" s="5" t="str">
        <f>VLOOKUP(D6229,J:K,2,0)</f>
        <v>SP</v>
      </c>
      <c r="F6229" s="8">
        <v>10600</v>
      </c>
      <c r="G6229" s="5" t="s">
        <v>5420</v>
      </c>
      <c r="H6229" s="5" t="s">
        <v>15</v>
      </c>
    </row>
    <row r="6230" spans="1:8">
      <c r="A6230" s="5" t="s">
        <v>25</v>
      </c>
      <c r="B6230" s="6">
        <v>4</v>
      </c>
      <c r="C6230" s="7">
        <v>45054</v>
      </c>
      <c r="D6230" s="5" t="s">
        <v>42</v>
      </c>
      <c r="E6230" s="5" t="str">
        <f>VLOOKUP(D6230,J:K,2,0)</f>
        <v>SP</v>
      </c>
      <c r="F6230" s="8">
        <v>21200</v>
      </c>
      <c r="G6230" s="5" t="s">
        <v>4088</v>
      </c>
      <c r="H6230" s="5" t="s">
        <v>15</v>
      </c>
    </row>
    <row r="6231" spans="1:8">
      <c r="A6231" s="5" t="s">
        <v>38</v>
      </c>
      <c r="B6231" s="6">
        <v>4</v>
      </c>
      <c r="C6231" s="7">
        <v>45054</v>
      </c>
      <c r="D6231" s="5" t="s">
        <v>13</v>
      </c>
      <c r="E6231" s="5" t="str">
        <f>VLOOKUP(D6231,J:K,2,0)</f>
        <v>SP</v>
      </c>
      <c r="F6231" s="8">
        <v>14000</v>
      </c>
      <c r="G6231" s="5" t="s">
        <v>5421</v>
      </c>
      <c r="H6231" s="5" t="s">
        <v>15</v>
      </c>
    </row>
    <row r="6232" spans="1:8">
      <c r="A6232" s="5" t="s">
        <v>12</v>
      </c>
      <c r="B6232" s="6">
        <v>5</v>
      </c>
      <c r="C6232" s="7">
        <v>45054</v>
      </c>
      <c r="D6232" s="5" t="s">
        <v>35</v>
      </c>
      <c r="E6232" s="5" t="str">
        <f>VLOOKUP(D6232,J:K,2,0)</f>
        <v>MG</v>
      </c>
      <c r="F6232" s="8">
        <v>12500</v>
      </c>
      <c r="G6232" s="5" t="s">
        <v>2480</v>
      </c>
      <c r="H6232" s="5" t="s">
        <v>15</v>
      </c>
    </row>
    <row r="6233" spans="1:8">
      <c r="A6233" s="5" t="s">
        <v>16</v>
      </c>
      <c r="B6233" s="6">
        <v>5</v>
      </c>
      <c r="C6233" s="7">
        <v>45054</v>
      </c>
      <c r="D6233" s="5" t="s">
        <v>13</v>
      </c>
      <c r="E6233" s="5" t="str">
        <f>VLOOKUP(D6233,J:K,2,0)</f>
        <v>SP</v>
      </c>
      <c r="F6233" s="8">
        <v>10500</v>
      </c>
      <c r="G6233" s="5" t="s">
        <v>557</v>
      </c>
      <c r="H6233" s="5" t="s">
        <v>19</v>
      </c>
    </row>
    <row r="6234" spans="1:8">
      <c r="A6234" s="5" t="s">
        <v>25</v>
      </c>
      <c r="B6234" s="6">
        <v>2</v>
      </c>
      <c r="C6234" s="7">
        <v>45054</v>
      </c>
      <c r="D6234" s="5" t="s">
        <v>24</v>
      </c>
      <c r="E6234" s="5" t="str">
        <f>VLOOKUP(D6234,J:K,2,0)</f>
        <v>GO</v>
      </c>
      <c r="F6234" s="8">
        <v>10600</v>
      </c>
      <c r="G6234" s="5" t="s">
        <v>189</v>
      </c>
      <c r="H6234" s="5" t="s">
        <v>15</v>
      </c>
    </row>
    <row r="6235" spans="1:8">
      <c r="A6235" s="5" t="s">
        <v>23</v>
      </c>
      <c r="B6235" s="6">
        <v>2</v>
      </c>
      <c r="C6235" s="7">
        <v>45054</v>
      </c>
      <c r="D6235" s="5" t="s">
        <v>35</v>
      </c>
      <c r="E6235" s="5" t="str">
        <f>VLOOKUP(D6235,J:K,2,0)</f>
        <v>MG</v>
      </c>
      <c r="F6235" s="8">
        <v>2800</v>
      </c>
      <c r="G6235" s="5" t="s">
        <v>5422</v>
      </c>
      <c r="H6235" s="5" t="s">
        <v>15</v>
      </c>
    </row>
    <row r="6236" spans="1:8">
      <c r="A6236" s="5" t="s">
        <v>38</v>
      </c>
      <c r="B6236" s="6">
        <v>3</v>
      </c>
      <c r="C6236" s="7">
        <v>45054</v>
      </c>
      <c r="D6236" s="5" t="s">
        <v>31</v>
      </c>
      <c r="E6236" s="5" t="str">
        <f>VLOOKUP(D6236,J:K,2,0)</f>
        <v>PR</v>
      </c>
      <c r="F6236" s="8">
        <v>10500</v>
      </c>
      <c r="G6236" s="5" t="s">
        <v>2634</v>
      </c>
      <c r="H6236" s="5" t="s">
        <v>15</v>
      </c>
    </row>
    <row r="6237" spans="1:8">
      <c r="A6237" s="5" t="s">
        <v>12</v>
      </c>
      <c r="B6237" s="6">
        <v>5</v>
      </c>
      <c r="C6237" s="7">
        <v>45054</v>
      </c>
      <c r="D6237" s="5" t="s">
        <v>48</v>
      </c>
      <c r="E6237" s="5" t="str">
        <f>VLOOKUP(D6237,J:K,2,0)</f>
        <v>PE</v>
      </c>
      <c r="F6237" s="8">
        <v>12500</v>
      </c>
      <c r="G6237" s="5" t="s">
        <v>5423</v>
      </c>
      <c r="H6237" s="5" t="s">
        <v>15</v>
      </c>
    </row>
    <row r="6238" spans="1:8">
      <c r="A6238" s="5" t="s">
        <v>38</v>
      </c>
      <c r="B6238" s="6">
        <v>4</v>
      </c>
      <c r="C6238" s="7">
        <v>45054</v>
      </c>
      <c r="D6238" s="5" t="s">
        <v>13</v>
      </c>
      <c r="E6238" s="5" t="str">
        <f>VLOOKUP(D6238,J:K,2,0)</f>
        <v>SP</v>
      </c>
      <c r="F6238" s="8">
        <v>14000</v>
      </c>
      <c r="G6238" s="5" t="s">
        <v>5424</v>
      </c>
      <c r="H6238" s="5" t="s">
        <v>19</v>
      </c>
    </row>
    <row r="6239" spans="1:8">
      <c r="A6239" s="5" t="s">
        <v>23</v>
      </c>
      <c r="B6239" s="6">
        <v>4</v>
      </c>
      <c r="C6239" s="7">
        <v>45054</v>
      </c>
      <c r="D6239" s="5" t="s">
        <v>24</v>
      </c>
      <c r="E6239" s="5" t="str">
        <f>VLOOKUP(D6239,J:K,2,0)</f>
        <v>GO</v>
      </c>
      <c r="F6239" s="8">
        <v>5600</v>
      </c>
      <c r="G6239" s="5" t="s">
        <v>5425</v>
      </c>
      <c r="H6239" s="5" t="s">
        <v>15</v>
      </c>
    </row>
    <row r="6240" spans="1:8">
      <c r="A6240" s="5" t="s">
        <v>28</v>
      </c>
      <c r="B6240" s="6">
        <v>2</v>
      </c>
      <c r="C6240" s="7">
        <v>45055</v>
      </c>
      <c r="D6240" s="5" t="s">
        <v>33</v>
      </c>
      <c r="E6240" s="5" t="str">
        <f>VLOOKUP(D6240,J:K,2,0)</f>
        <v>RS</v>
      </c>
      <c r="F6240" s="8">
        <v>3200</v>
      </c>
      <c r="G6240" s="5" t="s">
        <v>5426</v>
      </c>
      <c r="H6240" s="5" t="s">
        <v>19</v>
      </c>
    </row>
    <row r="6241" spans="1:8">
      <c r="A6241" s="5" t="s">
        <v>16</v>
      </c>
      <c r="B6241" s="6">
        <v>4</v>
      </c>
      <c r="C6241" s="7">
        <v>45056</v>
      </c>
      <c r="D6241" s="5" t="s">
        <v>21</v>
      </c>
      <c r="E6241" s="5" t="str">
        <f>VLOOKUP(D6241,J:K,2,0)</f>
        <v>RJ</v>
      </c>
      <c r="F6241" s="8">
        <v>8400</v>
      </c>
      <c r="G6241" s="9" t="s">
        <v>5427</v>
      </c>
      <c r="H6241" s="9" t="s">
        <v>19</v>
      </c>
    </row>
    <row r="6242" spans="1:8">
      <c r="A6242" s="5" t="s">
        <v>23</v>
      </c>
      <c r="B6242" s="6">
        <v>5</v>
      </c>
      <c r="C6242" s="7">
        <v>45056</v>
      </c>
      <c r="D6242" s="5" t="s">
        <v>13</v>
      </c>
      <c r="E6242" s="5" t="str">
        <f>VLOOKUP(D6242,J:K,2,0)</f>
        <v>SP</v>
      </c>
      <c r="F6242" s="8">
        <v>7000</v>
      </c>
      <c r="G6242" s="9" t="s">
        <v>5428</v>
      </c>
      <c r="H6242" s="9" t="s">
        <v>15</v>
      </c>
    </row>
    <row r="6243" spans="1:8">
      <c r="A6243" s="5" t="s">
        <v>38</v>
      </c>
      <c r="B6243" s="6">
        <v>5</v>
      </c>
      <c r="C6243" s="7">
        <v>45056</v>
      </c>
      <c r="D6243" s="5" t="s">
        <v>13</v>
      </c>
      <c r="E6243" s="5" t="str">
        <f>VLOOKUP(D6243,J:K,2,0)</f>
        <v>SP</v>
      </c>
      <c r="F6243" s="8">
        <v>26500</v>
      </c>
      <c r="G6243" s="5" t="s">
        <v>1677</v>
      </c>
      <c r="H6243" s="5" t="s">
        <v>15</v>
      </c>
    </row>
    <row r="6244" spans="1:8">
      <c r="A6244" s="5" t="s">
        <v>25</v>
      </c>
      <c r="B6244" s="6">
        <v>2</v>
      </c>
      <c r="C6244" s="7">
        <v>45056</v>
      </c>
      <c r="D6244" s="5" t="s">
        <v>61</v>
      </c>
      <c r="E6244" s="5" t="str">
        <f>VLOOKUP(D6244,J:K,2,0)</f>
        <v>SP</v>
      </c>
      <c r="F6244" s="8">
        <v>10600</v>
      </c>
      <c r="G6244" s="5" t="s">
        <v>5429</v>
      </c>
      <c r="H6244" s="5" t="s">
        <v>19</v>
      </c>
    </row>
    <row r="6245" spans="1:8">
      <c r="A6245" s="5" t="s">
        <v>25</v>
      </c>
      <c r="B6245" s="6">
        <v>2</v>
      </c>
      <c r="C6245" s="7">
        <v>45056</v>
      </c>
      <c r="D6245" s="5" t="s">
        <v>35</v>
      </c>
      <c r="E6245" s="5" t="str">
        <f>VLOOKUP(D6245,J:K,2,0)</f>
        <v>MG</v>
      </c>
      <c r="F6245" s="8">
        <v>10600</v>
      </c>
      <c r="G6245" s="5" t="s">
        <v>5430</v>
      </c>
      <c r="H6245" s="5" t="s">
        <v>19</v>
      </c>
    </row>
    <row r="6246" spans="1:8">
      <c r="A6246" s="5" t="s">
        <v>16</v>
      </c>
      <c r="B6246" s="6">
        <v>4</v>
      </c>
      <c r="C6246" s="7">
        <v>45056</v>
      </c>
      <c r="D6246" s="5" t="s">
        <v>33</v>
      </c>
      <c r="E6246" s="5" t="str">
        <f>VLOOKUP(D6246,J:K,2,0)</f>
        <v>RS</v>
      </c>
      <c r="F6246" s="8">
        <v>8400</v>
      </c>
      <c r="G6246" s="5" t="s">
        <v>5431</v>
      </c>
      <c r="H6246" s="5" t="s">
        <v>19</v>
      </c>
    </row>
    <row r="6247" spans="1:8">
      <c r="A6247" s="5" t="s">
        <v>38</v>
      </c>
      <c r="B6247" s="6">
        <v>3</v>
      </c>
      <c r="C6247" s="7">
        <v>45056</v>
      </c>
      <c r="D6247" s="5" t="s">
        <v>35</v>
      </c>
      <c r="E6247" s="5" t="str">
        <f>VLOOKUP(D6247,J:K,2,0)</f>
        <v>MG</v>
      </c>
      <c r="F6247" s="8">
        <v>10500</v>
      </c>
      <c r="G6247" s="5" t="s">
        <v>5432</v>
      </c>
      <c r="H6247" s="5" t="s">
        <v>15</v>
      </c>
    </row>
    <row r="6248" spans="1:8">
      <c r="A6248" s="5" t="s">
        <v>25</v>
      </c>
      <c r="B6248" s="6">
        <v>5</v>
      </c>
      <c r="C6248" s="7">
        <v>45057</v>
      </c>
      <c r="D6248" s="5" t="s">
        <v>31</v>
      </c>
      <c r="E6248" s="5" t="str">
        <f>VLOOKUP(D6248,J:K,2,0)</f>
        <v>PR</v>
      </c>
      <c r="F6248" s="8">
        <v>26500</v>
      </c>
      <c r="G6248" s="5" t="s">
        <v>5433</v>
      </c>
      <c r="H6248" s="5" t="s">
        <v>15</v>
      </c>
    </row>
    <row r="6249" spans="1:8">
      <c r="A6249" s="5" t="s">
        <v>12</v>
      </c>
      <c r="B6249" s="6">
        <v>1</v>
      </c>
      <c r="C6249" s="7">
        <v>45057</v>
      </c>
      <c r="D6249" s="5" t="s">
        <v>13</v>
      </c>
      <c r="E6249" s="5" t="str">
        <f>VLOOKUP(D6249,J:K,2,0)</f>
        <v>SP</v>
      </c>
      <c r="F6249" s="8">
        <v>2500</v>
      </c>
      <c r="G6249" s="5" t="s">
        <v>4685</v>
      </c>
      <c r="H6249" s="5" t="s">
        <v>19</v>
      </c>
    </row>
    <row r="6250" spans="1:8">
      <c r="A6250" s="5" t="s">
        <v>20</v>
      </c>
      <c r="B6250" s="6">
        <v>1</v>
      </c>
      <c r="C6250" s="7">
        <v>45057</v>
      </c>
      <c r="D6250" s="5" t="s">
        <v>33</v>
      </c>
      <c r="E6250" s="5" t="str">
        <f>VLOOKUP(D6250,J:K,2,0)</f>
        <v>RS</v>
      </c>
      <c r="F6250" s="8">
        <v>3400</v>
      </c>
      <c r="G6250" s="5" t="s">
        <v>5434</v>
      </c>
      <c r="H6250" s="5" t="s">
        <v>19</v>
      </c>
    </row>
    <row r="6251" spans="1:8">
      <c r="A6251" s="5" t="s">
        <v>25</v>
      </c>
      <c r="B6251" s="6">
        <v>4</v>
      </c>
      <c r="C6251" s="7">
        <v>45057</v>
      </c>
      <c r="D6251" s="5" t="s">
        <v>13</v>
      </c>
      <c r="E6251" s="5" t="str">
        <f>VLOOKUP(D6251,J:K,2,0)</f>
        <v>SP</v>
      </c>
      <c r="F6251" s="8">
        <v>21200</v>
      </c>
      <c r="G6251" s="5" t="s">
        <v>5435</v>
      </c>
      <c r="H6251" s="5" t="s">
        <v>19</v>
      </c>
    </row>
    <row r="6252" spans="1:8">
      <c r="A6252" s="5" t="s">
        <v>28</v>
      </c>
      <c r="B6252" s="6">
        <v>2</v>
      </c>
      <c r="C6252" s="7">
        <v>45057</v>
      </c>
      <c r="D6252" s="5" t="s">
        <v>13</v>
      </c>
      <c r="E6252" s="5" t="str">
        <f>VLOOKUP(D6252,J:K,2,0)</f>
        <v>SP</v>
      </c>
      <c r="F6252" s="8">
        <v>3200</v>
      </c>
      <c r="G6252" s="5" t="s">
        <v>5436</v>
      </c>
      <c r="H6252" s="5" t="s">
        <v>19</v>
      </c>
    </row>
    <row r="6253" spans="1:8">
      <c r="A6253" s="5" t="s">
        <v>23</v>
      </c>
      <c r="B6253" s="6">
        <v>5</v>
      </c>
      <c r="C6253" s="7">
        <v>45057</v>
      </c>
      <c r="D6253" s="5" t="s">
        <v>61</v>
      </c>
      <c r="E6253" s="5" t="str">
        <f>VLOOKUP(D6253,J:K,2,0)</f>
        <v>SP</v>
      </c>
      <c r="F6253" s="8">
        <v>7000</v>
      </c>
      <c r="G6253" s="5" t="s">
        <v>5437</v>
      </c>
      <c r="H6253" s="5" t="s">
        <v>19</v>
      </c>
    </row>
    <row r="6254" spans="1:8">
      <c r="A6254" s="5" t="s">
        <v>12</v>
      </c>
      <c r="B6254" s="6">
        <v>2</v>
      </c>
      <c r="C6254" s="7">
        <v>45058</v>
      </c>
      <c r="D6254" s="5" t="s">
        <v>26</v>
      </c>
      <c r="E6254" s="5" t="str">
        <f>VLOOKUP(D6254,J:K,2,0)</f>
        <v>RJ</v>
      </c>
      <c r="F6254" s="8">
        <v>5000</v>
      </c>
      <c r="G6254" s="5" t="s">
        <v>5438</v>
      </c>
      <c r="H6254" s="5" t="s">
        <v>15</v>
      </c>
    </row>
    <row r="6255" spans="1:8">
      <c r="A6255" s="5" t="s">
        <v>16</v>
      </c>
      <c r="B6255" s="6">
        <v>3</v>
      </c>
      <c r="C6255" s="7">
        <v>45059</v>
      </c>
      <c r="D6255" s="5" t="s">
        <v>33</v>
      </c>
      <c r="E6255" s="5" t="str">
        <f>VLOOKUP(D6255,J:K,2,0)</f>
        <v>RS</v>
      </c>
      <c r="F6255" s="8">
        <v>6300</v>
      </c>
      <c r="G6255" s="5" t="s">
        <v>5439</v>
      </c>
      <c r="H6255" s="5" t="s">
        <v>19</v>
      </c>
    </row>
    <row r="6256" spans="1:8">
      <c r="A6256" s="5" t="s">
        <v>12</v>
      </c>
      <c r="B6256" s="6">
        <v>3</v>
      </c>
      <c r="C6256" s="7">
        <v>45059</v>
      </c>
      <c r="D6256" s="5" t="s">
        <v>35</v>
      </c>
      <c r="E6256" s="5" t="str">
        <f>VLOOKUP(D6256,J:K,2,0)</f>
        <v>MG</v>
      </c>
      <c r="F6256" s="8">
        <v>7500</v>
      </c>
      <c r="G6256" s="5" t="s">
        <v>5440</v>
      </c>
      <c r="H6256" s="5" t="s">
        <v>15</v>
      </c>
    </row>
    <row r="6257" spans="1:8">
      <c r="A6257" s="5" t="s">
        <v>16</v>
      </c>
      <c r="B6257" s="6">
        <v>2</v>
      </c>
      <c r="C6257" s="7">
        <v>45059</v>
      </c>
      <c r="D6257" s="5" t="s">
        <v>13</v>
      </c>
      <c r="E6257" s="5" t="str">
        <f>VLOOKUP(D6257,J:K,2,0)</f>
        <v>SP</v>
      </c>
      <c r="F6257" s="8">
        <v>4200</v>
      </c>
      <c r="G6257" s="5" t="s">
        <v>5441</v>
      </c>
      <c r="H6257" s="5" t="s">
        <v>15</v>
      </c>
    </row>
    <row r="6258" spans="1:8">
      <c r="A6258" s="5" t="s">
        <v>28</v>
      </c>
      <c r="B6258" s="6">
        <v>2</v>
      </c>
      <c r="C6258" s="7">
        <v>45059</v>
      </c>
      <c r="D6258" s="5" t="s">
        <v>35</v>
      </c>
      <c r="E6258" s="5" t="str">
        <f>VLOOKUP(D6258,J:K,2,0)</f>
        <v>MG</v>
      </c>
      <c r="F6258" s="8">
        <v>3200</v>
      </c>
      <c r="G6258" s="5" t="s">
        <v>5442</v>
      </c>
      <c r="H6258" s="5" t="s">
        <v>19</v>
      </c>
    </row>
    <row r="6259" spans="1:8">
      <c r="A6259" s="5" t="s">
        <v>12</v>
      </c>
      <c r="B6259" s="6">
        <v>2</v>
      </c>
      <c r="C6259" s="7">
        <v>45059</v>
      </c>
      <c r="D6259" s="5" t="s">
        <v>61</v>
      </c>
      <c r="E6259" s="5" t="str">
        <f>VLOOKUP(D6259,J:K,2,0)</f>
        <v>SP</v>
      </c>
      <c r="F6259" s="8">
        <v>5000</v>
      </c>
      <c r="G6259" s="5" t="s">
        <v>5443</v>
      </c>
      <c r="H6259" s="5" t="s">
        <v>19</v>
      </c>
    </row>
    <row r="6260" spans="1:8">
      <c r="A6260" s="5" t="s">
        <v>16</v>
      </c>
      <c r="B6260" s="6">
        <v>3</v>
      </c>
      <c r="C6260" s="7">
        <v>45059</v>
      </c>
      <c r="D6260" s="5" t="s">
        <v>61</v>
      </c>
      <c r="E6260" s="5" t="str">
        <f>VLOOKUP(D6260,J:K,2,0)</f>
        <v>SP</v>
      </c>
      <c r="F6260" s="8">
        <v>6300</v>
      </c>
      <c r="G6260" s="5" t="s">
        <v>2065</v>
      </c>
      <c r="H6260" s="5" t="s">
        <v>15</v>
      </c>
    </row>
    <row r="6261" spans="1:8">
      <c r="A6261" s="5" t="s">
        <v>12</v>
      </c>
      <c r="B6261" s="6">
        <v>1</v>
      </c>
      <c r="C6261" s="7">
        <v>45059</v>
      </c>
      <c r="D6261" s="5" t="s">
        <v>61</v>
      </c>
      <c r="E6261" s="5" t="str">
        <f>VLOOKUP(D6261,J:K,2,0)</f>
        <v>SP</v>
      </c>
      <c r="F6261" s="8">
        <v>2500</v>
      </c>
      <c r="G6261" s="5" t="s">
        <v>5444</v>
      </c>
      <c r="H6261" s="5" t="s">
        <v>19</v>
      </c>
    </row>
    <row r="6262" spans="1:8">
      <c r="A6262" s="5" t="s">
        <v>16</v>
      </c>
      <c r="B6262" s="6">
        <v>3</v>
      </c>
      <c r="C6262" s="7">
        <v>45059</v>
      </c>
      <c r="D6262" s="5" t="s">
        <v>42</v>
      </c>
      <c r="E6262" s="5" t="str">
        <f>VLOOKUP(D6262,J:K,2,0)</f>
        <v>SP</v>
      </c>
      <c r="F6262" s="8">
        <v>6300</v>
      </c>
      <c r="G6262" s="5" t="s">
        <v>5445</v>
      </c>
      <c r="H6262" s="5" t="s">
        <v>15</v>
      </c>
    </row>
    <row r="6263" spans="1:8">
      <c r="A6263" s="5" t="s">
        <v>25</v>
      </c>
      <c r="B6263" s="6">
        <v>2</v>
      </c>
      <c r="C6263" s="7">
        <v>45059</v>
      </c>
      <c r="D6263" s="5" t="s">
        <v>48</v>
      </c>
      <c r="E6263" s="5" t="str">
        <f>VLOOKUP(D6263,J:K,2,0)</f>
        <v>PE</v>
      </c>
      <c r="F6263" s="8">
        <v>10600</v>
      </c>
      <c r="G6263" s="5" t="s">
        <v>5446</v>
      </c>
      <c r="H6263" s="5" t="s">
        <v>15</v>
      </c>
    </row>
    <row r="6264" spans="1:8">
      <c r="A6264" s="5" t="s">
        <v>12</v>
      </c>
      <c r="B6264" s="6">
        <v>1</v>
      </c>
      <c r="C6264" s="7">
        <v>45059</v>
      </c>
      <c r="D6264" s="5" t="s">
        <v>24</v>
      </c>
      <c r="E6264" s="5" t="str">
        <f>VLOOKUP(D6264,J:K,2,0)</f>
        <v>GO</v>
      </c>
      <c r="F6264" s="8">
        <v>5300</v>
      </c>
      <c r="G6264" s="5" t="s">
        <v>5234</v>
      </c>
      <c r="H6264" s="5" t="s">
        <v>15</v>
      </c>
    </row>
    <row r="6265" spans="1:8">
      <c r="A6265" s="5" t="s">
        <v>16</v>
      </c>
      <c r="B6265" s="6">
        <v>3</v>
      </c>
      <c r="C6265" s="7">
        <v>45059</v>
      </c>
      <c r="D6265" s="5" t="s">
        <v>24</v>
      </c>
      <c r="E6265" s="5" t="str">
        <f>VLOOKUP(D6265,J:K,2,0)</f>
        <v>GO</v>
      </c>
      <c r="F6265" s="8">
        <v>6300</v>
      </c>
      <c r="G6265" s="5" t="s">
        <v>5447</v>
      </c>
      <c r="H6265" s="5" t="s">
        <v>15</v>
      </c>
    </row>
    <row r="6266" spans="1:8">
      <c r="A6266" s="5" t="s">
        <v>12</v>
      </c>
      <c r="B6266" s="6">
        <v>4</v>
      </c>
      <c r="C6266" s="7">
        <v>45059</v>
      </c>
      <c r="D6266" s="5" t="s">
        <v>13</v>
      </c>
      <c r="E6266" s="5" t="str">
        <f>VLOOKUP(D6266,J:K,2,0)</f>
        <v>SP</v>
      </c>
      <c r="F6266" s="8">
        <v>10000</v>
      </c>
      <c r="G6266" s="9" t="s">
        <v>5448</v>
      </c>
      <c r="H6266" s="9" t="s">
        <v>15</v>
      </c>
    </row>
    <row r="6267" spans="1:8">
      <c r="A6267" s="5" t="s">
        <v>25</v>
      </c>
      <c r="B6267" s="6">
        <v>5</v>
      </c>
      <c r="C6267" s="7">
        <v>45059</v>
      </c>
      <c r="D6267" s="5" t="s">
        <v>21</v>
      </c>
      <c r="E6267" s="5" t="str">
        <f>VLOOKUP(D6267,J:K,2,0)</f>
        <v>RJ</v>
      </c>
      <c r="F6267" s="8">
        <v>26500</v>
      </c>
      <c r="G6267" s="9" t="s">
        <v>605</v>
      </c>
      <c r="H6267" s="9" t="s">
        <v>15</v>
      </c>
    </row>
    <row r="6268" spans="1:8">
      <c r="A6268" s="5" t="s">
        <v>25</v>
      </c>
      <c r="B6268" s="6">
        <v>2</v>
      </c>
      <c r="C6268" s="7">
        <v>45059</v>
      </c>
      <c r="D6268" s="5" t="s">
        <v>13</v>
      </c>
      <c r="E6268" s="5" t="str">
        <f>VLOOKUP(D6268,J:K,2,0)</f>
        <v>SP</v>
      </c>
      <c r="F6268" s="8">
        <v>10600</v>
      </c>
      <c r="G6268" s="9" t="s">
        <v>5449</v>
      </c>
      <c r="H6268" s="9" t="s">
        <v>15</v>
      </c>
    </row>
    <row r="6269" spans="1:8">
      <c r="A6269" s="5" t="s">
        <v>25</v>
      </c>
      <c r="B6269" s="6">
        <v>2</v>
      </c>
      <c r="C6269" s="7">
        <v>45059</v>
      </c>
      <c r="D6269" s="5" t="s">
        <v>61</v>
      </c>
      <c r="E6269" s="5" t="str">
        <f>VLOOKUP(D6269,J:K,2,0)</f>
        <v>SP</v>
      </c>
      <c r="F6269" s="8">
        <v>10600</v>
      </c>
      <c r="G6269" s="5" t="s">
        <v>5450</v>
      </c>
      <c r="H6269" s="5" t="s">
        <v>19</v>
      </c>
    </row>
    <row r="6270" spans="1:8">
      <c r="A6270" s="5" t="s">
        <v>25</v>
      </c>
      <c r="B6270" s="6">
        <v>2</v>
      </c>
      <c r="C6270" s="7">
        <v>45059</v>
      </c>
      <c r="D6270" s="5" t="s">
        <v>33</v>
      </c>
      <c r="E6270" s="5" t="str">
        <f>VLOOKUP(D6270,J:K,2,0)</f>
        <v>RS</v>
      </c>
      <c r="F6270" s="8">
        <v>10600</v>
      </c>
      <c r="G6270" s="5" t="s">
        <v>5451</v>
      </c>
      <c r="H6270" s="5" t="s">
        <v>19</v>
      </c>
    </row>
    <row r="6271" spans="1:8">
      <c r="A6271" s="5" t="s">
        <v>16</v>
      </c>
      <c r="B6271" s="6">
        <v>1</v>
      </c>
      <c r="C6271" s="7">
        <v>45059</v>
      </c>
      <c r="D6271" s="5" t="s">
        <v>24</v>
      </c>
      <c r="E6271" s="5" t="str">
        <f>VLOOKUP(D6271,J:K,2,0)</f>
        <v>GO</v>
      </c>
      <c r="F6271" s="8">
        <v>2100</v>
      </c>
      <c r="G6271" s="5" t="s">
        <v>2563</v>
      </c>
      <c r="H6271" s="5" t="s">
        <v>19</v>
      </c>
    </row>
    <row r="6272" spans="1:8">
      <c r="A6272" s="5" t="s">
        <v>12</v>
      </c>
      <c r="B6272" s="6">
        <v>3</v>
      </c>
      <c r="C6272" s="7">
        <v>45060</v>
      </c>
      <c r="D6272" s="5" t="s">
        <v>13</v>
      </c>
      <c r="E6272" s="5" t="str">
        <f>VLOOKUP(D6272,J:K,2,0)</f>
        <v>SP</v>
      </c>
      <c r="F6272" s="8">
        <v>7500</v>
      </c>
      <c r="G6272" s="5" t="s">
        <v>5452</v>
      </c>
      <c r="H6272" s="5" t="s">
        <v>19</v>
      </c>
    </row>
    <row r="6273" spans="1:8">
      <c r="A6273" s="5" t="s">
        <v>20</v>
      </c>
      <c r="B6273" s="6">
        <v>4</v>
      </c>
      <c r="C6273" s="7">
        <v>45060</v>
      </c>
      <c r="D6273" s="5" t="s">
        <v>21</v>
      </c>
      <c r="E6273" s="5" t="str">
        <f>VLOOKUP(D6273,J:K,2,0)</f>
        <v>RJ</v>
      </c>
      <c r="F6273" s="8">
        <v>13600</v>
      </c>
      <c r="G6273" s="5" t="s">
        <v>5453</v>
      </c>
      <c r="H6273" s="5" t="s">
        <v>19</v>
      </c>
    </row>
    <row r="6274" spans="1:8">
      <c r="A6274" s="5" t="s">
        <v>25</v>
      </c>
      <c r="B6274" s="6">
        <v>2</v>
      </c>
      <c r="C6274" s="7">
        <v>45060</v>
      </c>
      <c r="D6274" s="5" t="s">
        <v>21</v>
      </c>
      <c r="E6274" s="5" t="str">
        <f>VLOOKUP(D6274,J:K,2,0)</f>
        <v>RJ</v>
      </c>
      <c r="F6274" s="8">
        <v>10600</v>
      </c>
      <c r="G6274" s="5" t="s">
        <v>5454</v>
      </c>
      <c r="H6274" s="5" t="s">
        <v>19</v>
      </c>
    </row>
    <row r="6275" spans="1:8">
      <c r="A6275" s="5" t="s">
        <v>28</v>
      </c>
      <c r="B6275" s="6">
        <v>5</v>
      </c>
      <c r="C6275" s="7">
        <v>45060</v>
      </c>
      <c r="D6275" s="5" t="s">
        <v>13</v>
      </c>
      <c r="E6275" s="5" t="str">
        <f>VLOOKUP(D6275,J:K,2,0)</f>
        <v>SP</v>
      </c>
      <c r="F6275" s="8">
        <v>8000</v>
      </c>
      <c r="G6275" s="5" t="s">
        <v>5455</v>
      </c>
      <c r="H6275" s="5" t="s">
        <v>15</v>
      </c>
    </row>
    <row r="6276" spans="1:8">
      <c r="A6276" s="5" t="s">
        <v>20</v>
      </c>
      <c r="B6276" s="6">
        <v>1</v>
      </c>
      <c r="C6276" s="7">
        <v>45060</v>
      </c>
      <c r="D6276" s="5" t="s">
        <v>35</v>
      </c>
      <c r="E6276" s="5" t="str">
        <f>VLOOKUP(D6276,J:K,2,0)</f>
        <v>MG</v>
      </c>
      <c r="F6276" s="8">
        <v>3400</v>
      </c>
      <c r="G6276" s="5" t="s">
        <v>5456</v>
      </c>
      <c r="H6276" s="5" t="s">
        <v>19</v>
      </c>
    </row>
    <row r="6277" spans="1:8">
      <c r="A6277" s="5" t="s">
        <v>12</v>
      </c>
      <c r="B6277" s="6">
        <v>1</v>
      </c>
      <c r="C6277" s="7">
        <v>45060</v>
      </c>
      <c r="D6277" s="5" t="s">
        <v>42</v>
      </c>
      <c r="E6277" s="5" t="str">
        <f>VLOOKUP(D6277,J:K,2,0)</f>
        <v>SP</v>
      </c>
      <c r="F6277" s="8">
        <v>5300</v>
      </c>
      <c r="G6277" s="5" t="s">
        <v>3698</v>
      </c>
      <c r="H6277" s="5" t="s">
        <v>19</v>
      </c>
    </row>
    <row r="6278" spans="1:8">
      <c r="A6278" s="5" t="s">
        <v>25</v>
      </c>
      <c r="B6278" s="6">
        <v>4</v>
      </c>
      <c r="C6278" s="7">
        <v>45060</v>
      </c>
      <c r="D6278" s="5" t="s">
        <v>26</v>
      </c>
      <c r="E6278" s="5" t="str">
        <f>VLOOKUP(D6278,J:K,2,0)</f>
        <v>RJ</v>
      </c>
      <c r="F6278" s="8">
        <v>21200</v>
      </c>
      <c r="G6278" s="5" t="s">
        <v>185</v>
      </c>
      <c r="H6278" s="5" t="s">
        <v>15</v>
      </c>
    </row>
    <row r="6279" spans="1:8">
      <c r="A6279" s="5" t="s">
        <v>38</v>
      </c>
      <c r="B6279" s="6">
        <v>2</v>
      </c>
      <c r="C6279" s="7">
        <v>45060</v>
      </c>
      <c r="D6279" s="5" t="s">
        <v>21</v>
      </c>
      <c r="E6279" s="5" t="str">
        <f>VLOOKUP(D6279,J:K,2,0)</f>
        <v>RJ</v>
      </c>
      <c r="F6279" s="8">
        <v>10600</v>
      </c>
      <c r="G6279" s="5" t="s">
        <v>5457</v>
      </c>
      <c r="H6279" s="5" t="s">
        <v>15</v>
      </c>
    </row>
    <row r="6280" spans="1:8">
      <c r="A6280" s="5" t="s">
        <v>25</v>
      </c>
      <c r="B6280" s="6">
        <v>5</v>
      </c>
      <c r="C6280" s="7">
        <v>45060</v>
      </c>
      <c r="D6280" s="5" t="s">
        <v>35</v>
      </c>
      <c r="E6280" s="5" t="str">
        <f>VLOOKUP(D6280,J:K,2,0)</f>
        <v>MG</v>
      </c>
      <c r="F6280" s="8">
        <v>26500</v>
      </c>
      <c r="G6280" s="5" t="s">
        <v>5458</v>
      </c>
      <c r="H6280" s="5" t="s">
        <v>15</v>
      </c>
    </row>
    <row r="6281" spans="1:8">
      <c r="A6281" s="5" t="s">
        <v>25</v>
      </c>
      <c r="B6281" s="6">
        <v>1</v>
      </c>
      <c r="C6281" s="7">
        <v>45061</v>
      </c>
      <c r="D6281" s="5" t="s">
        <v>61</v>
      </c>
      <c r="E6281" s="5" t="str">
        <f>VLOOKUP(D6281,J:K,2,0)</f>
        <v>SP</v>
      </c>
      <c r="F6281" s="8">
        <v>5300</v>
      </c>
      <c r="G6281" s="5" t="s">
        <v>5459</v>
      </c>
      <c r="H6281" s="5" t="s">
        <v>19</v>
      </c>
    </row>
    <row r="6282" spans="1:8">
      <c r="A6282" s="5" t="s">
        <v>38</v>
      </c>
      <c r="B6282" s="6">
        <v>4</v>
      </c>
      <c r="C6282" s="7">
        <v>45061</v>
      </c>
      <c r="D6282" s="5" t="s">
        <v>24</v>
      </c>
      <c r="E6282" s="5" t="str">
        <f>VLOOKUP(D6282,J:K,2,0)</f>
        <v>GO</v>
      </c>
      <c r="F6282" s="8">
        <v>14000</v>
      </c>
      <c r="G6282" s="5" t="s">
        <v>5460</v>
      </c>
      <c r="H6282" s="5" t="s">
        <v>15</v>
      </c>
    </row>
    <row r="6283" spans="1:8">
      <c r="A6283" s="5" t="s">
        <v>23</v>
      </c>
      <c r="B6283" s="6">
        <v>2</v>
      </c>
      <c r="C6283" s="7">
        <v>45061</v>
      </c>
      <c r="D6283" s="5" t="s">
        <v>21</v>
      </c>
      <c r="E6283" s="5" t="str">
        <f>VLOOKUP(D6283,J:K,2,0)</f>
        <v>RJ</v>
      </c>
      <c r="F6283" s="8">
        <v>2800</v>
      </c>
      <c r="G6283" s="5" t="s">
        <v>5461</v>
      </c>
      <c r="H6283" s="5" t="s">
        <v>15</v>
      </c>
    </row>
    <row r="6284" spans="1:8">
      <c r="A6284" s="5" t="s">
        <v>25</v>
      </c>
      <c r="B6284" s="6">
        <v>5</v>
      </c>
      <c r="C6284" s="7">
        <v>45061</v>
      </c>
      <c r="D6284" s="5" t="s">
        <v>26</v>
      </c>
      <c r="E6284" s="5" t="str">
        <f>VLOOKUP(D6284,J:K,2,0)</f>
        <v>RJ</v>
      </c>
      <c r="F6284" s="8">
        <v>26500</v>
      </c>
      <c r="G6284" s="5" t="s">
        <v>5462</v>
      </c>
      <c r="H6284" s="5" t="s">
        <v>15</v>
      </c>
    </row>
    <row r="6285" spans="1:8">
      <c r="A6285" s="5" t="s">
        <v>20</v>
      </c>
      <c r="B6285" s="6">
        <v>3</v>
      </c>
      <c r="C6285" s="7">
        <v>45061</v>
      </c>
      <c r="D6285" s="5" t="s">
        <v>35</v>
      </c>
      <c r="E6285" s="5" t="str">
        <f>VLOOKUP(D6285,J:K,2,0)</f>
        <v>MG</v>
      </c>
      <c r="F6285" s="8">
        <v>10200</v>
      </c>
      <c r="G6285" s="5" t="s">
        <v>5463</v>
      </c>
      <c r="H6285" s="5" t="s">
        <v>15</v>
      </c>
    </row>
    <row r="6286" spans="1:8">
      <c r="A6286" s="5" t="s">
        <v>23</v>
      </c>
      <c r="B6286" s="6">
        <v>4</v>
      </c>
      <c r="C6286" s="7">
        <v>45061</v>
      </c>
      <c r="D6286" s="5" t="s">
        <v>21</v>
      </c>
      <c r="E6286" s="5" t="str">
        <f>VLOOKUP(D6286,J:K,2,0)</f>
        <v>RJ</v>
      </c>
      <c r="F6286" s="8">
        <v>5600</v>
      </c>
      <c r="G6286" s="5" t="s">
        <v>5464</v>
      </c>
      <c r="H6286" s="5" t="s">
        <v>15</v>
      </c>
    </row>
    <row r="6287" spans="1:8">
      <c r="A6287" s="5" t="s">
        <v>16</v>
      </c>
      <c r="B6287" s="6">
        <v>3</v>
      </c>
      <c r="C6287" s="7">
        <v>45061</v>
      </c>
      <c r="D6287" s="5" t="s">
        <v>26</v>
      </c>
      <c r="E6287" s="5" t="str">
        <f>VLOOKUP(D6287,J:K,2,0)</f>
        <v>RJ</v>
      </c>
      <c r="F6287" s="8">
        <v>6300</v>
      </c>
      <c r="G6287" s="5" t="s">
        <v>5465</v>
      </c>
      <c r="H6287" s="5" t="s">
        <v>19</v>
      </c>
    </row>
    <row r="6288" spans="1:8">
      <c r="A6288" s="5" t="s">
        <v>12</v>
      </c>
      <c r="B6288" s="6">
        <v>2</v>
      </c>
      <c r="C6288" s="7">
        <v>45061</v>
      </c>
      <c r="D6288" s="5" t="s">
        <v>33</v>
      </c>
      <c r="E6288" s="5" t="str">
        <f>VLOOKUP(D6288,J:K,2,0)</f>
        <v>RS</v>
      </c>
      <c r="F6288" s="8">
        <v>5000</v>
      </c>
      <c r="G6288" s="5" t="s">
        <v>4732</v>
      </c>
      <c r="H6288" s="5" t="s">
        <v>15</v>
      </c>
    </row>
    <row r="6289" spans="1:8">
      <c r="A6289" s="5" t="s">
        <v>12</v>
      </c>
      <c r="B6289" s="6">
        <v>3</v>
      </c>
      <c r="C6289" s="7">
        <v>45061</v>
      </c>
      <c r="D6289" s="5" t="s">
        <v>13</v>
      </c>
      <c r="E6289" s="5" t="str">
        <f>VLOOKUP(D6289,J:K,2,0)</f>
        <v>SP</v>
      </c>
      <c r="F6289" s="8">
        <v>7500</v>
      </c>
      <c r="G6289" s="9" t="s">
        <v>5466</v>
      </c>
      <c r="H6289" s="9" t="s">
        <v>15</v>
      </c>
    </row>
    <row r="6290" spans="1:8">
      <c r="A6290" s="5" t="s">
        <v>25</v>
      </c>
      <c r="B6290" s="6">
        <v>1</v>
      </c>
      <c r="C6290" s="7">
        <v>45061</v>
      </c>
      <c r="D6290" s="5" t="s">
        <v>61</v>
      </c>
      <c r="E6290" s="5" t="str">
        <f>VLOOKUP(D6290,J:K,2,0)</f>
        <v>SP</v>
      </c>
      <c r="F6290" s="8">
        <v>5300</v>
      </c>
      <c r="G6290" s="9" t="s">
        <v>5467</v>
      </c>
      <c r="H6290" s="9" t="s">
        <v>19</v>
      </c>
    </row>
    <row r="6291" spans="1:8">
      <c r="A6291" s="5" t="s">
        <v>23</v>
      </c>
      <c r="B6291" s="6">
        <v>3</v>
      </c>
      <c r="C6291" s="7">
        <v>45061</v>
      </c>
      <c r="D6291" s="5" t="s">
        <v>33</v>
      </c>
      <c r="E6291" s="5" t="str">
        <f>VLOOKUP(D6291,J:K,2,0)</f>
        <v>RS</v>
      </c>
      <c r="F6291" s="8">
        <v>4200</v>
      </c>
      <c r="G6291" s="9" t="s">
        <v>5468</v>
      </c>
      <c r="H6291" s="9" t="s">
        <v>19</v>
      </c>
    </row>
    <row r="6292" spans="1:8">
      <c r="A6292" s="5" t="s">
        <v>25</v>
      </c>
      <c r="B6292" s="6">
        <v>2</v>
      </c>
      <c r="C6292" s="7">
        <v>45061</v>
      </c>
      <c r="D6292" s="5" t="s">
        <v>61</v>
      </c>
      <c r="E6292" s="5" t="str">
        <f>VLOOKUP(D6292,J:K,2,0)</f>
        <v>SP</v>
      </c>
      <c r="F6292" s="8">
        <v>10600</v>
      </c>
      <c r="G6292" s="9" t="s">
        <v>5469</v>
      </c>
      <c r="H6292" s="9" t="s">
        <v>15</v>
      </c>
    </row>
    <row r="6293" spans="1:8">
      <c r="A6293" s="5" t="s">
        <v>16</v>
      </c>
      <c r="B6293" s="6">
        <v>4</v>
      </c>
      <c r="C6293" s="7">
        <v>45061</v>
      </c>
      <c r="D6293" s="5" t="s">
        <v>31</v>
      </c>
      <c r="E6293" s="5" t="str">
        <f>VLOOKUP(D6293,J:K,2,0)</f>
        <v>PR</v>
      </c>
      <c r="F6293" s="8">
        <v>8400</v>
      </c>
      <c r="G6293" s="9" t="s">
        <v>5470</v>
      </c>
      <c r="H6293" s="9" t="s">
        <v>15</v>
      </c>
    </row>
    <row r="6294" spans="1:8">
      <c r="A6294" s="5" t="s">
        <v>16</v>
      </c>
      <c r="B6294" s="6">
        <v>5</v>
      </c>
      <c r="C6294" s="7">
        <v>45061</v>
      </c>
      <c r="D6294" s="5" t="s">
        <v>24</v>
      </c>
      <c r="E6294" s="5" t="str">
        <f>VLOOKUP(D6294,J:K,2,0)</f>
        <v>GO</v>
      </c>
      <c r="F6294" s="8">
        <v>10500</v>
      </c>
      <c r="G6294" s="9" t="s">
        <v>5471</v>
      </c>
      <c r="H6294" s="9" t="s">
        <v>15</v>
      </c>
    </row>
    <row r="6295" spans="1:8">
      <c r="A6295" s="5" t="s">
        <v>12</v>
      </c>
      <c r="B6295" s="6">
        <v>5</v>
      </c>
      <c r="C6295" s="7">
        <v>45061</v>
      </c>
      <c r="D6295" s="5" t="s">
        <v>35</v>
      </c>
      <c r="E6295" s="5" t="str">
        <f>VLOOKUP(D6295,J:K,2,0)</f>
        <v>MG</v>
      </c>
      <c r="F6295" s="8">
        <v>12500</v>
      </c>
      <c r="G6295" s="9" t="s">
        <v>5472</v>
      </c>
      <c r="H6295" s="9" t="s">
        <v>19</v>
      </c>
    </row>
    <row r="6296" spans="1:8">
      <c r="A6296" s="5" t="s">
        <v>20</v>
      </c>
      <c r="B6296" s="6">
        <v>5</v>
      </c>
      <c r="C6296" s="7">
        <v>45061</v>
      </c>
      <c r="D6296" s="5" t="s">
        <v>48</v>
      </c>
      <c r="E6296" s="5" t="str">
        <f>VLOOKUP(D6296,J:K,2,0)</f>
        <v>PE</v>
      </c>
      <c r="F6296" s="8">
        <v>17000</v>
      </c>
      <c r="G6296" s="5" t="s">
        <v>5473</v>
      </c>
      <c r="H6296" s="5" t="s">
        <v>19</v>
      </c>
    </row>
    <row r="6297" spans="1:8">
      <c r="A6297" s="5" t="s">
        <v>28</v>
      </c>
      <c r="B6297" s="6">
        <v>5</v>
      </c>
      <c r="C6297" s="7">
        <v>45061</v>
      </c>
      <c r="D6297" s="5" t="s">
        <v>35</v>
      </c>
      <c r="E6297" s="5" t="str">
        <f>VLOOKUP(D6297,J:K,2,0)</f>
        <v>MG</v>
      </c>
      <c r="F6297" s="8">
        <v>8000</v>
      </c>
      <c r="G6297" s="5" t="s">
        <v>5474</v>
      </c>
      <c r="H6297" s="5" t="s">
        <v>15</v>
      </c>
    </row>
    <row r="6298" spans="1:8">
      <c r="A6298" s="5" t="s">
        <v>23</v>
      </c>
      <c r="B6298" s="6">
        <v>5</v>
      </c>
      <c r="C6298" s="7">
        <v>45061</v>
      </c>
      <c r="D6298" s="5" t="s">
        <v>13</v>
      </c>
      <c r="E6298" s="5" t="str">
        <f>VLOOKUP(D6298,J:K,2,0)</f>
        <v>SP</v>
      </c>
      <c r="F6298" s="8">
        <v>7000</v>
      </c>
      <c r="G6298" s="5" t="s">
        <v>2099</v>
      </c>
      <c r="H6298" s="5" t="s">
        <v>15</v>
      </c>
    </row>
    <row r="6299" spans="1:8">
      <c r="A6299" s="5" t="s">
        <v>25</v>
      </c>
      <c r="B6299" s="6">
        <v>5</v>
      </c>
      <c r="C6299" s="7">
        <v>45061</v>
      </c>
      <c r="D6299" s="5" t="s">
        <v>26</v>
      </c>
      <c r="E6299" s="5" t="str">
        <f>VLOOKUP(D6299,J:K,2,0)</f>
        <v>RJ</v>
      </c>
      <c r="F6299" s="8">
        <v>26500</v>
      </c>
      <c r="G6299" s="5" t="s">
        <v>5475</v>
      </c>
      <c r="H6299" s="5" t="s">
        <v>15</v>
      </c>
    </row>
    <row r="6300" spans="1:8">
      <c r="A6300" s="5" t="s">
        <v>12</v>
      </c>
      <c r="B6300" s="6">
        <v>2</v>
      </c>
      <c r="C6300" s="7">
        <v>45061</v>
      </c>
      <c r="D6300" s="5" t="s">
        <v>42</v>
      </c>
      <c r="E6300" s="5" t="str">
        <f>VLOOKUP(D6300,J:K,2,0)</f>
        <v>SP</v>
      </c>
      <c r="F6300" s="8">
        <v>10600</v>
      </c>
      <c r="G6300" s="5" t="s">
        <v>5476</v>
      </c>
      <c r="H6300" s="5" t="s">
        <v>15</v>
      </c>
    </row>
    <row r="6301" spans="1:8">
      <c r="A6301" s="5" t="s">
        <v>28</v>
      </c>
      <c r="B6301" s="6">
        <v>1</v>
      </c>
      <c r="C6301" s="7">
        <v>45061</v>
      </c>
      <c r="D6301" s="5" t="s">
        <v>61</v>
      </c>
      <c r="E6301" s="5" t="str">
        <f>VLOOKUP(D6301,J:K,2,0)</f>
        <v>SP</v>
      </c>
      <c r="F6301" s="8">
        <v>1600</v>
      </c>
      <c r="G6301" s="5" t="s">
        <v>5477</v>
      </c>
      <c r="H6301" s="5" t="s">
        <v>19</v>
      </c>
    </row>
    <row r="6302" spans="1:8">
      <c r="A6302" s="5" t="s">
        <v>23</v>
      </c>
      <c r="B6302" s="6">
        <v>1</v>
      </c>
      <c r="C6302" s="7">
        <v>45062</v>
      </c>
      <c r="D6302" s="5" t="s">
        <v>33</v>
      </c>
      <c r="E6302" s="5" t="str">
        <f>VLOOKUP(D6302,J:K,2,0)</f>
        <v>RS</v>
      </c>
      <c r="F6302" s="8">
        <v>1400</v>
      </c>
      <c r="G6302" s="5" t="s">
        <v>5478</v>
      </c>
      <c r="H6302" s="5" t="s">
        <v>19</v>
      </c>
    </row>
    <row r="6303" spans="1:8">
      <c r="A6303" s="5" t="s">
        <v>12</v>
      </c>
      <c r="B6303" s="6">
        <v>5</v>
      </c>
      <c r="C6303" s="7">
        <v>45062</v>
      </c>
      <c r="D6303" s="5" t="s">
        <v>33</v>
      </c>
      <c r="E6303" s="5" t="str">
        <f>VLOOKUP(D6303,J:K,2,0)</f>
        <v>RS</v>
      </c>
      <c r="F6303" s="8">
        <v>12500</v>
      </c>
      <c r="G6303" s="5" t="s">
        <v>5479</v>
      </c>
      <c r="H6303" s="5" t="s">
        <v>19</v>
      </c>
    </row>
    <row r="6304" spans="1:8">
      <c r="A6304" s="5" t="s">
        <v>28</v>
      </c>
      <c r="B6304" s="6">
        <v>2</v>
      </c>
      <c r="C6304" s="7">
        <v>45062</v>
      </c>
      <c r="D6304" s="5" t="s">
        <v>13</v>
      </c>
      <c r="E6304" s="5" t="str">
        <f>VLOOKUP(D6304,J:K,2,0)</f>
        <v>SP</v>
      </c>
      <c r="F6304" s="8">
        <v>3200</v>
      </c>
      <c r="G6304" s="5" t="s">
        <v>4872</v>
      </c>
      <c r="H6304" s="5" t="s">
        <v>19</v>
      </c>
    </row>
    <row r="6305" spans="1:8">
      <c r="A6305" s="5" t="s">
        <v>28</v>
      </c>
      <c r="B6305" s="6">
        <v>2</v>
      </c>
      <c r="C6305" s="7">
        <v>45062</v>
      </c>
      <c r="D6305" s="5" t="s">
        <v>42</v>
      </c>
      <c r="E6305" s="5" t="str">
        <f>VLOOKUP(D6305,J:K,2,0)</f>
        <v>SP</v>
      </c>
      <c r="F6305" s="8">
        <v>3200</v>
      </c>
      <c r="G6305" s="5" t="s">
        <v>5480</v>
      </c>
      <c r="H6305" s="5" t="s">
        <v>19</v>
      </c>
    </row>
    <row r="6306" spans="1:8">
      <c r="A6306" s="5" t="s">
        <v>20</v>
      </c>
      <c r="B6306" s="6">
        <v>3</v>
      </c>
      <c r="C6306" s="7">
        <v>45063</v>
      </c>
      <c r="D6306" s="5" t="s">
        <v>24</v>
      </c>
      <c r="E6306" s="5" t="str">
        <f>VLOOKUP(D6306,J:K,2,0)</f>
        <v>GO</v>
      </c>
      <c r="F6306" s="8">
        <v>10200</v>
      </c>
      <c r="G6306" s="5" t="s">
        <v>5481</v>
      </c>
      <c r="H6306" s="5" t="s">
        <v>19</v>
      </c>
    </row>
    <row r="6307" spans="1:8">
      <c r="A6307" s="5" t="s">
        <v>38</v>
      </c>
      <c r="B6307" s="6">
        <v>3</v>
      </c>
      <c r="C6307" s="7">
        <v>45063</v>
      </c>
      <c r="D6307" s="5" t="s">
        <v>24</v>
      </c>
      <c r="E6307" s="5" t="str">
        <f>VLOOKUP(D6307,J:K,2,0)</f>
        <v>GO</v>
      </c>
      <c r="F6307" s="8">
        <v>10500</v>
      </c>
      <c r="G6307" s="5" t="s">
        <v>3254</v>
      </c>
      <c r="H6307" s="5" t="s">
        <v>15</v>
      </c>
    </row>
    <row r="6308" spans="1:8">
      <c r="A6308" s="5" t="s">
        <v>16</v>
      </c>
      <c r="B6308" s="6">
        <v>3</v>
      </c>
      <c r="C6308" s="7">
        <v>45063</v>
      </c>
      <c r="D6308" s="5" t="s">
        <v>13</v>
      </c>
      <c r="E6308" s="5" t="str">
        <f>VLOOKUP(D6308,J:K,2,0)</f>
        <v>SP</v>
      </c>
      <c r="F6308" s="8">
        <v>6300</v>
      </c>
      <c r="G6308" s="5" t="s">
        <v>406</v>
      </c>
      <c r="H6308" s="5" t="s">
        <v>15</v>
      </c>
    </row>
    <row r="6309" spans="1:8">
      <c r="A6309" s="5" t="s">
        <v>25</v>
      </c>
      <c r="B6309" s="6">
        <v>1</v>
      </c>
      <c r="C6309" s="7">
        <v>45063</v>
      </c>
      <c r="D6309" s="5" t="s">
        <v>35</v>
      </c>
      <c r="E6309" s="5" t="str">
        <f>VLOOKUP(D6309,J:K,2,0)</f>
        <v>MG</v>
      </c>
      <c r="F6309" s="8">
        <v>5300</v>
      </c>
      <c r="G6309" s="5" t="s">
        <v>5482</v>
      </c>
      <c r="H6309" s="5" t="s">
        <v>19</v>
      </c>
    </row>
    <row r="6310" spans="1:8">
      <c r="A6310" s="5" t="s">
        <v>25</v>
      </c>
      <c r="B6310" s="6">
        <v>2</v>
      </c>
      <c r="C6310" s="7">
        <v>45063</v>
      </c>
      <c r="D6310" s="5" t="s">
        <v>35</v>
      </c>
      <c r="E6310" s="5" t="str">
        <f>VLOOKUP(D6310,J:K,2,0)</f>
        <v>MG</v>
      </c>
      <c r="F6310" s="8">
        <v>10600</v>
      </c>
      <c r="G6310" s="5" t="s">
        <v>5483</v>
      </c>
      <c r="H6310" s="5" t="s">
        <v>19</v>
      </c>
    </row>
    <row r="6311" spans="1:8">
      <c r="A6311" s="5" t="s">
        <v>25</v>
      </c>
      <c r="B6311" s="6">
        <v>1</v>
      </c>
      <c r="C6311" s="7">
        <v>45064</v>
      </c>
      <c r="D6311" s="5" t="s">
        <v>33</v>
      </c>
      <c r="E6311" s="5" t="str">
        <f>VLOOKUP(D6311,J:K,2,0)</f>
        <v>RS</v>
      </c>
      <c r="F6311" s="8">
        <v>5300</v>
      </c>
      <c r="G6311" s="5" t="s">
        <v>5484</v>
      </c>
      <c r="H6311" s="5" t="s">
        <v>15</v>
      </c>
    </row>
    <row r="6312" spans="1:8">
      <c r="A6312" s="5" t="s">
        <v>12</v>
      </c>
      <c r="B6312" s="6">
        <v>5</v>
      </c>
      <c r="C6312" s="7">
        <v>45064</v>
      </c>
      <c r="D6312" s="5" t="s">
        <v>61</v>
      </c>
      <c r="E6312" s="5" t="str">
        <f>VLOOKUP(D6312,J:K,2,0)</f>
        <v>SP</v>
      </c>
      <c r="F6312" s="8">
        <v>12500</v>
      </c>
      <c r="G6312" s="5" t="s">
        <v>5485</v>
      </c>
      <c r="H6312" s="5" t="s">
        <v>19</v>
      </c>
    </row>
    <row r="6313" spans="1:8">
      <c r="A6313" s="5" t="s">
        <v>25</v>
      </c>
      <c r="B6313" s="6">
        <v>5</v>
      </c>
      <c r="C6313" s="7">
        <v>45064</v>
      </c>
      <c r="D6313" s="5" t="s">
        <v>35</v>
      </c>
      <c r="E6313" s="5" t="str">
        <f>VLOOKUP(D6313,J:K,2,0)</f>
        <v>MG</v>
      </c>
      <c r="F6313" s="8">
        <v>26500</v>
      </c>
      <c r="G6313" s="5" t="s">
        <v>2854</v>
      </c>
      <c r="H6313" s="5" t="s">
        <v>15</v>
      </c>
    </row>
    <row r="6314" spans="1:8">
      <c r="A6314" s="5" t="s">
        <v>12</v>
      </c>
      <c r="B6314" s="6">
        <v>4</v>
      </c>
      <c r="C6314" s="7">
        <v>45064</v>
      </c>
      <c r="D6314" s="5" t="s">
        <v>26</v>
      </c>
      <c r="E6314" s="5" t="str">
        <f>VLOOKUP(D6314,J:K,2,0)</f>
        <v>RJ</v>
      </c>
      <c r="F6314" s="8">
        <v>10000</v>
      </c>
      <c r="G6314" s="5" t="s">
        <v>5486</v>
      </c>
      <c r="H6314" s="5" t="s">
        <v>19</v>
      </c>
    </row>
    <row r="6315" spans="1:8">
      <c r="A6315" s="5" t="s">
        <v>12</v>
      </c>
      <c r="B6315" s="6">
        <v>4</v>
      </c>
      <c r="C6315" s="7">
        <v>45064</v>
      </c>
      <c r="D6315" s="5" t="s">
        <v>31</v>
      </c>
      <c r="E6315" s="5" t="str">
        <f>VLOOKUP(D6315,J:K,2,0)</f>
        <v>PR</v>
      </c>
      <c r="F6315" s="8">
        <v>10000</v>
      </c>
      <c r="G6315" s="5" t="s">
        <v>5487</v>
      </c>
      <c r="H6315" s="5" t="s">
        <v>15</v>
      </c>
    </row>
    <row r="6316" spans="1:8">
      <c r="A6316" s="5" t="s">
        <v>28</v>
      </c>
      <c r="B6316" s="6">
        <v>4</v>
      </c>
      <c r="C6316" s="7">
        <v>45064</v>
      </c>
      <c r="D6316" s="5" t="s">
        <v>13</v>
      </c>
      <c r="E6316" s="5" t="str">
        <f>VLOOKUP(D6316,J:K,2,0)</f>
        <v>SP</v>
      </c>
      <c r="F6316" s="8">
        <v>6400</v>
      </c>
      <c r="G6316" s="5" t="s">
        <v>5488</v>
      </c>
      <c r="H6316" s="5" t="s">
        <v>15</v>
      </c>
    </row>
    <row r="6317" spans="1:8">
      <c r="A6317" s="5" t="s">
        <v>25</v>
      </c>
      <c r="B6317" s="6">
        <v>4</v>
      </c>
      <c r="C6317" s="7">
        <v>45064</v>
      </c>
      <c r="D6317" s="5" t="s">
        <v>26</v>
      </c>
      <c r="E6317" s="5" t="str">
        <f>VLOOKUP(D6317,J:K,2,0)</f>
        <v>RJ</v>
      </c>
      <c r="F6317" s="8">
        <v>21200</v>
      </c>
      <c r="G6317" s="5" t="s">
        <v>5489</v>
      </c>
      <c r="H6317" s="5" t="s">
        <v>15</v>
      </c>
    </row>
    <row r="6318" spans="1:8">
      <c r="A6318" s="5" t="s">
        <v>12</v>
      </c>
      <c r="B6318" s="6">
        <v>3</v>
      </c>
      <c r="C6318" s="7">
        <v>45065</v>
      </c>
      <c r="D6318" s="5" t="s">
        <v>35</v>
      </c>
      <c r="E6318" s="5" t="str">
        <f>VLOOKUP(D6318,J:K,2,0)</f>
        <v>MG</v>
      </c>
      <c r="F6318" s="8">
        <v>7500</v>
      </c>
      <c r="G6318" s="5" t="s">
        <v>5490</v>
      </c>
      <c r="H6318" s="5" t="s">
        <v>15</v>
      </c>
    </row>
    <row r="6319" spans="1:8">
      <c r="A6319" s="5" t="s">
        <v>20</v>
      </c>
      <c r="B6319" s="6">
        <v>2</v>
      </c>
      <c r="C6319" s="7">
        <v>45065</v>
      </c>
      <c r="D6319" s="5" t="s">
        <v>35</v>
      </c>
      <c r="E6319" s="5" t="str">
        <f>VLOOKUP(D6319,J:K,2,0)</f>
        <v>MG</v>
      </c>
      <c r="F6319" s="8">
        <v>6800</v>
      </c>
      <c r="G6319" s="9" t="s">
        <v>5491</v>
      </c>
      <c r="H6319" s="9" t="s">
        <v>15</v>
      </c>
    </row>
    <row r="6320" spans="1:8">
      <c r="A6320" s="5" t="s">
        <v>38</v>
      </c>
      <c r="B6320" s="6">
        <v>1</v>
      </c>
      <c r="C6320" s="7">
        <v>45065</v>
      </c>
      <c r="D6320" s="5" t="s">
        <v>13</v>
      </c>
      <c r="E6320" s="5" t="str">
        <f>VLOOKUP(D6320,J:K,2,0)</f>
        <v>SP</v>
      </c>
      <c r="F6320" s="8">
        <v>3500</v>
      </c>
      <c r="G6320" s="9" t="s">
        <v>5466</v>
      </c>
      <c r="H6320" s="9" t="s">
        <v>15</v>
      </c>
    </row>
    <row r="6321" spans="1:8">
      <c r="A6321" s="5" t="s">
        <v>23</v>
      </c>
      <c r="B6321" s="6">
        <v>3</v>
      </c>
      <c r="C6321" s="7">
        <v>45065</v>
      </c>
      <c r="D6321" s="5" t="s">
        <v>42</v>
      </c>
      <c r="E6321" s="5" t="str">
        <f>VLOOKUP(D6321,J:K,2,0)</f>
        <v>SP</v>
      </c>
      <c r="F6321" s="8">
        <v>4200</v>
      </c>
      <c r="G6321" s="9" t="s">
        <v>85</v>
      </c>
      <c r="H6321" s="9" t="s">
        <v>19</v>
      </c>
    </row>
    <row r="6322" spans="1:8">
      <c r="A6322" s="5" t="s">
        <v>12</v>
      </c>
      <c r="B6322" s="6">
        <v>2</v>
      </c>
      <c r="C6322" s="7">
        <v>45065</v>
      </c>
      <c r="D6322" s="5" t="s">
        <v>13</v>
      </c>
      <c r="E6322" s="5" t="str">
        <f>VLOOKUP(D6322,J:K,2,0)</f>
        <v>SP</v>
      </c>
      <c r="F6322" s="8">
        <v>5000</v>
      </c>
      <c r="G6322" s="9" t="s">
        <v>5492</v>
      </c>
      <c r="H6322" s="9" t="s">
        <v>15</v>
      </c>
    </row>
    <row r="6323" spans="1:8">
      <c r="A6323" s="5" t="s">
        <v>28</v>
      </c>
      <c r="B6323" s="6">
        <v>3</v>
      </c>
      <c r="C6323" s="7">
        <v>45065</v>
      </c>
      <c r="D6323" s="5" t="s">
        <v>24</v>
      </c>
      <c r="E6323" s="5" t="str">
        <f>VLOOKUP(D6323,J:K,2,0)</f>
        <v>GO</v>
      </c>
      <c r="F6323" s="8">
        <v>4800</v>
      </c>
      <c r="G6323" s="9" t="s">
        <v>5493</v>
      </c>
      <c r="H6323" s="9" t="s">
        <v>19</v>
      </c>
    </row>
    <row r="6324" spans="1:8">
      <c r="A6324" s="5" t="s">
        <v>16</v>
      </c>
      <c r="B6324" s="6">
        <v>1</v>
      </c>
      <c r="C6324" s="7">
        <v>45066</v>
      </c>
      <c r="D6324" s="5" t="s">
        <v>26</v>
      </c>
      <c r="E6324" s="5" t="str">
        <f>VLOOKUP(D6324,J:K,2,0)</f>
        <v>RJ</v>
      </c>
      <c r="F6324" s="8">
        <v>2100</v>
      </c>
      <c r="G6324" s="5" t="s">
        <v>5494</v>
      </c>
      <c r="H6324" s="5" t="s">
        <v>15</v>
      </c>
    </row>
    <row r="6325" spans="1:8">
      <c r="A6325" s="5" t="s">
        <v>28</v>
      </c>
      <c r="B6325" s="6">
        <v>5</v>
      </c>
      <c r="C6325" s="7">
        <v>45066</v>
      </c>
      <c r="D6325" s="5" t="s">
        <v>35</v>
      </c>
      <c r="E6325" s="5" t="str">
        <f>VLOOKUP(D6325,J:K,2,0)</f>
        <v>MG</v>
      </c>
      <c r="F6325" s="8">
        <v>8000</v>
      </c>
      <c r="G6325" s="5" t="s">
        <v>5495</v>
      </c>
      <c r="H6325" s="5" t="s">
        <v>19</v>
      </c>
    </row>
    <row r="6326" spans="1:8">
      <c r="A6326" s="5" t="s">
        <v>16</v>
      </c>
      <c r="B6326" s="6">
        <v>4</v>
      </c>
      <c r="C6326" s="7">
        <v>45066</v>
      </c>
      <c r="D6326" s="5" t="s">
        <v>26</v>
      </c>
      <c r="E6326" s="5" t="str">
        <f>VLOOKUP(D6326,J:K,2,0)</f>
        <v>RJ</v>
      </c>
      <c r="F6326" s="8">
        <v>8400</v>
      </c>
      <c r="G6326" s="5" t="s">
        <v>5496</v>
      </c>
      <c r="H6326" s="5" t="s">
        <v>19</v>
      </c>
    </row>
    <row r="6327" spans="1:8">
      <c r="A6327" s="5" t="s">
        <v>23</v>
      </c>
      <c r="B6327" s="6">
        <v>4</v>
      </c>
      <c r="C6327" s="7">
        <v>45066</v>
      </c>
      <c r="D6327" s="5" t="s">
        <v>35</v>
      </c>
      <c r="E6327" s="5" t="str">
        <f>VLOOKUP(D6327,J:K,2,0)</f>
        <v>MG</v>
      </c>
      <c r="F6327" s="8">
        <v>5600</v>
      </c>
      <c r="G6327" s="5" t="s">
        <v>606</v>
      </c>
      <c r="H6327" s="5" t="s">
        <v>15</v>
      </c>
    </row>
    <row r="6328" spans="1:8">
      <c r="A6328" s="5" t="s">
        <v>25</v>
      </c>
      <c r="B6328" s="6">
        <v>4</v>
      </c>
      <c r="C6328" s="7">
        <v>45066</v>
      </c>
      <c r="D6328" s="5" t="s">
        <v>35</v>
      </c>
      <c r="E6328" s="5" t="str">
        <f>VLOOKUP(D6328,J:K,2,0)</f>
        <v>MG</v>
      </c>
      <c r="F6328" s="8">
        <v>21200</v>
      </c>
      <c r="G6328" s="5" t="s">
        <v>4553</v>
      </c>
      <c r="H6328" s="5" t="s">
        <v>15</v>
      </c>
    </row>
    <row r="6329" spans="1:8">
      <c r="A6329" s="5" t="s">
        <v>12</v>
      </c>
      <c r="B6329" s="6">
        <v>1</v>
      </c>
      <c r="C6329" s="7">
        <v>45066</v>
      </c>
      <c r="D6329" s="5" t="s">
        <v>13</v>
      </c>
      <c r="E6329" s="5" t="str">
        <f>VLOOKUP(D6329,J:K,2,0)</f>
        <v>SP</v>
      </c>
      <c r="F6329" s="8">
        <v>2500</v>
      </c>
      <c r="G6329" s="5" t="s">
        <v>5497</v>
      </c>
      <c r="H6329" s="5" t="s">
        <v>15</v>
      </c>
    </row>
    <row r="6330" spans="1:8">
      <c r="A6330" s="5" t="s">
        <v>38</v>
      </c>
      <c r="B6330" s="6">
        <v>2</v>
      </c>
      <c r="C6330" s="7">
        <v>45066</v>
      </c>
      <c r="D6330" s="5" t="s">
        <v>33</v>
      </c>
      <c r="E6330" s="5" t="str">
        <f>VLOOKUP(D6330,J:K,2,0)</f>
        <v>RS</v>
      </c>
      <c r="F6330" s="8">
        <v>7000</v>
      </c>
      <c r="G6330" s="5" t="s">
        <v>5498</v>
      </c>
      <c r="H6330" s="5" t="s">
        <v>15</v>
      </c>
    </row>
    <row r="6331" spans="1:8">
      <c r="A6331" s="5" t="s">
        <v>16</v>
      </c>
      <c r="B6331" s="6">
        <v>1</v>
      </c>
      <c r="C6331" s="7">
        <v>45066</v>
      </c>
      <c r="D6331" s="5" t="s">
        <v>35</v>
      </c>
      <c r="E6331" s="5" t="str">
        <f>VLOOKUP(D6331,J:K,2,0)</f>
        <v>MG</v>
      </c>
      <c r="F6331" s="8">
        <v>2100</v>
      </c>
      <c r="G6331" s="5" t="s">
        <v>5499</v>
      </c>
      <c r="H6331" s="5" t="s">
        <v>15</v>
      </c>
    </row>
    <row r="6332" spans="1:8">
      <c r="A6332" s="5" t="s">
        <v>12</v>
      </c>
      <c r="B6332" s="6">
        <v>5</v>
      </c>
      <c r="C6332" s="7">
        <v>45066</v>
      </c>
      <c r="D6332" s="5" t="s">
        <v>42</v>
      </c>
      <c r="E6332" s="5" t="str">
        <f>VLOOKUP(D6332,J:K,2,0)</f>
        <v>SP</v>
      </c>
      <c r="F6332" s="8">
        <v>12500</v>
      </c>
      <c r="G6332" s="5" t="s">
        <v>767</v>
      </c>
      <c r="H6332" s="5" t="s">
        <v>19</v>
      </c>
    </row>
    <row r="6333" spans="1:8">
      <c r="A6333" s="5" t="s">
        <v>12</v>
      </c>
      <c r="B6333" s="6">
        <v>5</v>
      </c>
      <c r="C6333" s="7">
        <v>45066</v>
      </c>
      <c r="D6333" s="5" t="s">
        <v>35</v>
      </c>
      <c r="E6333" s="5" t="str">
        <f>VLOOKUP(D6333,J:K,2,0)</f>
        <v>MG</v>
      </c>
      <c r="F6333" s="8">
        <v>12500</v>
      </c>
      <c r="G6333" s="5" t="s">
        <v>5500</v>
      </c>
      <c r="H6333" s="5" t="s">
        <v>15</v>
      </c>
    </row>
    <row r="6334" spans="1:8">
      <c r="A6334" s="5" t="s">
        <v>16</v>
      </c>
      <c r="B6334" s="6">
        <v>3</v>
      </c>
      <c r="C6334" s="7">
        <v>45067</v>
      </c>
      <c r="D6334" s="5" t="s">
        <v>33</v>
      </c>
      <c r="E6334" s="5" t="str">
        <f>VLOOKUP(D6334,J:K,2,0)</f>
        <v>RS</v>
      </c>
      <c r="F6334" s="8">
        <v>6300</v>
      </c>
      <c r="G6334" s="5" t="s">
        <v>5501</v>
      </c>
      <c r="H6334" s="5" t="s">
        <v>15</v>
      </c>
    </row>
    <row r="6335" spans="1:8">
      <c r="A6335" s="5" t="s">
        <v>28</v>
      </c>
      <c r="B6335" s="6">
        <v>3</v>
      </c>
      <c r="C6335" s="7">
        <v>45068</v>
      </c>
      <c r="D6335" s="5" t="s">
        <v>26</v>
      </c>
      <c r="E6335" s="5" t="str">
        <f>VLOOKUP(D6335,J:K,2,0)</f>
        <v>RJ</v>
      </c>
      <c r="F6335" s="8">
        <v>4800</v>
      </c>
      <c r="G6335" s="5" t="s">
        <v>5502</v>
      </c>
      <c r="H6335" s="5" t="s">
        <v>19</v>
      </c>
    </row>
    <row r="6336" spans="1:8">
      <c r="A6336" s="5" t="s">
        <v>25</v>
      </c>
      <c r="B6336" s="6">
        <v>3</v>
      </c>
      <c r="C6336" s="7">
        <v>45068</v>
      </c>
      <c r="D6336" s="5" t="s">
        <v>31</v>
      </c>
      <c r="E6336" s="5" t="str">
        <f>VLOOKUP(D6336,J:K,2,0)</f>
        <v>PR</v>
      </c>
      <c r="F6336" s="8">
        <v>15900</v>
      </c>
      <c r="G6336" s="5" t="s">
        <v>1038</v>
      </c>
      <c r="H6336" s="5" t="s">
        <v>15</v>
      </c>
    </row>
    <row r="6337" spans="1:8">
      <c r="A6337" s="5" t="s">
        <v>38</v>
      </c>
      <c r="B6337" s="6">
        <v>3</v>
      </c>
      <c r="C6337" s="7">
        <v>45068</v>
      </c>
      <c r="D6337" s="5" t="s">
        <v>24</v>
      </c>
      <c r="E6337" s="5" t="str">
        <f>VLOOKUP(D6337,J:K,2,0)</f>
        <v>GO</v>
      </c>
      <c r="F6337" s="8">
        <v>15900</v>
      </c>
      <c r="G6337" s="5" t="s">
        <v>5503</v>
      </c>
      <c r="H6337" s="5" t="s">
        <v>15</v>
      </c>
    </row>
    <row r="6338" spans="1:8">
      <c r="A6338" s="5" t="s">
        <v>16</v>
      </c>
      <c r="B6338" s="6">
        <v>2</v>
      </c>
      <c r="C6338" s="7">
        <v>45068</v>
      </c>
      <c r="D6338" s="5" t="s">
        <v>42</v>
      </c>
      <c r="E6338" s="5" t="str">
        <f>VLOOKUP(D6338,J:K,2,0)</f>
        <v>SP</v>
      </c>
      <c r="F6338" s="8">
        <v>4200</v>
      </c>
      <c r="G6338" s="9" t="s">
        <v>5504</v>
      </c>
      <c r="H6338" s="9" t="s">
        <v>15</v>
      </c>
    </row>
    <row r="6339" spans="1:8">
      <c r="A6339" s="5" t="s">
        <v>23</v>
      </c>
      <c r="B6339" s="6">
        <v>4</v>
      </c>
      <c r="C6339" s="7">
        <v>45069</v>
      </c>
      <c r="D6339" s="5" t="s">
        <v>26</v>
      </c>
      <c r="E6339" s="5" t="str">
        <f>VLOOKUP(D6339,J:K,2,0)</f>
        <v>RJ</v>
      </c>
      <c r="F6339" s="8">
        <v>5600</v>
      </c>
      <c r="G6339" s="9" t="s">
        <v>5505</v>
      </c>
      <c r="H6339" s="9" t="s">
        <v>19</v>
      </c>
    </row>
    <row r="6340" spans="1:8">
      <c r="A6340" s="5" t="s">
        <v>25</v>
      </c>
      <c r="B6340" s="6">
        <v>2</v>
      </c>
      <c r="C6340" s="7">
        <v>45069</v>
      </c>
      <c r="D6340" s="5" t="s">
        <v>13</v>
      </c>
      <c r="E6340" s="5" t="str">
        <f>VLOOKUP(D6340,J:K,2,0)</f>
        <v>SP</v>
      </c>
      <c r="F6340" s="8">
        <v>10600</v>
      </c>
      <c r="G6340" s="9" t="s">
        <v>5506</v>
      </c>
      <c r="H6340" s="9" t="s">
        <v>15</v>
      </c>
    </row>
    <row r="6341" spans="1:8">
      <c r="A6341" s="5" t="s">
        <v>38</v>
      </c>
      <c r="B6341" s="6">
        <v>4</v>
      </c>
      <c r="C6341" s="7">
        <v>45070</v>
      </c>
      <c r="D6341" s="5" t="s">
        <v>13</v>
      </c>
      <c r="E6341" s="5" t="str">
        <f>VLOOKUP(D6341,J:K,2,0)</f>
        <v>SP</v>
      </c>
      <c r="F6341" s="8">
        <v>14000</v>
      </c>
      <c r="G6341" s="9" t="s">
        <v>5507</v>
      </c>
      <c r="H6341" s="9" t="s">
        <v>15</v>
      </c>
    </row>
    <row r="6342" spans="1:8">
      <c r="A6342" s="5" t="s">
        <v>12</v>
      </c>
      <c r="B6342" s="6">
        <v>4</v>
      </c>
      <c r="C6342" s="7">
        <v>45070</v>
      </c>
      <c r="D6342" s="5" t="s">
        <v>33</v>
      </c>
      <c r="E6342" s="5" t="str">
        <f>VLOOKUP(D6342,J:K,2,0)</f>
        <v>RS</v>
      </c>
      <c r="F6342" s="8">
        <v>10000</v>
      </c>
      <c r="G6342" s="9" t="s">
        <v>5508</v>
      </c>
      <c r="H6342" s="9" t="s">
        <v>15</v>
      </c>
    </row>
    <row r="6343" spans="1:8">
      <c r="A6343" s="5" t="s">
        <v>28</v>
      </c>
      <c r="B6343" s="6">
        <v>5</v>
      </c>
      <c r="C6343" s="7">
        <v>45070</v>
      </c>
      <c r="D6343" s="5" t="s">
        <v>26</v>
      </c>
      <c r="E6343" s="5" t="str">
        <f>VLOOKUP(D6343,J:K,2,0)</f>
        <v>RJ</v>
      </c>
      <c r="F6343" s="8">
        <v>8000</v>
      </c>
      <c r="G6343" s="9" t="s">
        <v>5509</v>
      </c>
      <c r="H6343" s="9" t="s">
        <v>19</v>
      </c>
    </row>
    <row r="6344" spans="1:8">
      <c r="A6344" s="5" t="s">
        <v>25</v>
      </c>
      <c r="B6344" s="6">
        <v>1</v>
      </c>
      <c r="C6344" s="7">
        <v>45071</v>
      </c>
      <c r="D6344" s="5" t="s">
        <v>13</v>
      </c>
      <c r="E6344" s="5" t="str">
        <f>VLOOKUP(D6344,J:K,2,0)</f>
        <v>SP</v>
      </c>
      <c r="F6344" s="8">
        <v>5300</v>
      </c>
      <c r="G6344" s="9" t="s">
        <v>5510</v>
      </c>
      <c r="H6344" s="9" t="s">
        <v>15</v>
      </c>
    </row>
    <row r="6345" spans="1:8">
      <c r="A6345" s="5" t="s">
        <v>12</v>
      </c>
      <c r="B6345" s="6">
        <v>4</v>
      </c>
      <c r="C6345" s="7">
        <v>45071</v>
      </c>
      <c r="D6345" s="5" t="s">
        <v>33</v>
      </c>
      <c r="E6345" s="5" t="str">
        <f>VLOOKUP(D6345,J:K,2,0)</f>
        <v>RS</v>
      </c>
      <c r="F6345" s="8">
        <v>21200</v>
      </c>
      <c r="G6345" s="5" t="s">
        <v>5511</v>
      </c>
      <c r="H6345" s="5" t="s">
        <v>19</v>
      </c>
    </row>
    <row r="6346" spans="1:8">
      <c r="A6346" s="5" t="s">
        <v>12</v>
      </c>
      <c r="B6346" s="6">
        <v>4</v>
      </c>
      <c r="C6346" s="7">
        <v>45072</v>
      </c>
      <c r="D6346" s="5" t="s">
        <v>21</v>
      </c>
      <c r="E6346" s="5" t="str">
        <f>VLOOKUP(D6346,J:K,2,0)</f>
        <v>RJ</v>
      </c>
      <c r="F6346" s="8">
        <v>21200</v>
      </c>
      <c r="G6346" s="5" t="s">
        <v>4167</v>
      </c>
      <c r="H6346" s="5" t="s">
        <v>15</v>
      </c>
    </row>
    <row r="6347" spans="1:8">
      <c r="A6347" s="5" t="s">
        <v>20</v>
      </c>
      <c r="B6347" s="6">
        <v>5</v>
      </c>
      <c r="C6347" s="7">
        <v>45072</v>
      </c>
      <c r="D6347" s="5" t="s">
        <v>42</v>
      </c>
      <c r="E6347" s="5" t="str">
        <f>VLOOKUP(D6347,J:K,2,0)</f>
        <v>SP</v>
      </c>
      <c r="F6347" s="8">
        <v>17000</v>
      </c>
      <c r="G6347" s="5" t="s">
        <v>5512</v>
      </c>
      <c r="H6347" s="5" t="s">
        <v>15</v>
      </c>
    </row>
    <row r="6348" spans="1:8">
      <c r="A6348" s="5" t="s">
        <v>20</v>
      </c>
      <c r="B6348" s="6">
        <v>4</v>
      </c>
      <c r="C6348" s="7">
        <v>45072</v>
      </c>
      <c r="D6348" s="5" t="s">
        <v>13</v>
      </c>
      <c r="E6348" s="5" t="str">
        <f>VLOOKUP(D6348,J:K,2,0)</f>
        <v>SP</v>
      </c>
      <c r="F6348" s="8">
        <v>13600</v>
      </c>
      <c r="G6348" s="5" t="s">
        <v>5513</v>
      </c>
      <c r="H6348" s="5" t="s">
        <v>15</v>
      </c>
    </row>
    <row r="6349" spans="1:8">
      <c r="A6349" s="5" t="s">
        <v>20</v>
      </c>
      <c r="B6349" s="6">
        <v>2</v>
      </c>
      <c r="C6349" s="7">
        <v>45072</v>
      </c>
      <c r="D6349" s="5" t="s">
        <v>35</v>
      </c>
      <c r="E6349" s="5" t="str">
        <f>VLOOKUP(D6349,J:K,2,0)</f>
        <v>MG</v>
      </c>
      <c r="F6349" s="8">
        <v>6800</v>
      </c>
      <c r="G6349" s="5" t="s">
        <v>5514</v>
      </c>
      <c r="H6349" s="5" t="s">
        <v>15</v>
      </c>
    </row>
    <row r="6350" spans="1:8">
      <c r="A6350" s="5" t="s">
        <v>12</v>
      </c>
      <c r="B6350" s="6">
        <v>2</v>
      </c>
      <c r="C6350" s="7">
        <v>45072</v>
      </c>
      <c r="D6350" s="5" t="s">
        <v>35</v>
      </c>
      <c r="E6350" s="5" t="str">
        <f>VLOOKUP(D6350,J:K,2,0)</f>
        <v>MG</v>
      </c>
      <c r="F6350" s="8">
        <v>5000</v>
      </c>
      <c r="G6350" s="5" t="s">
        <v>5515</v>
      </c>
      <c r="H6350" s="5" t="s">
        <v>19</v>
      </c>
    </row>
    <row r="6351" spans="1:8">
      <c r="A6351" s="5" t="s">
        <v>38</v>
      </c>
      <c r="B6351" s="6">
        <v>1</v>
      </c>
      <c r="C6351" s="7">
        <v>45072</v>
      </c>
      <c r="D6351" s="5" t="s">
        <v>35</v>
      </c>
      <c r="E6351" s="5" t="str">
        <f>VLOOKUP(D6351,J:K,2,0)</f>
        <v>MG</v>
      </c>
      <c r="F6351" s="8">
        <v>3500</v>
      </c>
      <c r="G6351" s="5" t="s">
        <v>5516</v>
      </c>
      <c r="H6351" s="5" t="s">
        <v>19</v>
      </c>
    </row>
    <row r="6352" spans="1:8">
      <c r="A6352" s="5" t="s">
        <v>25</v>
      </c>
      <c r="B6352" s="6">
        <v>2</v>
      </c>
      <c r="C6352" s="7">
        <v>45072</v>
      </c>
      <c r="D6352" s="5" t="s">
        <v>13</v>
      </c>
      <c r="E6352" s="5" t="str">
        <f>VLOOKUP(D6352,J:K,2,0)</f>
        <v>SP</v>
      </c>
      <c r="F6352" s="8">
        <v>10600</v>
      </c>
      <c r="G6352" s="5" t="s">
        <v>5517</v>
      </c>
      <c r="H6352" s="5" t="s">
        <v>15</v>
      </c>
    </row>
    <row r="6353" spans="1:8">
      <c r="A6353" s="5" t="s">
        <v>25</v>
      </c>
      <c r="B6353" s="6">
        <v>3</v>
      </c>
      <c r="C6353" s="7">
        <v>45072</v>
      </c>
      <c r="D6353" s="5" t="s">
        <v>48</v>
      </c>
      <c r="E6353" s="5" t="str">
        <f>VLOOKUP(D6353,J:K,2,0)</f>
        <v>PE</v>
      </c>
      <c r="F6353" s="8">
        <v>15900</v>
      </c>
      <c r="G6353" s="5" t="s">
        <v>5518</v>
      </c>
      <c r="H6353" s="5" t="s">
        <v>15</v>
      </c>
    </row>
    <row r="6354" spans="1:8">
      <c r="A6354" s="5" t="s">
        <v>25</v>
      </c>
      <c r="B6354" s="6">
        <v>1</v>
      </c>
      <c r="C6354" s="7">
        <v>45072</v>
      </c>
      <c r="D6354" s="5" t="s">
        <v>61</v>
      </c>
      <c r="E6354" s="5" t="str">
        <f>VLOOKUP(D6354,J:K,2,0)</f>
        <v>SP</v>
      </c>
      <c r="F6354" s="8">
        <v>5300</v>
      </c>
      <c r="G6354" s="5" t="s">
        <v>5519</v>
      </c>
      <c r="H6354" s="5" t="s">
        <v>15</v>
      </c>
    </row>
    <row r="6355" spans="1:8">
      <c r="A6355" s="5" t="s">
        <v>20</v>
      </c>
      <c r="B6355" s="6">
        <v>1</v>
      </c>
      <c r="C6355" s="7">
        <v>45072</v>
      </c>
      <c r="D6355" s="5" t="s">
        <v>48</v>
      </c>
      <c r="E6355" s="5" t="str">
        <f>VLOOKUP(D6355,J:K,2,0)</f>
        <v>PE</v>
      </c>
      <c r="F6355" s="8">
        <v>3400</v>
      </c>
      <c r="G6355" s="5" t="s">
        <v>5520</v>
      </c>
      <c r="H6355" s="5" t="s">
        <v>15</v>
      </c>
    </row>
    <row r="6356" spans="1:8">
      <c r="A6356" s="5" t="s">
        <v>16</v>
      </c>
      <c r="B6356" s="6">
        <v>4</v>
      </c>
      <c r="C6356" s="7">
        <v>45072</v>
      </c>
      <c r="D6356" s="5" t="s">
        <v>21</v>
      </c>
      <c r="E6356" s="5" t="str">
        <f>VLOOKUP(D6356,J:K,2,0)</f>
        <v>RJ</v>
      </c>
      <c r="F6356" s="8">
        <v>8400</v>
      </c>
      <c r="G6356" s="5" t="s">
        <v>5521</v>
      </c>
      <c r="H6356" s="5" t="s">
        <v>19</v>
      </c>
    </row>
    <row r="6357" spans="1:8">
      <c r="A6357" s="5" t="s">
        <v>12</v>
      </c>
      <c r="B6357" s="6">
        <v>4</v>
      </c>
      <c r="C6357" s="7">
        <v>45072</v>
      </c>
      <c r="D6357" s="5" t="s">
        <v>13</v>
      </c>
      <c r="E6357" s="5" t="str">
        <f>VLOOKUP(D6357,J:K,2,0)</f>
        <v>SP</v>
      </c>
      <c r="F6357" s="8">
        <v>10000</v>
      </c>
      <c r="G6357" s="5" t="s">
        <v>5522</v>
      </c>
      <c r="H6357" s="5" t="s">
        <v>19</v>
      </c>
    </row>
    <row r="6358" spans="1:8">
      <c r="A6358" s="5" t="s">
        <v>20</v>
      </c>
      <c r="B6358" s="6">
        <v>4</v>
      </c>
      <c r="C6358" s="7">
        <v>45072</v>
      </c>
      <c r="D6358" s="5" t="s">
        <v>31</v>
      </c>
      <c r="E6358" s="5" t="str">
        <f>VLOOKUP(D6358,J:K,2,0)</f>
        <v>PR</v>
      </c>
      <c r="F6358" s="8">
        <v>13600</v>
      </c>
      <c r="G6358" s="5" t="s">
        <v>5523</v>
      </c>
      <c r="H6358" s="5" t="s">
        <v>15</v>
      </c>
    </row>
    <row r="6359" spans="1:8">
      <c r="A6359" s="5" t="s">
        <v>28</v>
      </c>
      <c r="B6359" s="6">
        <v>1</v>
      </c>
      <c r="C6359" s="7">
        <v>45073</v>
      </c>
      <c r="D6359" s="5" t="s">
        <v>13</v>
      </c>
      <c r="E6359" s="5" t="str">
        <f>VLOOKUP(D6359,J:K,2,0)</f>
        <v>SP</v>
      </c>
      <c r="F6359" s="8">
        <v>1600</v>
      </c>
      <c r="G6359" s="5" t="s">
        <v>5524</v>
      </c>
      <c r="H6359" s="5" t="s">
        <v>15</v>
      </c>
    </row>
    <row r="6360" spans="1:8">
      <c r="A6360" s="5" t="s">
        <v>38</v>
      </c>
      <c r="B6360" s="6">
        <v>4</v>
      </c>
      <c r="C6360" s="7">
        <v>45073</v>
      </c>
      <c r="D6360" s="5" t="s">
        <v>61</v>
      </c>
      <c r="E6360" s="5" t="str">
        <f>VLOOKUP(D6360,J:K,2,0)</f>
        <v>SP</v>
      </c>
      <c r="F6360" s="8">
        <v>14000</v>
      </c>
      <c r="G6360" s="5" t="s">
        <v>5525</v>
      </c>
      <c r="H6360" s="5" t="s">
        <v>19</v>
      </c>
    </row>
    <row r="6361" spans="1:8">
      <c r="A6361" s="5" t="s">
        <v>38</v>
      </c>
      <c r="B6361" s="6">
        <v>5</v>
      </c>
      <c r="C6361" s="7">
        <v>45073</v>
      </c>
      <c r="D6361" s="5" t="s">
        <v>35</v>
      </c>
      <c r="E6361" s="5" t="str">
        <f>VLOOKUP(D6361,J:K,2,0)</f>
        <v>MG</v>
      </c>
      <c r="F6361" s="8">
        <v>17500</v>
      </c>
      <c r="G6361" s="5" t="s">
        <v>5526</v>
      </c>
      <c r="H6361" s="5" t="s">
        <v>19</v>
      </c>
    </row>
    <row r="6362" spans="1:8">
      <c r="A6362" s="5" t="s">
        <v>38</v>
      </c>
      <c r="B6362" s="6">
        <v>5</v>
      </c>
      <c r="C6362" s="7">
        <v>45073</v>
      </c>
      <c r="D6362" s="5" t="s">
        <v>13</v>
      </c>
      <c r="E6362" s="5" t="str">
        <f>VLOOKUP(D6362,J:K,2,0)</f>
        <v>SP</v>
      </c>
      <c r="F6362" s="8">
        <v>26500</v>
      </c>
      <c r="G6362" s="5" t="s">
        <v>5527</v>
      </c>
      <c r="H6362" s="5" t="s">
        <v>15</v>
      </c>
    </row>
    <row r="6363" spans="1:8">
      <c r="A6363" s="5" t="s">
        <v>28</v>
      </c>
      <c r="B6363" s="6">
        <v>3</v>
      </c>
      <c r="C6363" s="7">
        <v>45073</v>
      </c>
      <c r="D6363" s="5" t="s">
        <v>21</v>
      </c>
      <c r="E6363" s="5" t="str">
        <f>VLOOKUP(D6363,J:K,2,0)</f>
        <v>RJ</v>
      </c>
      <c r="F6363" s="8">
        <v>4800</v>
      </c>
      <c r="G6363" s="5" t="s">
        <v>5528</v>
      </c>
      <c r="H6363" s="5" t="s">
        <v>15</v>
      </c>
    </row>
    <row r="6364" spans="1:8">
      <c r="A6364" s="5" t="s">
        <v>38</v>
      </c>
      <c r="B6364" s="6">
        <v>5</v>
      </c>
      <c r="C6364" s="7">
        <v>45073</v>
      </c>
      <c r="D6364" s="5" t="s">
        <v>35</v>
      </c>
      <c r="E6364" s="5" t="str">
        <f>VLOOKUP(D6364,J:K,2,0)</f>
        <v>MG</v>
      </c>
      <c r="F6364" s="8">
        <v>17500</v>
      </c>
      <c r="G6364" s="9" t="s">
        <v>3173</v>
      </c>
      <c r="H6364" s="9" t="s">
        <v>15</v>
      </c>
    </row>
    <row r="6365" spans="1:8">
      <c r="A6365" s="5" t="s">
        <v>25</v>
      </c>
      <c r="B6365" s="6">
        <v>1</v>
      </c>
      <c r="C6365" s="7">
        <v>45073</v>
      </c>
      <c r="D6365" s="5" t="s">
        <v>33</v>
      </c>
      <c r="E6365" s="5" t="str">
        <f>VLOOKUP(D6365,J:K,2,0)</f>
        <v>RS</v>
      </c>
      <c r="F6365" s="8">
        <v>5300</v>
      </c>
      <c r="G6365" s="9" t="s">
        <v>5529</v>
      </c>
      <c r="H6365" s="9" t="s">
        <v>15</v>
      </c>
    </row>
    <row r="6366" spans="1:8">
      <c r="A6366" s="5" t="s">
        <v>23</v>
      </c>
      <c r="B6366" s="6">
        <v>5</v>
      </c>
      <c r="C6366" s="7">
        <v>45073</v>
      </c>
      <c r="D6366" s="5" t="s">
        <v>35</v>
      </c>
      <c r="E6366" s="5" t="str">
        <f>VLOOKUP(D6366,J:K,2,0)</f>
        <v>MG</v>
      </c>
      <c r="F6366" s="8">
        <v>7000</v>
      </c>
      <c r="G6366" s="9" t="s">
        <v>5530</v>
      </c>
      <c r="H6366" s="9" t="s">
        <v>19</v>
      </c>
    </row>
    <row r="6367" spans="1:8">
      <c r="A6367" s="5" t="s">
        <v>28</v>
      </c>
      <c r="B6367" s="6">
        <v>2</v>
      </c>
      <c r="C6367" s="7">
        <v>45074</v>
      </c>
      <c r="D6367" s="5" t="s">
        <v>24</v>
      </c>
      <c r="E6367" s="5" t="str">
        <f>VLOOKUP(D6367,J:K,2,0)</f>
        <v>GO</v>
      </c>
      <c r="F6367" s="8">
        <v>3200</v>
      </c>
      <c r="G6367" s="9" t="s">
        <v>5531</v>
      </c>
      <c r="H6367" s="9" t="s">
        <v>15</v>
      </c>
    </row>
    <row r="6368" spans="1:8">
      <c r="A6368" s="5" t="s">
        <v>28</v>
      </c>
      <c r="B6368" s="6">
        <v>5</v>
      </c>
      <c r="C6368" s="7">
        <v>45075</v>
      </c>
      <c r="D6368" s="5" t="s">
        <v>13</v>
      </c>
      <c r="E6368" s="5" t="str">
        <f>VLOOKUP(D6368,J:K,2,0)</f>
        <v>SP</v>
      </c>
      <c r="F6368" s="8">
        <v>8000</v>
      </c>
      <c r="G6368" s="9" t="s">
        <v>2004</v>
      </c>
      <c r="H6368" s="9" t="s">
        <v>15</v>
      </c>
    </row>
    <row r="6369" spans="1:8">
      <c r="A6369" s="5" t="s">
        <v>20</v>
      </c>
      <c r="B6369" s="6">
        <v>4</v>
      </c>
      <c r="C6369" s="7">
        <v>45075</v>
      </c>
      <c r="D6369" s="5" t="s">
        <v>21</v>
      </c>
      <c r="E6369" s="5" t="str">
        <f>VLOOKUP(D6369,J:K,2,0)</f>
        <v>RJ</v>
      </c>
      <c r="F6369" s="8">
        <v>13600</v>
      </c>
      <c r="G6369" s="5" t="s">
        <v>2102</v>
      </c>
      <c r="H6369" s="5" t="s">
        <v>15</v>
      </c>
    </row>
    <row r="6370" spans="1:8">
      <c r="A6370" s="5" t="s">
        <v>20</v>
      </c>
      <c r="B6370" s="6">
        <v>5</v>
      </c>
      <c r="C6370" s="7">
        <v>45075</v>
      </c>
      <c r="D6370" s="5" t="s">
        <v>33</v>
      </c>
      <c r="E6370" s="5" t="str">
        <f>VLOOKUP(D6370,J:K,2,0)</f>
        <v>RS</v>
      </c>
      <c r="F6370" s="8">
        <v>17000</v>
      </c>
      <c r="G6370" s="5" t="s">
        <v>2798</v>
      </c>
      <c r="H6370" s="5" t="s">
        <v>19</v>
      </c>
    </row>
    <row r="6371" spans="1:8">
      <c r="A6371" s="5" t="s">
        <v>12</v>
      </c>
      <c r="B6371" s="6">
        <v>1</v>
      </c>
      <c r="C6371" s="7">
        <v>45075</v>
      </c>
      <c r="D6371" s="5" t="s">
        <v>35</v>
      </c>
      <c r="E6371" s="5" t="str">
        <f>VLOOKUP(D6371,J:K,2,0)</f>
        <v>MG</v>
      </c>
      <c r="F6371" s="8">
        <v>2500</v>
      </c>
      <c r="G6371" s="5" t="s">
        <v>4324</v>
      </c>
      <c r="H6371" s="5" t="s">
        <v>15</v>
      </c>
    </row>
    <row r="6372" spans="1:8">
      <c r="A6372" s="5" t="s">
        <v>38</v>
      </c>
      <c r="B6372" s="6">
        <v>4</v>
      </c>
      <c r="C6372" s="7">
        <v>45075</v>
      </c>
      <c r="D6372" s="5" t="s">
        <v>21</v>
      </c>
      <c r="E6372" s="5" t="str">
        <f>VLOOKUP(D6372,J:K,2,0)</f>
        <v>RJ</v>
      </c>
      <c r="F6372" s="8">
        <v>14000</v>
      </c>
      <c r="G6372" s="5" t="s">
        <v>5532</v>
      </c>
      <c r="H6372" s="5" t="s">
        <v>15</v>
      </c>
    </row>
    <row r="6373" spans="1:8">
      <c r="A6373" s="5" t="s">
        <v>23</v>
      </c>
      <c r="B6373" s="6">
        <v>4</v>
      </c>
      <c r="C6373" s="7">
        <v>45075</v>
      </c>
      <c r="D6373" s="5" t="s">
        <v>21</v>
      </c>
      <c r="E6373" s="5" t="str">
        <f>VLOOKUP(D6373,J:K,2,0)</f>
        <v>RJ</v>
      </c>
      <c r="F6373" s="8">
        <v>5600</v>
      </c>
      <c r="G6373" s="5" t="s">
        <v>5533</v>
      </c>
      <c r="H6373" s="5" t="s">
        <v>15</v>
      </c>
    </row>
    <row r="6374" spans="1:8">
      <c r="A6374" s="5" t="s">
        <v>23</v>
      </c>
      <c r="B6374" s="6">
        <v>4</v>
      </c>
      <c r="C6374" s="7">
        <v>45075</v>
      </c>
      <c r="D6374" s="5" t="s">
        <v>26</v>
      </c>
      <c r="E6374" s="5" t="str">
        <f>VLOOKUP(D6374,J:K,2,0)</f>
        <v>RJ</v>
      </c>
      <c r="F6374" s="8">
        <v>5600</v>
      </c>
      <c r="G6374" s="5" t="s">
        <v>4984</v>
      </c>
      <c r="H6374" s="5" t="s">
        <v>19</v>
      </c>
    </row>
    <row r="6375" spans="1:8">
      <c r="A6375" s="5" t="s">
        <v>23</v>
      </c>
      <c r="B6375" s="6">
        <v>2</v>
      </c>
      <c r="C6375" s="7">
        <v>45075</v>
      </c>
      <c r="D6375" s="5" t="s">
        <v>61</v>
      </c>
      <c r="E6375" s="5" t="str">
        <f>VLOOKUP(D6375,J:K,2,0)</f>
        <v>SP</v>
      </c>
      <c r="F6375" s="8">
        <v>2800</v>
      </c>
      <c r="G6375" s="5" t="s">
        <v>5534</v>
      </c>
      <c r="H6375" s="5" t="s">
        <v>19</v>
      </c>
    </row>
    <row r="6376" spans="1:8">
      <c r="A6376" s="5" t="s">
        <v>25</v>
      </c>
      <c r="B6376" s="6">
        <v>1</v>
      </c>
      <c r="C6376" s="7">
        <v>45075</v>
      </c>
      <c r="D6376" s="5" t="s">
        <v>42</v>
      </c>
      <c r="E6376" s="5" t="str">
        <f>VLOOKUP(D6376,J:K,2,0)</f>
        <v>SP</v>
      </c>
      <c r="F6376" s="8">
        <v>5300</v>
      </c>
      <c r="G6376" s="5" t="s">
        <v>5535</v>
      </c>
      <c r="H6376" s="5" t="s">
        <v>19</v>
      </c>
    </row>
    <row r="6377" spans="1:8">
      <c r="A6377" s="5" t="s">
        <v>25</v>
      </c>
      <c r="B6377" s="6">
        <v>3</v>
      </c>
      <c r="C6377" s="7">
        <v>45075</v>
      </c>
      <c r="D6377" s="5" t="s">
        <v>13</v>
      </c>
      <c r="E6377" s="5" t="str">
        <f>VLOOKUP(D6377,J:K,2,0)</f>
        <v>SP</v>
      </c>
      <c r="F6377" s="8">
        <v>15900</v>
      </c>
      <c r="G6377" s="5" t="s">
        <v>5536</v>
      </c>
      <c r="H6377" s="5" t="s">
        <v>15</v>
      </c>
    </row>
    <row r="6378" spans="1:8">
      <c r="A6378" s="5" t="s">
        <v>20</v>
      </c>
      <c r="B6378" s="6">
        <v>3</v>
      </c>
      <c r="C6378" s="7">
        <v>45075</v>
      </c>
      <c r="D6378" s="5" t="s">
        <v>24</v>
      </c>
      <c r="E6378" s="5" t="str">
        <f>VLOOKUP(D6378,J:K,2,0)</f>
        <v>GO</v>
      </c>
      <c r="F6378" s="8">
        <v>10200</v>
      </c>
      <c r="G6378" s="5" t="s">
        <v>1547</v>
      </c>
      <c r="H6378" s="5" t="s">
        <v>19</v>
      </c>
    </row>
    <row r="6379" spans="1:8">
      <c r="A6379" s="5" t="s">
        <v>25</v>
      </c>
      <c r="B6379" s="6">
        <v>3</v>
      </c>
      <c r="C6379" s="7">
        <v>45075</v>
      </c>
      <c r="D6379" s="5" t="s">
        <v>31</v>
      </c>
      <c r="E6379" s="5" t="str">
        <f>VLOOKUP(D6379,J:K,2,0)</f>
        <v>PR</v>
      </c>
      <c r="F6379" s="8">
        <v>15900</v>
      </c>
      <c r="G6379" s="5" t="s">
        <v>353</v>
      </c>
      <c r="H6379" s="5" t="s">
        <v>19</v>
      </c>
    </row>
    <row r="6380" spans="1:8">
      <c r="A6380" s="5" t="s">
        <v>25</v>
      </c>
      <c r="B6380" s="6">
        <v>1</v>
      </c>
      <c r="C6380" s="7">
        <v>45075</v>
      </c>
      <c r="D6380" s="5" t="s">
        <v>42</v>
      </c>
      <c r="E6380" s="5" t="str">
        <f>VLOOKUP(D6380,J:K,2,0)</f>
        <v>SP</v>
      </c>
      <c r="F6380" s="8">
        <v>5300</v>
      </c>
      <c r="G6380" s="5" t="s">
        <v>5537</v>
      </c>
      <c r="H6380" s="5" t="s">
        <v>19</v>
      </c>
    </row>
    <row r="6381" spans="1:8">
      <c r="A6381" s="5" t="s">
        <v>38</v>
      </c>
      <c r="B6381" s="6">
        <v>4</v>
      </c>
      <c r="C6381" s="7">
        <v>45075</v>
      </c>
      <c r="D6381" s="5" t="s">
        <v>33</v>
      </c>
      <c r="E6381" s="5" t="str">
        <f>VLOOKUP(D6381,J:K,2,0)</f>
        <v>RS</v>
      </c>
      <c r="F6381" s="8">
        <v>14000</v>
      </c>
      <c r="G6381" s="5" t="s">
        <v>5538</v>
      </c>
      <c r="H6381" s="5" t="s">
        <v>15</v>
      </c>
    </row>
    <row r="6382" spans="1:8">
      <c r="A6382" s="5" t="s">
        <v>25</v>
      </c>
      <c r="B6382" s="6">
        <v>5</v>
      </c>
      <c r="C6382" s="7">
        <v>45075</v>
      </c>
      <c r="D6382" s="5" t="s">
        <v>61</v>
      </c>
      <c r="E6382" s="5" t="str">
        <f>VLOOKUP(D6382,J:K,2,0)</f>
        <v>SP</v>
      </c>
      <c r="F6382" s="8">
        <v>26500</v>
      </c>
      <c r="G6382" s="5" t="s">
        <v>1256</v>
      </c>
      <c r="H6382" s="5" t="s">
        <v>19</v>
      </c>
    </row>
    <row r="6383" spans="1:8">
      <c r="A6383" s="5" t="s">
        <v>25</v>
      </c>
      <c r="B6383" s="6">
        <v>1</v>
      </c>
      <c r="C6383" s="7">
        <v>45075</v>
      </c>
      <c r="D6383" s="5" t="s">
        <v>61</v>
      </c>
      <c r="E6383" s="5" t="str">
        <f>VLOOKUP(D6383,J:K,2,0)</f>
        <v>SP</v>
      </c>
      <c r="F6383" s="8">
        <v>5300</v>
      </c>
      <c r="G6383" s="5" t="s">
        <v>5539</v>
      </c>
      <c r="H6383" s="5" t="s">
        <v>15</v>
      </c>
    </row>
    <row r="6384" spans="1:8">
      <c r="A6384" s="5" t="s">
        <v>38</v>
      </c>
      <c r="B6384" s="6">
        <v>3</v>
      </c>
      <c r="C6384" s="7">
        <v>45075</v>
      </c>
      <c r="D6384" s="5" t="s">
        <v>13</v>
      </c>
      <c r="E6384" s="5" t="str">
        <f>VLOOKUP(D6384,J:K,2,0)</f>
        <v>SP</v>
      </c>
      <c r="F6384" s="8">
        <v>10500</v>
      </c>
      <c r="G6384" s="5" t="s">
        <v>2105</v>
      </c>
      <c r="H6384" s="5" t="s">
        <v>19</v>
      </c>
    </row>
    <row r="6385" spans="1:8">
      <c r="A6385" s="5" t="s">
        <v>20</v>
      </c>
      <c r="B6385" s="6">
        <v>1</v>
      </c>
      <c r="C6385" s="7">
        <v>45076</v>
      </c>
      <c r="D6385" s="5" t="s">
        <v>42</v>
      </c>
      <c r="E6385" s="5" t="str">
        <f>VLOOKUP(D6385,J:K,2,0)</f>
        <v>SP</v>
      </c>
      <c r="F6385" s="8">
        <v>3400</v>
      </c>
      <c r="G6385" s="5" t="s">
        <v>5540</v>
      </c>
      <c r="H6385" s="5" t="s">
        <v>15</v>
      </c>
    </row>
    <row r="6386" spans="1:8">
      <c r="A6386" s="5" t="s">
        <v>28</v>
      </c>
      <c r="B6386" s="6">
        <v>4</v>
      </c>
      <c r="C6386" s="7">
        <v>45076</v>
      </c>
      <c r="D6386" s="5" t="s">
        <v>24</v>
      </c>
      <c r="E6386" s="5" t="str">
        <f>VLOOKUP(D6386,J:K,2,0)</f>
        <v>GO</v>
      </c>
      <c r="F6386" s="8">
        <v>6400</v>
      </c>
      <c r="G6386" s="5" t="s">
        <v>5541</v>
      </c>
      <c r="H6386" s="5" t="s">
        <v>15</v>
      </c>
    </row>
    <row r="6387" spans="1:8">
      <c r="A6387" s="5" t="s">
        <v>12</v>
      </c>
      <c r="B6387" s="6">
        <v>3</v>
      </c>
      <c r="C6387" s="7">
        <v>45076</v>
      </c>
      <c r="D6387" s="5" t="s">
        <v>35</v>
      </c>
      <c r="E6387" s="5" t="str">
        <f>VLOOKUP(D6387,J:K,2,0)</f>
        <v>MG</v>
      </c>
      <c r="F6387" s="8">
        <v>7500</v>
      </c>
      <c r="G6387" s="5" t="s">
        <v>5542</v>
      </c>
      <c r="H6387" s="5" t="s">
        <v>15</v>
      </c>
    </row>
    <row r="6388" spans="1:8">
      <c r="A6388" s="5" t="s">
        <v>25</v>
      </c>
      <c r="B6388" s="6">
        <v>5</v>
      </c>
      <c r="C6388" s="7">
        <v>45076</v>
      </c>
      <c r="D6388" s="5" t="s">
        <v>24</v>
      </c>
      <c r="E6388" s="5" t="str">
        <f>VLOOKUP(D6388,J:K,2,0)</f>
        <v>GO</v>
      </c>
      <c r="F6388" s="8">
        <v>26500</v>
      </c>
      <c r="G6388" s="5" t="s">
        <v>4549</v>
      </c>
      <c r="H6388" s="5" t="s">
        <v>19</v>
      </c>
    </row>
    <row r="6389" spans="1:8">
      <c r="A6389" s="5" t="s">
        <v>12</v>
      </c>
      <c r="B6389" s="6">
        <v>4</v>
      </c>
      <c r="C6389" s="7">
        <v>45076</v>
      </c>
      <c r="D6389" s="5" t="s">
        <v>42</v>
      </c>
      <c r="E6389" s="5" t="str">
        <f>VLOOKUP(D6389,J:K,2,0)</f>
        <v>SP</v>
      </c>
      <c r="F6389" s="8">
        <v>10000</v>
      </c>
      <c r="G6389" s="5" t="s">
        <v>5543</v>
      </c>
      <c r="H6389" s="5" t="s">
        <v>19</v>
      </c>
    </row>
    <row r="6390" spans="1:8">
      <c r="A6390" s="5" t="s">
        <v>28</v>
      </c>
      <c r="B6390" s="6">
        <v>4</v>
      </c>
      <c r="C6390" s="7">
        <v>45076</v>
      </c>
      <c r="D6390" s="5" t="s">
        <v>13</v>
      </c>
      <c r="E6390" s="5" t="str">
        <f>VLOOKUP(D6390,J:K,2,0)</f>
        <v>SP</v>
      </c>
      <c r="F6390" s="8">
        <v>6400</v>
      </c>
      <c r="G6390" s="5" t="s">
        <v>5544</v>
      </c>
      <c r="H6390" s="5" t="s">
        <v>15</v>
      </c>
    </row>
    <row r="6391" spans="1:8">
      <c r="A6391" s="5" t="s">
        <v>38</v>
      </c>
      <c r="B6391" s="6">
        <v>3</v>
      </c>
      <c r="C6391" s="7">
        <v>45077</v>
      </c>
      <c r="D6391" s="5" t="s">
        <v>21</v>
      </c>
      <c r="E6391" s="5" t="str">
        <f>VLOOKUP(D6391,J:K,2,0)</f>
        <v>RJ</v>
      </c>
      <c r="F6391" s="8">
        <v>10500</v>
      </c>
      <c r="G6391" s="5" t="s">
        <v>5545</v>
      </c>
      <c r="H6391" s="5" t="s">
        <v>15</v>
      </c>
    </row>
    <row r="6392" spans="1:8">
      <c r="A6392" s="5" t="s">
        <v>28</v>
      </c>
      <c r="B6392" s="6">
        <v>2</v>
      </c>
      <c r="C6392" s="7">
        <v>45078</v>
      </c>
      <c r="D6392" s="5" t="s">
        <v>13</v>
      </c>
      <c r="E6392" s="5" t="str">
        <f>VLOOKUP(D6392,J:K,2,0)</f>
        <v>SP</v>
      </c>
      <c r="F6392" s="8">
        <v>3200</v>
      </c>
      <c r="G6392" s="5" t="s">
        <v>5546</v>
      </c>
      <c r="H6392" s="5" t="s">
        <v>15</v>
      </c>
    </row>
    <row r="6393" spans="1:8">
      <c r="A6393" s="5" t="s">
        <v>12</v>
      </c>
      <c r="B6393" s="6">
        <v>2</v>
      </c>
      <c r="C6393" s="7">
        <v>45078</v>
      </c>
      <c r="D6393" s="5" t="s">
        <v>35</v>
      </c>
      <c r="E6393" s="5" t="str">
        <f>VLOOKUP(D6393,J:K,2,0)</f>
        <v>MG</v>
      </c>
      <c r="F6393" s="8">
        <v>5000</v>
      </c>
      <c r="G6393" s="5" t="s">
        <v>5547</v>
      </c>
      <c r="H6393" s="5" t="s">
        <v>19</v>
      </c>
    </row>
    <row r="6394" spans="1:8">
      <c r="A6394" s="5" t="s">
        <v>12</v>
      </c>
      <c r="B6394" s="6">
        <v>2</v>
      </c>
      <c r="C6394" s="7">
        <v>45078</v>
      </c>
      <c r="D6394" s="5" t="s">
        <v>35</v>
      </c>
      <c r="E6394" s="5" t="str">
        <f>VLOOKUP(D6394,J:K,2,0)</f>
        <v>MG</v>
      </c>
      <c r="F6394" s="8">
        <v>5000</v>
      </c>
      <c r="G6394" s="9" t="s">
        <v>5548</v>
      </c>
      <c r="H6394" s="9" t="s">
        <v>19</v>
      </c>
    </row>
    <row r="6395" spans="1:8">
      <c r="A6395" s="5" t="s">
        <v>12</v>
      </c>
      <c r="B6395" s="6">
        <v>1</v>
      </c>
      <c r="C6395" s="7">
        <v>45078</v>
      </c>
      <c r="D6395" s="5" t="s">
        <v>24</v>
      </c>
      <c r="E6395" s="5" t="str">
        <f>VLOOKUP(D6395,J:K,2,0)</f>
        <v>GO</v>
      </c>
      <c r="F6395" s="8">
        <v>2500</v>
      </c>
      <c r="G6395" s="9" t="s">
        <v>5549</v>
      </c>
      <c r="H6395" s="9" t="s">
        <v>19</v>
      </c>
    </row>
    <row r="6396" spans="1:8">
      <c r="A6396" s="5" t="s">
        <v>23</v>
      </c>
      <c r="B6396" s="6">
        <v>5</v>
      </c>
      <c r="C6396" s="7">
        <v>45078</v>
      </c>
      <c r="D6396" s="5" t="s">
        <v>21</v>
      </c>
      <c r="E6396" s="5" t="str">
        <f>VLOOKUP(D6396,J:K,2,0)</f>
        <v>RJ</v>
      </c>
      <c r="F6396" s="8">
        <v>7000</v>
      </c>
      <c r="G6396" s="9" t="s">
        <v>5550</v>
      </c>
      <c r="H6396" s="9" t="s">
        <v>19</v>
      </c>
    </row>
    <row r="6397" spans="1:8">
      <c r="A6397" s="5" t="s">
        <v>16</v>
      </c>
      <c r="B6397" s="6">
        <v>1</v>
      </c>
      <c r="C6397" s="7">
        <v>45079</v>
      </c>
      <c r="D6397" s="5" t="s">
        <v>13</v>
      </c>
      <c r="E6397" s="5" t="str">
        <f>VLOOKUP(D6397,J:K,2,0)</f>
        <v>SP</v>
      </c>
      <c r="F6397" s="8">
        <v>2100</v>
      </c>
      <c r="G6397" s="5" t="s">
        <v>5551</v>
      </c>
      <c r="H6397" s="5" t="s">
        <v>15</v>
      </c>
    </row>
    <row r="6398" spans="1:8">
      <c r="A6398" s="5" t="s">
        <v>25</v>
      </c>
      <c r="B6398" s="6">
        <v>4</v>
      </c>
      <c r="C6398" s="7">
        <v>45079</v>
      </c>
      <c r="D6398" s="5" t="s">
        <v>31</v>
      </c>
      <c r="E6398" s="5" t="str">
        <f>VLOOKUP(D6398,J:K,2,0)</f>
        <v>PR</v>
      </c>
      <c r="F6398" s="8">
        <v>21200</v>
      </c>
      <c r="G6398" s="5" t="s">
        <v>5552</v>
      </c>
      <c r="H6398" s="5" t="s">
        <v>15</v>
      </c>
    </row>
    <row r="6399" spans="1:8">
      <c r="A6399" s="5" t="s">
        <v>20</v>
      </c>
      <c r="B6399" s="6">
        <v>3</v>
      </c>
      <c r="C6399" s="7">
        <v>45079</v>
      </c>
      <c r="D6399" s="5" t="s">
        <v>13</v>
      </c>
      <c r="E6399" s="5" t="str">
        <f>VLOOKUP(D6399,J:K,2,0)</f>
        <v>SP</v>
      </c>
      <c r="F6399" s="8">
        <v>10200</v>
      </c>
      <c r="G6399" s="5" t="s">
        <v>5553</v>
      </c>
      <c r="H6399" s="5" t="s">
        <v>15</v>
      </c>
    </row>
    <row r="6400" spans="1:8">
      <c r="A6400" s="5" t="s">
        <v>12</v>
      </c>
      <c r="B6400" s="6">
        <v>4</v>
      </c>
      <c r="C6400" s="7">
        <v>45079</v>
      </c>
      <c r="D6400" s="5" t="s">
        <v>13</v>
      </c>
      <c r="E6400" s="5" t="str">
        <f>VLOOKUP(D6400,J:K,2,0)</f>
        <v>SP</v>
      </c>
      <c r="F6400" s="8">
        <v>10000</v>
      </c>
      <c r="G6400" s="5" t="s">
        <v>5554</v>
      </c>
      <c r="H6400" s="5" t="s">
        <v>15</v>
      </c>
    </row>
    <row r="6401" spans="1:8">
      <c r="A6401" s="5" t="s">
        <v>20</v>
      </c>
      <c r="B6401" s="6">
        <v>1</v>
      </c>
      <c r="C6401" s="7">
        <v>45079</v>
      </c>
      <c r="D6401" s="5" t="s">
        <v>13</v>
      </c>
      <c r="E6401" s="5" t="str">
        <f>VLOOKUP(D6401,J:K,2,0)</f>
        <v>SP</v>
      </c>
      <c r="F6401" s="8">
        <v>3400</v>
      </c>
      <c r="G6401" s="5" t="s">
        <v>5555</v>
      </c>
      <c r="H6401" s="5" t="s">
        <v>15</v>
      </c>
    </row>
    <row r="6402" spans="1:8">
      <c r="A6402" s="5" t="s">
        <v>12</v>
      </c>
      <c r="B6402" s="6">
        <v>2</v>
      </c>
      <c r="C6402" s="7">
        <v>45079</v>
      </c>
      <c r="D6402" s="5" t="s">
        <v>42</v>
      </c>
      <c r="E6402" s="5" t="str">
        <f>VLOOKUP(D6402,J:K,2,0)</f>
        <v>SP</v>
      </c>
      <c r="F6402" s="8">
        <v>5000</v>
      </c>
      <c r="G6402" s="5" t="s">
        <v>5556</v>
      </c>
      <c r="H6402" s="5" t="s">
        <v>19</v>
      </c>
    </row>
    <row r="6403" spans="1:8">
      <c r="A6403" s="5" t="s">
        <v>20</v>
      </c>
      <c r="B6403" s="6">
        <v>4</v>
      </c>
      <c r="C6403" s="7">
        <v>45079</v>
      </c>
      <c r="D6403" s="5" t="s">
        <v>42</v>
      </c>
      <c r="E6403" s="5" t="str">
        <f>VLOOKUP(D6403,J:K,2,0)</f>
        <v>SP</v>
      </c>
      <c r="F6403" s="8">
        <v>13600</v>
      </c>
      <c r="G6403" s="5" t="s">
        <v>5557</v>
      </c>
      <c r="H6403" s="5" t="s">
        <v>19</v>
      </c>
    </row>
    <row r="6404" spans="1:8">
      <c r="A6404" s="5" t="s">
        <v>20</v>
      </c>
      <c r="B6404" s="6">
        <v>3</v>
      </c>
      <c r="C6404" s="7">
        <v>45079</v>
      </c>
      <c r="D6404" s="5" t="s">
        <v>26</v>
      </c>
      <c r="E6404" s="5" t="str">
        <f>VLOOKUP(D6404,J:K,2,0)</f>
        <v>RJ</v>
      </c>
      <c r="F6404" s="8">
        <v>10200</v>
      </c>
      <c r="G6404" s="5" t="s">
        <v>3747</v>
      </c>
      <c r="H6404" s="5" t="s">
        <v>15</v>
      </c>
    </row>
    <row r="6405" spans="1:8">
      <c r="A6405" s="5" t="s">
        <v>20</v>
      </c>
      <c r="B6405" s="6">
        <v>3</v>
      </c>
      <c r="C6405" s="7">
        <v>45080</v>
      </c>
      <c r="D6405" s="5" t="s">
        <v>48</v>
      </c>
      <c r="E6405" s="5" t="str">
        <f>VLOOKUP(D6405,J:K,2,0)</f>
        <v>PE</v>
      </c>
      <c r="F6405" s="8">
        <v>10200</v>
      </c>
      <c r="G6405" s="5" t="s">
        <v>5558</v>
      </c>
      <c r="H6405" s="5" t="s">
        <v>15</v>
      </c>
    </row>
    <row r="6406" spans="1:8">
      <c r="A6406" s="5" t="s">
        <v>20</v>
      </c>
      <c r="B6406" s="6">
        <v>2</v>
      </c>
      <c r="C6406" s="7">
        <v>45080</v>
      </c>
      <c r="D6406" s="5" t="s">
        <v>61</v>
      </c>
      <c r="E6406" s="5" t="str">
        <f>VLOOKUP(D6406,J:K,2,0)</f>
        <v>SP</v>
      </c>
      <c r="F6406" s="8">
        <v>6800</v>
      </c>
      <c r="G6406" s="5" t="s">
        <v>5559</v>
      </c>
      <c r="H6406" s="5" t="s">
        <v>15</v>
      </c>
    </row>
    <row r="6407" spans="1:8">
      <c r="A6407" s="5" t="s">
        <v>12</v>
      </c>
      <c r="B6407" s="6">
        <v>4</v>
      </c>
      <c r="C6407" s="7">
        <v>45080</v>
      </c>
      <c r="D6407" s="5" t="s">
        <v>42</v>
      </c>
      <c r="E6407" s="5" t="str">
        <f>VLOOKUP(D6407,J:K,2,0)</f>
        <v>SP</v>
      </c>
      <c r="F6407" s="8">
        <v>10000</v>
      </c>
      <c r="G6407" s="5" t="s">
        <v>2461</v>
      </c>
      <c r="H6407" s="5" t="s">
        <v>15</v>
      </c>
    </row>
    <row r="6408" spans="1:8">
      <c r="A6408" s="5" t="s">
        <v>25</v>
      </c>
      <c r="B6408" s="6">
        <v>2</v>
      </c>
      <c r="C6408" s="7">
        <v>45080</v>
      </c>
      <c r="D6408" s="5" t="s">
        <v>21</v>
      </c>
      <c r="E6408" s="5" t="str">
        <f>VLOOKUP(D6408,J:K,2,0)</f>
        <v>RJ</v>
      </c>
      <c r="F6408" s="8">
        <v>10600</v>
      </c>
      <c r="G6408" s="5" t="s">
        <v>4054</v>
      </c>
      <c r="H6408" s="5" t="s">
        <v>15</v>
      </c>
    </row>
    <row r="6409" spans="1:8">
      <c r="A6409" s="5" t="s">
        <v>12</v>
      </c>
      <c r="B6409" s="6">
        <v>3</v>
      </c>
      <c r="C6409" s="7">
        <v>45080</v>
      </c>
      <c r="D6409" s="5" t="s">
        <v>13</v>
      </c>
      <c r="E6409" s="5" t="str">
        <f>VLOOKUP(D6409,J:K,2,0)</f>
        <v>SP</v>
      </c>
      <c r="F6409" s="8">
        <v>7500</v>
      </c>
      <c r="G6409" s="5" t="s">
        <v>5560</v>
      </c>
      <c r="H6409" s="5" t="s">
        <v>15</v>
      </c>
    </row>
    <row r="6410" spans="1:8">
      <c r="A6410" s="5" t="s">
        <v>12</v>
      </c>
      <c r="B6410" s="6">
        <v>5</v>
      </c>
      <c r="C6410" s="7">
        <v>45080</v>
      </c>
      <c r="D6410" s="5" t="s">
        <v>13</v>
      </c>
      <c r="E6410" s="5" t="str">
        <f>VLOOKUP(D6410,J:K,2,0)</f>
        <v>SP</v>
      </c>
      <c r="F6410" s="8">
        <v>12500</v>
      </c>
      <c r="G6410" s="5" t="s">
        <v>5561</v>
      </c>
      <c r="H6410" s="5" t="s">
        <v>19</v>
      </c>
    </row>
    <row r="6411" spans="1:8">
      <c r="A6411" s="5" t="s">
        <v>38</v>
      </c>
      <c r="B6411" s="6">
        <v>3</v>
      </c>
      <c r="C6411" s="7">
        <v>45080</v>
      </c>
      <c r="D6411" s="5" t="s">
        <v>24</v>
      </c>
      <c r="E6411" s="5" t="str">
        <f>VLOOKUP(D6411,J:K,2,0)</f>
        <v>GO</v>
      </c>
      <c r="F6411" s="8">
        <v>10500</v>
      </c>
      <c r="G6411" s="5" t="s">
        <v>5562</v>
      </c>
      <c r="H6411" s="5" t="s">
        <v>19</v>
      </c>
    </row>
    <row r="6412" spans="1:8">
      <c r="A6412" s="5" t="s">
        <v>16</v>
      </c>
      <c r="B6412" s="6">
        <v>3</v>
      </c>
      <c r="C6412" s="7">
        <v>45080</v>
      </c>
      <c r="D6412" s="5" t="s">
        <v>24</v>
      </c>
      <c r="E6412" s="5" t="str">
        <f>VLOOKUP(D6412,J:K,2,0)</f>
        <v>GO</v>
      </c>
      <c r="F6412" s="8">
        <v>6300</v>
      </c>
      <c r="G6412" s="5" t="s">
        <v>5563</v>
      </c>
      <c r="H6412" s="5" t="s">
        <v>19</v>
      </c>
    </row>
    <row r="6413" spans="1:8">
      <c r="A6413" s="5" t="s">
        <v>25</v>
      </c>
      <c r="B6413" s="6">
        <v>3</v>
      </c>
      <c r="C6413" s="7">
        <v>45080</v>
      </c>
      <c r="D6413" s="5" t="s">
        <v>42</v>
      </c>
      <c r="E6413" s="5" t="str">
        <f>VLOOKUP(D6413,J:K,2,0)</f>
        <v>SP</v>
      </c>
      <c r="F6413" s="8">
        <v>15900</v>
      </c>
      <c r="G6413" s="5" t="s">
        <v>969</v>
      </c>
      <c r="H6413" s="5" t="s">
        <v>19</v>
      </c>
    </row>
    <row r="6414" spans="1:8">
      <c r="A6414" s="5" t="s">
        <v>12</v>
      </c>
      <c r="B6414" s="6">
        <v>5</v>
      </c>
      <c r="C6414" s="7">
        <v>45080</v>
      </c>
      <c r="D6414" s="5" t="s">
        <v>35</v>
      </c>
      <c r="E6414" s="5" t="str">
        <f>VLOOKUP(D6414,J:K,2,0)</f>
        <v>MG</v>
      </c>
      <c r="F6414" s="8">
        <v>12500</v>
      </c>
      <c r="G6414" s="5" t="s">
        <v>5564</v>
      </c>
      <c r="H6414" s="5" t="s">
        <v>15</v>
      </c>
    </row>
    <row r="6415" spans="1:8">
      <c r="A6415" s="5" t="s">
        <v>38</v>
      </c>
      <c r="B6415" s="6">
        <v>4</v>
      </c>
      <c r="C6415" s="7">
        <v>45080</v>
      </c>
      <c r="D6415" s="5" t="s">
        <v>31</v>
      </c>
      <c r="E6415" s="5" t="str">
        <f>VLOOKUP(D6415,J:K,2,0)</f>
        <v>PR</v>
      </c>
      <c r="F6415" s="8">
        <v>21200</v>
      </c>
      <c r="G6415" s="5" t="s">
        <v>5013</v>
      </c>
      <c r="H6415" s="5" t="s">
        <v>19</v>
      </c>
    </row>
    <row r="6416" spans="1:8">
      <c r="A6416" s="5" t="s">
        <v>38</v>
      </c>
      <c r="B6416" s="6">
        <v>5</v>
      </c>
      <c r="C6416" s="7">
        <v>45080</v>
      </c>
      <c r="D6416" s="5" t="s">
        <v>35</v>
      </c>
      <c r="E6416" s="5" t="str">
        <f>VLOOKUP(D6416,J:K,2,0)</f>
        <v>MG</v>
      </c>
      <c r="F6416" s="8">
        <v>17500</v>
      </c>
      <c r="G6416" s="5" t="s">
        <v>2712</v>
      </c>
      <c r="H6416" s="5" t="s">
        <v>19</v>
      </c>
    </row>
    <row r="6417" spans="1:8">
      <c r="A6417" s="5" t="s">
        <v>12</v>
      </c>
      <c r="B6417" s="6">
        <v>3</v>
      </c>
      <c r="C6417" s="7">
        <v>45080</v>
      </c>
      <c r="D6417" s="5" t="s">
        <v>26</v>
      </c>
      <c r="E6417" s="5" t="str">
        <f>VLOOKUP(D6417,J:K,2,0)</f>
        <v>RJ</v>
      </c>
      <c r="F6417" s="8">
        <v>7500</v>
      </c>
      <c r="G6417" s="5" t="s">
        <v>5565</v>
      </c>
      <c r="H6417" s="5" t="s">
        <v>15</v>
      </c>
    </row>
    <row r="6418" spans="1:8">
      <c r="A6418" s="5" t="s">
        <v>25</v>
      </c>
      <c r="B6418" s="6">
        <v>2</v>
      </c>
      <c r="C6418" s="7">
        <v>45080</v>
      </c>
      <c r="D6418" s="5" t="s">
        <v>24</v>
      </c>
      <c r="E6418" s="5" t="str">
        <f>VLOOKUP(D6418,J:K,2,0)</f>
        <v>GO</v>
      </c>
      <c r="F6418" s="8">
        <v>10600</v>
      </c>
      <c r="G6418" s="9" t="s">
        <v>2626</v>
      </c>
      <c r="H6418" s="9" t="s">
        <v>19</v>
      </c>
    </row>
    <row r="6419" spans="1:8">
      <c r="A6419" s="5" t="s">
        <v>28</v>
      </c>
      <c r="B6419" s="6">
        <v>2</v>
      </c>
      <c r="C6419" s="7">
        <v>45080</v>
      </c>
      <c r="D6419" s="5" t="s">
        <v>26</v>
      </c>
      <c r="E6419" s="5" t="str">
        <f>VLOOKUP(D6419,J:K,2,0)</f>
        <v>RJ</v>
      </c>
      <c r="F6419" s="8">
        <v>3200</v>
      </c>
      <c r="G6419" s="5" t="s">
        <v>5566</v>
      </c>
      <c r="H6419" s="5" t="s">
        <v>19</v>
      </c>
    </row>
    <row r="6420" spans="1:8">
      <c r="A6420" s="5" t="s">
        <v>16</v>
      </c>
      <c r="B6420" s="6">
        <v>2</v>
      </c>
      <c r="C6420" s="7">
        <v>45080</v>
      </c>
      <c r="D6420" s="5" t="s">
        <v>33</v>
      </c>
      <c r="E6420" s="5" t="str">
        <f>VLOOKUP(D6420,J:K,2,0)</f>
        <v>RS</v>
      </c>
      <c r="F6420" s="8">
        <v>4200</v>
      </c>
      <c r="G6420" s="5" t="s">
        <v>5567</v>
      </c>
      <c r="H6420" s="5" t="s">
        <v>19</v>
      </c>
    </row>
    <row r="6421" spans="1:8">
      <c r="A6421" s="5" t="s">
        <v>25</v>
      </c>
      <c r="B6421" s="6">
        <v>1</v>
      </c>
      <c r="C6421" s="7">
        <v>45080</v>
      </c>
      <c r="D6421" s="5" t="s">
        <v>61</v>
      </c>
      <c r="E6421" s="5" t="str">
        <f>VLOOKUP(D6421,J:K,2,0)</f>
        <v>SP</v>
      </c>
      <c r="F6421" s="8">
        <v>5300</v>
      </c>
      <c r="G6421" s="5" t="s">
        <v>2150</v>
      </c>
      <c r="H6421" s="5" t="s">
        <v>19</v>
      </c>
    </row>
    <row r="6422" spans="1:8">
      <c r="A6422" s="5" t="s">
        <v>20</v>
      </c>
      <c r="B6422" s="6">
        <v>5</v>
      </c>
      <c r="C6422" s="7">
        <v>45080</v>
      </c>
      <c r="D6422" s="5" t="s">
        <v>61</v>
      </c>
      <c r="E6422" s="5" t="str">
        <f>VLOOKUP(D6422,J:K,2,0)</f>
        <v>SP</v>
      </c>
      <c r="F6422" s="8">
        <v>17000</v>
      </c>
      <c r="G6422" s="5" t="s">
        <v>5568</v>
      </c>
      <c r="H6422" s="5" t="s">
        <v>19</v>
      </c>
    </row>
    <row r="6423" spans="1:8">
      <c r="A6423" s="5" t="s">
        <v>16</v>
      </c>
      <c r="B6423" s="6">
        <v>2</v>
      </c>
      <c r="C6423" s="7">
        <v>45080</v>
      </c>
      <c r="D6423" s="5" t="s">
        <v>13</v>
      </c>
      <c r="E6423" s="5" t="str">
        <f>VLOOKUP(D6423,J:K,2,0)</f>
        <v>SP</v>
      </c>
      <c r="F6423" s="8">
        <v>4200</v>
      </c>
      <c r="G6423" s="5" t="s">
        <v>5569</v>
      </c>
      <c r="H6423" s="5" t="s">
        <v>15</v>
      </c>
    </row>
    <row r="6424" spans="1:8">
      <c r="A6424" s="5" t="s">
        <v>23</v>
      </c>
      <c r="B6424" s="6">
        <v>5</v>
      </c>
      <c r="C6424" s="7">
        <v>45081</v>
      </c>
      <c r="D6424" s="5" t="s">
        <v>26</v>
      </c>
      <c r="E6424" s="5" t="str">
        <f>VLOOKUP(D6424,J:K,2,0)</f>
        <v>RJ</v>
      </c>
      <c r="F6424" s="8">
        <v>7000</v>
      </c>
      <c r="G6424" s="5" t="s">
        <v>5570</v>
      </c>
      <c r="H6424" s="5" t="s">
        <v>15</v>
      </c>
    </row>
    <row r="6425" spans="1:8">
      <c r="A6425" s="5" t="s">
        <v>23</v>
      </c>
      <c r="B6425" s="6">
        <v>3</v>
      </c>
      <c r="C6425" s="7">
        <v>45081</v>
      </c>
      <c r="D6425" s="5" t="s">
        <v>35</v>
      </c>
      <c r="E6425" s="5" t="str">
        <f>VLOOKUP(D6425,J:K,2,0)</f>
        <v>MG</v>
      </c>
      <c r="F6425" s="8">
        <v>4200</v>
      </c>
      <c r="G6425" s="5" t="s">
        <v>5571</v>
      </c>
      <c r="H6425" s="5" t="s">
        <v>15</v>
      </c>
    </row>
    <row r="6426" spans="1:8">
      <c r="A6426" s="5" t="s">
        <v>28</v>
      </c>
      <c r="B6426" s="6">
        <v>1</v>
      </c>
      <c r="C6426" s="7">
        <v>45081</v>
      </c>
      <c r="D6426" s="5" t="s">
        <v>42</v>
      </c>
      <c r="E6426" s="5" t="str">
        <f>VLOOKUP(D6426,J:K,2,0)</f>
        <v>SP</v>
      </c>
      <c r="F6426" s="8">
        <v>1600</v>
      </c>
      <c r="G6426" s="5" t="s">
        <v>2632</v>
      </c>
      <c r="H6426" s="5" t="s">
        <v>15</v>
      </c>
    </row>
    <row r="6427" spans="1:8">
      <c r="A6427" s="5" t="s">
        <v>38</v>
      </c>
      <c r="B6427" s="6">
        <v>5</v>
      </c>
      <c r="C6427" s="7">
        <v>45081</v>
      </c>
      <c r="D6427" s="5" t="s">
        <v>13</v>
      </c>
      <c r="E6427" s="5" t="str">
        <f>VLOOKUP(D6427,J:K,2,0)</f>
        <v>SP</v>
      </c>
      <c r="F6427" s="8">
        <v>17500</v>
      </c>
      <c r="G6427" s="5" t="s">
        <v>5572</v>
      </c>
      <c r="H6427" s="5" t="s">
        <v>19</v>
      </c>
    </row>
    <row r="6428" spans="1:8">
      <c r="A6428" s="5" t="s">
        <v>38</v>
      </c>
      <c r="B6428" s="6">
        <v>2</v>
      </c>
      <c r="C6428" s="7">
        <v>45082</v>
      </c>
      <c r="D6428" s="5" t="s">
        <v>24</v>
      </c>
      <c r="E6428" s="5" t="str">
        <f>VLOOKUP(D6428,J:K,2,0)</f>
        <v>GO</v>
      </c>
      <c r="F6428" s="8">
        <v>7000</v>
      </c>
      <c r="G6428" s="5" t="s">
        <v>5573</v>
      </c>
      <c r="H6428" s="5" t="s">
        <v>15</v>
      </c>
    </row>
    <row r="6429" spans="1:8">
      <c r="A6429" s="5" t="s">
        <v>12</v>
      </c>
      <c r="B6429" s="6">
        <v>3</v>
      </c>
      <c r="C6429" s="7">
        <v>45082</v>
      </c>
      <c r="D6429" s="5" t="s">
        <v>31</v>
      </c>
      <c r="E6429" s="5" t="str">
        <f>VLOOKUP(D6429,J:K,2,0)</f>
        <v>PR</v>
      </c>
      <c r="F6429" s="8">
        <v>7500</v>
      </c>
      <c r="G6429" s="5" t="s">
        <v>1963</v>
      </c>
      <c r="H6429" s="5" t="s">
        <v>15</v>
      </c>
    </row>
    <row r="6430" spans="1:8">
      <c r="A6430" s="5" t="s">
        <v>25</v>
      </c>
      <c r="B6430" s="6">
        <v>2</v>
      </c>
      <c r="C6430" s="7">
        <v>45082</v>
      </c>
      <c r="D6430" s="5" t="s">
        <v>42</v>
      </c>
      <c r="E6430" s="5" t="str">
        <f>VLOOKUP(D6430,J:K,2,0)</f>
        <v>SP</v>
      </c>
      <c r="F6430" s="8">
        <v>10600</v>
      </c>
      <c r="G6430" s="5" t="s">
        <v>5574</v>
      </c>
      <c r="H6430" s="5" t="s">
        <v>15</v>
      </c>
    </row>
    <row r="6431" spans="1:8">
      <c r="A6431" s="5" t="s">
        <v>25</v>
      </c>
      <c r="B6431" s="6">
        <v>1</v>
      </c>
      <c r="C6431" s="7">
        <v>45082</v>
      </c>
      <c r="D6431" s="5" t="s">
        <v>21</v>
      </c>
      <c r="E6431" s="5" t="str">
        <f>VLOOKUP(D6431,J:K,2,0)</f>
        <v>RJ</v>
      </c>
      <c r="F6431" s="8">
        <v>5300</v>
      </c>
      <c r="G6431" s="5" t="s">
        <v>1932</v>
      </c>
      <c r="H6431" s="5" t="s">
        <v>19</v>
      </c>
    </row>
    <row r="6432" spans="1:8">
      <c r="A6432" s="5" t="s">
        <v>12</v>
      </c>
      <c r="B6432" s="6">
        <v>2</v>
      </c>
      <c r="C6432" s="7">
        <v>45082</v>
      </c>
      <c r="D6432" s="5" t="s">
        <v>13</v>
      </c>
      <c r="E6432" s="5" t="str">
        <f>VLOOKUP(D6432,J:K,2,0)</f>
        <v>SP</v>
      </c>
      <c r="F6432" s="8">
        <v>5000</v>
      </c>
      <c r="G6432" s="5" t="s">
        <v>5575</v>
      </c>
      <c r="H6432" s="5" t="s">
        <v>15</v>
      </c>
    </row>
    <row r="6433" spans="1:8">
      <c r="A6433" s="5" t="s">
        <v>25</v>
      </c>
      <c r="B6433" s="6">
        <v>4</v>
      </c>
      <c r="C6433" s="7">
        <v>45082</v>
      </c>
      <c r="D6433" s="5" t="s">
        <v>21</v>
      </c>
      <c r="E6433" s="5" t="str">
        <f>VLOOKUP(D6433,J:K,2,0)</f>
        <v>RJ</v>
      </c>
      <c r="F6433" s="8">
        <v>21200</v>
      </c>
      <c r="G6433" s="5" t="s">
        <v>5576</v>
      </c>
      <c r="H6433" s="5" t="s">
        <v>19</v>
      </c>
    </row>
    <row r="6434" spans="1:8">
      <c r="A6434" s="5" t="s">
        <v>25</v>
      </c>
      <c r="B6434" s="6">
        <v>2</v>
      </c>
      <c r="C6434" s="7">
        <v>45082</v>
      </c>
      <c r="D6434" s="5" t="s">
        <v>13</v>
      </c>
      <c r="E6434" s="5" t="str">
        <f>VLOOKUP(D6434,J:K,2,0)</f>
        <v>SP</v>
      </c>
      <c r="F6434" s="8">
        <v>10600</v>
      </c>
      <c r="G6434" s="5" t="s">
        <v>5571</v>
      </c>
      <c r="H6434" s="5" t="s">
        <v>15</v>
      </c>
    </row>
    <row r="6435" spans="1:8">
      <c r="A6435" s="5" t="s">
        <v>25</v>
      </c>
      <c r="B6435" s="6">
        <v>3</v>
      </c>
      <c r="C6435" s="7">
        <v>45082</v>
      </c>
      <c r="D6435" s="5" t="s">
        <v>21</v>
      </c>
      <c r="E6435" s="5" t="str">
        <f>VLOOKUP(D6435,J:K,2,0)</f>
        <v>RJ</v>
      </c>
      <c r="F6435" s="8">
        <v>15900</v>
      </c>
      <c r="G6435" s="5" t="s">
        <v>5577</v>
      </c>
      <c r="H6435" s="5" t="s">
        <v>15</v>
      </c>
    </row>
    <row r="6436" spans="1:8">
      <c r="A6436" s="5" t="s">
        <v>20</v>
      </c>
      <c r="B6436" s="6">
        <v>3</v>
      </c>
      <c r="C6436" s="7">
        <v>45082</v>
      </c>
      <c r="D6436" s="5" t="s">
        <v>42</v>
      </c>
      <c r="E6436" s="5" t="str">
        <f>VLOOKUP(D6436,J:K,2,0)</f>
        <v>SP</v>
      </c>
      <c r="F6436" s="8">
        <v>10200</v>
      </c>
      <c r="G6436" s="5" t="s">
        <v>5578</v>
      </c>
      <c r="H6436" s="5" t="s">
        <v>15</v>
      </c>
    </row>
    <row r="6437" spans="1:8">
      <c r="A6437" s="5" t="s">
        <v>20</v>
      </c>
      <c r="B6437" s="6">
        <v>1</v>
      </c>
      <c r="C6437" s="7">
        <v>45083</v>
      </c>
      <c r="D6437" s="5" t="s">
        <v>13</v>
      </c>
      <c r="E6437" s="5" t="str">
        <f>VLOOKUP(D6437,J:K,2,0)</f>
        <v>SP</v>
      </c>
      <c r="F6437" s="8">
        <v>3400</v>
      </c>
      <c r="G6437" s="5" t="s">
        <v>4710</v>
      </c>
      <c r="H6437" s="5" t="s">
        <v>15</v>
      </c>
    </row>
    <row r="6438" spans="1:8">
      <c r="A6438" s="5" t="s">
        <v>25</v>
      </c>
      <c r="B6438" s="6">
        <v>3</v>
      </c>
      <c r="C6438" s="7">
        <v>45083</v>
      </c>
      <c r="D6438" s="5" t="s">
        <v>35</v>
      </c>
      <c r="E6438" s="5" t="str">
        <f>VLOOKUP(D6438,J:K,2,0)</f>
        <v>MG</v>
      </c>
      <c r="F6438" s="8">
        <v>15900</v>
      </c>
      <c r="G6438" s="5" t="s">
        <v>5579</v>
      </c>
      <c r="H6438" s="5" t="s">
        <v>15</v>
      </c>
    </row>
    <row r="6439" spans="1:8">
      <c r="A6439" s="5" t="s">
        <v>38</v>
      </c>
      <c r="B6439" s="6">
        <v>5</v>
      </c>
      <c r="C6439" s="7">
        <v>45083</v>
      </c>
      <c r="D6439" s="5" t="s">
        <v>35</v>
      </c>
      <c r="E6439" s="5" t="str">
        <f>VLOOKUP(D6439,J:K,2,0)</f>
        <v>MG</v>
      </c>
      <c r="F6439" s="8">
        <v>17500</v>
      </c>
      <c r="G6439" s="5" t="s">
        <v>5580</v>
      </c>
      <c r="H6439" s="5" t="s">
        <v>19</v>
      </c>
    </row>
    <row r="6440" spans="1:8">
      <c r="A6440" s="5" t="s">
        <v>25</v>
      </c>
      <c r="B6440" s="6">
        <v>3</v>
      </c>
      <c r="C6440" s="7">
        <v>45083</v>
      </c>
      <c r="D6440" s="5" t="s">
        <v>13</v>
      </c>
      <c r="E6440" s="5" t="str">
        <f>VLOOKUP(D6440,J:K,2,0)</f>
        <v>SP</v>
      </c>
      <c r="F6440" s="8">
        <v>15900</v>
      </c>
      <c r="G6440" s="5" t="s">
        <v>5581</v>
      </c>
      <c r="H6440" s="5" t="s">
        <v>15</v>
      </c>
    </row>
    <row r="6441" spans="1:8">
      <c r="A6441" s="5" t="s">
        <v>25</v>
      </c>
      <c r="B6441" s="6">
        <v>5</v>
      </c>
      <c r="C6441" s="7">
        <v>45083</v>
      </c>
      <c r="D6441" s="5" t="s">
        <v>13</v>
      </c>
      <c r="E6441" s="5" t="str">
        <f>VLOOKUP(D6441,J:K,2,0)</f>
        <v>SP</v>
      </c>
      <c r="F6441" s="8">
        <v>26500</v>
      </c>
      <c r="G6441" s="5" t="s">
        <v>5582</v>
      </c>
      <c r="H6441" s="5" t="s">
        <v>15</v>
      </c>
    </row>
    <row r="6442" spans="1:8">
      <c r="A6442" s="5" t="s">
        <v>12</v>
      </c>
      <c r="B6442" s="6">
        <v>5</v>
      </c>
      <c r="C6442" s="7">
        <v>45083</v>
      </c>
      <c r="D6442" s="5" t="s">
        <v>24</v>
      </c>
      <c r="E6442" s="5" t="str">
        <f>VLOOKUP(D6442,J:K,2,0)</f>
        <v>GO</v>
      </c>
      <c r="F6442" s="8">
        <v>12500</v>
      </c>
      <c r="G6442" s="9" t="s">
        <v>221</v>
      </c>
      <c r="H6442" s="9" t="s">
        <v>19</v>
      </c>
    </row>
    <row r="6443" spans="1:8">
      <c r="A6443" s="5" t="s">
        <v>12</v>
      </c>
      <c r="B6443" s="6">
        <v>1</v>
      </c>
      <c r="C6443" s="7">
        <v>45083</v>
      </c>
      <c r="D6443" s="5" t="s">
        <v>13</v>
      </c>
      <c r="E6443" s="5" t="str">
        <f>VLOOKUP(D6443,J:K,2,0)</f>
        <v>SP</v>
      </c>
      <c r="F6443" s="8">
        <v>2500</v>
      </c>
      <c r="G6443" s="9" t="s">
        <v>3302</v>
      </c>
      <c r="H6443" s="9" t="s">
        <v>15</v>
      </c>
    </row>
    <row r="6444" spans="1:8">
      <c r="A6444" s="5" t="s">
        <v>12</v>
      </c>
      <c r="B6444" s="6">
        <v>3</v>
      </c>
      <c r="C6444" s="7">
        <v>45083</v>
      </c>
      <c r="D6444" s="5" t="s">
        <v>13</v>
      </c>
      <c r="E6444" s="5" t="str">
        <f>VLOOKUP(D6444,J:K,2,0)</f>
        <v>SP</v>
      </c>
      <c r="F6444" s="8">
        <v>7500</v>
      </c>
      <c r="G6444" s="9" t="s">
        <v>5583</v>
      </c>
      <c r="H6444" s="9" t="s">
        <v>15</v>
      </c>
    </row>
    <row r="6445" spans="1:8">
      <c r="A6445" s="5" t="s">
        <v>25</v>
      </c>
      <c r="B6445" s="6">
        <v>3</v>
      </c>
      <c r="C6445" s="7">
        <v>45084</v>
      </c>
      <c r="D6445" s="5" t="s">
        <v>24</v>
      </c>
      <c r="E6445" s="5" t="str">
        <f>VLOOKUP(D6445,J:K,2,0)</f>
        <v>GO</v>
      </c>
      <c r="F6445" s="8">
        <v>15900</v>
      </c>
      <c r="G6445" s="9" t="s">
        <v>5584</v>
      </c>
      <c r="H6445" s="9" t="s">
        <v>15</v>
      </c>
    </row>
    <row r="6446" spans="1:8">
      <c r="A6446" s="5" t="s">
        <v>12</v>
      </c>
      <c r="B6446" s="6">
        <v>2</v>
      </c>
      <c r="C6446" s="7">
        <v>45084</v>
      </c>
      <c r="D6446" s="5" t="s">
        <v>33</v>
      </c>
      <c r="E6446" s="5" t="str">
        <f>VLOOKUP(D6446,J:K,2,0)</f>
        <v>RS</v>
      </c>
      <c r="F6446" s="8">
        <v>5000</v>
      </c>
      <c r="G6446" s="9" t="s">
        <v>5585</v>
      </c>
      <c r="H6446" s="9" t="s">
        <v>15</v>
      </c>
    </row>
    <row r="6447" spans="1:8">
      <c r="A6447" s="5" t="s">
        <v>12</v>
      </c>
      <c r="B6447" s="6">
        <v>2</v>
      </c>
      <c r="C6447" s="7">
        <v>45084</v>
      </c>
      <c r="D6447" s="5" t="s">
        <v>13</v>
      </c>
      <c r="E6447" s="5" t="str">
        <f>VLOOKUP(D6447,J:K,2,0)</f>
        <v>SP</v>
      </c>
      <c r="F6447" s="8">
        <v>5000</v>
      </c>
      <c r="G6447" s="9" t="s">
        <v>5586</v>
      </c>
      <c r="H6447" s="9" t="s">
        <v>19</v>
      </c>
    </row>
    <row r="6448" spans="1:8">
      <c r="A6448" s="5" t="s">
        <v>12</v>
      </c>
      <c r="B6448" s="6">
        <v>1</v>
      </c>
      <c r="C6448" s="7">
        <v>45084</v>
      </c>
      <c r="D6448" s="5" t="s">
        <v>21</v>
      </c>
      <c r="E6448" s="5" t="str">
        <f>VLOOKUP(D6448,J:K,2,0)</f>
        <v>RJ</v>
      </c>
      <c r="F6448" s="8">
        <v>2500</v>
      </c>
      <c r="G6448" s="5" t="s">
        <v>5587</v>
      </c>
      <c r="H6448" s="5" t="s">
        <v>19</v>
      </c>
    </row>
    <row r="6449" spans="1:8">
      <c r="A6449" s="5" t="s">
        <v>28</v>
      </c>
      <c r="B6449" s="6">
        <v>2</v>
      </c>
      <c r="C6449" s="7">
        <v>45084</v>
      </c>
      <c r="D6449" s="5" t="s">
        <v>21</v>
      </c>
      <c r="E6449" s="5" t="str">
        <f>VLOOKUP(D6449,J:K,2,0)</f>
        <v>RJ</v>
      </c>
      <c r="F6449" s="8">
        <v>3200</v>
      </c>
      <c r="G6449" s="5" t="s">
        <v>5588</v>
      </c>
      <c r="H6449" s="5" t="s">
        <v>15</v>
      </c>
    </row>
    <row r="6450" spans="1:8">
      <c r="A6450" s="5" t="s">
        <v>23</v>
      </c>
      <c r="B6450" s="6">
        <v>4</v>
      </c>
      <c r="C6450" s="7">
        <v>45084</v>
      </c>
      <c r="D6450" s="5" t="s">
        <v>61</v>
      </c>
      <c r="E6450" s="5" t="str">
        <f>VLOOKUP(D6450,J:K,2,0)</f>
        <v>SP</v>
      </c>
      <c r="F6450" s="8">
        <v>5600</v>
      </c>
      <c r="G6450" s="5" t="s">
        <v>5589</v>
      </c>
      <c r="H6450" s="5" t="s">
        <v>19</v>
      </c>
    </row>
    <row r="6451" spans="1:8">
      <c r="A6451" s="5" t="s">
        <v>23</v>
      </c>
      <c r="B6451" s="6">
        <v>3</v>
      </c>
      <c r="C6451" s="7">
        <v>45084</v>
      </c>
      <c r="D6451" s="5" t="s">
        <v>13</v>
      </c>
      <c r="E6451" s="5" t="str">
        <f>VLOOKUP(D6451,J:K,2,0)</f>
        <v>SP</v>
      </c>
      <c r="F6451" s="8">
        <v>4200</v>
      </c>
      <c r="G6451" s="5" t="s">
        <v>3094</v>
      </c>
      <c r="H6451" s="5" t="s">
        <v>19</v>
      </c>
    </row>
    <row r="6452" spans="1:8">
      <c r="A6452" s="5" t="s">
        <v>25</v>
      </c>
      <c r="B6452" s="6">
        <v>5</v>
      </c>
      <c r="C6452" s="7">
        <v>45084</v>
      </c>
      <c r="D6452" s="5" t="s">
        <v>35</v>
      </c>
      <c r="E6452" s="5" t="str">
        <f>VLOOKUP(D6452,J:K,2,0)</f>
        <v>MG</v>
      </c>
      <c r="F6452" s="8">
        <v>26500</v>
      </c>
      <c r="G6452" s="5" t="s">
        <v>5590</v>
      </c>
      <c r="H6452" s="5" t="s">
        <v>19</v>
      </c>
    </row>
    <row r="6453" spans="1:8">
      <c r="A6453" s="5" t="s">
        <v>25</v>
      </c>
      <c r="B6453" s="6">
        <v>4</v>
      </c>
      <c r="C6453" s="7">
        <v>45084</v>
      </c>
      <c r="D6453" s="5" t="s">
        <v>33</v>
      </c>
      <c r="E6453" s="5" t="str">
        <f>VLOOKUP(D6453,J:K,2,0)</f>
        <v>RS</v>
      </c>
      <c r="F6453" s="8">
        <v>21200</v>
      </c>
      <c r="G6453" s="5" t="s">
        <v>5591</v>
      </c>
      <c r="H6453" s="5" t="s">
        <v>19</v>
      </c>
    </row>
    <row r="6454" spans="1:8">
      <c r="A6454" s="5" t="s">
        <v>16</v>
      </c>
      <c r="B6454" s="6">
        <v>5</v>
      </c>
      <c r="C6454" s="7">
        <v>45084</v>
      </c>
      <c r="D6454" s="5" t="s">
        <v>21</v>
      </c>
      <c r="E6454" s="5" t="str">
        <f>VLOOKUP(D6454,J:K,2,0)</f>
        <v>RJ</v>
      </c>
      <c r="F6454" s="8">
        <v>10500</v>
      </c>
      <c r="G6454" s="5" t="s">
        <v>5592</v>
      </c>
      <c r="H6454" s="5" t="s">
        <v>19</v>
      </c>
    </row>
    <row r="6455" spans="1:8">
      <c r="A6455" s="5" t="s">
        <v>25</v>
      </c>
      <c r="B6455" s="6">
        <v>2</v>
      </c>
      <c r="C6455" s="7">
        <v>45085</v>
      </c>
      <c r="D6455" s="5" t="s">
        <v>24</v>
      </c>
      <c r="E6455" s="5" t="str">
        <f>VLOOKUP(D6455,J:K,2,0)</f>
        <v>GO</v>
      </c>
      <c r="F6455" s="8">
        <v>10600</v>
      </c>
      <c r="G6455" s="5" t="s">
        <v>5593</v>
      </c>
      <c r="H6455" s="5" t="s">
        <v>19</v>
      </c>
    </row>
    <row r="6456" spans="1:8">
      <c r="A6456" s="5" t="s">
        <v>12</v>
      </c>
      <c r="B6456" s="6">
        <v>4</v>
      </c>
      <c r="C6456" s="7">
        <v>45085</v>
      </c>
      <c r="D6456" s="5" t="s">
        <v>61</v>
      </c>
      <c r="E6456" s="5" t="str">
        <f>VLOOKUP(D6456,J:K,2,0)</f>
        <v>SP</v>
      </c>
      <c r="F6456" s="8">
        <v>10000</v>
      </c>
      <c r="G6456" s="5" t="s">
        <v>1797</v>
      </c>
      <c r="H6456" s="5" t="s">
        <v>19</v>
      </c>
    </row>
    <row r="6457" spans="1:8">
      <c r="A6457" s="5" t="s">
        <v>12</v>
      </c>
      <c r="B6457" s="6">
        <v>3</v>
      </c>
      <c r="C6457" s="7">
        <v>45085</v>
      </c>
      <c r="D6457" s="5" t="s">
        <v>24</v>
      </c>
      <c r="E6457" s="5" t="str">
        <f>VLOOKUP(D6457,J:K,2,0)</f>
        <v>GO</v>
      </c>
      <c r="F6457" s="8">
        <v>7500</v>
      </c>
      <c r="G6457" s="5" t="s">
        <v>5594</v>
      </c>
      <c r="H6457" s="5" t="s">
        <v>15</v>
      </c>
    </row>
    <row r="6458" spans="1:8">
      <c r="A6458" s="5" t="s">
        <v>20</v>
      </c>
      <c r="B6458" s="6">
        <v>5</v>
      </c>
      <c r="C6458" s="7">
        <v>45085</v>
      </c>
      <c r="D6458" s="5" t="s">
        <v>35</v>
      </c>
      <c r="E6458" s="5" t="str">
        <f>VLOOKUP(D6458,J:K,2,0)</f>
        <v>MG</v>
      </c>
      <c r="F6458" s="8">
        <v>17000</v>
      </c>
      <c r="G6458" s="5" t="s">
        <v>814</v>
      </c>
      <c r="H6458" s="5" t="s">
        <v>19</v>
      </c>
    </row>
    <row r="6459" spans="1:8">
      <c r="A6459" s="5" t="s">
        <v>38</v>
      </c>
      <c r="B6459" s="6">
        <v>4</v>
      </c>
      <c r="C6459" s="7">
        <v>45085</v>
      </c>
      <c r="D6459" s="5" t="s">
        <v>24</v>
      </c>
      <c r="E6459" s="5" t="str">
        <f>VLOOKUP(D6459,J:K,2,0)</f>
        <v>GO</v>
      </c>
      <c r="F6459" s="8">
        <v>14000</v>
      </c>
      <c r="G6459" s="5" t="s">
        <v>5595</v>
      </c>
      <c r="H6459" s="5" t="s">
        <v>15</v>
      </c>
    </row>
    <row r="6460" spans="1:8">
      <c r="A6460" s="5" t="s">
        <v>25</v>
      </c>
      <c r="B6460" s="6">
        <v>5</v>
      </c>
      <c r="C6460" s="7">
        <v>45085</v>
      </c>
      <c r="D6460" s="5" t="s">
        <v>35</v>
      </c>
      <c r="E6460" s="5" t="str">
        <f>VLOOKUP(D6460,J:K,2,0)</f>
        <v>MG</v>
      </c>
      <c r="F6460" s="8">
        <v>26500</v>
      </c>
      <c r="G6460" s="5" t="s">
        <v>263</v>
      </c>
      <c r="H6460" s="5" t="s">
        <v>19</v>
      </c>
    </row>
    <row r="6461" spans="1:8">
      <c r="A6461" s="5" t="s">
        <v>38</v>
      </c>
      <c r="B6461" s="6">
        <v>5</v>
      </c>
      <c r="C6461" s="7">
        <v>45085</v>
      </c>
      <c r="D6461" s="5" t="s">
        <v>24</v>
      </c>
      <c r="E6461" s="5" t="str">
        <f>VLOOKUP(D6461,J:K,2,0)</f>
        <v>GO</v>
      </c>
      <c r="F6461" s="8">
        <v>26500</v>
      </c>
      <c r="G6461" s="5" t="s">
        <v>5596</v>
      </c>
      <c r="H6461" s="5" t="s">
        <v>15</v>
      </c>
    </row>
    <row r="6462" spans="1:8">
      <c r="A6462" s="5" t="s">
        <v>38</v>
      </c>
      <c r="B6462" s="6">
        <v>2</v>
      </c>
      <c r="C6462" s="7">
        <v>45085</v>
      </c>
      <c r="D6462" s="5" t="s">
        <v>31</v>
      </c>
      <c r="E6462" s="5" t="str">
        <f>VLOOKUP(D6462,J:K,2,0)</f>
        <v>PR</v>
      </c>
      <c r="F6462" s="8">
        <v>10600</v>
      </c>
      <c r="G6462" s="5" t="s">
        <v>5597</v>
      </c>
      <c r="H6462" s="5" t="s">
        <v>15</v>
      </c>
    </row>
    <row r="6463" spans="1:8">
      <c r="A6463" s="5" t="s">
        <v>12</v>
      </c>
      <c r="B6463" s="6">
        <v>3</v>
      </c>
      <c r="C6463" s="7">
        <v>45085</v>
      </c>
      <c r="D6463" s="5" t="s">
        <v>42</v>
      </c>
      <c r="E6463" s="5" t="str">
        <f>VLOOKUP(D6463,J:K,2,0)</f>
        <v>SP</v>
      </c>
      <c r="F6463" s="8">
        <v>7500</v>
      </c>
      <c r="G6463" s="5" t="s">
        <v>5598</v>
      </c>
      <c r="H6463" s="5" t="s">
        <v>19</v>
      </c>
    </row>
    <row r="6464" spans="1:8">
      <c r="A6464" s="5" t="s">
        <v>28</v>
      </c>
      <c r="B6464" s="6">
        <v>3</v>
      </c>
      <c r="C6464" s="7">
        <v>45085</v>
      </c>
      <c r="D6464" s="5" t="s">
        <v>24</v>
      </c>
      <c r="E6464" s="5" t="str">
        <f>VLOOKUP(D6464,J:K,2,0)</f>
        <v>GO</v>
      </c>
      <c r="F6464" s="8">
        <v>4800</v>
      </c>
      <c r="G6464" s="5" t="s">
        <v>5599</v>
      </c>
      <c r="H6464" s="5" t="s">
        <v>19</v>
      </c>
    </row>
    <row r="6465" spans="1:8">
      <c r="A6465" s="5" t="s">
        <v>20</v>
      </c>
      <c r="B6465" s="6">
        <v>3</v>
      </c>
      <c r="C6465" s="7">
        <v>45085</v>
      </c>
      <c r="D6465" s="5" t="s">
        <v>48</v>
      </c>
      <c r="E6465" s="5" t="str">
        <f>VLOOKUP(D6465,J:K,2,0)</f>
        <v>PE</v>
      </c>
      <c r="F6465" s="8">
        <v>10200</v>
      </c>
      <c r="G6465" s="5" t="s">
        <v>5600</v>
      </c>
      <c r="H6465" s="5" t="s">
        <v>15</v>
      </c>
    </row>
    <row r="6466" spans="1:8">
      <c r="A6466" s="5" t="s">
        <v>38</v>
      </c>
      <c r="B6466" s="6">
        <v>2</v>
      </c>
      <c r="C6466" s="7">
        <v>45085</v>
      </c>
      <c r="D6466" s="5" t="s">
        <v>13</v>
      </c>
      <c r="E6466" s="5" t="str">
        <f>VLOOKUP(D6466,J:K,2,0)</f>
        <v>SP</v>
      </c>
      <c r="F6466" s="8">
        <v>10600</v>
      </c>
      <c r="G6466" s="5" t="s">
        <v>5601</v>
      </c>
      <c r="H6466" s="5" t="s">
        <v>19</v>
      </c>
    </row>
    <row r="6467" spans="1:8">
      <c r="A6467" s="5" t="s">
        <v>12</v>
      </c>
      <c r="B6467" s="6">
        <v>3</v>
      </c>
      <c r="C6467" s="7">
        <v>45085</v>
      </c>
      <c r="D6467" s="5" t="s">
        <v>13</v>
      </c>
      <c r="E6467" s="5" t="str">
        <f>VLOOKUP(D6467,J:K,2,0)</f>
        <v>SP</v>
      </c>
      <c r="F6467" s="8">
        <v>7500</v>
      </c>
      <c r="G6467" s="9" t="s">
        <v>5602</v>
      </c>
      <c r="H6467" s="9" t="s">
        <v>19</v>
      </c>
    </row>
    <row r="6468" spans="1:8">
      <c r="A6468" s="5" t="s">
        <v>23</v>
      </c>
      <c r="B6468" s="6">
        <v>2</v>
      </c>
      <c r="C6468" s="7">
        <v>45085</v>
      </c>
      <c r="D6468" s="5" t="s">
        <v>21</v>
      </c>
      <c r="E6468" s="5" t="str">
        <f>VLOOKUP(D6468,J:K,2,0)</f>
        <v>RJ</v>
      </c>
      <c r="F6468" s="8">
        <v>2800</v>
      </c>
      <c r="G6468" s="9" t="s">
        <v>5603</v>
      </c>
      <c r="H6468" s="9" t="s">
        <v>15</v>
      </c>
    </row>
    <row r="6469" spans="1:8">
      <c r="A6469" s="5" t="s">
        <v>28</v>
      </c>
      <c r="B6469" s="6">
        <v>4</v>
      </c>
      <c r="C6469" s="7">
        <v>45085</v>
      </c>
      <c r="D6469" s="5" t="s">
        <v>24</v>
      </c>
      <c r="E6469" s="5" t="str">
        <f>VLOOKUP(D6469,J:K,2,0)</f>
        <v>GO</v>
      </c>
      <c r="F6469" s="8">
        <v>6400</v>
      </c>
      <c r="G6469" s="9" t="s">
        <v>5604</v>
      </c>
      <c r="H6469" s="9" t="s">
        <v>15</v>
      </c>
    </row>
    <row r="6470" spans="1:8">
      <c r="A6470" s="5" t="s">
        <v>20</v>
      </c>
      <c r="B6470" s="6">
        <v>5</v>
      </c>
      <c r="C6470" s="7">
        <v>45085</v>
      </c>
      <c r="D6470" s="5" t="s">
        <v>26</v>
      </c>
      <c r="E6470" s="5" t="str">
        <f>VLOOKUP(D6470,J:K,2,0)</f>
        <v>RJ</v>
      </c>
      <c r="F6470" s="8">
        <v>17000</v>
      </c>
      <c r="G6470" s="5" t="s">
        <v>5605</v>
      </c>
      <c r="H6470" s="5" t="s">
        <v>19</v>
      </c>
    </row>
    <row r="6471" spans="1:8">
      <c r="A6471" s="5" t="s">
        <v>28</v>
      </c>
      <c r="B6471" s="6">
        <v>3</v>
      </c>
      <c r="C6471" s="7">
        <v>45085</v>
      </c>
      <c r="D6471" s="5" t="s">
        <v>35</v>
      </c>
      <c r="E6471" s="5" t="str">
        <f>VLOOKUP(D6471,J:K,2,0)</f>
        <v>MG</v>
      </c>
      <c r="F6471" s="8">
        <v>4800</v>
      </c>
      <c r="G6471" s="5" t="s">
        <v>5606</v>
      </c>
      <c r="H6471" s="5" t="s">
        <v>15</v>
      </c>
    </row>
    <row r="6472" spans="1:8">
      <c r="A6472" s="5" t="s">
        <v>12</v>
      </c>
      <c r="B6472" s="6">
        <v>4</v>
      </c>
      <c r="C6472" s="7">
        <v>45086</v>
      </c>
      <c r="D6472" s="5" t="s">
        <v>26</v>
      </c>
      <c r="E6472" s="5" t="str">
        <f>VLOOKUP(D6472,J:K,2,0)</f>
        <v>RJ</v>
      </c>
      <c r="F6472" s="8">
        <v>10000</v>
      </c>
      <c r="G6472" s="5" t="s">
        <v>5607</v>
      </c>
      <c r="H6472" s="5" t="s">
        <v>19</v>
      </c>
    </row>
    <row r="6473" spans="1:8">
      <c r="A6473" s="5" t="s">
        <v>25</v>
      </c>
      <c r="B6473" s="6">
        <v>4</v>
      </c>
      <c r="C6473" s="7">
        <v>45086</v>
      </c>
      <c r="D6473" s="5" t="s">
        <v>24</v>
      </c>
      <c r="E6473" s="5" t="str">
        <f>VLOOKUP(D6473,J:K,2,0)</f>
        <v>GO</v>
      </c>
      <c r="F6473" s="8">
        <v>21200</v>
      </c>
      <c r="G6473" s="5" t="s">
        <v>5608</v>
      </c>
      <c r="H6473" s="5" t="s">
        <v>19</v>
      </c>
    </row>
    <row r="6474" spans="1:8">
      <c r="A6474" s="5" t="s">
        <v>23</v>
      </c>
      <c r="B6474" s="6">
        <v>1</v>
      </c>
      <c r="C6474" s="7">
        <v>45086</v>
      </c>
      <c r="D6474" s="5" t="s">
        <v>33</v>
      </c>
      <c r="E6474" s="5" t="str">
        <f>VLOOKUP(D6474,J:K,2,0)</f>
        <v>RS</v>
      </c>
      <c r="F6474" s="8">
        <v>1400</v>
      </c>
      <c r="G6474" s="5" t="s">
        <v>5609</v>
      </c>
      <c r="H6474" s="5" t="s">
        <v>19</v>
      </c>
    </row>
    <row r="6475" spans="1:8">
      <c r="A6475" s="5" t="s">
        <v>25</v>
      </c>
      <c r="B6475" s="6">
        <v>3</v>
      </c>
      <c r="C6475" s="7">
        <v>45086</v>
      </c>
      <c r="D6475" s="5" t="s">
        <v>61</v>
      </c>
      <c r="E6475" s="5" t="str">
        <f>VLOOKUP(D6475,J:K,2,0)</f>
        <v>SP</v>
      </c>
      <c r="F6475" s="8">
        <v>15900</v>
      </c>
      <c r="G6475" s="5" t="s">
        <v>5610</v>
      </c>
      <c r="H6475" s="5" t="s">
        <v>15</v>
      </c>
    </row>
    <row r="6476" spans="1:8">
      <c r="A6476" s="5" t="s">
        <v>12</v>
      </c>
      <c r="B6476" s="6">
        <v>3</v>
      </c>
      <c r="C6476" s="7">
        <v>45086</v>
      </c>
      <c r="D6476" s="5" t="s">
        <v>35</v>
      </c>
      <c r="E6476" s="5" t="str">
        <f>VLOOKUP(D6476,J:K,2,0)</f>
        <v>MG</v>
      </c>
      <c r="F6476" s="8">
        <v>7500</v>
      </c>
      <c r="G6476" s="5" t="s">
        <v>5611</v>
      </c>
      <c r="H6476" s="5" t="s">
        <v>15</v>
      </c>
    </row>
    <row r="6477" spans="1:8">
      <c r="A6477" s="5" t="s">
        <v>23</v>
      </c>
      <c r="B6477" s="6">
        <v>5</v>
      </c>
      <c r="C6477" s="7">
        <v>45086</v>
      </c>
      <c r="D6477" s="5" t="s">
        <v>21</v>
      </c>
      <c r="E6477" s="5" t="str">
        <f>VLOOKUP(D6477,J:K,2,0)</f>
        <v>RJ</v>
      </c>
      <c r="F6477" s="8">
        <v>7000</v>
      </c>
      <c r="G6477" s="5" t="s">
        <v>1795</v>
      </c>
      <c r="H6477" s="5" t="s">
        <v>19</v>
      </c>
    </row>
    <row r="6478" spans="1:8">
      <c r="A6478" s="5" t="s">
        <v>38</v>
      </c>
      <c r="B6478" s="6">
        <v>4</v>
      </c>
      <c r="C6478" s="7">
        <v>45086</v>
      </c>
      <c r="D6478" s="5" t="s">
        <v>61</v>
      </c>
      <c r="E6478" s="5" t="str">
        <f>VLOOKUP(D6478,J:K,2,0)</f>
        <v>SP</v>
      </c>
      <c r="F6478" s="8">
        <v>21200</v>
      </c>
      <c r="G6478" s="5" t="s">
        <v>5612</v>
      </c>
      <c r="H6478" s="5" t="s">
        <v>19</v>
      </c>
    </row>
    <row r="6479" spans="1:8">
      <c r="A6479" s="5" t="s">
        <v>20</v>
      </c>
      <c r="B6479" s="6">
        <v>5</v>
      </c>
      <c r="C6479" s="7">
        <v>45086</v>
      </c>
      <c r="D6479" s="5" t="s">
        <v>61</v>
      </c>
      <c r="E6479" s="5" t="str">
        <f>VLOOKUP(D6479,J:K,2,0)</f>
        <v>SP</v>
      </c>
      <c r="F6479" s="8">
        <v>17000</v>
      </c>
      <c r="G6479" s="5" t="s">
        <v>5613</v>
      </c>
      <c r="H6479" s="5" t="s">
        <v>15</v>
      </c>
    </row>
    <row r="6480" spans="1:8">
      <c r="A6480" s="5" t="s">
        <v>12</v>
      </c>
      <c r="B6480" s="6">
        <v>1</v>
      </c>
      <c r="C6480" s="7">
        <v>45086</v>
      </c>
      <c r="D6480" s="5" t="s">
        <v>61</v>
      </c>
      <c r="E6480" s="5" t="str">
        <f>VLOOKUP(D6480,J:K,2,0)</f>
        <v>SP</v>
      </c>
      <c r="F6480" s="8">
        <v>2500</v>
      </c>
      <c r="G6480" s="5" t="s">
        <v>1551</v>
      </c>
      <c r="H6480" s="5" t="s">
        <v>15</v>
      </c>
    </row>
    <row r="6481" spans="1:8">
      <c r="A6481" s="5" t="s">
        <v>20</v>
      </c>
      <c r="B6481" s="6">
        <v>5</v>
      </c>
      <c r="C6481" s="7">
        <v>45086</v>
      </c>
      <c r="D6481" s="5" t="s">
        <v>33</v>
      </c>
      <c r="E6481" s="5" t="str">
        <f>VLOOKUP(D6481,J:K,2,0)</f>
        <v>RS</v>
      </c>
      <c r="F6481" s="8">
        <v>17000</v>
      </c>
      <c r="G6481" s="5" t="s">
        <v>5614</v>
      </c>
      <c r="H6481" s="5" t="s">
        <v>19</v>
      </c>
    </row>
    <row r="6482" spans="1:8">
      <c r="A6482" s="5" t="s">
        <v>25</v>
      </c>
      <c r="B6482" s="6">
        <v>5</v>
      </c>
      <c r="C6482" s="7">
        <v>45087</v>
      </c>
      <c r="D6482" s="5" t="s">
        <v>21</v>
      </c>
      <c r="E6482" s="5" t="str">
        <f>VLOOKUP(D6482,J:K,2,0)</f>
        <v>RJ</v>
      </c>
      <c r="F6482" s="8">
        <v>26500</v>
      </c>
      <c r="G6482" s="5" t="s">
        <v>5615</v>
      </c>
      <c r="H6482" s="5" t="s">
        <v>15</v>
      </c>
    </row>
    <row r="6483" spans="1:8">
      <c r="A6483" s="5" t="s">
        <v>28</v>
      </c>
      <c r="B6483" s="6">
        <v>3</v>
      </c>
      <c r="C6483" s="7">
        <v>45087</v>
      </c>
      <c r="D6483" s="5" t="s">
        <v>26</v>
      </c>
      <c r="E6483" s="5" t="str">
        <f>VLOOKUP(D6483,J:K,2,0)</f>
        <v>RJ</v>
      </c>
      <c r="F6483" s="8">
        <v>4800</v>
      </c>
      <c r="G6483" s="5" t="s">
        <v>5616</v>
      </c>
      <c r="H6483" s="5" t="s">
        <v>15</v>
      </c>
    </row>
    <row r="6484" spans="1:8">
      <c r="A6484" s="5" t="s">
        <v>25</v>
      </c>
      <c r="B6484" s="6">
        <v>1</v>
      </c>
      <c r="C6484" s="7">
        <v>45087</v>
      </c>
      <c r="D6484" s="5" t="s">
        <v>42</v>
      </c>
      <c r="E6484" s="5" t="str">
        <f>VLOOKUP(D6484,J:K,2,0)</f>
        <v>SP</v>
      </c>
      <c r="F6484" s="8">
        <v>5300</v>
      </c>
      <c r="G6484" s="5" t="s">
        <v>5617</v>
      </c>
      <c r="H6484" s="5" t="s">
        <v>19</v>
      </c>
    </row>
    <row r="6485" spans="1:8">
      <c r="A6485" s="5" t="s">
        <v>23</v>
      </c>
      <c r="B6485" s="6">
        <v>3</v>
      </c>
      <c r="C6485" s="7">
        <v>45087</v>
      </c>
      <c r="D6485" s="5" t="s">
        <v>31</v>
      </c>
      <c r="E6485" s="5" t="str">
        <f>VLOOKUP(D6485,J:K,2,0)</f>
        <v>PR</v>
      </c>
      <c r="F6485" s="8">
        <v>4200</v>
      </c>
      <c r="G6485" s="5" t="s">
        <v>5618</v>
      </c>
      <c r="H6485" s="5" t="s">
        <v>19</v>
      </c>
    </row>
    <row r="6486" spans="1:8">
      <c r="A6486" s="5" t="s">
        <v>16</v>
      </c>
      <c r="B6486" s="6">
        <v>3</v>
      </c>
      <c r="C6486" s="7">
        <v>45087</v>
      </c>
      <c r="D6486" s="5" t="s">
        <v>31</v>
      </c>
      <c r="E6486" s="5" t="str">
        <f>VLOOKUP(D6486,J:K,2,0)</f>
        <v>PR</v>
      </c>
      <c r="F6486" s="8">
        <v>6300</v>
      </c>
      <c r="G6486" s="9" t="s">
        <v>5619</v>
      </c>
      <c r="H6486" s="9" t="s">
        <v>19</v>
      </c>
    </row>
    <row r="6487" spans="1:8">
      <c r="A6487" s="5" t="s">
        <v>12</v>
      </c>
      <c r="B6487" s="6">
        <v>3</v>
      </c>
      <c r="C6487" s="7">
        <v>45087</v>
      </c>
      <c r="D6487" s="5" t="s">
        <v>31</v>
      </c>
      <c r="E6487" s="5" t="str">
        <f>VLOOKUP(D6487,J:K,2,0)</f>
        <v>PR</v>
      </c>
      <c r="F6487" s="8">
        <v>7500</v>
      </c>
      <c r="G6487" s="9" t="s">
        <v>5620</v>
      </c>
      <c r="H6487" s="9" t="s">
        <v>15</v>
      </c>
    </row>
    <row r="6488" spans="1:8">
      <c r="A6488" s="5" t="s">
        <v>23</v>
      </c>
      <c r="B6488" s="6">
        <v>4</v>
      </c>
      <c r="C6488" s="7">
        <v>45087</v>
      </c>
      <c r="D6488" s="5" t="s">
        <v>24</v>
      </c>
      <c r="E6488" s="5" t="str">
        <f>VLOOKUP(D6488,J:K,2,0)</f>
        <v>GO</v>
      </c>
      <c r="F6488" s="8">
        <v>5600</v>
      </c>
      <c r="G6488" s="5" t="s">
        <v>5621</v>
      </c>
      <c r="H6488" s="5" t="s">
        <v>15</v>
      </c>
    </row>
    <row r="6489" spans="1:8">
      <c r="A6489" s="5" t="s">
        <v>25</v>
      </c>
      <c r="B6489" s="6">
        <v>3</v>
      </c>
      <c r="C6489" s="7">
        <v>45088</v>
      </c>
      <c r="D6489" s="5" t="s">
        <v>42</v>
      </c>
      <c r="E6489" s="5" t="str">
        <f>VLOOKUP(D6489,J:K,2,0)</f>
        <v>SP</v>
      </c>
      <c r="F6489" s="8">
        <v>15900</v>
      </c>
      <c r="G6489" s="5" t="s">
        <v>4770</v>
      </c>
      <c r="H6489" s="5" t="s">
        <v>19</v>
      </c>
    </row>
    <row r="6490" spans="1:8">
      <c r="A6490" s="5" t="s">
        <v>12</v>
      </c>
      <c r="B6490" s="6">
        <v>1</v>
      </c>
      <c r="C6490" s="7">
        <v>45088</v>
      </c>
      <c r="D6490" s="5" t="s">
        <v>61</v>
      </c>
      <c r="E6490" s="5" t="str">
        <f>VLOOKUP(D6490,J:K,2,0)</f>
        <v>SP</v>
      </c>
      <c r="F6490" s="8">
        <v>2500</v>
      </c>
      <c r="G6490" s="5" t="s">
        <v>5622</v>
      </c>
      <c r="H6490" s="5" t="s">
        <v>19</v>
      </c>
    </row>
    <row r="6491" spans="1:8">
      <c r="A6491" s="5" t="s">
        <v>28</v>
      </c>
      <c r="B6491" s="6">
        <v>2</v>
      </c>
      <c r="C6491" s="7">
        <v>45089</v>
      </c>
      <c r="D6491" s="5" t="s">
        <v>61</v>
      </c>
      <c r="E6491" s="5" t="str">
        <f>VLOOKUP(D6491,J:K,2,0)</f>
        <v>SP</v>
      </c>
      <c r="F6491" s="8">
        <v>3200</v>
      </c>
      <c r="G6491" s="5" t="s">
        <v>5623</v>
      </c>
      <c r="H6491" s="5" t="s">
        <v>15</v>
      </c>
    </row>
    <row r="6492" spans="1:8">
      <c r="A6492" s="5" t="s">
        <v>12</v>
      </c>
      <c r="B6492" s="6">
        <v>3</v>
      </c>
      <c r="C6492" s="7">
        <v>45089</v>
      </c>
      <c r="D6492" s="5" t="s">
        <v>42</v>
      </c>
      <c r="E6492" s="5" t="str">
        <f>VLOOKUP(D6492,J:K,2,0)</f>
        <v>SP</v>
      </c>
      <c r="F6492" s="8">
        <v>7500</v>
      </c>
      <c r="G6492" s="5" t="s">
        <v>2712</v>
      </c>
      <c r="H6492" s="5" t="s">
        <v>19</v>
      </c>
    </row>
    <row r="6493" spans="1:8">
      <c r="A6493" s="5" t="s">
        <v>28</v>
      </c>
      <c r="B6493" s="6">
        <v>3</v>
      </c>
      <c r="C6493" s="7">
        <v>45089</v>
      </c>
      <c r="D6493" s="5" t="s">
        <v>33</v>
      </c>
      <c r="E6493" s="5" t="str">
        <f>VLOOKUP(D6493,J:K,2,0)</f>
        <v>RS</v>
      </c>
      <c r="F6493" s="8">
        <v>4800</v>
      </c>
      <c r="G6493" s="5" t="s">
        <v>5624</v>
      </c>
      <c r="H6493" s="5" t="s">
        <v>19</v>
      </c>
    </row>
    <row r="6494" spans="1:8">
      <c r="A6494" s="5" t="s">
        <v>23</v>
      </c>
      <c r="B6494" s="6">
        <v>1</v>
      </c>
      <c r="C6494" s="7">
        <v>45089</v>
      </c>
      <c r="D6494" s="5" t="s">
        <v>33</v>
      </c>
      <c r="E6494" s="5" t="str">
        <f>VLOOKUP(D6494,J:K,2,0)</f>
        <v>RS</v>
      </c>
      <c r="F6494" s="8">
        <v>1400</v>
      </c>
      <c r="G6494" s="5" t="s">
        <v>34</v>
      </c>
      <c r="H6494" s="5" t="s">
        <v>19</v>
      </c>
    </row>
    <row r="6495" spans="1:8">
      <c r="A6495" s="5" t="s">
        <v>20</v>
      </c>
      <c r="B6495" s="6">
        <v>3</v>
      </c>
      <c r="C6495" s="7">
        <v>45089</v>
      </c>
      <c r="D6495" s="5" t="s">
        <v>24</v>
      </c>
      <c r="E6495" s="5" t="str">
        <f>VLOOKUP(D6495,J:K,2,0)</f>
        <v>GO</v>
      </c>
      <c r="F6495" s="8">
        <v>10200</v>
      </c>
      <c r="G6495" s="5" t="s">
        <v>5625</v>
      </c>
      <c r="H6495" s="5" t="s">
        <v>19</v>
      </c>
    </row>
    <row r="6496" spans="1:8">
      <c r="A6496" s="5" t="s">
        <v>28</v>
      </c>
      <c r="B6496" s="6">
        <v>5</v>
      </c>
      <c r="C6496" s="7">
        <v>45089</v>
      </c>
      <c r="D6496" s="5" t="s">
        <v>13</v>
      </c>
      <c r="E6496" s="5" t="str">
        <f>VLOOKUP(D6496,J:K,2,0)</f>
        <v>SP</v>
      </c>
      <c r="F6496" s="8">
        <v>8000</v>
      </c>
      <c r="G6496" s="5" t="s">
        <v>5626</v>
      </c>
      <c r="H6496" s="5" t="s">
        <v>15</v>
      </c>
    </row>
    <row r="6497" spans="1:8">
      <c r="A6497" s="5" t="s">
        <v>28</v>
      </c>
      <c r="B6497" s="6">
        <v>5</v>
      </c>
      <c r="C6497" s="7">
        <v>45089</v>
      </c>
      <c r="D6497" s="5" t="s">
        <v>35</v>
      </c>
      <c r="E6497" s="5" t="str">
        <f>VLOOKUP(D6497,J:K,2,0)</f>
        <v>MG</v>
      </c>
      <c r="F6497" s="8">
        <v>8000</v>
      </c>
      <c r="G6497" s="5" t="s">
        <v>5627</v>
      </c>
      <c r="H6497" s="5" t="s">
        <v>15</v>
      </c>
    </row>
    <row r="6498" spans="1:8">
      <c r="A6498" s="5" t="s">
        <v>16</v>
      </c>
      <c r="B6498" s="6">
        <v>3</v>
      </c>
      <c r="C6498" s="7">
        <v>45089</v>
      </c>
      <c r="D6498" s="5" t="s">
        <v>61</v>
      </c>
      <c r="E6498" s="5" t="str">
        <f>VLOOKUP(D6498,J:K,2,0)</f>
        <v>SP</v>
      </c>
      <c r="F6498" s="8">
        <v>6300</v>
      </c>
      <c r="G6498" s="5" t="s">
        <v>404</v>
      </c>
      <c r="H6498" s="5" t="s">
        <v>15</v>
      </c>
    </row>
    <row r="6499" spans="1:8">
      <c r="A6499" s="5" t="s">
        <v>23</v>
      </c>
      <c r="B6499" s="6">
        <v>1</v>
      </c>
      <c r="C6499" s="7">
        <v>45089</v>
      </c>
      <c r="D6499" s="5" t="s">
        <v>26</v>
      </c>
      <c r="E6499" s="5" t="str">
        <f>VLOOKUP(D6499,J:K,2,0)</f>
        <v>RJ</v>
      </c>
      <c r="F6499" s="8">
        <v>1400</v>
      </c>
      <c r="G6499" s="5" t="s">
        <v>5628</v>
      </c>
      <c r="H6499" s="5" t="s">
        <v>15</v>
      </c>
    </row>
    <row r="6500" spans="1:8">
      <c r="A6500" s="5" t="s">
        <v>12</v>
      </c>
      <c r="B6500" s="6">
        <v>2</v>
      </c>
      <c r="C6500" s="7">
        <v>45090</v>
      </c>
      <c r="D6500" s="5" t="s">
        <v>42</v>
      </c>
      <c r="E6500" s="5" t="str">
        <f>VLOOKUP(D6500,J:K,2,0)</f>
        <v>SP</v>
      </c>
      <c r="F6500" s="8">
        <v>5000</v>
      </c>
      <c r="G6500" s="5" t="s">
        <v>5629</v>
      </c>
      <c r="H6500" s="5" t="s">
        <v>19</v>
      </c>
    </row>
    <row r="6501" spans="1:8">
      <c r="A6501" s="5" t="s">
        <v>12</v>
      </c>
      <c r="B6501" s="6">
        <v>5</v>
      </c>
      <c r="C6501" s="7">
        <v>45090</v>
      </c>
      <c r="D6501" s="5" t="s">
        <v>13</v>
      </c>
      <c r="E6501" s="5" t="str">
        <f>VLOOKUP(D6501,J:K,2,0)</f>
        <v>SP</v>
      </c>
      <c r="F6501" s="8">
        <v>26500</v>
      </c>
      <c r="G6501" s="5" t="s">
        <v>5630</v>
      </c>
      <c r="H6501" s="5" t="s">
        <v>19</v>
      </c>
    </row>
    <row r="6502" spans="1:8">
      <c r="A6502" s="5" t="s">
        <v>25</v>
      </c>
      <c r="B6502" s="6">
        <v>5</v>
      </c>
      <c r="C6502" s="7">
        <v>45090</v>
      </c>
      <c r="D6502" s="5" t="s">
        <v>61</v>
      </c>
      <c r="E6502" s="5" t="str">
        <f>VLOOKUP(D6502,J:K,2,0)</f>
        <v>SP</v>
      </c>
      <c r="F6502" s="8">
        <v>26500</v>
      </c>
      <c r="G6502" s="5" t="s">
        <v>5631</v>
      </c>
      <c r="H6502" s="5" t="s">
        <v>15</v>
      </c>
    </row>
    <row r="6503" spans="1:8">
      <c r="A6503" s="5" t="s">
        <v>12</v>
      </c>
      <c r="B6503" s="6">
        <v>2</v>
      </c>
      <c r="C6503" s="7">
        <v>45091</v>
      </c>
      <c r="D6503" s="5" t="s">
        <v>61</v>
      </c>
      <c r="E6503" s="5" t="str">
        <f>VLOOKUP(D6503,J:K,2,0)</f>
        <v>SP</v>
      </c>
      <c r="F6503" s="8">
        <v>5000</v>
      </c>
      <c r="G6503" s="5" t="s">
        <v>5632</v>
      </c>
      <c r="H6503" s="5" t="s">
        <v>19</v>
      </c>
    </row>
    <row r="6504" spans="1:8">
      <c r="A6504" s="5" t="s">
        <v>12</v>
      </c>
      <c r="B6504" s="6">
        <v>4</v>
      </c>
      <c r="C6504" s="7">
        <v>45091</v>
      </c>
      <c r="D6504" s="5" t="s">
        <v>42</v>
      </c>
      <c r="E6504" s="5" t="str">
        <f>VLOOKUP(D6504,J:K,2,0)</f>
        <v>SP</v>
      </c>
      <c r="F6504" s="8">
        <v>10000</v>
      </c>
      <c r="G6504" s="5" t="s">
        <v>5633</v>
      </c>
      <c r="H6504" s="5" t="s">
        <v>15</v>
      </c>
    </row>
    <row r="6505" spans="1:8">
      <c r="A6505" s="5" t="s">
        <v>25</v>
      </c>
      <c r="B6505" s="6">
        <v>5</v>
      </c>
      <c r="C6505" s="7">
        <v>45091</v>
      </c>
      <c r="D6505" s="5" t="s">
        <v>21</v>
      </c>
      <c r="E6505" s="5" t="str">
        <f>VLOOKUP(D6505,J:K,2,0)</f>
        <v>RJ</v>
      </c>
      <c r="F6505" s="8">
        <v>26500</v>
      </c>
      <c r="G6505" s="5" t="s">
        <v>862</v>
      </c>
      <c r="H6505" s="5" t="s">
        <v>15</v>
      </c>
    </row>
    <row r="6506" spans="1:8">
      <c r="A6506" s="5" t="s">
        <v>23</v>
      </c>
      <c r="B6506" s="6">
        <v>2</v>
      </c>
      <c r="C6506" s="7">
        <v>45091</v>
      </c>
      <c r="D6506" s="5" t="s">
        <v>26</v>
      </c>
      <c r="E6506" s="5" t="str">
        <f>VLOOKUP(D6506,J:K,2,0)</f>
        <v>RJ</v>
      </c>
      <c r="F6506" s="8">
        <v>2800</v>
      </c>
      <c r="G6506" s="5" t="s">
        <v>5634</v>
      </c>
      <c r="H6506" s="5" t="s">
        <v>19</v>
      </c>
    </row>
    <row r="6507" spans="1:8">
      <c r="A6507" s="5" t="s">
        <v>12</v>
      </c>
      <c r="B6507" s="6">
        <v>4</v>
      </c>
      <c r="C6507" s="7">
        <v>45091</v>
      </c>
      <c r="D6507" s="5" t="s">
        <v>42</v>
      </c>
      <c r="E6507" s="5" t="str">
        <f>VLOOKUP(D6507,J:K,2,0)</f>
        <v>SP</v>
      </c>
      <c r="F6507" s="8">
        <v>21200</v>
      </c>
      <c r="G6507" s="5" t="s">
        <v>5635</v>
      </c>
      <c r="H6507" s="5" t="s">
        <v>19</v>
      </c>
    </row>
    <row r="6508" spans="1:8">
      <c r="A6508" s="5" t="s">
        <v>20</v>
      </c>
      <c r="B6508" s="6">
        <v>5</v>
      </c>
      <c r="C6508" s="7">
        <v>45092</v>
      </c>
      <c r="D6508" s="5" t="s">
        <v>61</v>
      </c>
      <c r="E6508" s="5" t="str">
        <f>VLOOKUP(D6508,J:K,2,0)</f>
        <v>SP</v>
      </c>
      <c r="F6508" s="8">
        <v>17000</v>
      </c>
      <c r="G6508" s="9" t="s">
        <v>5636</v>
      </c>
      <c r="H6508" s="9" t="s">
        <v>19</v>
      </c>
    </row>
    <row r="6509" spans="1:8">
      <c r="A6509" s="5" t="s">
        <v>25</v>
      </c>
      <c r="B6509" s="6">
        <v>4</v>
      </c>
      <c r="C6509" s="7">
        <v>45092</v>
      </c>
      <c r="D6509" s="5" t="s">
        <v>31</v>
      </c>
      <c r="E6509" s="5" t="str">
        <f>VLOOKUP(D6509,J:K,2,0)</f>
        <v>PR</v>
      </c>
      <c r="F6509" s="8">
        <v>21200</v>
      </c>
      <c r="G6509" s="9" t="s">
        <v>5637</v>
      </c>
      <c r="H6509" s="9" t="s">
        <v>15</v>
      </c>
    </row>
    <row r="6510" spans="1:8">
      <c r="A6510" s="5" t="s">
        <v>25</v>
      </c>
      <c r="B6510" s="6">
        <v>3</v>
      </c>
      <c r="C6510" s="7">
        <v>45092</v>
      </c>
      <c r="D6510" s="5" t="s">
        <v>13</v>
      </c>
      <c r="E6510" s="5" t="str">
        <f>VLOOKUP(D6510,J:K,2,0)</f>
        <v>SP</v>
      </c>
      <c r="F6510" s="8">
        <v>15900</v>
      </c>
      <c r="G6510" s="9" t="s">
        <v>5638</v>
      </c>
      <c r="H6510" s="9" t="s">
        <v>15</v>
      </c>
    </row>
    <row r="6511" spans="1:8">
      <c r="A6511" s="5" t="s">
        <v>25</v>
      </c>
      <c r="B6511" s="6">
        <v>2</v>
      </c>
      <c r="C6511" s="7">
        <v>45092</v>
      </c>
      <c r="D6511" s="5" t="s">
        <v>35</v>
      </c>
      <c r="E6511" s="5" t="str">
        <f>VLOOKUP(D6511,J:K,2,0)</f>
        <v>MG</v>
      </c>
      <c r="F6511" s="8">
        <v>10600</v>
      </c>
      <c r="G6511" s="9" t="s">
        <v>5639</v>
      </c>
      <c r="H6511" s="9" t="s">
        <v>19</v>
      </c>
    </row>
    <row r="6512" spans="1:8">
      <c r="A6512" s="5" t="s">
        <v>38</v>
      </c>
      <c r="B6512" s="6">
        <v>3</v>
      </c>
      <c r="C6512" s="7">
        <v>45093</v>
      </c>
      <c r="D6512" s="5" t="s">
        <v>24</v>
      </c>
      <c r="E6512" s="5" t="str">
        <f>VLOOKUP(D6512,J:K,2,0)</f>
        <v>GO</v>
      </c>
      <c r="F6512" s="8">
        <v>10500</v>
      </c>
      <c r="G6512" s="5" t="s">
        <v>1908</v>
      </c>
      <c r="H6512" s="5" t="s">
        <v>15</v>
      </c>
    </row>
    <row r="6513" spans="1:8">
      <c r="A6513" s="5" t="s">
        <v>16</v>
      </c>
      <c r="B6513" s="6">
        <v>5</v>
      </c>
      <c r="C6513" s="7">
        <v>45094</v>
      </c>
      <c r="D6513" s="5" t="s">
        <v>33</v>
      </c>
      <c r="E6513" s="5" t="str">
        <f>VLOOKUP(D6513,J:K,2,0)</f>
        <v>RS</v>
      </c>
      <c r="F6513" s="8">
        <v>10500</v>
      </c>
      <c r="G6513" s="5" t="s">
        <v>5640</v>
      </c>
      <c r="H6513" s="5" t="s">
        <v>19</v>
      </c>
    </row>
    <row r="6514" spans="1:8">
      <c r="A6514" s="5" t="s">
        <v>12</v>
      </c>
      <c r="B6514" s="6">
        <v>2</v>
      </c>
      <c r="C6514" s="7">
        <v>45094</v>
      </c>
      <c r="D6514" s="5" t="s">
        <v>35</v>
      </c>
      <c r="E6514" s="5" t="str">
        <f>VLOOKUP(D6514,J:K,2,0)</f>
        <v>MG</v>
      </c>
      <c r="F6514" s="8">
        <v>5000</v>
      </c>
      <c r="G6514" s="5" t="s">
        <v>5641</v>
      </c>
      <c r="H6514" s="5" t="s">
        <v>15</v>
      </c>
    </row>
    <row r="6515" spans="1:8">
      <c r="A6515" s="5" t="s">
        <v>12</v>
      </c>
      <c r="B6515" s="6">
        <v>3</v>
      </c>
      <c r="C6515" s="7">
        <v>45094</v>
      </c>
      <c r="D6515" s="5" t="s">
        <v>35</v>
      </c>
      <c r="E6515" s="5" t="str">
        <f>VLOOKUP(D6515,J:K,2,0)</f>
        <v>MG</v>
      </c>
      <c r="F6515" s="8">
        <v>15900</v>
      </c>
      <c r="G6515" s="5" t="s">
        <v>5642</v>
      </c>
      <c r="H6515" s="5" t="s">
        <v>19</v>
      </c>
    </row>
    <row r="6516" spans="1:8">
      <c r="A6516" s="5" t="s">
        <v>20</v>
      </c>
      <c r="B6516" s="6">
        <v>2</v>
      </c>
      <c r="C6516" s="7">
        <v>45094</v>
      </c>
      <c r="D6516" s="5" t="s">
        <v>35</v>
      </c>
      <c r="E6516" s="5" t="str">
        <f>VLOOKUP(D6516,J:K,2,0)</f>
        <v>MG</v>
      </c>
      <c r="F6516" s="8">
        <v>6800</v>
      </c>
      <c r="G6516" s="5" t="s">
        <v>2481</v>
      </c>
      <c r="H6516" s="5" t="s">
        <v>15</v>
      </c>
    </row>
    <row r="6517" spans="1:8">
      <c r="A6517" s="5" t="s">
        <v>12</v>
      </c>
      <c r="B6517" s="6">
        <v>5</v>
      </c>
      <c r="C6517" s="7">
        <v>45094</v>
      </c>
      <c r="D6517" s="5" t="s">
        <v>31</v>
      </c>
      <c r="E6517" s="5" t="str">
        <f>VLOOKUP(D6517,J:K,2,0)</f>
        <v>PR</v>
      </c>
      <c r="F6517" s="8">
        <v>12500</v>
      </c>
      <c r="G6517" s="5" t="s">
        <v>5643</v>
      </c>
      <c r="H6517" s="5" t="s">
        <v>19</v>
      </c>
    </row>
    <row r="6518" spans="1:8">
      <c r="A6518" s="5" t="s">
        <v>12</v>
      </c>
      <c r="B6518" s="6">
        <v>3</v>
      </c>
      <c r="C6518" s="7">
        <v>45094</v>
      </c>
      <c r="D6518" s="5" t="s">
        <v>26</v>
      </c>
      <c r="E6518" s="5" t="str">
        <f>VLOOKUP(D6518,J:K,2,0)</f>
        <v>RJ</v>
      </c>
      <c r="F6518" s="8">
        <v>7500</v>
      </c>
      <c r="G6518" s="5" t="s">
        <v>5644</v>
      </c>
      <c r="H6518" s="5" t="s">
        <v>15</v>
      </c>
    </row>
    <row r="6519" spans="1:8">
      <c r="A6519" s="5" t="s">
        <v>38</v>
      </c>
      <c r="B6519" s="6">
        <v>1</v>
      </c>
      <c r="C6519" s="7">
        <v>45094</v>
      </c>
      <c r="D6519" s="5" t="s">
        <v>35</v>
      </c>
      <c r="E6519" s="5" t="str">
        <f>VLOOKUP(D6519,J:K,2,0)</f>
        <v>MG</v>
      </c>
      <c r="F6519" s="8">
        <v>3500</v>
      </c>
      <c r="G6519" s="5" t="s">
        <v>4056</v>
      </c>
      <c r="H6519" s="5" t="s">
        <v>15</v>
      </c>
    </row>
    <row r="6520" spans="1:8">
      <c r="A6520" s="5" t="s">
        <v>23</v>
      </c>
      <c r="B6520" s="6">
        <v>3</v>
      </c>
      <c r="C6520" s="7">
        <v>45094</v>
      </c>
      <c r="D6520" s="5" t="s">
        <v>42</v>
      </c>
      <c r="E6520" s="5" t="str">
        <f>VLOOKUP(D6520,J:K,2,0)</f>
        <v>SP</v>
      </c>
      <c r="F6520" s="8">
        <v>4200</v>
      </c>
      <c r="G6520" s="5" t="s">
        <v>5645</v>
      </c>
      <c r="H6520" s="5" t="s">
        <v>15</v>
      </c>
    </row>
    <row r="6521" spans="1:8">
      <c r="A6521" s="5" t="s">
        <v>16</v>
      </c>
      <c r="B6521" s="6">
        <v>1</v>
      </c>
      <c r="C6521" s="7">
        <v>45095</v>
      </c>
      <c r="D6521" s="5" t="s">
        <v>21</v>
      </c>
      <c r="E6521" s="5" t="str">
        <f>VLOOKUP(D6521,J:K,2,0)</f>
        <v>RJ</v>
      </c>
      <c r="F6521" s="8">
        <v>2100</v>
      </c>
      <c r="G6521" s="5" t="s">
        <v>5646</v>
      </c>
      <c r="H6521" s="5" t="s">
        <v>19</v>
      </c>
    </row>
    <row r="6522" spans="1:8">
      <c r="A6522" s="5" t="s">
        <v>38</v>
      </c>
      <c r="B6522" s="6">
        <v>1</v>
      </c>
      <c r="C6522" s="7">
        <v>45095</v>
      </c>
      <c r="D6522" s="5" t="s">
        <v>24</v>
      </c>
      <c r="E6522" s="5" t="str">
        <f>VLOOKUP(D6522,J:K,2,0)</f>
        <v>GO</v>
      </c>
      <c r="F6522" s="8">
        <v>3500</v>
      </c>
      <c r="G6522" s="5" t="s">
        <v>5647</v>
      </c>
      <c r="H6522" s="5" t="s">
        <v>15</v>
      </c>
    </row>
    <row r="6523" spans="1:8">
      <c r="A6523" s="5" t="s">
        <v>38</v>
      </c>
      <c r="B6523" s="6">
        <v>2</v>
      </c>
      <c r="C6523" s="7">
        <v>45095</v>
      </c>
      <c r="D6523" s="5" t="s">
        <v>24</v>
      </c>
      <c r="E6523" s="5" t="str">
        <f>VLOOKUP(D6523,J:K,2,0)</f>
        <v>GO</v>
      </c>
      <c r="F6523" s="8">
        <v>10600</v>
      </c>
      <c r="G6523" s="5" t="s">
        <v>5648</v>
      </c>
      <c r="H6523" s="5" t="s">
        <v>15</v>
      </c>
    </row>
    <row r="6524" spans="1:8">
      <c r="A6524" s="5" t="s">
        <v>25</v>
      </c>
      <c r="B6524" s="6">
        <v>4</v>
      </c>
      <c r="C6524" s="7">
        <v>45095</v>
      </c>
      <c r="D6524" s="5" t="s">
        <v>21</v>
      </c>
      <c r="E6524" s="5" t="str">
        <f>VLOOKUP(D6524,J:K,2,0)</f>
        <v>RJ</v>
      </c>
      <c r="F6524" s="8">
        <v>21200</v>
      </c>
      <c r="G6524" s="5" t="s">
        <v>5649</v>
      </c>
      <c r="H6524" s="5" t="s">
        <v>19</v>
      </c>
    </row>
    <row r="6525" spans="1:8">
      <c r="A6525" s="5" t="s">
        <v>23</v>
      </c>
      <c r="B6525" s="6">
        <v>3</v>
      </c>
      <c r="C6525" s="7">
        <v>45095</v>
      </c>
      <c r="D6525" s="5" t="s">
        <v>35</v>
      </c>
      <c r="E6525" s="5" t="str">
        <f>VLOOKUP(D6525,J:K,2,0)</f>
        <v>MG</v>
      </c>
      <c r="F6525" s="8">
        <v>4200</v>
      </c>
      <c r="G6525" s="5" t="s">
        <v>5650</v>
      </c>
      <c r="H6525" s="5" t="s">
        <v>19</v>
      </c>
    </row>
    <row r="6526" spans="1:8">
      <c r="A6526" s="5" t="s">
        <v>12</v>
      </c>
      <c r="B6526" s="6">
        <v>5</v>
      </c>
      <c r="C6526" s="7">
        <v>45095</v>
      </c>
      <c r="D6526" s="5" t="s">
        <v>21</v>
      </c>
      <c r="E6526" s="5" t="str">
        <f>VLOOKUP(D6526,J:K,2,0)</f>
        <v>RJ</v>
      </c>
      <c r="F6526" s="8">
        <v>12500</v>
      </c>
      <c r="G6526" s="5" t="s">
        <v>5651</v>
      </c>
      <c r="H6526" s="5" t="s">
        <v>15</v>
      </c>
    </row>
    <row r="6527" spans="1:8">
      <c r="A6527" s="5" t="s">
        <v>28</v>
      </c>
      <c r="B6527" s="6">
        <v>5</v>
      </c>
      <c r="C6527" s="7">
        <v>45095</v>
      </c>
      <c r="D6527" s="5" t="s">
        <v>21</v>
      </c>
      <c r="E6527" s="5" t="str">
        <f>VLOOKUP(D6527,J:K,2,0)</f>
        <v>RJ</v>
      </c>
      <c r="F6527" s="8">
        <v>8000</v>
      </c>
      <c r="G6527" s="5" t="s">
        <v>5652</v>
      </c>
      <c r="H6527" s="5" t="s">
        <v>15</v>
      </c>
    </row>
    <row r="6528" spans="1:8">
      <c r="A6528" s="5" t="s">
        <v>25</v>
      </c>
      <c r="B6528" s="6">
        <v>5</v>
      </c>
      <c r="C6528" s="7">
        <v>45096</v>
      </c>
      <c r="D6528" s="5" t="s">
        <v>35</v>
      </c>
      <c r="E6528" s="5" t="str">
        <f>VLOOKUP(D6528,J:K,2,0)</f>
        <v>MG</v>
      </c>
      <c r="F6528" s="8">
        <v>26500</v>
      </c>
      <c r="G6528" s="5" t="s">
        <v>5653</v>
      </c>
      <c r="H6528" s="5" t="s">
        <v>19</v>
      </c>
    </row>
    <row r="6529" spans="1:8">
      <c r="A6529" s="5" t="s">
        <v>25</v>
      </c>
      <c r="B6529" s="6">
        <v>1</v>
      </c>
      <c r="C6529" s="7">
        <v>45096</v>
      </c>
      <c r="D6529" s="5" t="s">
        <v>33</v>
      </c>
      <c r="E6529" s="5" t="str">
        <f>VLOOKUP(D6529,J:K,2,0)</f>
        <v>RS</v>
      </c>
      <c r="F6529" s="8">
        <v>5300</v>
      </c>
      <c r="G6529" s="5" t="s">
        <v>1808</v>
      </c>
      <c r="H6529" s="5" t="s">
        <v>19</v>
      </c>
    </row>
    <row r="6530" spans="1:8">
      <c r="A6530" s="5" t="s">
        <v>25</v>
      </c>
      <c r="B6530" s="6">
        <v>2</v>
      </c>
      <c r="C6530" s="7">
        <v>45096</v>
      </c>
      <c r="D6530" s="5" t="s">
        <v>26</v>
      </c>
      <c r="E6530" s="5" t="str">
        <f>VLOOKUP(D6530,J:K,2,0)</f>
        <v>RJ</v>
      </c>
      <c r="F6530" s="8">
        <v>10600</v>
      </c>
      <c r="G6530" s="5" t="s">
        <v>5654</v>
      </c>
      <c r="H6530" s="5" t="s">
        <v>19</v>
      </c>
    </row>
    <row r="6531" spans="1:8">
      <c r="A6531" s="5" t="s">
        <v>25</v>
      </c>
      <c r="B6531" s="6">
        <v>5</v>
      </c>
      <c r="C6531" s="7">
        <v>45096</v>
      </c>
      <c r="D6531" s="5" t="s">
        <v>26</v>
      </c>
      <c r="E6531" s="5" t="str">
        <f>VLOOKUP(D6531,J:K,2,0)</f>
        <v>RJ</v>
      </c>
      <c r="F6531" s="8">
        <v>26500</v>
      </c>
      <c r="G6531" s="5" t="s">
        <v>1996</v>
      </c>
      <c r="H6531" s="5" t="s">
        <v>15</v>
      </c>
    </row>
    <row r="6532" spans="1:8">
      <c r="A6532" s="5" t="s">
        <v>28</v>
      </c>
      <c r="B6532" s="6">
        <v>5</v>
      </c>
      <c r="C6532" s="7">
        <v>45096</v>
      </c>
      <c r="D6532" s="5" t="s">
        <v>35</v>
      </c>
      <c r="E6532" s="5" t="str">
        <f>VLOOKUP(D6532,J:K,2,0)</f>
        <v>MG</v>
      </c>
      <c r="F6532" s="8">
        <v>8000</v>
      </c>
      <c r="G6532" s="5" t="s">
        <v>5655</v>
      </c>
      <c r="H6532" s="5" t="s">
        <v>15</v>
      </c>
    </row>
    <row r="6533" spans="1:8">
      <c r="A6533" s="5" t="s">
        <v>12</v>
      </c>
      <c r="B6533" s="6">
        <v>1</v>
      </c>
      <c r="C6533" s="7">
        <v>45096</v>
      </c>
      <c r="D6533" s="5" t="s">
        <v>24</v>
      </c>
      <c r="E6533" s="5" t="str">
        <f>VLOOKUP(D6533,J:K,2,0)</f>
        <v>GO</v>
      </c>
      <c r="F6533" s="8">
        <v>2500</v>
      </c>
      <c r="G6533" s="5" t="s">
        <v>1238</v>
      </c>
      <c r="H6533" s="5" t="s">
        <v>15</v>
      </c>
    </row>
    <row r="6534" spans="1:8">
      <c r="A6534" s="5" t="s">
        <v>38</v>
      </c>
      <c r="B6534" s="6">
        <v>5</v>
      </c>
      <c r="C6534" s="7">
        <v>45096</v>
      </c>
      <c r="D6534" s="5" t="s">
        <v>33</v>
      </c>
      <c r="E6534" s="5" t="str">
        <f>VLOOKUP(D6534,J:K,2,0)</f>
        <v>RS</v>
      </c>
      <c r="F6534" s="8">
        <v>17500</v>
      </c>
      <c r="G6534" s="5" t="s">
        <v>5656</v>
      </c>
      <c r="H6534" s="5" t="s">
        <v>15</v>
      </c>
    </row>
    <row r="6535" spans="1:8">
      <c r="A6535" s="5" t="s">
        <v>16</v>
      </c>
      <c r="B6535" s="6">
        <v>2</v>
      </c>
      <c r="C6535" s="7">
        <v>45096</v>
      </c>
      <c r="D6535" s="5" t="s">
        <v>26</v>
      </c>
      <c r="E6535" s="5" t="str">
        <f>VLOOKUP(D6535,J:K,2,0)</f>
        <v>RJ</v>
      </c>
      <c r="F6535" s="8">
        <v>4200</v>
      </c>
      <c r="G6535" s="5" t="s">
        <v>5657</v>
      </c>
      <c r="H6535" s="5" t="s">
        <v>19</v>
      </c>
    </row>
    <row r="6536" spans="1:8">
      <c r="A6536" s="5" t="s">
        <v>12</v>
      </c>
      <c r="B6536" s="6">
        <v>2</v>
      </c>
      <c r="C6536" s="7">
        <v>45096</v>
      </c>
      <c r="D6536" s="5" t="s">
        <v>26</v>
      </c>
      <c r="E6536" s="5" t="str">
        <f>VLOOKUP(D6536,J:K,2,0)</f>
        <v>RJ</v>
      </c>
      <c r="F6536" s="8">
        <v>5000</v>
      </c>
      <c r="G6536" s="5" t="s">
        <v>2462</v>
      </c>
      <c r="H6536" s="5" t="s">
        <v>15</v>
      </c>
    </row>
    <row r="6537" spans="1:8">
      <c r="A6537" s="5" t="s">
        <v>38</v>
      </c>
      <c r="B6537" s="6">
        <v>5</v>
      </c>
      <c r="C6537" s="7">
        <v>45096</v>
      </c>
      <c r="D6537" s="5" t="s">
        <v>21</v>
      </c>
      <c r="E6537" s="5" t="str">
        <f>VLOOKUP(D6537,J:K,2,0)</f>
        <v>RJ</v>
      </c>
      <c r="F6537" s="8">
        <v>17500</v>
      </c>
      <c r="G6537" s="9" t="s">
        <v>5658</v>
      </c>
      <c r="H6537" s="9" t="s">
        <v>15</v>
      </c>
    </row>
    <row r="6538" spans="1:8">
      <c r="A6538" s="5" t="s">
        <v>12</v>
      </c>
      <c r="B6538" s="6">
        <v>5</v>
      </c>
      <c r="C6538" s="7">
        <v>45096</v>
      </c>
      <c r="D6538" s="5" t="s">
        <v>42</v>
      </c>
      <c r="E6538" s="5" t="str">
        <f>VLOOKUP(D6538,J:K,2,0)</f>
        <v>SP</v>
      </c>
      <c r="F6538" s="8">
        <v>12500</v>
      </c>
      <c r="G6538" s="9" t="s">
        <v>1042</v>
      </c>
      <c r="H6538" s="9" t="s">
        <v>15</v>
      </c>
    </row>
    <row r="6539" spans="1:8">
      <c r="A6539" s="5" t="s">
        <v>20</v>
      </c>
      <c r="B6539" s="6">
        <v>4</v>
      </c>
      <c r="C6539" s="7">
        <v>45096</v>
      </c>
      <c r="D6539" s="5" t="s">
        <v>21</v>
      </c>
      <c r="E6539" s="5" t="str">
        <f>VLOOKUP(D6539,J:K,2,0)</f>
        <v>RJ</v>
      </c>
      <c r="F6539" s="8">
        <v>13600</v>
      </c>
      <c r="G6539" s="9" t="s">
        <v>5659</v>
      </c>
      <c r="H6539" s="9" t="s">
        <v>15</v>
      </c>
    </row>
    <row r="6540" spans="1:8">
      <c r="A6540" s="5" t="s">
        <v>25</v>
      </c>
      <c r="B6540" s="6">
        <v>1</v>
      </c>
      <c r="C6540" s="7">
        <v>45096</v>
      </c>
      <c r="D6540" s="5" t="s">
        <v>21</v>
      </c>
      <c r="E6540" s="5" t="str">
        <f>VLOOKUP(D6540,J:K,2,0)</f>
        <v>RJ</v>
      </c>
      <c r="F6540" s="8">
        <v>5300</v>
      </c>
      <c r="G6540" s="9" t="s">
        <v>5660</v>
      </c>
      <c r="H6540" s="9" t="s">
        <v>15</v>
      </c>
    </row>
    <row r="6541" spans="1:8">
      <c r="A6541" s="5" t="s">
        <v>38</v>
      </c>
      <c r="B6541" s="6">
        <v>1</v>
      </c>
      <c r="C6541" s="7">
        <v>45096</v>
      </c>
      <c r="D6541" s="5" t="s">
        <v>26</v>
      </c>
      <c r="E6541" s="5" t="str">
        <f>VLOOKUP(D6541,J:K,2,0)</f>
        <v>RJ</v>
      </c>
      <c r="F6541" s="8">
        <v>3500</v>
      </c>
      <c r="G6541" s="5" t="s">
        <v>5661</v>
      </c>
      <c r="H6541" s="5" t="s">
        <v>19</v>
      </c>
    </row>
    <row r="6542" spans="1:8">
      <c r="A6542" s="5" t="s">
        <v>20</v>
      </c>
      <c r="B6542" s="6">
        <v>3</v>
      </c>
      <c r="C6542" s="7">
        <v>45096</v>
      </c>
      <c r="D6542" s="5" t="s">
        <v>33</v>
      </c>
      <c r="E6542" s="5" t="str">
        <f>VLOOKUP(D6542,J:K,2,0)</f>
        <v>RS</v>
      </c>
      <c r="F6542" s="8">
        <v>10200</v>
      </c>
      <c r="G6542" s="5" t="s">
        <v>5662</v>
      </c>
      <c r="H6542" s="5" t="s">
        <v>15</v>
      </c>
    </row>
    <row r="6543" spans="1:8">
      <c r="A6543" s="5" t="s">
        <v>12</v>
      </c>
      <c r="B6543" s="6">
        <v>3</v>
      </c>
      <c r="C6543" s="7">
        <v>45097</v>
      </c>
      <c r="D6543" s="5" t="s">
        <v>61</v>
      </c>
      <c r="E6543" s="5" t="str">
        <f>VLOOKUP(D6543,J:K,2,0)</f>
        <v>SP</v>
      </c>
      <c r="F6543" s="8">
        <v>7500</v>
      </c>
      <c r="G6543" s="5" t="s">
        <v>1120</v>
      </c>
      <c r="H6543" s="5" t="s">
        <v>15</v>
      </c>
    </row>
    <row r="6544" spans="1:8">
      <c r="A6544" s="5" t="s">
        <v>23</v>
      </c>
      <c r="B6544" s="6">
        <v>2</v>
      </c>
      <c r="C6544" s="7">
        <v>45097</v>
      </c>
      <c r="D6544" s="5" t="s">
        <v>35</v>
      </c>
      <c r="E6544" s="5" t="str">
        <f>VLOOKUP(D6544,J:K,2,0)</f>
        <v>MG</v>
      </c>
      <c r="F6544" s="8">
        <v>2800</v>
      </c>
      <c r="G6544" s="5" t="s">
        <v>5663</v>
      </c>
      <c r="H6544" s="5" t="s">
        <v>15</v>
      </c>
    </row>
    <row r="6545" spans="1:8">
      <c r="A6545" s="5" t="s">
        <v>28</v>
      </c>
      <c r="B6545" s="6">
        <v>4</v>
      </c>
      <c r="C6545" s="7">
        <v>45097</v>
      </c>
      <c r="D6545" s="5" t="s">
        <v>31</v>
      </c>
      <c r="E6545" s="5" t="str">
        <f>VLOOKUP(D6545,J:K,2,0)</f>
        <v>PR</v>
      </c>
      <c r="F6545" s="8">
        <v>6400</v>
      </c>
      <c r="G6545" s="5" t="s">
        <v>5664</v>
      </c>
      <c r="H6545" s="5" t="s">
        <v>15</v>
      </c>
    </row>
    <row r="6546" spans="1:8">
      <c r="A6546" s="5" t="s">
        <v>25</v>
      </c>
      <c r="B6546" s="6">
        <v>2</v>
      </c>
      <c r="C6546" s="7">
        <v>45097</v>
      </c>
      <c r="D6546" s="5" t="s">
        <v>13</v>
      </c>
      <c r="E6546" s="5" t="str">
        <f>VLOOKUP(D6546,J:K,2,0)</f>
        <v>SP</v>
      </c>
      <c r="F6546" s="8">
        <v>10600</v>
      </c>
      <c r="G6546" s="5" t="s">
        <v>5665</v>
      </c>
      <c r="H6546" s="5" t="s">
        <v>19</v>
      </c>
    </row>
    <row r="6547" spans="1:8">
      <c r="A6547" s="5" t="s">
        <v>28</v>
      </c>
      <c r="B6547" s="6">
        <v>4</v>
      </c>
      <c r="C6547" s="7">
        <v>45097</v>
      </c>
      <c r="D6547" s="5" t="s">
        <v>21</v>
      </c>
      <c r="E6547" s="5" t="str">
        <f>VLOOKUP(D6547,J:K,2,0)</f>
        <v>RJ</v>
      </c>
      <c r="F6547" s="8">
        <v>6400</v>
      </c>
      <c r="G6547" s="5" t="s">
        <v>5666</v>
      </c>
      <c r="H6547" s="5" t="s">
        <v>15</v>
      </c>
    </row>
    <row r="6548" spans="1:8">
      <c r="A6548" s="5" t="s">
        <v>12</v>
      </c>
      <c r="B6548" s="6">
        <v>2</v>
      </c>
      <c r="C6548" s="7">
        <v>45097</v>
      </c>
      <c r="D6548" s="5" t="s">
        <v>13</v>
      </c>
      <c r="E6548" s="5" t="str">
        <f>VLOOKUP(D6548,J:K,2,0)</f>
        <v>SP</v>
      </c>
      <c r="F6548" s="8">
        <v>5000</v>
      </c>
      <c r="G6548" s="5" t="s">
        <v>5667</v>
      </c>
      <c r="H6548" s="5" t="s">
        <v>19</v>
      </c>
    </row>
    <row r="6549" spans="1:8">
      <c r="A6549" s="5" t="s">
        <v>12</v>
      </c>
      <c r="B6549" s="6">
        <v>2</v>
      </c>
      <c r="C6549" s="7">
        <v>45097</v>
      </c>
      <c r="D6549" s="5" t="s">
        <v>13</v>
      </c>
      <c r="E6549" s="5" t="str">
        <f>VLOOKUP(D6549,J:K,2,0)</f>
        <v>SP</v>
      </c>
      <c r="F6549" s="8">
        <v>5000</v>
      </c>
      <c r="G6549" s="5" t="s">
        <v>392</v>
      </c>
      <c r="H6549" s="5" t="s">
        <v>15</v>
      </c>
    </row>
    <row r="6550" spans="1:8">
      <c r="A6550" s="5" t="s">
        <v>16</v>
      </c>
      <c r="B6550" s="6">
        <v>5</v>
      </c>
      <c r="C6550" s="7">
        <v>45097</v>
      </c>
      <c r="D6550" s="5" t="s">
        <v>42</v>
      </c>
      <c r="E6550" s="5" t="str">
        <f>VLOOKUP(D6550,J:K,2,0)</f>
        <v>SP</v>
      </c>
      <c r="F6550" s="8">
        <v>10500</v>
      </c>
      <c r="G6550" s="5" t="s">
        <v>5668</v>
      </c>
      <c r="H6550" s="5" t="s">
        <v>19</v>
      </c>
    </row>
    <row r="6551" spans="1:8">
      <c r="A6551" s="5" t="s">
        <v>12</v>
      </c>
      <c r="B6551" s="6">
        <v>4</v>
      </c>
      <c r="C6551" s="7">
        <v>45097</v>
      </c>
      <c r="D6551" s="5" t="s">
        <v>26</v>
      </c>
      <c r="E6551" s="5" t="str">
        <f>VLOOKUP(D6551,J:K,2,0)</f>
        <v>RJ</v>
      </c>
      <c r="F6551" s="8">
        <v>10000</v>
      </c>
      <c r="G6551" s="5" t="s">
        <v>5669</v>
      </c>
      <c r="H6551" s="5" t="s">
        <v>19</v>
      </c>
    </row>
    <row r="6552" spans="1:8">
      <c r="A6552" s="5" t="s">
        <v>25</v>
      </c>
      <c r="B6552" s="6">
        <v>5</v>
      </c>
      <c r="C6552" s="7">
        <v>45097</v>
      </c>
      <c r="D6552" s="5" t="s">
        <v>42</v>
      </c>
      <c r="E6552" s="5" t="str">
        <f>VLOOKUP(D6552,J:K,2,0)</f>
        <v>SP</v>
      </c>
      <c r="F6552" s="8">
        <v>26500</v>
      </c>
      <c r="G6552" s="5" t="s">
        <v>5670</v>
      </c>
      <c r="H6552" s="5" t="s">
        <v>19</v>
      </c>
    </row>
    <row r="6553" spans="1:8">
      <c r="A6553" s="5" t="s">
        <v>25</v>
      </c>
      <c r="B6553" s="6">
        <v>1</v>
      </c>
      <c r="C6553" s="7">
        <v>45098</v>
      </c>
      <c r="D6553" s="5" t="s">
        <v>26</v>
      </c>
      <c r="E6553" s="5" t="str">
        <f>VLOOKUP(D6553,J:K,2,0)</f>
        <v>RJ</v>
      </c>
      <c r="F6553" s="8">
        <v>5300</v>
      </c>
      <c r="G6553" s="5" t="s">
        <v>5671</v>
      </c>
      <c r="H6553" s="5" t="s">
        <v>19</v>
      </c>
    </row>
    <row r="6554" spans="1:8">
      <c r="A6554" s="5" t="s">
        <v>28</v>
      </c>
      <c r="B6554" s="6">
        <v>5</v>
      </c>
      <c r="C6554" s="7">
        <v>45098</v>
      </c>
      <c r="D6554" s="5" t="s">
        <v>48</v>
      </c>
      <c r="E6554" s="5" t="str">
        <f>VLOOKUP(D6554,J:K,2,0)</f>
        <v>PE</v>
      </c>
      <c r="F6554" s="8">
        <v>8000</v>
      </c>
      <c r="G6554" s="5" t="s">
        <v>5672</v>
      </c>
      <c r="H6554" s="5" t="s">
        <v>19</v>
      </c>
    </row>
    <row r="6555" spans="1:8">
      <c r="A6555" s="5" t="s">
        <v>20</v>
      </c>
      <c r="B6555" s="6">
        <v>4</v>
      </c>
      <c r="C6555" s="7">
        <v>45098</v>
      </c>
      <c r="D6555" s="5" t="s">
        <v>24</v>
      </c>
      <c r="E6555" s="5" t="str">
        <f>VLOOKUP(D6555,J:K,2,0)</f>
        <v>GO</v>
      </c>
      <c r="F6555" s="8">
        <v>13600</v>
      </c>
      <c r="G6555" s="5" t="s">
        <v>5673</v>
      </c>
      <c r="H6555" s="5" t="s">
        <v>15</v>
      </c>
    </row>
    <row r="6556" spans="1:8">
      <c r="A6556" s="5" t="s">
        <v>25</v>
      </c>
      <c r="B6556" s="6">
        <v>1</v>
      </c>
      <c r="C6556" s="7">
        <v>45098</v>
      </c>
      <c r="D6556" s="5" t="s">
        <v>61</v>
      </c>
      <c r="E6556" s="5" t="str">
        <f>VLOOKUP(D6556,J:K,2,0)</f>
        <v>SP</v>
      </c>
      <c r="F6556" s="8">
        <v>5300</v>
      </c>
      <c r="G6556" s="5" t="s">
        <v>5674</v>
      </c>
      <c r="H6556" s="5" t="s">
        <v>19</v>
      </c>
    </row>
    <row r="6557" spans="1:8">
      <c r="A6557" s="5" t="s">
        <v>12</v>
      </c>
      <c r="B6557" s="6">
        <v>1</v>
      </c>
      <c r="C6557" s="7">
        <v>45098</v>
      </c>
      <c r="D6557" s="5" t="s">
        <v>26</v>
      </c>
      <c r="E6557" s="5" t="str">
        <f>VLOOKUP(D6557,J:K,2,0)</f>
        <v>RJ</v>
      </c>
      <c r="F6557" s="8">
        <v>2500</v>
      </c>
      <c r="G6557" s="5" t="s">
        <v>5675</v>
      </c>
      <c r="H6557" s="5" t="s">
        <v>15</v>
      </c>
    </row>
    <row r="6558" spans="1:8">
      <c r="A6558" s="5" t="s">
        <v>12</v>
      </c>
      <c r="B6558" s="6">
        <v>1</v>
      </c>
      <c r="C6558" s="7">
        <v>45098</v>
      </c>
      <c r="D6558" s="5" t="s">
        <v>13</v>
      </c>
      <c r="E6558" s="5" t="str">
        <f>VLOOKUP(D6558,J:K,2,0)</f>
        <v>SP</v>
      </c>
      <c r="F6558" s="8">
        <v>2500</v>
      </c>
      <c r="G6558" s="5" t="s">
        <v>5676</v>
      </c>
      <c r="H6558" s="5" t="s">
        <v>19</v>
      </c>
    </row>
    <row r="6559" spans="1:8">
      <c r="A6559" s="5" t="s">
        <v>23</v>
      </c>
      <c r="B6559" s="6">
        <v>4</v>
      </c>
      <c r="C6559" s="7">
        <v>45098</v>
      </c>
      <c r="D6559" s="5" t="s">
        <v>24</v>
      </c>
      <c r="E6559" s="5" t="str">
        <f>VLOOKUP(D6559,J:K,2,0)</f>
        <v>GO</v>
      </c>
      <c r="F6559" s="8">
        <v>5600</v>
      </c>
      <c r="G6559" s="5" t="s">
        <v>5677</v>
      </c>
      <c r="H6559" s="5" t="s">
        <v>19</v>
      </c>
    </row>
    <row r="6560" spans="1:8">
      <c r="A6560" s="5" t="s">
        <v>23</v>
      </c>
      <c r="B6560" s="6">
        <v>4</v>
      </c>
      <c r="C6560" s="7">
        <v>45098</v>
      </c>
      <c r="D6560" s="5" t="s">
        <v>61</v>
      </c>
      <c r="E6560" s="5" t="str">
        <f>VLOOKUP(D6560,J:K,2,0)</f>
        <v>SP</v>
      </c>
      <c r="F6560" s="8">
        <v>5600</v>
      </c>
      <c r="G6560" s="5" t="s">
        <v>5678</v>
      </c>
      <c r="H6560" s="5" t="s">
        <v>19</v>
      </c>
    </row>
    <row r="6561" spans="1:8">
      <c r="A6561" s="5" t="s">
        <v>38</v>
      </c>
      <c r="B6561" s="6">
        <v>2</v>
      </c>
      <c r="C6561" s="7">
        <v>45098</v>
      </c>
      <c r="D6561" s="5" t="s">
        <v>48</v>
      </c>
      <c r="E6561" s="5" t="str">
        <f>VLOOKUP(D6561,J:K,2,0)</f>
        <v>PE</v>
      </c>
      <c r="F6561" s="8">
        <v>7000</v>
      </c>
      <c r="G6561" s="5" t="s">
        <v>360</v>
      </c>
      <c r="H6561" s="5" t="s">
        <v>15</v>
      </c>
    </row>
    <row r="6562" spans="1:8">
      <c r="A6562" s="5" t="s">
        <v>20</v>
      </c>
      <c r="B6562" s="6">
        <v>4</v>
      </c>
      <c r="C6562" s="7">
        <v>45098</v>
      </c>
      <c r="D6562" s="5" t="s">
        <v>13</v>
      </c>
      <c r="E6562" s="5" t="str">
        <f>VLOOKUP(D6562,J:K,2,0)</f>
        <v>SP</v>
      </c>
      <c r="F6562" s="8">
        <v>13600</v>
      </c>
      <c r="G6562" s="9" t="s">
        <v>5679</v>
      </c>
      <c r="H6562" s="9" t="s">
        <v>15</v>
      </c>
    </row>
    <row r="6563" spans="1:8">
      <c r="A6563" s="5" t="s">
        <v>38</v>
      </c>
      <c r="B6563" s="6">
        <v>3</v>
      </c>
      <c r="C6563" s="7">
        <v>45098</v>
      </c>
      <c r="D6563" s="5" t="s">
        <v>35</v>
      </c>
      <c r="E6563" s="5" t="str">
        <f>VLOOKUP(D6563,J:K,2,0)</f>
        <v>MG</v>
      </c>
      <c r="F6563" s="8">
        <v>10500</v>
      </c>
      <c r="G6563" s="9" t="s">
        <v>5680</v>
      </c>
      <c r="H6563" s="9" t="s">
        <v>19</v>
      </c>
    </row>
    <row r="6564" spans="1:8">
      <c r="A6564" s="5" t="s">
        <v>28</v>
      </c>
      <c r="B6564" s="6">
        <v>3</v>
      </c>
      <c r="C6564" s="7">
        <v>45098</v>
      </c>
      <c r="D6564" s="5" t="s">
        <v>13</v>
      </c>
      <c r="E6564" s="5" t="str">
        <f>VLOOKUP(D6564,J:K,2,0)</f>
        <v>SP</v>
      </c>
      <c r="F6564" s="8">
        <v>4800</v>
      </c>
      <c r="G6564" s="9" t="s">
        <v>5681</v>
      </c>
      <c r="H6564" s="9" t="s">
        <v>15</v>
      </c>
    </row>
    <row r="6565" spans="1:8">
      <c r="A6565" s="5" t="s">
        <v>25</v>
      </c>
      <c r="B6565" s="6">
        <v>2</v>
      </c>
      <c r="C6565" s="7">
        <v>45098</v>
      </c>
      <c r="D6565" s="5" t="s">
        <v>61</v>
      </c>
      <c r="E6565" s="5" t="str">
        <f>VLOOKUP(D6565,J:K,2,0)</f>
        <v>SP</v>
      </c>
      <c r="F6565" s="8">
        <v>10600</v>
      </c>
      <c r="G6565" s="9" t="s">
        <v>5682</v>
      </c>
      <c r="H6565" s="9" t="s">
        <v>19</v>
      </c>
    </row>
    <row r="6566" spans="1:8">
      <c r="A6566" s="5" t="s">
        <v>23</v>
      </c>
      <c r="B6566" s="6">
        <v>4</v>
      </c>
      <c r="C6566" s="7">
        <v>45098</v>
      </c>
      <c r="D6566" s="5" t="s">
        <v>21</v>
      </c>
      <c r="E6566" s="5" t="str">
        <f>VLOOKUP(D6566,J:K,2,0)</f>
        <v>RJ</v>
      </c>
      <c r="F6566" s="8">
        <v>5600</v>
      </c>
      <c r="G6566" s="9" t="s">
        <v>5683</v>
      </c>
      <c r="H6566" s="9" t="s">
        <v>19</v>
      </c>
    </row>
    <row r="6567" spans="1:8">
      <c r="A6567" s="5" t="s">
        <v>12</v>
      </c>
      <c r="B6567" s="6">
        <v>5</v>
      </c>
      <c r="C6567" s="7">
        <v>45098</v>
      </c>
      <c r="D6567" s="5" t="s">
        <v>35</v>
      </c>
      <c r="E6567" s="5" t="str">
        <f>VLOOKUP(D6567,J:K,2,0)</f>
        <v>MG</v>
      </c>
      <c r="F6567" s="8">
        <v>12500</v>
      </c>
      <c r="G6567" s="5" t="s">
        <v>5684</v>
      </c>
      <c r="H6567" s="5" t="s">
        <v>15</v>
      </c>
    </row>
    <row r="6568" spans="1:8">
      <c r="A6568" s="5" t="s">
        <v>25</v>
      </c>
      <c r="B6568" s="6">
        <v>4</v>
      </c>
      <c r="C6568" s="7">
        <v>45098</v>
      </c>
      <c r="D6568" s="5" t="s">
        <v>35</v>
      </c>
      <c r="E6568" s="5" t="str">
        <f>VLOOKUP(D6568,J:K,2,0)</f>
        <v>MG</v>
      </c>
      <c r="F6568" s="8">
        <v>21200</v>
      </c>
      <c r="G6568" s="5" t="s">
        <v>5685</v>
      </c>
      <c r="H6568" s="5" t="s">
        <v>19</v>
      </c>
    </row>
    <row r="6569" spans="1:8">
      <c r="A6569" s="5" t="s">
        <v>25</v>
      </c>
      <c r="B6569" s="6">
        <v>3</v>
      </c>
      <c r="C6569" s="7">
        <v>45098</v>
      </c>
      <c r="D6569" s="5" t="s">
        <v>26</v>
      </c>
      <c r="E6569" s="5" t="str">
        <f>VLOOKUP(D6569,J:K,2,0)</f>
        <v>RJ</v>
      </c>
      <c r="F6569" s="8">
        <v>15900</v>
      </c>
      <c r="G6569" s="5" t="s">
        <v>5686</v>
      </c>
      <c r="H6569" s="5" t="s">
        <v>15</v>
      </c>
    </row>
    <row r="6570" spans="1:8">
      <c r="A6570" s="5" t="s">
        <v>28</v>
      </c>
      <c r="B6570" s="6">
        <v>1</v>
      </c>
      <c r="C6570" s="7">
        <v>45098</v>
      </c>
      <c r="D6570" s="5" t="s">
        <v>33</v>
      </c>
      <c r="E6570" s="5" t="str">
        <f>VLOOKUP(D6570,J:K,2,0)</f>
        <v>RS</v>
      </c>
      <c r="F6570" s="8">
        <v>1600</v>
      </c>
      <c r="G6570" s="5" t="s">
        <v>5687</v>
      </c>
      <c r="H6570" s="5" t="s">
        <v>15</v>
      </c>
    </row>
    <row r="6571" spans="1:8">
      <c r="A6571" s="5" t="s">
        <v>25</v>
      </c>
      <c r="B6571" s="6">
        <v>2</v>
      </c>
      <c r="C6571" s="7">
        <v>45098</v>
      </c>
      <c r="D6571" s="5" t="s">
        <v>35</v>
      </c>
      <c r="E6571" s="5" t="str">
        <f>VLOOKUP(D6571,J:K,2,0)</f>
        <v>MG</v>
      </c>
      <c r="F6571" s="8">
        <v>10600</v>
      </c>
      <c r="G6571" s="5" t="s">
        <v>5688</v>
      </c>
      <c r="H6571" s="5" t="s">
        <v>15</v>
      </c>
    </row>
    <row r="6572" spans="1:8">
      <c r="A6572" s="5" t="s">
        <v>16</v>
      </c>
      <c r="B6572" s="6">
        <v>3</v>
      </c>
      <c r="C6572" s="7">
        <v>45099</v>
      </c>
      <c r="D6572" s="5" t="s">
        <v>26</v>
      </c>
      <c r="E6572" s="5" t="str">
        <f>VLOOKUP(D6572,J:K,2,0)</f>
        <v>RJ</v>
      </c>
      <c r="F6572" s="8">
        <v>6300</v>
      </c>
      <c r="G6572" s="5" t="s">
        <v>5689</v>
      </c>
      <c r="H6572" s="5" t="s">
        <v>15</v>
      </c>
    </row>
    <row r="6573" spans="1:8">
      <c r="A6573" s="5" t="s">
        <v>28</v>
      </c>
      <c r="B6573" s="6">
        <v>1</v>
      </c>
      <c r="C6573" s="7">
        <v>45099</v>
      </c>
      <c r="D6573" s="5" t="s">
        <v>61</v>
      </c>
      <c r="E6573" s="5" t="str">
        <f>VLOOKUP(D6573,J:K,2,0)</f>
        <v>SP</v>
      </c>
      <c r="F6573" s="8">
        <v>1600</v>
      </c>
      <c r="G6573" s="5" t="s">
        <v>4743</v>
      </c>
      <c r="H6573" s="5" t="s">
        <v>15</v>
      </c>
    </row>
    <row r="6574" spans="1:8">
      <c r="A6574" s="5" t="s">
        <v>28</v>
      </c>
      <c r="B6574" s="6">
        <v>3</v>
      </c>
      <c r="C6574" s="7">
        <v>45099</v>
      </c>
      <c r="D6574" s="5" t="s">
        <v>13</v>
      </c>
      <c r="E6574" s="5" t="str">
        <f>VLOOKUP(D6574,J:K,2,0)</f>
        <v>SP</v>
      </c>
      <c r="F6574" s="8">
        <v>4800</v>
      </c>
      <c r="G6574" s="5" t="s">
        <v>5690</v>
      </c>
      <c r="H6574" s="5" t="s">
        <v>15</v>
      </c>
    </row>
    <row r="6575" spans="1:8">
      <c r="A6575" s="5" t="s">
        <v>20</v>
      </c>
      <c r="B6575" s="6">
        <v>4</v>
      </c>
      <c r="C6575" s="7">
        <v>45099</v>
      </c>
      <c r="D6575" s="5" t="s">
        <v>21</v>
      </c>
      <c r="E6575" s="5" t="str">
        <f>VLOOKUP(D6575,J:K,2,0)</f>
        <v>RJ</v>
      </c>
      <c r="F6575" s="8">
        <v>13600</v>
      </c>
      <c r="G6575" s="5" t="s">
        <v>1644</v>
      </c>
      <c r="H6575" s="5" t="s">
        <v>15</v>
      </c>
    </row>
    <row r="6576" spans="1:8">
      <c r="A6576" s="5" t="s">
        <v>25</v>
      </c>
      <c r="B6576" s="6">
        <v>3</v>
      </c>
      <c r="C6576" s="7">
        <v>45100</v>
      </c>
      <c r="D6576" s="5" t="s">
        <v>33</v>
      </c>
      <c r="E6576" s="5" t="str">
        <f>VLOOKUP(D6576,J:K,2,0)</f>
        <v>RS</v>
      </c>
      <c r="F6576" s="8">
        <v>15900</v>
      </c>
      <c r="G6576" s="5" t="s">
        <v>5691</v>
      </c>
      <c r="H6576" s="5" t="s">
        <v>19</v>
      </c>
    </row>
    <row r="6577" spans="1:8">
      <c r="A6577" s="5" t="s">
        <v>12</v>
      </c>
      <c r="B6577" s="6">
        <v>2</v>
      </c>
      <c r="C6577" s="7">
        <v>45101</v>
      </c>
      <c r="D6577" s="5" t="s">
        <v>42</v>
      </c>
      <c r="E6577" s="5" t="str">
        <f>VLOOKUP(D6577,J:K,2,0)</f>
        <v>SP</v>
      </c>
      <c r="F6577" s="8">
        <v>10600</v>
      </c>
      <c r="G6577" s="5" t="s">
        <v>5692</v>
      </c>
      <c r="H6577" s="5" t="s">
        <v>19</v>
      </c>
    </row>
    <row r="6578" spans="1:8">
      <c r="A6578" s="5" t="s">
        <v>38</v>
      </c>
      <c r="B6578" s="6">
        <v>5</v>
      </c>
      <c r="C6578" s="7">
        <v>45101</v>
      </c>
      <c r="D6578" s="5" t="s">
        <v>33</v>
      </c>
      <c r="E6578" s="5" t="str">
        <f>VLOOKUP(D6578,J:K,2,0)</f>
        <v>RS</v>
      </c>
      <c r="F6578" s="8">
        <v>17500</v>
      </c>
      <c r="G6578" s="5" t="s">
        <v>5693</v>
      </c>
      <c r="H6578" s="5" t="s">
        <v>19</v>
      </c>
    </row>
    <row r="6579" spans="1:8">
      <c r="A6579" s="5" t="s">
        <v>25</v>
      </c>
      <c r="B6579" s="6">
        <v>4</v>
      </c>
      <c r="C6579" s="7">
        <v>45101</v>
      </c>
      <c r="D6579" s="5" t="s">
        <v>42</v>
      </c>
      <c r="E6579" s="5" t="str">
        <f>VLOOKUP(D6579,J:K,2,0)</f>
        <v>SP</v>
      </c>
      <c r="F6579" s="8">
        <v>21200</v>
      </c>
      <c r="G6579" s="5" t="s">
        <v>5694</v>
      </c>
      <c r="H6579" s="5" t="s">
        <v>15</v>
      </c>
    </row>
    <row r="6580" spans="1:8">
      <c r="A6580" s="5" t="s">
        <v>12</v>
      </c>
      <c r="B6580" s="6">
        <v>4</v>
      </c>
      <c r="C6580" s="7">
        <v>45101</v>
      </c>
      <c r="D6580" s="5" t="s">
        <v>33</v>
      </c>
      <c r="E6580" s="5" t="str">
        <f>VLOOKUP(D6580,J:K,2,0)</f>
        <v>RS</v>
      </c>
      <c r="F6580" s="8">
        <v>10000</v>
      </c>
      <c r="G6580" s="5" t="s">
        <v>1870</v>
      </c>
      <c r="H6580" s="5" t="s">
        <v>15</v>
      </c>
    </row>
    <row r="6581" spans="1:8">
      <c r="A6581" s="5" t="s">
        <v>38</v>
      </c>
      <c r="B6581" s="6">
        <v>3</v>
      </c>
      <c r="C6581" s="7">
        <v>45101</v>
      </c>
      <c r="D6581" s="5" t="s">
        <v>26</v>
      </c>
      <c r="E6581" s="5" t="str">
        <f>VLOOKUP(D6581,J:K,2,0)</f>
        <v>RJ</v>
      </c>
      <c r="F6581" s="8">
        <v>10500</v>
      </c>
      <c r="G6581" s="5" t="s">
        <v>3963</v>
      </c>
      <c r="H6581" s="5" t="s">
        <v>19</v>
      </c>
    </row>
    <row r="6582" spans="1:8">
      <c r="A6582" s="5" t="s">
        <v>23</v>
      </c>
      <c r="B6582" s="6">
        <v>5</v>
      </c>
      <c r="C6582" s="7">
        <v>45101</v>
      </c>
      <c r="D6582" s="5" t="s">
        <v>13</v>
      </c>
      <c r="E6582" s="5" t="str">
        <f>VLOOKUP(D6582,J:K,2,0)</f>
        <v>SP</v>
      </c>
      <c r="F6582" s="8">
        <v>7000</v>
      </c>
      <c r="G6582" s="5" t="s">
        <v>5695</v>
      </c>
      <c r="H6582" s="5" t="s">
        <v>15</v>
      </c>
    </row>
    <row r="6583" spans="1:8">
      <c r="A6583" s="5" t="s">
        <v>12</v>
      </c>
      <c r="B6583" s="6">
        <v>4</v>
      </c>
      <c r="C6583" s="7">
        <v>45101</v>
      </c>
      <c r="D6583" s="5" t="s">
        <v>24</v>
      </c>
      <c r="E6583" s="5" t="str">
        <f>VLOOKUP(D6583,J:K,2,0)</f>
        <v>GO</v>
      </c>
      <c r="F6583" s="8">
        <v>10000</v>
      </c>
      <c r="G6583" s="5" t="s">
        <v>4471</v>
      </c>
      <c r="H6583" s="5" t="s">
        <v>19</v>
      </c>
    </row>
    <row r="6584" spans="1:8">
      <c r="A6584" s="5" t="s">
        <v>12</v>
      </c>
      <c r="B6584" s="6">
        <v>3</v>
      </c>
      <c r="C6584" s="7">
        <v>45101</v>
      </c>
      <c r="D6584" s="5" t="s">
        <v>48</v>
      </c>
      <c r="E6584" s="5" t="str">
        <f>VLOOKUP(D6584,J:K,2,0)</f>
        <v>PE</v>
      </c>
      <c r="F6584" s="8">
        <v>7500</v>
      </c>
      <c r="G6584" s="5" t="s">
        <v>5696</v>
      </c>
      <c r="H6584" s="5" t="s">
        <v>19</v>
      </c>
    </row>
    <row r="6585" spans="1:8">
      <c r="A6585" s="5" t="s">
        <v>12</v>
      </c>
      <c r="B6585" s="6">
        <v>5</v>
      </c>
      <c r="C6585" s="7">
        <v>45102</v>
      </c>
      <c r="D6585" s="5" t="s">
        <v>35</v>
      </c>
      <c r="E6585" s="5" t="str">
        <f>VLOOKUP(D6585,J:K,2,0)</f>
        <v>MG</v>
      </c>
      <c r="F6585" s="8">
        <v>26500</v>
      </c>
      <c r="G6585" s="5" t="s">
        <v>5697</v>
      </c>
      <c r="H6585" s="5" t="s">
        <v>19</v>
      </c>
    </row>
    <row r="6586" spans="1:8">
      <c r="A6586" s="5" t="s">
        <v>23</v>
      </c>
      <c r="B6586" s="6">
        <v>3</v>
      </c>
      <c r="C6586" s="7">
        <v>45102</v>
      </c>
      <c r="D6586" s="5" t="s">
        <v>33</v>
      </c>
      <c r="E6586" s="5" t="str">
        <f>VLOOKUP(D6586,J:K,2,0)</f>
        <v>RS</v>
      </c>
      <c r="F6586" s="8">
        <v>4200</v>
      </c>
      <c r="G6586" s="5" t="s">
        <v>4488</v>
      </c>
      <c r="H6586" s="5" t="s">
        <v>19</v>
      </c>
    </row>
    <row r="6587" spans="1:8">
      <c r="A6587" s="5" t="s">
        <v>12</v>
      </c>
      <c r="B6587" s="6">
        <v>4</v>
      </c>
      <c r="C6587" s="7">
        <v>45102</v>
      </c>
      <c r="D6587" s="5" t="s">
        <v>13</v>
      </c>
      <c r="E6587" s="5" t="str">
        <f>VLOOKUP(D6587,J:K,2,0)</f>
        <v>SP</v>
      </c>
      <c r="F6587" s="8">
        <v>10000</v>
      </c>
      <c r="G6587" s="5" t="s">
        <v>5698</v>
      </c>
      <c r="H6587" s="5" t="s">
        <v>19</v>
      </c>
    </row>
    <row r="6588" spans="1:8">
      <c r="A6588" s="5" t="s">
        <v>23</v>
      </c>
      <c r="B6588" s="6">
        <v>5</v>
      </c>
      <c r="C6588" s="7">
        <v>45102</v>
      </c>
      <c r="D6588" s="5" t="s">
        <v>35</v>
      </c>
      <c r="E6588" s="5" t="str">
        <f>VLOOKUP(D6588,J:K,2,0)</f>
        <v>MG</v>
      </c>
      <c r="F6588" s="8">
        <v>7000</v>
      </c>
      <c r="G6588" s="5" t="s">
        <v>5699</v>
      </c>
      <c r="H6588" s="5" t="s">
        <v>19</v>
      </c>
    </row>
    <row r="6589" spans="1:8">
      <c r="A6589" s="5" t="s">
        <v>20</v>
      </c>
      <c r="B6589" s="6">
        <v>3</v>
      </c>
      <c r="C6589" s="7">
        <v>45102</v>
      </c>
      <c r="D6589" s="5" t="s">
        <v>13</v>
      </c>
      <c r="E6589" s="5" t="str">
        <f>VLOOKUP(D6589,J:K,2,0)</f>
        <v>SP</v>
      </c>
      <c r="F6589" s="8">
        <v>10200</v>
      </c>
      <c r="G6589" s="5" t="s">
        <v>5700</v>
      </c>
      <c r="H6589" s="5" t="s">
        <v>15</v>
      </c>
    </row>
    <row r="6590" spans="1:8">
      <c r="A6590" s="5" t="s">
        <v>12</v>
      </c>
      <c r="B6590" s="6">
        <v>1</v>
      </c>
      <c r="C6590" s="7">
        <v>45102</v>
      </c>
      <c r="D6590" s="5" t="s">
        <v>21</v>
      </c>
      <c r="E6590" s="5" t="str">
        <f>VLOOKUP(D6590,J:K,2,0)</f>
        <v>RJ</v>
      </c>
      <c r="F6590" s="8">
        <v>2500</v>
      </c>
      <c r="G6590" s="5" t="s">
        <v>5701</v>
      </c>
      <c r="H6590" s="5" t="s">
        <v>19</v>
      </c>
    </row>
    <row r="6591" spans="1:8">
      <c r="A6591" s="5" t="s">
        <v>12</v>
      </c>
      <c r="B6591" s="6">
        <v>1</v>
      </c>
      <c r="C6591" s="7">
        <v>45103</v>
      </c>
      <c r="D6591" s="5" t="s">
        <v>35</v>
      </c>
      <c r="E6591" s="5" t="str">
        <f>VLOOKUP(D6591,J:K,2,0)</f>
        <v>MG</v>
      </c>
      <c r="F6591" s="8">
        <v>2500</v>
      </c>
      <c r="G6591" s="5" t="s">
        <v>5702</v>
      </c>
      <c r="H6591" s="5" t="s">
        <v>15</v>
      </c>
    </row>
    <row r="6592" spans="1:8">
      <c r="A6592" s="5" t="s">
        <v>38</v>
      </c>
      <c r="B6592" s="6">
        <v>1</v>
      </c>
      <c r="C6592" s="7">
        <v>45103</v>
      </c>
      <c r="D6592" s="5" t="s">
        <v>42</v>
      </c>
      <c r="E6592" s="5" t="str">
        <f>VLOOKUP(D6592,J:K,2,0)</f>
        <v>SP</v>
      </c>
      <c r="F6592" s="8">
        <v>3500</v>
      </c>
      <c r="G6592" s="9" t="s">
        <v>5703</v>
      </c>
      <c r="H6592" s="9" t="s">
        <v>15</v>
      </c>
    </row>
    <row r="6593" spans="1:8">
      <c r="A6593" s="5" t="s">
        <v>25</v>
      </c>
      <c r="B6593" s="6">
        <v>5</v>
      </c>
      <c r="C6593" s="7">
        <v>45103</v>
      </c>
      <c r="D6593" s="5" t="s">
        <v>42</v>
      </c>
      <c r="E6593" s="5" t="str">
        <f>VLOOKUP(D6593,J:K,2,0)</f>
        <v>SP</v>
      </c>
      <c r="F6593" s="8">
        <v>26500</v>
      </c>
      <c r="G6593" s="9" t="s">
        <v>5704</v>
      </c>
      <c r="H6593" s="9" t="s">
        <v>15</v>
      </c>
    </row>
    <row r="6594" spans="1:8">
      <c r="A6594" s="5" t="s">
        <v>16</v>
      </c>
      <c r="B6594" s="6">
        <v>5</v>
      </c>
      <c r="C6594" s="7">
        <v>45103</v>
      </c>
      <c r="D6594" s="5" t="s">
        <v>26</v>
      </c>
      <c r="E6594" s="5" t="str">
        <f>VLOOKUP(D6594,J:K,2,0)</f>
        <v>RJ</v>
      </c>
      <c r="F6594" s="8">
        <v>10500</v>
      </c>
      <c r="G6594" s="9" t="s">
        <v>5705</v>
      </c>
      <c r="H6594" s="9" t="s">
        <v>19</v>
      </c>
    </row>
    <row r="6595" spans="1:8">
      <c r="A6595" s="5" t="s">
        <v>38</v>
      </c>
      <c r="B6595" s="6">
        <v>3</v>
      </c>
      <c r="C6595" s="7">
        <v>45103</v>
      </c>
      <c r="D6595" s="5" t="s">
        <v>24</v>
      </c>
      <c r="E6595" s="5" t="str">
        <f>VLOOKUP(D6595,J:K,2,0)</f>
        <v>GO</v>
      </c>
      <c r="F6595" s="8">
        <v>10500</v>
      </c>
      <c r="G6595" s="9" t="s">
        <v>506</v>
      </c>
      <c r="H6595" s="9" t="s">
        <v>15</v>
      </c>
    </row>
    <row r="6596" spans="1:8">
      <c r="A6596" s="5" t="s">
        <v>12</v>
      </c>
      <c r="B6596" s="6">
        <v>5</v>
      </c>
      <c r="C6596" s="7">
        <v>45103</v>
      </c>
      <c r="D6596" s="5" t="s">
        <v>13</v>
      </c>
      <c r="E6596" s="5" t="str">
        <f>VLOOKUP(D6596,J:K,2,0)</f>
        <v>SP</v>
      </c>
      <c r="F6596" s="8">
        <v>12500</v>
      </c>
      <c r="G6596" s="9" t="s">
        <v>5706</v>
      </c>
      <c r="H6596" s="9" t="s">
        <v>15</v>
      </c>
    </row>
    <row r="6597" spans="1:8">
      <c r="A6597" s="5" t="s">
        <v>38</v>
      </c>
      <c r="B6597" s="6">
        <v>2</v>
      </c>
      <c r="C6597" s="7">
        <v>45104</v>
      </c>
      <c r="D6597" s="5" t="s">
        <v>24</v>
      </c>
      <c r="E6597" s="5" t="str">
        <f>VLOOKUP(D6597,J:K,2,0)</f>
        <v>GO</v>
      </c>
      <c r="F6597" s="8">
        <v>10600</v>
      </c>
      <c r="G6597" s="5" t="s">
        <v>5707</v>
      </c>
      <c r="H6597" s="5" t="s">
        <v>15</v>
      </c>
    </row>
    <row r="6598" spans="1:8">
      <c r="A6598" s="5" t="s">
        <v>38</v>
      </c>
      <c r="B6598" s="6">
        <v>5</v>
      </c>
      <c r="C6598" s="7">
        <v>45104</v>
      </c>
      <c r="D6598" s="5" t="s">
        <v>24</v>
      </c>
      <c r="E6598" s="5" t="str">
        <f>VLOOKUP(D6598,J:K,2,0)</f>
        <v>GO</v>
      </c>
      <c r="F6598" s="8">
        <v>26500</v>
      </c>
      <c r="G6598" s="5" t="s">
        <v>5708</v>
      </c>
      <c r="H6598" s="5" t="s">
        <v>19</v>
      </c>
    </row>
    <row r="6599" spans="1:8">
      <c r="A6599" s="5" t="s">
        <v>20</v>
      </c>
      <c r="B6599" s="6">
        <v>4</v>
      </c>
      <c r="C6599" s="7">
        <v>45104</v>
      </c>
      <c r="D6599" s="5" t="s">
        <v>13</v>
      </c>
      <c r="E6599" s="5" t="str">
        <f>VLOOKUP(D6599,J:K,2,0)</f>
        <v>SP</v>
      </c>
      <c r="F6599" s="8">
        <v>13600</v>
      </c>
      <c r="G6599" s="5" t="s">
        <v>5709</v>
      </c>
      <c r="H6599" s="5" t="s">
        <v>15</v>
      </c>
    </row>
    <row r="6600" spans="1:8">
      <c r="A6600" s="5" t="s">
        <v>25</v>
      </c>
      <c r="B6600" s="6">
        <v>2</v>
      </c>
      <c r="C6600" s="7">
        <v>45104</v>
      </c>
      <c r="D6600" s="5" t="s">
        <v>33</v>
      </c>
      <c r="E6600" s="5" t="str">
        <f>VLOOKUP(D6600,J:K,2,0)</f>
        <v>RS</v>
      </c>
      <c r="F6600" s="8">
        <v>10600</v>
      </c>
      <c r="G6600" s="5" t="s">
        <v>1572</v>
      </c>
      <c r="H6600" s="5" t="s">
        <v>15</v>
      </c>
    </row>
    <row r="6601" spans="1:8">
      <c r="A6601" s="5" t="s">
        <v>20</v>
      </c>
      <c r="B6601" s="6">
        <v>4</v>
      </c>
      <c r="C6601" s="7">
        <v>45104</v>
      </c>
      <c r="D6601" s="5" t="s">
        <v>35</v>
      </c>
      <c r="E6601" s="5" t="str">
        <f>VLOOKUP(D6601,J:K,2,0)</f>
        <v>MG</v>
      </c>
      <c r="F6601" s="8">
        <v>13600</v>
      </c>
      <c r="G6601" s="5" t="s">
        <v>3432</v>
      </c>
      <c r="H6601" s="5" t="s">
        <v>19</v>
      </c>
    </row>
    <row r="6602" spans="1:8">
      <c r="A6602" s="5" t="s">
        <v>16</v>
      </c>
      <c r="B6602" s="6">
        <v>5</v>
      </c>
      <c r="C6602" s="7">
        <v>45104</v>
      </c>
      <c r="D6602" s="5" t="s">
        <v>33</v>
      </c>
      <c r="E6602" s="5" t="str">
        <f>VLOOKUP(D6602,J:K,2,0)</f>
        <v>RS</v>
      </c>
      <c r="F6602" s="8">
        <v>10500</v>
      </c>
      <c r="G6602" s="5" t="s">
        <v>5710</v>
      </c>
      <c r="H6602" s="5" t="s">
        <v>19</v>
      </c>
    </row>
    <row r="6603" spans="1:8">
      <c r="A6603" s="5" t="s">
        <v>12</v>
      </c>
      <c r="B6603" s="6">
        <v>5</v>
      </c>
      <c r="C6603" s="7">
        <v>45104</v>
      </c>
      <c r="D6603" s="5" t="s">
        <v>26</v>
      </c>
      <c r="E6603" s="5" t="str">
        <f>VLOOKUP(D6603,J:K,2,0)</f>
        <v>RJ</v>
      </c>
      <c r="F6603" s="8">
        <v>12500</v>
      </c>
      <c r="G6603" s="5" t="s">
        <v>964</v>
      </c>
      <c r="H6603" s="5" t="s">
        <v>15</v>
      </c>
    </row>
    <row r="6604" spans="1:8">
      <c r="A6604" s="5" t="s">
        <v>20</v>
      </c>
      <c r="B6604" s="6">
        <v>5</v>
      </c>
      <c r="C6604" s="7">
        <v>45105</v>
      </c>
      <c r="D6604" s="5" t="s">
        <v>33</v>
      </c>
      <c r="E6604" s="5" t="str">
        <f>VLOOKUP(D6604,J:K,2,0)</f>
        <v>RS</v>
      </c>
      <c r="F6604" s="8">
        <v>17000</v>
      </c>
      <c r="G6604" s="5" t="s">
        <v>5711</v>
      </c>
      <c r="H6604" s="5" t="s">
        <v>15</v>
      </c>
    </row>
    <row r="6605" spans="1:8">
      <c r="A6605" s="5" t="s">
        <v>23</v>
      </c>
      <c r="B6605" s="6">
        <v>3</v>
      </c>
      <c r="C6605" s="7">
        <v>45105</v>
      </c>
      <c r="D6605" s="5" t="s">
        <v>42</v>
      </c>
      <c r="E6605" s="5" t="str">
        <f>VLOOKUP(D6605,J:K,2,0)</f>
        <v>SP</v>
      </c>
      <c r="F6605" s="8">
        <v>4200</v>
      </c>
      <c r="G6605" s="5" t="s">
        <v>5712</v>
      </c>
      <c r="H6605" s="5" t="s">
        <v>15</v>
      </c>
    </row>
    <row r="6606" spans="1:8">
      <c r="A6606" s="5" t="s">
        <v>16</v>
      </c>
      <c r="B6606" s="6">
        <v>1</v>
      </c>
      <c r="C6606" s="7">
        <v>45106</v>
      </c>
      <c r="D6606" s="5" t="s">
        <v>42</v>
      </c>
      <c r="E6606" s="5" t="str">
        <f>VLOOKUP(D6606,J:K,2,0)</f>
        <v>SP</v>
      </c>
      <c r="F6606" s="8">
        <v>2100</v>
      </c>
      <c r="G6606" s="5" t="s">
        <v>2677</v>
      </c>
      <c r="H6606" s="5" t="s">
        <v>15</v>
      </c>
    </row>
    <row r="6607" spans="1:8">
      <c r="A6607" s="5" t="s">
        <v>16</v>
      </c>
      <c r="B6607" s="6">
        <v>5</v>
      </c>
      <c r="C6607" s="7">
        <v>45106</v>
      </c>
      <c r="D6607" s="5" t="s">
        <v>35</v>
      </c>
      <c r="E6607" s="5" t="str">
        <f>VLOOKUP(D6607,J:K,2,0)</f>
        <v>MG</v>
      </c>
      <c r="F6607" s="8">
        <v>10500</v>
      </c>
      <c r="G6607" s="5" t="s">
        <v>5713</v>
      </c>
      <c r="H6607" s="5" t="s">
        <v>15</v>
      </c>
    </row>
    <row r="6608" spans="1:8">
      <c r="A6608" s="5" t="s">
        <v>25</v>
      </c>
      <c r="B6608" s="6">
        <v>2</v>
      </c>
      <c r="C6608" s="7">
        <v>45106</v>
      </c>
      <c r="D6608" s="5" t="s">
        <v>24</v>
      </c>
      <c r="E6608" s="5" t="str">
        <f>VLOOKUP(D6608,J:K,2,0)</f>
        <v>GO</v>
      </c>
      <c r="F6608" s="8">
        <v>10600</v>
      </c>
      <c r="G6608" s="5" t="s">
        <v>2148</v>
      </c>
      <c r="H6608" s="5" t="s">
        <v>15</v>
      </c>
    </row>
    <row r="6609" spans="1:8">
      <c r="A6609" s="5" t="s">
        <v>12</v>
      </c>
      <c r="B6609" s="6">
        <v>1</v>
      </c>
      <c r="C6609" s="7">
        <v>45106</v>
      </c>
      <c r="D6609" s="5" t="s">
        <v>24</v>
      </c>
      <c r="E6609" s="5" t="str">
        <f>VLOOKUP(D6609,J:K,2,0)</f>
        <v>GO</v>
      </c>
      <c r="F6609" s="8">
        <v>5300</v>
      </c>
      <c r="G6609" s="5" t="s">
        <v>5714</v>
      </c>
      <c r="H6609" s="5" t="s">
        <v>19</v>
      </c>
    </row>
    <row r="6610" spans="1:8">
      <c r="A6610" s="5" t="s">
        <v>38</v>
      </c>
      <c r="B6610" s="6">
        <v>5</v>
      </c>
      <c r="C6610" s="7">
        <v>45106</v>
      </c>
      <c r="D6610" s="5" t="s">
        <v>13</v>
      </c>
      <c r="E6610" s="5" t="str">
        <f>VLOOKUP(D6610,J:K,2,0)</f>
        <v>SP</v>
      </c>
      <c r="F6610" s="8">
        <v>17500</v>
      </c>
      <c r="G6610" s="5" t="s">
        <v>5715</v>
      </c>
      <c r="H6610" s="5" t="s">
        <v>19</v>
      </c>
    </row>
    <row r="6611" spans="1:8">
      <c r="A6611" s="5" t="s">
        <v>25</v>
      </c>
      <c r="B6611" s="6">
        <v>1</v>
      </c>
      <c r="C6611" s="7">
        <v>45107</v>
      </c>
      <c r="D6611" s="5" t="s">
        <v>13</v>
      </c>
      <c r="E6611" s="5" t="str">
        <f>VLOOKUP(D6611,J:K,2,0)</f>
        <v>SP</v>
      </c>
      <c r="F6611" s="8">
        <v>5300</v>
      </c>
      <c r="G6611" s="5" t="s">
        <v>5716</v>
      </c>
      <c r="H6611" s="5" t="s">
        <v>19</v>
      </c>
    </row>
    <row r="6612" spans="1:8">
      <c r="A6612" s="5" t="s">
        <v>38</v>
      </c>
      <c r="B6612" s="6">
        <v>5</v>
      </c>
      <c r="C6612" s="7">
        <v>45108</v>
      </c>
      <c r="D6612" s="5" t="s">
        <v>31</v>
      </c>
      <c r="E6612" s="5" t="str">
        <f>VLOOKUP(D6612,J:K,2,0)</f>
        <v>PR</v>
      </c>
      <c r="F6612" s="8">
        <v>17500</v>
      </c>
      <c r="G6612" s="5" t="s">
        <v>3404</v>
      </c>
      <c r="H6612" s="5" t="s">
        <v>19</v>
      </c>
    </row>
    <row r="6613" spans="1:8">
      <c r="A6613" s="5" t="s">
        <v>12</v>
      </c>
      <c r="B6613" s="6">
        <v>3</v>
      </c>
      <c r="C6613" s="7">
        <v>45108</v>
      </c>
      <c r="D6613" s="5" t="s">
        <v>26</v>
      </c>
      <c r="E6613" s="5" t="str">
        <f>VLOOKUP(D6613,J:K,2,0)</f>
        <v>RJ</v>
      </c>
      <c r="F6613" s="8">
        <v>7500</v>
      </c>
      <c r="G6613" s="5" t="s">
        <v>5717</v>
      </c>
      <c r="H6613" s="5" t="s">
        <v>19</v>
      </c>
    </row>
    <row r="6614" spans="1:8">
      <c r="A6614" s="5" t="s">
        <v>12</v>
      </c>
      <c r="B6614" s="6">
        <v>5</v>
      </c>
      <c r="C6614" s="7">
        <v>45109</v>
      </c>
      <c r="D6614" s="5" t="s">
        <v>35</v>
      </c>
      <c r="E6614" s="5" t="str">
        <f>VLOOKUP(D6614,J:K,2,0)</f>
        <v>MG</v>
      </c>
      <c r="F6614" s="8">
        <v>12500</v>
      </c>
      <c r="G6614" s="5" t="s">
        <v>5718</v>
      </c>
      <c r="H6614" s="5" t="s">
        <v>15</v>
      </c>
    </row>
    <row r="6615" spans="1:8">
      <c r="A6615" s="5" t="s">
        <v>25</v>
      </c>
      <c r="B6615" s="6">
        <v>5</v>
      </c>
      <c r="C6615" s="7">
        <v>45109</v>
      </c>
      <c r="D6615" s="5" t="s">
        <v>35</v>
      </c>
      <c r="E6615" s="5" t="str">
        <f>VLOOKUP(D6615,J:K,2,0)</f>
        <v>MG</v>
      </c>
      <c r="F6615" s="8">
        <v>26500</v>
      </c>
      <c r="G6615" s="9" t="s">
        <v>5719</v>
      </c>
      <c r="H6615" s="9" t="s">
        <v>15</v>
      </c>
    </row>
    <row r="6616" spans="1:8">
      <c r="A6616" s="5" t="s">
        <v>25</v>
      </c>
      <c r="B6616" s="6">
        <v>5</v>
      </c>
      <c r="C6616" s="7">
        <v>45109</v>
      </c>
      <c r="D6616" s="5" t="s">
        <v>13</v>
      </c>
      <c r="E6616" s="5" t="str">
        <f>VLOOKUP(D6616,J:K,2,0)</f>
        <v>SP</v>
      </c>
      <c r="F6616" s="8">
        <v>26500</v>
      </c>
      <c r="G6616" s="9" t="s">
        <v>5720</v>
      </c>
      <c r="H6616" s="9" t="s">
        <v>19</v>
      </c>
    </row>
    <row r="6617" spans="1:8">
      <c r="A6617" s="5" t="s">
        <v>25</v>
      </c>
      <c r="B6617" s="6">
        <v>4</v>
      </c>
      <c r="C6617" s="7">
        <v>45109</v>
      </c>
      <c r="D6617" s="5" t="s">
        <v>21</v>
      </c>
      <c r="E6617" s="5" t="str">
        <f>VLOOKUP(D6617,J:K,2,0)</f>
        <v>RJ</v>
      </c>
      <c r="F6617" s="8">
        <v>21200</v>
      </c>
      <c r="G6617" s="9" t="s">
        <v>5721</v>
      </c>
      <c r="H6617" s="9" t="s">
        <v>19</v>
      </c>
    </row>
    <row r="6618" spans="1:8">
      <c r="A6618" s="5" t="s">
        <v>12</v>
      </c>
      <c r="B6618" s="6">
        <v>4</v>
      </c>
      <c r="C6618" s="7">
        <v>45109</v>
      </c>
      <c r="D6618" s="5" t="s">
        <v>42</v>
      </c>
      <c r="E6618" s="5" t="str">
        <f>VLOOKUP(D6618,J:K,2,0)</f>
        <v>SP</v>
      </c>
      <c r="F6618" s="8">
        <v>10000</v>
      </c>
      <c r="G6618" s="9" t="s">
        <v>5722</v>
      </c>
      <c r="H6618" s="9" t="s">
        <v>19</v>
      </c>
    </row>
    <row r="6619" spans="1:8">
      <c r="A6619" s="5" t="s">
        <v>25</v>
      </c>
      <c r="B6619" s="6">
        <v>1</v>
      </c>
      <c r="C6619" s="7">
        <v>45109</v>
      </c>
      <c r="D6619" s="5" t="s">
        <v>61</v>
      </c>
      <c r="E6619" s="5" t="str">
        <f>VLOOKUP(D6619,J:K,2,0)</f>
        <v>SP</v>
      </c>
      <c r="F6619" s="8">
        <v>5300</v>
      </c>
      <c r="G6619" s="9" t="s">
        <v>5723</v>
      </c>
      <c r="H6619" s="9" t="s">
        <v>19</v>
      </c>
    </row>
    <row r="6620" spans="1:8">
      <c r="A6620" s="5" t="s">
        <v>28</v>
      </c>
      <c r="B6620" s="6">
        <v>4</v>
      </c>
      <c r="C6620" s="7">
        <v>45109</v>
      </c>
      <c r="D6620" s="5" t="s">
        <v>24</v>
      </c>
      <c r="E6620" s="5" t="str">
        <f>VLOOKUP(D6620,J:K,2,0)</f>
        <v>GO</v>
      </c>
      <c r="F6620" s="8">
        <v>6400</v>
      </c>
      <c r="G6620" s="9" t="s">
        <v>1724</v>
      </c>
      <c r="H6620" s="9" t="s">
        <v>19</v>
      </c>
    </row>
    <row r="6621" spans="1:8">
      <c r="A6621" s="5" t="s">
        <v>23</v>
      </c>
      <c r="B6621" s="6">
        <v>3</v>
      </c>
      <c r="C6621" s="7">
        <v>45109</v>
      </c>
      <c r="D6621" s="5" t="s">
        <v>35</v>
      </c>
      <c r="E6621" s="5" t="str">
        <f>VLOOKUP(D6621,J:K,2,0)</f>
        <v>MG</v>
      </c>
      <c r="F6621" s="8">
        <v>4200</v>
      </c>
      <c r="G6621" s="9" t="s">
        <v>3090</v>
      </c>
      <c r="H6621" s="9" t="s">
        <v>15</v>
      </c>
    </row>
    <row r="6622" spans="1:8">
      <c r="A6622" s="5" t="s">
        <v>25</v>
      </c>
      <c r="B6622" s="6">
        <v>2</v>
      </c>
      <c r="C6622" s="7">
        <v>45110</v>
      </c>
      <c r="D6622" s="5" t="s">
        <v>42</v>
      </c>
      <c r="E6622" s="5" t="str">
        <f>VLOOKUP(D6622,J:K,2,0)</f>
        <v>SP</v>
      </c>
      <c r="F6622" s="8">
        <v>10600</v>
      </c>
      <c r="G6622" s="5" t="s">
        <v>5724</v>
      </c>
      <c r="H6622" s="5" t="s">
        <v>15</v>
      </c>
    </row>
    <row r="6623" spans="1:8">
      <c r="A6623" s="5" t="s">
        <v>20</v>
      </c>
      <c r="B6623" s="6">
        <v>5</v>
      </c>
      <c r="C6623" s="7">
        <v>45110</v>
      </c>
      <c r="D6623" s="5" t="s">
        <v>21</v>
      </c>
      <c r="E6623" s="5" t="str">
        <f>VLOOKUP(D6623,J:K,2,0)</f>
        <v>RJ</v>
      </c>
      <c r="F6623" s="8">
        <v>17000</v>
      </c>
      <c r="G6623" s="5" t="s">
        <v>5725</v>
      </c>
      <c r="H6623" s="5" t="s">
        <v>19</v>
      </c>
    </row>
    <row r="6624" spans="1:8">
      <c r="A6624" s="5" t="s">
        <v>25</v>
      </c>
      <c r="B6624" s="6">
        <v>3</v>
      </c>
      <c r="C6624" s="7">
        <v>45110</v>
      </c>
      <c r="D6624" s="5" t="s">
        <v>26</v>
      </c>
      <c r="E6624" s="5" t="str">
        <f>VLOOKUP(D6624,J:K,2,0)</f>
        <v>RJ</v>
      </c>
      <c r="F6624" s="8">
        <v>15900</v>
      </c>
      <c r="G6624" s="5" t="s">
        <v>5726</v>
      </c>
      <c r="H6624" s="5" t="s">
        <v>15</v>
      </c>
    </row>
    <row r="6625" spans="1:8">
      <c r="A6625" s="5" t="s">
        <v>38</v>
      </c>
      <c r="B6625" s="6">
        <v>2</v>
      </c>
      <c r="C6625" s="7">
        <v>45110</v>
      </c>
      <c r="D6625" s="5" t="s">
        <v>35</v>
      </c>
      <c r="E6625" s="5" t="str">
        <f>VLOOKUP(D6625,J:K,2,0)</f>
        <v>MG</v>
      </c>
      <c r="F6625" s="8">
        <v>7000</v>
      </c>
      <c r="G6625" s="5" t="s">
        <v>5727</v>
      </c>
      <c r="H6625" s="5" t="s">
        <v>19</v>
      </c>
    </row>
    <row r="6626" spans="1:8">
      <c r="A6626" s="5" t="s">
        <v>25</v>
      </c>
      <c r="B6626" s="6">
        <v>1</v>
      </c>
      <c r="C6626" s="7">
        <v>45110</v>
      </c>
      <c r="D6626" s="5" t="s">
        <v>24</v>
      </c>
      <c r="E6626" s="5" t="str">
        <f>VLOOKUP(D6626,J:K,2,0)</f>
        <v>GO</v>
      </c>
      <c r="F6626" s="8">
        <v>5300</v>
      </c>
      <c r="G6626" s="5" t="s">
        <v>5728</v>
      </c>
      <c r="H6626" s="5" t="s">
        <v>19</v>
      </c>
    </row>
    <row r="6627" spans="1:8">
      <c r="A6627" s="5" t="s">
        <v>23</v>
      </c>
      <c r="B6627" s="6">
        <v>2</v>
      </c>
      <c r="C6627" s="7">
        <v>45110</v>
      </c>
      <c r="D6627" s="5" t="s">
        <v>24</v>
      </c>
      <c r="E6627" s="5" t="str">
        <f>VLOOKUP(D6627,J:K,2,0)</f>
        <v>GO</v>
      </c>
      <c r="F6627" s="8">
        <v>2800</v>
      </c>
      <c r="G6627" s="5" t="s">
        <v>5432</v>
      </c>
      <c r="H6627" s="5" t="s">
        <v>15</v>
      </c>
    </row>
    <row r="6628" spans="1:8">
      <c r="A6628" s="5" t="s">
        <v>23</v>
      </c>
      <c r="B6628" s="6">
        <v>3</v>
      </c>
      <c r="C6628" s="7">
        <v>45110</v>
      </c>
      <c r="D6628" s="5" t="s">
        <v>48</v>
      </c>
      <c r="E6628" s="5" t="str">
        <f>VLOOKUP(D6628,J:K,2,0)</f>
        <v>PE</v>
      </c>
      <c r="F6628" s="8">
        <v>4200</v>
      </c>
      <c r="G6628" s="5" t="s">
        <v>2302</v>
      </c>
      <c r="H6628" s="5" t="s">
        <v>15</v>
      </c>
    </row>
    <row r="6629" spans="1:8">
      <c r="A6629" s="5" t="s">
        <v>38</v>
      </c>
      <c r="B6629" s="6">
        <v>3</v>
      </c>
      <c r="C6629" s="7">
        <v>45110</v>
      </c>
      <c r="D6629" s="5" t="s">
        <v>13</v>
      </c>
      <c r="E6629" s="5" t="str">
        <f>VLOOKUP(D6629,J:K,2,0)</f>
        <v>SP</v>
      </c>
      <c r="F6629" s="8">
        <v>10500</v>
      </c>
      <c r="G6629" s="5" t="s">
        <v>5729</v>
      </c>
      <c r="H6629" s="5" t="s">
        <v>19</v>
      </c>
    </row>
    <row r="6630" spans="1:8">
      <c r="A6630" s="5" t="s">
        <v>12</v>
      </c>
      <c r="B6630" s="6">
        <v>2</v>
      </c>
      <c r="C6630" s="7">
        <v>45110</v>
      </c>
      <c r="D6630" s="5" t="s">
        <v>26</v>
      </c>
      <c r="E6630" s="5" t="str">
        <f>VLOOKUP(D6630,J:K,2,0)</f>
        <v>RJ</v>
      </c>
      <c r="F6630" s="8">
        <v>5000</v>
      </c>
      <c r="G6630" s="5" t="s">
        <v>5730</v>
      </c>
      <c r="H6630" s="5" t="s">
        <v>15</v>
      </c>
    </row>
    <row r="6631" spans="1:8">
      <c r="A6631" s="5" t="s">
        <v>38</v>
      </c>
      <c r="B6631" s="6">
        <v>2</v>
      </c>
      <c r="C6631" s="7">
        <v>45110</v>
      </c>
      <c r="D6631" s="5" t="s">
        <v>35</v>
      </c>
      <c r="E6631" s="5" t="str">
        <f>VLOOKUP(D6631,J:K,2,0)</f>
        <v>MG</v>
      </c>
      <c r="F6631" s="8">
        <v>7000</v>
      </c>
      <c r="G6631" s="5" t="s">
        <v>5731</v>
      </c>
      <c r="H6631" s="5" t="s">
        <v>15</v>
      </c>
    </row>
    <row r="6632" spans="1:8">
      <c r="A6632" s="5" t="s">
        <v>16</v>
      </c>
      <c r="B6632" s="6">
        <v>5</v>
      </c>
      <c r="C6632" s="7">
        <v>45110</v>
      </c>
      <c r="D6632" s="5" t="s">
        <v>33</v>
      </c>
      <c r="E6632" s="5" t="str">
        <f>VLOOKUP(D6632,J:K,2,0)</f>
        <v>RS</v>
      </c>
      <c r="F6632" s="8">
        <v>10500</v>
      </c>
      <c r="G6632" s="5" t="s">
        <v>5732</v>
      </c>
      <c r="H6632" s="5" t="s">
        <v>15</v>
      </c>
    </row>
    <row r="6633" spans="1:8">
      <c r="A6633" s="5" t="s">
        <v>38</v>
      </c>
      <c r="B6633" s="6">
        <v>5</v>
      </c>
      <c r="C6633" s="7">
        <v>45110</v>
      </c>
      <c r="D6633" s="5" t="s">
        <v>33</v>
      </c>
      <c r="E6633" s="5" t="str">
        <f>VLOOKUP(D6633,J:K,2,0)</f>
        <v>RS</v>
      </c>
      <c r="F6633" s="8">
        <v>26500</v>
      </c>
      <c r="G6633" s="5" t="s">
        <v>5733</v>
      </c>
      <c r="H6633" s="5" t="s">
        <v>15</v>
      </c>
    </row>
    <row r="6634" spans="1:8">
      <c r="A6634" s="5" t="s">
        <v>25</v>
      </c>
      <c r="B6634" s="6">
        <v>1</v>
      </c>
      <c r="C6634" s="7">
        <v>45110</v>
      </c>
      <c r="D6634" s="5" t="s">
        <v>61</v>
      </c>
      <c r="E6634" s="5" t="str">
        <f>VLOOKUP(D6634,J:K,2,0)</f>
        <v>SP</v>
      </c>
      <c r="F6634" s="8">
        <v>5300</v>
      </c>
      <c r="G6634" s="5" t="s">
        <v>5734</v>
      </c>
      <c r="H6634" s="5" t="s">
        <v>15</v>
      </c>
    </row>
    <row r="6635" spans="1:8">
      <c r="A6635" s="5" t="s">
        <v>23</v>
      </c>
      <c r="B6635" s="6">
        <v>4</v>
      </c>
      <c r="C6635" s="7">
        <v>45111</v>
      </c>
      <c r="D6635" s="5" t="s">
        <v>35</v>
      </c>
      <c r="E6635" s="5" t="str">
        <f>VLOOKUP(D6635,J:K,2,0)</f>
        <v>MG</v>
      </c>
      <c r="F6635" s="8">
        <v>5600</v>
      </c>
      <c r="G6635" s="5" t="s">
        <v>5735</v>
      </c>
      <c r="H6635" s="5" t="s">
        <v>19</v>
      </c>
    </row>
    <row r="6636" spans="1:8">
      <c r="A6636" s="5" t="s">
        <v>25</v>
      </c>
      <c r="B6636" s="6">
        <v>1</v>
      </c>
      <c r="C6636" s="7">
        <v>45112</v>
      </c>
      <c r="D6636" s="5" t="s">
        <v>42</v>
      </c>
      <c r="E6636" s="5" t="str">
        <f>VLOOKUP(D6636,J:K,2,0)</f>
        <v>SP</v>
      </c>
      <c r="F6636" s="8">
        <v>5300</v>
      </c>
      <c r="G6636" s="5" t="s">
        <v>5736</v>
      </c>
      <c r="H6636" s="5" t="s">
        <v>15</v>
      </c>
    </row>
    <row r="6637" spans="1:8">
      <c r="A6637" s="5" t="s">
        <v>25</v>
      </c>
      <c r="B6637" s="6">
        <v>3</v>
      </c>
      <c r="C6637" s="7">
        <v>45112</v>
      </c>
      <c r="D6637" s="5" t="s">
        <v>35</v>
      </c>
      <c r="E6637" s="5" t="str">
        <f>VLOOKUP(D6637,J:K,2,0)</f>
        <v>MG</v>
      </c>
      <c r="F6637" s="8">
        <v>15900</v>
      </c>
      <c r="G6637" s="9" t="s">
        <v>3840</v>
      </c>
      <c r="H6637" s="9" t="s">
        <v>15</v>
      </c>
    </row>
    <row r="6638" spans="1:8">
      <c r="A6638" s="5" t="s">
        <v>16</v>
      </c>
      <c r="B6638" s="6">
        <v>2</v>
      </c>
      <c r="C6638" s="7">
        <v>45112</v>
      </c>
      <c r="D6638" s="5" t="s">
        <v>21</v>
      </c>
      <c r="E6638" s="5" t="str">
        <f>VLOOKUP(D6638,J:K,2,0)</f>
        <v>RJ</v>
      </c>
      <c r="F6638" s="8">
        <v>4200</v>
      </c>
      <c r="G6638" s="9" t="s">
        <v>5737</v>
      </c>
      <c r="H6638" s="9" t="s">
        <v>15</v>
      </c>
    </row>
    <row r="6639" spans="1:8">
      <c r="A6639" s="5" t="s">
        <v>12</v>
      </c>
      <c r="B6639" s="6">
        <v>5</v>
      </c>
      <c r="C6639" s="7">
        <v>45112</v>
      </c>
      <c r="D6639" s="5" t="s">
        <v>35</v>
      </c>
      <c r="E6639" s="5" t="str">
        <f>VLOOKUP(D6639,J:K,2,0)</f>
        <v>MG</v>
      </c>
      <c r="F6639" s="8">
        <v>12500</v>
      </c>
      <c r="G6639" s="9" t="s">
        <v>4970</v>
      </c>
      <c r="H6639" s="9" t="s">
        <v>15</v>
      </c>
    </row>
    <row r="6640" spans="1:8">
      <c r="A6640" s="5" t="s">
        <v>20</v>
      </c>
      <c r="B6640" s="6">
        <v>5</v>
      </c>
      <c r="C6640" s="7">
        <v>45112</v>
      </c>
      <c r="D6640" s="5" t="s">
        <v>21</v>
      </c>
      <c r="E6640" s="5" t="str">
        <f>VLOOKUP(D6640,J:K,2,0)</f>
        <v>RJ</v>
      </c>
      <c r="F6640" s="8">
        <v>17000</v>
      </c>
      <c r="G6640" s="9" t="s">
        <v>4956</v>
      </c>
      <c r="H6640" s="9" t="s">
        <v>19</v>
      </c>
    </row>
    <row r="6641" spans="1:8">
      <c r="A6641" s="5" t="s">
        <v>23</v>
      </c>
      <c r="B6641" s="6">
        <v>3</v>
      </c>
      <c r="C6641" s="7">
        <v>45113</v>
      </c>
      <c r="D6641" s="5" t="s">
        <v>33</v>
      </c>
      <c r="E6641" s="5" t="str">
        <f>VLOOKUP(D6641,J:K,2,0)</f>
        <v>RS</v>
      </c>
      <c r="F6641" s="8">
        <v>4200</v>
      </c>
      <c r="G6641" s="9" t="s">
        <v>5738</v>
      </c>
      <c r="H6641" s="9" t="s">
        <v>19</v>
      </c>
    </row>
    <row r="6642" spans="1:8">
      <c r="A6642" s="5" t="s">
        <v>23</v>
      </c>
      <c r="B6642" s="6">
        <v>1</v>
      </c>
      <c r="C6642" s="7">
        <v>45113</v>
      </c>
      <c r="D6642" s="5" t="s">
        <v>13</v>
      </c>
      <c r="E6642" s="5" t="str">
        <f>VLOOKUP(D6642,J:K,2,0)</f>
        <v>SP</v>
      </c>
      <c r="F6642" s="8">
        <v>1400</v>
      </c>
      <c r="G6642" s="9" t="s">
        <v>3646</v>
      </c>
      <c r="H6642" s="9" t="s">
        <v>15</v>
      </c>
    </row>
    <row r="6643" spans="1:8">
      <c r="A6643" s="5" t="s">
        <v>25</v>
      </c>
      <c r="B6643" s="6">
        <v>3</v>
      </c>
      <c r="C6643" s="7">
        <v>45113</v>
      </c>
      <c r="D6643" s="5" t="s">
        <v>61</v>
      </c>
      <c r="E6643" s="5" t="str">
        <f>VLOOKUP(D6643,J:K,2,0)</f>
        <v>SP</v>
      </c>
      <c r="F6643" s="8">
        <v>15900</v>
      </c>
      <c r="G6643" s="9" t="s">
        <v>5739</v>
      </c>
      <c r="H6643" s="9" t="s">
        <v>19</v>
      </c>
    </row>
    <row r="6644" spans="1:8">
      <c r="A6644" s="5" t="s">
        <v>23</v>
      </c>
      <c r="B6644" s="6">
        <v>4</v>
      </c>
      <c r="C6644" s="7">
        <v>45113</v>
      </c>
      <c r="D6644" s="5" t="s">
        <v>26</v>
      </c>
      <c r="E6644" s="5" t="str">
        <f>VLOOKUP(D6644,J:K,2,0)</f>
        <v>RJ</v>
      </c>
      <c r="F6644" s="8">
        <v>5600</v>
      </c>
      <c r="G6644" s="9" t="s">
        <v>5740</v>
      </c>
      <c r="H6644" s="9" t="s">
        <v>15</v>
      </c>
    </row>
    <row r="6645" spans="1:8">
      <c r="A6645" s="5" t="s">
        <v>25</v>
      </c>
      <c r="B6645" s="6">
        <v>2</v>
      </c>
      <c r="C6645" s="7">
        <v>45113</v>
      </c>
      <c r="D6645" s="5" t="s">
        <v>26</v>
      </c>
      <c r="E6645" s="5" t="str">
        <f>VLOOKUP(D6645,J:K,2,0)</f>
        <v>RJ</v>
      </c>
      <c r="F6645" s="8">
        <v>10600</v>
      </c>
      <c r="G6645" s="5" t="s">
        <v>5741</v>
      </c>
      <c r="H6645" s="5" t="s">
        <v>19</v>
      </c>
    </row>
    <row r="6646" spans="1:8">
      <c r="A6646" s="5" t="s">
        <v>20</v>
      </c>
      <c r="B6646" s="6">
        <v>4</v>
      </c>
      <c r="C6646" s="7">
        <v>45113</v>
      </c>
      <c r="D6646" s="5" t="s">
        <v>21</v>
      </c>
      <c r="E6646" s="5" t="str">
        <f>VLOOKUP(D6646,J:K,2,0)</f>
        <v>RJ</v>
      </c>
      <c r="F6646" s="8">
        <v>13600</v>
      </c>
      <c r="G6646" s="5" t="s">
        <v>5742</v>
      </c>
      <c r="H6646" s="5" t="s">
        <v>15</v>
      </c>
    </row>
    <row r="6647" spans="1:8">
      <c r="A6647" s="5" t="s">
        <v>12</v>
      </c>
      <c r="B6647" s="6">
        <v>4</v>
      </c>
      <c r="C6647" s="7">
        <v>45114</v>
      </c>
      <c r="D6647" s="5" t="s">
        <v>61</v>
      </c>
      <c r="E6647" s="5" t="str">
        <f>VLOOKUP(D6647,J:K,2,0)</f>
        <v>SP</v>
      </c>
      <c r="F6647" s="8">
        <v>10000</v>
      </c>
      <c r="G6647" s="5" t="s">
        <v>5743</v>
      </c>
      <c r="H6647" s="5" t="s">
        <v>19</v>
      </c>
    </row>
    <row r="6648" spans="1:8">
      <c r="A6648" s="5" t="s">
        <v>38</v>
      </c>
      <c r="B6648" s="6">
        <v>4</v>
      </c>
      <c r="C6648" s="7">
        <v>45115</v>
      </c>
      <c r="D6648" s="5" t="s">
        <v>21</v>
      </c>
      <c r="E6648" s="5" t="str">
        <f>VLOOKUP(D6648,J:K,2,0)</f>
        <v>RJ</v>
      </c>
      <c r="F6648" s="8">
        <v>14000</v>
      </c>
      <c r="G6648" s="5" t="s">
        <v>5744</v>
      </c>
      <c r="H6648" s="5" t="s">
        <v>15</v>
      </c>
    </row>
    <row r="6649" spans="1:8">
      <c r="A6649" s="5" t="s">
        <v>20</v>
      </c>
      <c r="B6649" s="6">
        <v>5</v>
      </c>
      <c r="C6649" s="7">
        <v>45115</v>
      </c>
      <c r="D6649" s="5" t="s">
        <v>13</v>
      </c>
      <c r="E6649" s="5" t="str">
        <f>VLOOKUP(D6649,J:K,2,0)</f>
        <v>SP</v>
      </c>
      <c r="F6649" s="8">
        <v>17000</v>
      </c>
      <c r="G6649" s="5" t="s">
        <v>5745</v>
      </c>
      <c r="H6649" s="5" t="s">
        <v>19</v>
      </c>
    </row>
    <row r="6650" spans="1:8">
      <c r="A6650" s="5" t="s">
        <v>12</v>
      </c>
      <c r="B6650" s="6">
        <v>1</v>
      </c>
      <c r="C6650" s="7">
        <v>45115</v>
      </c>
      <c r="D6650" s="5" t="s">
        <v>13</v>
      </c>
      <c r="E6650" s="5" t="str">
        <f>VLOOKUP(D6650,J:K,2,0)</f>
        <v>SP</v>
      </c>
      <c r="F6650" s="8">
        <v>2500</v>
      </c>
      <c r="G6650" s="5" t="s">
        <v>5746</v>
      </c>
      <c r="H6650" s="5" t="s">
        <v>15</v>
      </c>
    </row>
    <row r="6651" spans="1:8">
      <c r="A6651" s="5" t="s">
        <v>20</v>
      </c>
      <c r="B6651" s="6">
        <v>4</v>
      </c>
      <c r="C6651" s="7">
        <v>45115</v>
      </c>
      <c r="D6651" s="5" t="s">
        <v>48</v>
      </c>
      <c r="E6651" s="5" t="str">
        <f>VLOOKUP(D6651,J:K,2,0)</f>
        <v>PE</v>
      </c>
      <c r="F6651" s="8">
        <v>13600</v>
      </c>
      <c r="G6651" s="5" t="s">
        <v>5747</v>
      </c>
      <c r="H6651" s="5" t="s">
        <v>15</v>
      </c>
    </row>
    <row r="6652" spans="1:8">
      <c r="A6652" s="5" t="s">
        <v>28</v>
      </c>
      <c r="B6652" s="6">
        <v>5</v>
      </c>
      <c r="C6652" s="7">
        <v>45116</v>
      </c>
      <c r="D6652" s="5" t="s">
        <v>42</v>
      </c>
      <c r="E6652" s="5" t="str">
        <f>VLOOKUP(D6652,J:K,2,0)</f>
        <v>SP</v>
      </c>
      <c r="F6652" s="8">
        <v>8000</v>
      </c>
      <c r="G6652" s="5" t="s">
        <v>5748</v>
      </c>
      <c r="H6652" s="5" t="s">
        <v>15</v>
      </c>
    </row>
    <row r="6653" spans="1:8">
      <c r="A6653" s="5" t="s">
        <v>28</v>
      </c>
      <c r="B6653" s="6">
        <v>1</v>
      </c>
      <c r="C6653" s="7">
        <v>45116</v>
      </c>
      <c r="D6653" s="5" t="s">
        <v>13</v>
      </c>
      <c r="E6653" s="5" t="str">
        <f>VLOOKUP(D6653,J:K,2,0)</f>
        <v>SP</v>
      </c>
      <c r="F6653" s="8">
        <v>1600</v>
      </c>
      <c r="G6653" s="5" t="s">
        <v>5749</v>
      </c>
      <c r="H6653" s="5" t="s">
        <v>19</v>
      </c>
    </row>
    <row r="6654" spans="1:8">
      <c r="A6654" s="5" t="s">
        <v>23</v>
      </c>
      <c r="B6654" s="6">
        <v>2</v>
      </c>
      <c r="C6654" s="7">
        <v>45116</v>
      </c>
      <c r="D6654" s="5" t="s">
        <v>13</v>
      </c>
      <c r="E6654" s="5" t="str">
        <f>VLOOKUP(D6654,J:K,2,0)</f>
        <v>SP</v>
      </c>
      <c r="F6654" s="8">
        <v>2800</v>
      </c>
      <c r="G6654" s="5" t="s">
        <v>5750</v>
      </c>
      <c r="H6654" s="5" t="s">
        <v>19</v>
      </c>
    </row>
    <row r="6655" spans="1:8">
      <c r="A6655" s="5" t="s">
        <v>23</v>
      </c>
      <c r="B6655" s="6">
        <v>5</v>
      </c>
      <c r="C6655" s="7">
        <v>45116</v>
      </c>
      <c r="D6655" s="5" t="s">
        <v>13</v>
      </c>
      <c r="E6655" s="5" t="str">
        <f>VLOOKUP(D6655,J:K,2,0)</f>
        <v>SP</v>
      </c>
      <c r="F6655" s="8">
        <v>7000</v>
      </c>
      <c r="G6655" s="5" t="s">
        <v>5751</v>
      </c>
      <c r="H6655" s="5" t="s">
        <v>15</v>
      </c>
    </row>
    <row r="6656" spans="1:8">
      <c r="A6656" s="5" t="s">
        <v>25</v>
      </c>
      <c r="B6656" s="6">
        <v>1</v>
      </c>
      <c r="C6656" s="7">
        <v>45116</v>
      </c>
      <c r="D6656" s="5" t="s">
        <v>26</v>
      </c>
      <c r="E6656" s="5" t="str">
        <f>VLOOKUP(D6656,J:K,2,0)</f>
        <v>RJ</v>
      </c>
      <c r="F6656" s="8">
        <v>5300</v>
      </c>
      <c r="G6656" s="5" t="s">
        <v>5752</v>
      </c>
      <c r="H6656" s="5" t="s">
        <v>15</v>
      </c>
    </row>
    <row r="6657" spans="1:8">
      <c r="A6657" s="5" t="s">
        <v>28</v>
      </c>
      <c r="B6657" s="6">
        <v>1</v>
      </c>
      <c r="C6657" s="7">
        <v>45116</v>
      </c>
      <c r="D6657" s="5" t="s">
        <v>24</v>
      </c>
      <c r="E6657" s="5" t="str">
        <f>VLOOKUP(D6657,J:K,2,0)</f>
        <v>GO</v>
      </c>
      <c r="F6657" s="8">
        <v>1600</v>
      </c>
      <c r="G6657" s="5" t="s">
        <v>2210</v>
      </c>
      <c r="H6657" s="5" t="s">
        <v>15</v>
      </c>
    </row>
    <row r="6658" spans="1:8">
      <c r="A6658" s="5" t="s">
        <v>38</v>
      </c>
      <c r="B6658" s="6">
        <v>2</v>
      </c>
      <c r="C6658" s="7">
        <v>45116</v>
      </c>
      <c r="D6658" s="5" t="s">
        <v>33</v>
      </c>
      <c r="E6658" s="5" t="str">
        <f>VLOOKUP(D6658,J:K,2,0)</f>
        <v>RS</v>
      </c>
      <c r="F6658" s="8">
        <v>7000</v>
      </c>
      <c r="G6658" s="5" t="s">
        <v>5753</v>
      </c>
      <c r="H6658" s="5" t="s">
        <v>15</v>
      </c>
    </row>
    <row r="6659" spans="1:8">
      <c r="A6659" s="5" t="s">
        <v>25</v>
      </c>
      <c r="B6659" s="6">
        <v>5</v>
      </c>
      <c r="C6659" s="7">
        <v>45116</v>
      </c>
      <c r="D6659" s="5" t="s">
        <v>42</v>
      </c>
      <c r="E6659" s="5" t="str">
        <f>VLOOKUP(D6659,J:K,2,0)</f>
        <v>SP</v>
      </c>
      <c r="F6659" s="8">
        <v>26500</v>
      </c>
      <c r="G6659" s="5" t="s">
        <v>5754</v>
      </c>
      <c r="H6659" s="5" t="s">
        <v>19</v>
      </c>
    </row>
    <row r="6660" spans="1:8">
      <c r="A6660" s="5" t="s">
        <v>20</v>
      </c>
      <c r="B6660" s="6">
        <v>5</v>
      </c>
      <c r="C6660" s="7">
        <v>45116</v>
      </c>
      <c r="D6660" s="5" t="s">
        <v>26</v>
      </c>
      <c r="E6660" s="5" t="str">
        <f>VLOOKUP(D6660,J:K,2,0)</f>
        <v>RJ</v>
      </c>
      <c r="F6660" s="8">
        <v>17000</v>
      </c>
      <c r="G6660" s="9" t="s">
        <v>3888</v>
      </c>
      <c r="H6660" s="9" t="s">
        <v>15</v>
      </c>
    </row>
    <row r="6661" spans="1:8">
      <c r="A6661" s="5" t="s">
        <v>38</v>
      </c>
      <c r="B6661" s="6">
        <v>3</v>
      </c>
      <c r="C6661" s="7">
        <v>45116</v>
      </c>
      <c r="D6661" s="5" t="s">
        <v>42</v>
      </c>
      <c r="E6661" s="5" t="str">
        <f>VLOOKUP(D6661,J:K,2,0)</f>
        <v>SP</v>
      </c>
      <c r="F6661" s="8">
        <v>10500</v>
      </c>
      <c r="G6661" s="9" t="s">
        <v>5755</v>
      </c>
      <c r="H6661" s="9" t="s">
        <v>19</v>
      </c>
    </row>
    <row r="6662" spans="1:8">
      <c r="A6662" s="5" t="s">
        <v>12</v>
      </c>
      <c r="B6662" s="6">
        <v>2</v>
      </c>
      <c r="C6662" s="7">
        <v>45116</v>
      </c>
      <c r="D6662" s="5" t="s">
        <v>13</v>
      </c>
      <c r="E6662" s="5" t="str">
        <f>VLOOKUP(D6662,J:K,2,0)</f>
        <v>SP</v>
      </c>
      <c r="F6662" s="8">
        <v>5000</v>
      </c>
      <c r="G6662" s="5" t="s">
        <v>5756</v>
      </c>
      <c r="H6662" s="5" t="s">
        <v>19</v>
      </c>
    </row>
    <row r="6663" spans="1:8">
      <c r="A6663" s="5" t="s">
        <v>25</v>
      </c>
      <c r="B6663" s="6">
        <v>4</v>
      </c>
      <c r="C6663" s="7">
        <v>45117</v>
      </c>
      <c r="D6663" s="5" t="s">
        <v>35</v>
      </c>
      <c r="E6663" s="5" t="str">
        <f>VLOOKUP(D6663,J:K,2,0)</f>
        <v>MG</v>
      </c>
      <c r="F6663" s="8">
        <v>21200</v>
      </c>
      <c r="G6663" s="5" t="s">
        <v>5757</v>
      </c>
      <c r="H6663" s="5" t="s">
        <v>19</v>
      </c>
    </row>
    <row r="6664" spans="1:8">
      <c r="A6664" s="5" t="s">
        <v>38</v>
      </c>
      <c r="B6664" s="6">
        <v>3</v>
      </c>
      <c r="C6664" s="7">
        <v>45117</v>
      </c>
      <c r="D6664" s="5" t="s">
        <v>24</v>
      </c>
      <c r="E6664" s="5" t="str">
        <f>VLOOKUP(D6664,J:K,2,0)</f>
        <v>GO</v>
      </c>
      <c r="F6664" s="8">
        <v>10500</v>
      </c>
      <c r="G6664" s="5" t="s">
        <v>5758</v>
      </c>
      <c r="H6664" s="5" t="s">
        <v>19</v>
      </c>
    </row>
    <row r="6665" spans="1:8">
      <c r="A6665" s="5" t="s">
        <v>20</v>
      </c>
      <c r="B6665" s="6">
        <v>4</v>
      </c>
      <c r="C6665" s="7">
        <v>45117</v>
      </c>
      <c r="D6665" s="5" t="s">
        <v>31</v>
      </c>
      <c r="E6665" s="5" t="str">
        <f>VLOOKUP(D6665,J:K,2,0)</f>
        <v>PR</v>
      </c>
      <c r="F6665" s="8">
        <v>13600</v>
      </c>
      <c r="G6665" s="5" t="s">
        <v>5759</v>
      </c>
      <c r="H6665" s="5" t="s">
        <v>15</v>
      </c>
    </row>
    <row r="6666" spans="1:8">
      <c r="A6666" s="5" t="s">
        <v>25</v>
      </c>
      <c r="B6666" s="6">
        <v>2</v>
      </c>
      <c r="C6666" s="7">
        <v>45117</v>
      </c>
      <c r="D6666" s="5" t="s">
        <v>21</v>
      </c>
      <c r="E6666" s="5" t="str">
        <f>VLOOKUP(D6666,J:K,2,0)</f>
        <v>RJ</v>
      </c>
      <c r="F6666" s="8">
        <v>10600</v>
      </c>
      <c r="G6666" s="5" t="s">
        <v>5760</v>
      </c>
      <c r="H6666" s="5" t="s">
        <v>19</v>
      </c>
    </row>
    <row r="6667" spans="1:8">
      <c r="A6667" s="5" t="s">
        <v>16</v>
      </c>
      <c r="B6667" s="6">
        <v>4</v>
      </c>
      <c r="C6667" s="7">
        <v>45118</v>
      </c>
      <c r="D6667" s="5" t="s">
        <v>24</v>
      </c>
      <c r="E6667" s="5" t="str">
        <f>VLOOKUP(D6667,J:K,2,0)</f>
        <v>GO</v>
      </c>
      <c r="F6667" s="8">
        <v>8400</v>
      </c>
      <c r="G6667" s="5" t="s">
        <v>5761</v>
      </c>
      <c r="H6667" s="5" t="s">
        <v>15</v>
      </c>
    </row>
    <row r="6668" spans="1:8">
      <c r="A6668" s="5" t="s">
        <v>20</v>
      </c>
      <c r="B6668" s="6">
        <v>4</v>
      </c>
      <c r="C6668" s="7">
        <v>45118</v>
      </c>
      <c r="D6668" s="5" t="s">
        <v>33</v>
      </c>
      <c r="E6668" s="5" t="str">
        <f>VLOOKUP(D6668,J:K,2,0)</f>
        <v>RS</v>
      </c>
      <c r="F6668" s="8">
        <v>13600</v>
      </c>
      <c r="G6668" s="5" t="s">
        <v>5762</v>
      </c>
      <c r="H6668" s="5" t="s">
        <v>19</v>
      </c>
    </row>
    <row r="6669" spans="1:8">
      <c r="A6669" s="5" t="s">
        <v>28</v>
      </c>
      <c r="B6669" s="6">
        <v>2</v>
      </c>
      <c r="C6669" s="7">
        <v>45118</v>
      </c>
      <c r="D6669" s="5" t="s">
        <v>35</v>
      </c>
      <c r="E6669" s="5" t="str">
        <f>VLOOKUP(D6669,J:K,2,0)</f>
        <v>MG</v>
      </c>
      <c r="F6669" s="8">
        <v>3200</v>
      </c>
      <c r="G6669" s="5" t="s">
        <v>5763</v>
      </c>
      <c r="H6669" s="5" t="s">
        <v>19</v>
      </c>
    </row>
    <row r="6670" spans="1:8">
      <c r="A6670" s="5" t="s">
        <v>20</v>
      </c>
      <c r="B6670" s="6">
        <v>1</v>
      </c>
      <c r="C6670" s="7">
        <v>45118</v>
      </c>
      <c r="D6670" s="5" t="s">
        <v>13</v>
      </c>
      <c r="E6670" s="5" t="str">
        <f>VLOOKUP(D6670,J:K,2,0)</f>
        <v>SP</v>
      </c>
      <c r="F6670" s="8">
        <v>3400</v>
      </c>
      <c r="G6670" s="5" t="s">
        <v>5764</v>
      </c>
      <c r="H6670" s="5" t="s">
        <v>15</v>
      </c>
    </row>
    <row r="6671" spans="1:8">
      <c r="A6671" s="5" t="s">
        <v>12</v>
      </c>
      <c r="B6671" s="6">
        <v>5</v>
      </c>
      <c r="C6671" s="7">
        <v>45118</v>
      </c>
      <c r="D6671" s="5" t="s">
        <v>35</v>
      </c>
      <c r="E6671" s="5" t="str">
        <f>VLOOKUP(D6671,J:K,2,0)</f>
        <v>MG</v>
      </c>
      <c r="F6671" s="8">
        <v>12500</v>
      </c>
      <c r="G6671" s="5" t="s">
        <v>5765</v>
      </c>
      <c r="H6671" s="5" t="s">
        <v>15</v>
      </c>
    </row>
    <row r="6672" spans="1:8">
      <c r="A6672" s="5" t="s">
        <v>12</v>
      </c>
      <c r="B6672" s="6">
        <v>5</v>
      </c>
      <c r="C6672" s="7">
        <v>45118</v>
      </c>
      <c r="D6672" s="5" t="s">
        <v>35</v>
      </c>
      <c r="E6672" s="5" t="str">
        <f>VLOOKUP(D6672,J:K,2,0)</f>
        <v>MG</v>
      </c>
      <c r="F6672" s="8">
        <v>12500</v>
      </c>
      <c r="G6672" s="5" t="s">
        <v>761</v>
      </c>
      <c r="H6672" s="5" t="s">
        <v>19</v>
      </c>
    </row>
    <row r="6673" spans="1:8">
      <c r="A6673" s="5" t="s">
        <v>28</v>
      </c>
      <c r="B6673" s="6">
        <v>4</v>
      </c>
      <c r="C6673" s="7">
        <v>45118</v>
      </c>
      <c r="D6673" s="5" t="s">
        <v>33</v>
      </c>
      <c r="E6673" s="5" t="str">
        <f>VLOOKUP(D6673,J:K,2,0)</f>
        <v>RS</v>
      </c>
      <c r="F6673" s="8">
        <v>6400</v>
      </c>
      <c r="G6673" s="5" t="s">
        <v>5766</v>
      </c>
      <c r="H6673" s="5" t="s">
        <v>19</v>
      </c>
    </row>
    <row r="6674" spans="1:8">
      <c r="A6674" s="5" t="s">
        <v>25</v>
      </c>
      <c r="B6674" s="6">
        <v>3</v>
      </c>
      <c r="C6674" s="7">
        <v>45118</v>
      </c>
      <c r="D6674" s="5" t="s">
        <v>21</v>
      </c>
      <c r="E6674" s="5" t="str">
        <f>VLOOKUP(D6674,J:K,2,0)</f>
        <v>RJ</v>
      </c>
      <c r="F6674" s="8">
        <v>15900</v>
      </c>
      <c r="G6674" s="5" t="s">
        <v>5767</v>
      </c>
      <c r="H6674" s="5" t="s">
        <v>19</v>
      </c>
    </row>
    <row r="6675" spans="1:8">
      <c r="A6675" s="5" t="s">
        <v>20</v>
      </c>
      <c r="B6675" s="6">
        <v>4</v>
      </c>
      <c r="C6675" s="7">
        <v>45118</v>
      </c>
      <c r="D6675" s="5" t="s">
        <v>61</v>
      </c>
      <c r="E6675" s="5" t="str">
        <f>VLOOKUP(D6675,J:K,2,0)</f>
        <v>SP</v>
      </c>
      <c r="F6675" s="8">
        <v>13600</v>
      </c>
      <c r="G6675" s="5" t="s">
        <v>5768</v>
      </c>
      <c r="H6675" s="5" t="s">
        <v>15</v>
      </c>
    </row>
    <row r="6676" spans="1:8">
      <c r="A6676" s="5" t="s">
        <v>20</v>
      </c>
      <c r="B6676" s="6">
        <v>4</v>
      </c>
      <c r="C6676" s="7">
        <v>45119</v>
      </c>
      <c r="D6676" s="5" t="s">
        <v>33</v>
      </c>
      <c r="E6676" s="5" t="str">
        <f>VLOOKUP(D6676,J:K,2,0)</f>
        <v>RS</v>
      </c>
      <c r="F6676" s="8">
        <v>13600</v>
      </c>
      <c r="G6676" s="5" t="s">
        <v>5769</v>
      </c>
      <c r="H6676" s="5" t="s">
        <v>19</v>
      </c>
    </row>
    <row r="6677" spans="1:8">
      <c r="A6677" s="5" t="s">
        <v>25</v>
      </c>
      <c r="B6677" s="6">
        <v>3</v>
      </c>
      <c r="C6677" s="7">
        <v>45119</v>
      </c>
      <c r="D6677" s="5" t="s">
        <v>33</v>
      </c>
      <c r="E6677" s="5" t="str">
        <f>VLOOKUP(D6677,J:K,2,0)</f>
        <v>RS</v>
      </c>
      <c r="F6677" s="8">
        <v>15900</v>
      </c>
      <c r="G6677" s="5" t="s">
        <v>5770</v>
      </c>
      <c r="H6677" s="5" t="s">
        <v>19</v>
      </c>
    </row>
    <row r="6678" spans="1:8">
      <c r="A6678" s="5" t="s">
        <v>28</v>
      </c>
      <c r="B6678" s="6">
        <v>5</v>
      </c>
      <c r="C6678" s="7">
        <v>45119</v>
      </c>
      <c r="D6678" s="5" t="s">
        <v>13</v>
      </c>
      <c r="E6678" s="5" t="str">
        <f>VLOOKUP(D6678,J:K,2,0)</f>
        <v>SP</v>
      </c>
      <c r="F6678" s="8">
        <v>8000</v>
      </c>
      <c r="G6678" s="5" t="s">
        <v>5771</v>
      </c>
      <c r="H6678" s="5" t="s">
        <v>15</v>
      </c>
    </row>
    <row r="6679" spans="1:8">
      <c r="A6679" s="5" t="s">
        <v>16</v>
      </c>
      <c r="B6679" s="6">
        <v>1</v>
      </c>
      <c r="C6679" s="7">
        <v>45119</v>
      </c>
      <c r="D6679" s="5" t="s">
        <v>24</v>
      </c>
      <c r="E6679" s="5" t="str">
        <f>VLOOKUP(D6679,J:K,2,0)</f>
        <v>GO</v>
      </c>
      <c r="F6679" s="8">
        <v>2100</v>
      </c>
      <c r="G6679" s="5" t="s">
        <v>5772</v>
      </c>
      <c r="H6679" s="5" t="s">
        <v>15</v>
      </c>
    </row>
    <row r="6680" spans="1:8">
      <c r="A6680" s="5" t="s">
        <v>25</v>
      </c>
      <c r="B6680" s="6">
        <v>1</v>
      </c>
      <c r="C6680" s="7">
        <v>45119</v>
      </c>
      <c r="D6680" s="5" t="s">
        <v>21</v>
      </c>
      <c r="E6680" s="5" t="str">
        <f>VLOOKUP(D6680,J:K,2,0)</f>
        <v>RJ</v>
      </c>
      <c r="F6680" s="8">
        <v>5300</v>
      </c>
      <c r="G6680" s="5" t="s">
        <v>5773</v>
      </c>
      <c r="H6680" s="5" t="s">
        <v>19</v>
      </c>
    </row>
    <row r="6681" spans="1:8">
      <c r="A6681" s="5" t="s">
        <v>25</v>
      </c>
      <c r="B6681" s="6">
        <v>3</v>
      </c>
      <c r="C6681" s="7">
        <v>45120</v>
      </c>
      <c r="D6681" s="5" t="s">
        <v>13</v>
      </c>
      <c r="E6681" s="5" t="str">
        <f>VLOOKUP(D6681,J:K,2,0)</f>
        <v>SP</v>
      </c>
      <c r="F6681" s="8">
        <v>15900</v>
      </c>
      <c r="G6681" s="5" t="s">
        <v>5774</v>
      </c>
      <c r="H6681" s="5" t="s">
        <v>19</v>
      </c>
    </row>
    <row r="6682" spans="1:8">
      <c r="A6682" s="5" t="s">
        <v>12</v>
      </c>
      <c r="B6682" s="6">
        <v>3</v>
      </c>
      <c r="C6682" s="7">
        <v>45121</v>
      </c>
      <c r="D6682" s="5" t="s">
        <v>42</v>
      </c>
      <c r="E6682" s="5" t="str">
        <f>VLOOKUP(D6682,J:K,2,0)</f>
        <v>SP</v>
      </c>
      <c r="F6682" s="8">
        <v>7500</v>
      </c>
      <c r="G6682" s="9" t="s">
        <v>5775</v>
      </c>
      <c r="H6682" s="9" t="s">
        <v>15</v>
      </c>
    </row>
    <row r="6683" spans="1:8">
      <c r="A6683" s="5" t="s">
        <v>38</v>
      </c>
      <c r="B6683" s="6">
        <v>5</v>
      </c>
      <c r="C6683" s="7">
        <v>45121</v>
      </c>
      <c r="D6683" s="5" t="s">
        <v>24</v>
      </c>
      <c r="E6683" s="5" t="str">
        <f>VLOOKUP(D6683,J:K,2,0)</f>
        <v>GO</v>
      </c>
      <c r="F6683" s="8">
        <v>17500</v>
      </c>
      <c r="G6683" s="9" t="s">
        <v>2723</v>
      </c>
      <c r="H6683" s="9" t="s">
        <v>15</v>
      </c>
    </row>
    <row r="6684" spans="1:8">
      <c r="A6684" s="5" t="s">
        <v>38</v>
      </c>
      <c r="B6684" s="6">
        <v>3</v>
      </c>
      <c r="C6684" s="7">
        <v>45121</v>
      </c>
      <c r="D6684" s="5" t="s">
        <v>61</v>
      </c>
      <c r="E6684" s="5" t="str">
        <f>VLOOKUP(D6684,J:K,2,0)</f>
        <v>SP</v>
      </c>
      <c r="F6684" s="8">
        <v>10500</v>
      </c>
      <c r="G6684" s="9" t="s">
        <v>5776</v>
      </c>
      <c r="H6684" s="9" t="s">
        <v>15</v>
      </c>
    </row>
    <row r="6685" spans="1:8">
      <c r="A6685" s="5" t="s">
        <v>16</v>
      </c>
      <c r="B6685" s="6">
        <v>5</v>
      </c>
      <c r="C6685" s="7">
        <v>45121</v>
      </c>
      <c r="D6685" s="5" t="s">
        <v>31</v>
      </c>
      <c r="E6685" s="5" t="str">
        <f>VLOOKUP(D6685,J:K,2,0)</f>
        <v>PR</v>
      </c>
      <c r="F6685" s="8">
        <v>10500</v>
      </c>
      <c r="G6685" s="9" t="s">
        <v>5777</v>
      </c>
      <c r="H6685" s="9" t="s">
        <v>15</v>
      </c>
    </row>
    <row r="6686" spans="1:8">
      <c r="A6686" s="5" t="s">
        <v>25</v>
      </c>
      <c r="B6686" s="6">
        <v>3</v>
      </c>
      <c r="C6686" s="7">
        <v>45121</v>
      </c>
      <c r="D6686" s="5" t="s">
        <v>35</v>
      </c>
      <c r="E6686" s="5" t="str">
        <f>VLOOKUP(D6686,J:K,2,0)</f>
        <v>MG</v>
      </c>
      <c r="F6686" s="8">
        <v>15900</v>
      </c>
      <c r="G6686" s="9" t="s">
        <v>5778</v>
      </c>
      <c r="H6686" s="9" t="s">
        <v>19</v>
      </c>
    </row>
    <row r="6687" spans="1:8">
      <c r="A6687" s="5" t="s">
        <v>25</v>
      </c>
      <c r="B6687" s="6">
        <v>1</v>
      </c>
      <c r="C6687" s="7">
        <v>45121</v>
      </c>
      <c r="D6687" s="5" t="s">
        <v>61</v>
      </c>
      <c r="E6687" s="5" t="str">
        <f>VLOOKUP(D6687,J:K,2,0)</f>
        <v>SP</v>
      </c>
      <c r="F6687" s="8">
        <v>5300</v>
      </c>
      <c r="G6687" s="9" t="s">
        <v>5160</v>
      </c>
      <c r="H6687" s="9" t="s">
        <v>19</v>
      </c>
    </row>
    <row r="6688" spans="1:8">
      <c r="A6688" s="5" t="s">
        <v>28</v>
      </c>
      <c r="B6688" s="6">
        <v>4</v>
      </c>
      <c r="C6688" s="7">
        <v>45121</v>
      </c>
      <c r="D6688" s="5" t="s">
        <v>61</v>
      </c>
      <c r="E6688" s="5" t="str">
        <f>VLOOKUP(D6688,J:K,2,0)</f>
        <v>SP</v>
      </c>
      <c r="F6688" s="8">
        <v>6400</v>
      </c>
      <c r="G6688" s="5" t="s">
        <v>2606</v>
      </c>
      <c r="H6688" s="5" t="s">
        <v>19</v>
      </c>
    </row>
    <row r="6689" spans="1:8">
      <c r="A6689" s="5" t="s">
        <v>12</v>
      </c>
      <c r="B6689" s="6">
        <v>2</v>
      </c>
      <c r="C6689" s="7">
        <v>45121</v>
      </c>
      <c r="D6689" s="5" t="s">
        <v>21</v>
      </c>
      <c r="E6689" s="5" t="str">
        <f>VLOOKUP(D6689,J:K,2,0)</f>
        <v>RJ</v>
      </c>
      <c r="F6689" s="8">
        <v>5000</v>
      </c>
      <c r="G6689" s="5" t="s">
        <v>5779</v>
      </c>
      <c r="H6689" s="5" t="s">
        <v>15</v>
      </c>
    </row>
    <row r="6690" spans="1:8">
      <c r="A6690" s="5" t="s">
        <v>23</v>
      </c>
      <c r="B6690" s="6">
        <v>4</v>
      </c>
      <c r="C6690" s="7">
        <v>45121</v>
      </c>
      <c r="D6690" s="5" t="s">
        <v>24</v>
      </c>
      <c r="E6690" s="5" t="str">
        <f>VLOOKUP(D6690,J:K,2,0)</f>
        <v>GO</v>
      </c>
      <c r="F6690" s="8">
        <v>5600</v>
      </c>
      <c r="G6690" s="5" t="s">
        <v>5780</v>
      </c>
      <c r="H6690" s="5" t="s">
        <v>19</v>
      </c>
    </row>
    <row r="6691" spans="1:8">
      <c r="A6691" s="5" t="s">
        <v>25</v>
      </c>
      <c r="B6691" s="6">
        <v>4</v>
      </c>
      <c r="C6691" s="7">
        <v>45121</v>
      </c>
      <c r="D6691" s="5" t="s">
        <v>48</v>
      </c>
      <c r="E6691" s="5" t="str">
        <f>VLOOKUP(D6691,J:K,2,0)</f>
        <v>PE</v>
      </c>
      <c r="F6691" s="8">
        <v>21200</v>
      </c>
      <c r="G6691" s="5" t="s">
        <v>5781</v>
      </c>
      <c r="H6691" s="5" t="s">
        <v>15</v>
      </c>
    </row>
    <row r="6692" spans="1:8">
      <c r="A6692" s="5" t="s">
        <v>25</v>
      </c>
      <c r="B6692" s="6">
        <v>2</v>
      </c>
      <c r="C6692" s="7">
        <v>45121</v>
      </c>
      <c r="D6692" s="5" t="s">
        <v>35</v>
      </c>
      <c r="E6692" s="5" t="str">
        <f>VLOOKUP(D6692,J:K,2,0)</f>
        <v>MG</v>
      </c>
      <c r="F6692" s="8">
        <v>10600</v>
      </c>
      <c r="G6692" s="5" t="s">
        <v>3450</v>
      </c>
      <c r="H6692" s="5" t="s">
        <v>15</v>
      </c>
    </row>
    <row r="6693" spans="1:8">
      <c r="A6693" s="5" t="s">
        <v>28</v>
      </c>
      <c r="B6693" s="6">
        <v>1</v>
      </c>
      <c r="C6693" s="7">
        <v>45122</v>
      </c>
      <c r="D6693" s="5" t="s">
        <v>21</v>
      </c>
      <c r="E6693" s="5" t="str">
        <f>VLOOKUP(D6693,J:K,2,0)</f>
        <v>RJ</v>
      </c>
      <c r="F6693" s="8">
        <v>1600</v>
      </c>
      <c r="G6693" s="5" t="s">
        <v>5782</v>
      </c>
      <c r="H6693" s="5" t="s">
        <v>15</v>
      </c>
    </row>
    <row r="6694" spans="1:8">
      <c r="A6694" s="5" t="s">
        <v>25</v>
      </c>
      <c r="B6694" s="6">
        <v>4</v>
      </c>
      <c r="C6694" s="7">
        <v>45122</v>
      </c>
      <c r="D6694" s="5" t="s">
        <v>13</v>
      </c>
      <c r="E6694" s="5" t="str">
        <f>VLOOKUP(D6694,J:K,2,0)</f>
        <v>SP</v>
      </c>
      <c r="F6694" s="8">
        <v>21200</v>
      </c>
      <c r="G6694" s="5" t="s">
        <v>5783</v>
      </c>
      <c r="H6694" s="5" t="s">
        <v>19</v>
      </c>
    </row>
    <row r="6695" spans="1:8">
      <c r="A6695" s="5" t="s">
        <v>25</v>
      </c>
      <c r="B6695" s="6">
        <v>1</v>
      </c>
      <c r="C6695" s="7">
        <v>45123</v>
      </c>
      <c r="D6695" s="5" t="s">
        <v>13</v>
      </c>
      <c r="E6695" s="5" t="str">
        <f>VLOOKUP(D6695,J:K,2,0)</f>
        <v>SP</v>
      </c>
      <c r="F6695" s="8">
        <v>5300</v>
      </c>
      <c r="G6695" s="5" t="s">
        <v>1235</v>
      </c>
      <c r="H6695" s="5" t="s">
        <v>15</v>
      </c>
    </row>
    <row r="6696" spans="1:8">
      <c r="A6696" s="5" t="s">
        <v>12</v>
      </c>
      <c r="B6696" s="6">
        <v>1</v>
      </c>
      <c r="C6696" s="7">
        <v>45123</v>
      </c>
      <c r="D6696" s="5" t="s">
        <v>35</v>
      </c>
      <c r="E6696" s="5" t="str">
        <f>VLOOKUP(D6696,J:K,2,0)</f>
        <v>MG</v>
      </c>
      <c r="F6696" s="8">
        <v>2500</v>
      </c>
      <c r="G6696" s="5" t="s">
        <v>4590</v>
      </c>
      <c r="H6696" s="5" t="s">
        <v>19</v>
      </c>
    </row>
    <row r="6697" spans="1:8">
      <c r="A6697" s="5" t="s">
        <v>28</v>
      </c>
      <c r="B6697" s="6">
        <v>4</v>
      </c>
      <c r="C6697" s="7">
        <v>45123</v>
      </c>
      <c r="D6697" s="5" t="s">
        <v>13</v>
      </c>
      <c r="E6697" s="5" t="str">
        <f>VLOOKUP(D6697,J:K,2,0)</f>
        <v>SP</v>
      </c>
      <c r="F6697" s="8">
        <v>6400</v>
      </c>
      <c r="G6697" s="5" t="s">
        <v>5784</v>
      </c>
      <c r="H6697" s="5" t="s">
        <v>15</v>
      </c>
    </row>
    <row r="6698" spans="1:8">
      <c r="A6698" s="5" t="s">
        <v>38</v>
      </c>
      <c r="B6698" s="6">
        <v>1</v>
      </c>
      <c r="C6698" s="7">
        <v>45123</v>
      </c>
      <c r="D6698" s="5" t="s">
        <v>42</v>
      </c>
      <c r="E6698" s="5" t="str">
        <f>VLOOKUP(D6698,J:K,2,0)</f>
        <v>SP</v>
      </c>
      <c r="F6698" s="8">
        <v>3500</v>
      </c>
      <c r="G6698" s="5" t="s">
        <v>5785</v>
      </c>
      <c r="H6698" s="5" t="s">
        <v>15</v>
      </c>
    </row>
    <row r="6699" spans="1:8">
      <c r="A6699" s="5" t="s">
        <v>12</v>
      </c>
      <c r="B6699" s="6">
        <v>5</v>
      </c>
      <c r="C6699" s="7">
        <v>45124</v>
      </c>
      <c r="D6699" s="5" t="s">
        <v>13</v>
      </c>
      <c r="E6699" s="5" t="str">
        <f>VLOOKUP(D6699,J:K,2,0)</f>
        <v>SP</v>
      </c>
      <c r="F6699" s="8">
        <v>12500</v>
      </c>
      <c r="G6699" s="5" t="s">
        <v>5786</v>
      </c>
      <c r="H6699" s="5" t="s">
        <v>15</v>
      </c>
    </row>
    <row r="6700" spans="1:8">
      <c r="A6700" s="5" t="s">
        <v>12</v>
      </c>
      <c r="B6700" s="6">
        <v>3</v>
      </c>
      <c r="C6700" s="7">
        <v>45124</v>
      </c>
      <c r="D6700" s="5" t="s">
        <v>21</v>
      </c>
      <c r="E6700" s="5" t="str">
        <f>VLOOKUP(D6700,J:K,2,0)</f>
        <v>RJ</v>
      </c>
      <c r="F6700" s="8">
        <v>7500</v>
      </c>
      <c r="G6700" s="5" t="s">
        <v>5787</v>
      </c>
      <c r="H6700" s="5" t="s">
        <v>19</v>
      </c>
    </row>
    <row r="6701" spans="1:8">
      <c r="A6701" s="5" t="s">
        <v>25</v>
      </c>
      <c r="B6701" s="6">
        <v>4</v>
      </c>
      <c r="C6701" s="7">
        <v>45124</v>
      </c>
      <c r="D6701" s="5" t="s">
        <v>42</v>
      </c>
      <c r="E6701" s="5" t="str">
        <f>VLOOKUP(D6701,J:K,2,0)</f>
        <v>SP</v>
      </c>
      <c r="F6701" s="8">
        <v>21200</v>
      </c>
      <c r="G6701" s="5" t="s">
        <v>596</v>
      </c>
      <c r="H6701" s="5" t="s">
        <v>19</v>
      </c>
    </row>
    <row r="6702" spans="1:8">
      <c r="A6702" s="5" t="s">
        <v>38</v>
      </c>
      <c r="B6702" s="6">
        <v>4</v>
      </c>
      <c r="C6702" s="7">
        <v>45124</v>
      </c>
      <c r="D6702" s="5" t="s">
        <v>42</v>
      </c>
      <c r="E6702" s="5" t="str">
        <f>VLOOKUP(D6702,J:K,2,0)</f>
        <v>SP</v>
      </c>
      <c r="F6702" s="8">
        <v>21200</v>
      </c>
      <c r="G6702" s="5" t="s">
        <v>5788</v>
      </c>
      <c r="H6702" s="5" t="s">
        <v>19</v>
      </c>
    </row>
    <row r="6703" spans="1:8">
      <c r="A6703" s="5" t="s">
        <v>12</v>
      </c>
      <c r="B6703" s="6">
        <v>4</v>
      </c>
      <c r="C6703" s="7">
        <v>45124</v>
      </c>
      <c r="D6703" s="5" t="s">
        <v>35</v>
      </c>
      <c r="E6703" s="5" t="str">
        <f>VLOOKUP(D6703,J:K,2,0)</f>
        <v>MG</v>
      </c>
      <c r="F6703" s="8">
        <v>10000</v>
      </c>
      <c r="G6703" s="5" t="s">
        <v>5789</v>
      </c>
      <c r="H6703" s="5" t="s">
        <v>15</v>
      </c>
    </row>
    <row r="6704" spans="1:8">
      <c r="A6704" s="5" t="s">
        <v>38</v>
      </c>
      <c r="B6704" s="6">
        <v>5</v>
      </c>
      <c r="C6704" s="7">
        <v>45125</v>
      </c>
      <c r="D6704" s="5" t="s">
        <v>26</v>
      </c>
      <c r="E6704" s="5" t="str">
        <f>VLOOKUP(D6704,J:K,2,0)</f>
        <v>RJ</v>
      </c>
      <c r="F6704" s="8">
        <v>26500</v>
      </c>
      <c r="G6704" s="5" t="s">
        <v>5790</v>
      </c>
      <c r="H6704" s="5" t="s">
        <v>19</v>
      </c>
    </row>
    <row r="6705" spans="1:8">
      <c r="A6705" s="5" t="s">
        <v>12</v>
      </c>
      <c r="B6705" s="6">
        <v>4</v>
      </c>
      <c r="C6705" s="7">
        <v>45125</v>
      </c>
      <c r="D6705" s="5" t="s">
        <v>35</v>
      </c>
      <c r="E6705" s="5" t="str">
        <f>VLOOKUP(D6705,J:K,2,0)</f>
        <v>MG</v>
      </c>
      <c r="F6705" s="8">
        <v>10000</v>
      </c>
      <c r="G6705" s="5" t="s">
        <v>5791</v>
      </c>
      <c r="H6705" s="5" t="s">
        <v>19</v>
      </c>
    </row>
    <row r="6706" spans="1:8">
      <c r="A6706" s="5" t="s">
        <v>28</v>
      </c>
      <c r="B6706" s="6">
        <v>5</v>
      </c>
      <c r="C6706" s="7">
        <v>45125</v>
      </c>
      <c r="D6706" s="5" t="s">
        <v>26</v>
      </c>
      <c r="E6706" s="5" t="str">
        <f>VLOOKUP(D6706,J:K,2,0)</f>
        <v>RJ</v>
      </c>
      <c r="F6706" s="8">
        <v>8000</v>
      </c>
      <c r="G6706" s="5" t="s">
        <v>5792</v>
      </c>
      <c r="H6706" s="5" t="s">
        <v>19</v>
      </c>
    </row>
    <row r="6707" spans="1:8">
      <c r="A6707" s="5" t="s">
        <v>20</v>
      </c>
      <c r="B6707" s="6">
        <v>3</v>
      </c>
      <c r="C6707" s="7">
        <v>45125</v>
      </c>
      <c r="D6707" s="5" t="s">
        <v>13</v>
      </c>
      <c r="E6707" s="5" t="str">
        <f>VLOOKUP(D6707,J:K,2,0)</f>
        <v>SP</v>
      </c>
      <c r="F6707" s="8">
        <v>10200</v>
      </c>
      <c r="G6707" s="5" t="s">
        <v>5793</v>
      </c>
      <c r="H6707" s="5" t="s">
        <v>15</v>
      </c>
    </row>
    <row r="6708" spans="1:8">
      <c r="A6708" s="5" t="s">
        <v>12</v>
      </c>
      <c r="B6708" s="6">
        <v>2</v>
      </c>
      <c r="C6708" s="7">
        <v>45125</v>
      </c>
      <c r="D6708" s="5" t="s">
        <v>26</v>
      </c>
      <c r="E6708" s="5" t="str">
        <f>VLOOKUP(D6708,J:K,2,0)</f>
        <v>RJ</v>
      </c>
      <c r="F6708" s="8">
        <v>5000</v>
      </c>
      <c r="G6708" s="5" t="s">
        <v>5794</v>
      </c>
      <c r="H6708" s="5" t="s">
        <v>15</v>
      </c>
    </row>
    <row r="6709" spans="1:8">
      <c r="A6709" s="5" t="s">
        <v>16</v>
      </c>
      <c r="B6709" s="6">
        <v>1</v>
      </c>
      <c r="C6709" s="7">
        <v>45125</v>
      </c>
      <c r="D6709" s="5" t="s">
        <v>61</v>
      </c>
      <c r="E6709" s="5" t="str">
        <f>VLOOKUP(D6709,J:K,2,0)</f>
        <v>SP</v>
      </c>
      <c r="F6709" s="8">
        <v>2100</v>
      </c>
      <c r="G6709" s="9" t="s">
        <v>1137</v>
      </c>
      <c r="H6709" s="9" t="s">
        <v>15</v>
      </c>
    </row>
    <row r="6710" spans="1:8">
      <c r="A6710" s="5" t="s">
        <v>28</v>
      </c>
      <c r="B6710" s="6">
        <v>2</v>
      </c>
      <c r="C6710" s="7">
        <v>45125</v>
      </c>
      <c r="D6710" s="5" t="s">
        <v>24</v>
      </c>
      <c r="E6710" s="5" t="str">
        <f>VLOOKUP(D6710,J:K,2,0)</f>
        <v>GO</v>
      </c>
      <c r="F6710" s="8">
        <v>3200</v>
      </c>
      <c r="G6710" s="9" t="s">
        <v>5795</v>
      </c>
      <c r="H6710" s="9" t="s">
        <v>15</v>
      </c>
    </row>
    <row r="6711" spans="1:8">
      <c r="A6711" s="5" t="s">
        <v>23</v>
      </c>
      <c r="B6711" s="6">
        <v>4</v>
      </c>
      <c r="C6711" s="7">
        <v>45125</v>
      </c>
      <c r="D6711" s="5" t="s">
        <v>13</v>
      </c>
      <c r="E6711" s="5" t="str">
        <f>VLOOKUP(D6711,J:K,2,0)</f>
        <v>SP</v>
      </c>
      <c r="F6711" s="8">
        <v>5600</v>
      </c>
      <c r="G6711" s="9" t="s">
        <v>5796</v>
      </c>
      <c r="H6711" s="9" t="s">
        <v>19</v>
      </c>
    </row>
    <row r="6712" spans="1:8">
      <c r="A6712" s="5" t="s">
        <v>16</v>
      </c>
      <c r="B6712" s="6">
        <v>4</v>
      </c>
      <c r="C6712" s="7">
        <v>45126</v>
      </c>
      <c r="D6712" s="5" t="s">
        <v>33</v>
      </c>
      <c r="E6712" s="5" t="str">
        <f>VLOOKUP(D6712,J:K,2,0)</f>
        <v>RS</v>
      </c>
      <c r="F6712" s="8">
        <v>8400</v>
      </c>
      <c r="G6712" s="9" t="s">
        <v>542</v>
      </c>
      <c r="H6712" s="9" t="s">
        <v>15</v>
      </c>
    </row>
    <row r="6713" spans="1:8">
      <c r="A6713" s="5" t="s">
        <v>25</v>
      </c>
      <c r="B6713" s="6">
        <v>3</v>
      </c>
      <c r="C6713" s="7">
        <v>45126</v>
      </c>
      <c r="D6713" s="5" t="s">
        <v>35</v>
      </c>
      <c r="E6713" s="5" t="str">
        <f>VLOOKUP(D6713,J:K,2,0)</f>
        <v>MG</v>
      </c>
      <c r="F6713" s="8">
        <v>15900</v>
      </c>
      <c r="G6713" s="9" t="s">
        <v>5797</v>
      </c>
      <c r="H6713" s="9" t="s">
        <v>15</v>
      </c>
    </row>
    <row r="6714" spans="1:8">
      <c r="A6714" s="5" t="s">
        <v>38</v>
      </c>
      <c r="B6714" s="6">
        <v>4</v>
      </c>
      <c r="C6714" s="7">
        <v>45126</v>
      </c>
      <c r="D6714" s="5" t="s">
        <v>35</v>
      </c>
      <c r="E6714" s="5" t="str">
        <f>VLOOKUP(D6714,J:K,2,0)</f>
        <v>MG</v>
      </c>
      <c r="F6714" s="8">
        <v>21200</v>
      </c>
      <c r="G6714" s="5" t="s">
        <v>933</v>
      </c>
      <c r="H6714" s="5" t="s">
        <v>15</v>
      </c>
    </row>
    <row r="6715" spans="1:8">
      <c r="A6715" s="5" t="s">
        <v>28</v>
      </c>
      <c r="B6715" s="6">
        <v>4</v>
      </c>
      <c r="C6715" s="7">
        <v>45127</v>
      </c>
      <c r="D6715" s="5" t="s">
        <v>35</v>
      </c>
      <c r="E6715" s="5" t="str">
        <f>VLOOKUP(D6715,J:K,2,0)</f>
        <v>MG</v>
      </c>
      <c r="F6715" s="8">
        <v>6400</v>
      </c>
      <c r="G6715" s="5" t="s">
        <v>5798</v>
      </c>
      <c r="H6715" s="5" t="s">
        <v>19</v>
      </c>
    </row>
    <row r="6716" spans="1:8">
      <c r="A6716" s="5" t="s">
        <v>20</v>
      </c>
      <c r="B6716" s="6">
        <v>5</v>
      </c>
      <c r="C6716" s="7">
        <v>45127</v>
      </c>
      <c r="D6716" s="5" t="s">
        <v>35</v>
      </c>
      <c r="E6716" s="5" t="str">
        <f>VLOOKUP(D6716,J:K,2,0)</f>
        <v>MG</v>
      </c>
      <c r="F6716" s="8">
        <v>17000</v>
      </c>
      <c r="G6716" s="5" t="s">
        <v>5799</v>
      </c>
      <c r="H6716" s="5" t="s">
        <v>15</v>
      </c>
    </row>
    <row r="6717" spans="1:8">
      <c r="A6717" s="5" t="s">
        <v>28</v>
      </c>
      <c r="B6717" s="6">
        <v>2</v>
      </c>
      <c r="C6717" s="7">
        <v>45127</v>
      </c>
      <c r="D6717" s="5" t="s">
        <v>35</v>
      </c>
      <c r="E6717" s="5" t="str">
        <f>VLOOKUP(D6717,J:K,2,0)</f>
        <v>MG</v>
      </c>
      <c r="F6717" s="8">
        <v>3200</v>
      </c>
      <c r="G6717" s="5" t="s">
        <v>5800</v>
      </c>
      <c r="H6717" s="5" t="s">
        <v>15</v>
      </c>
    </row>
    <row r="6718" spans="1:8">
      <c r="A6718" s="5" t="s">
        <v>23</v>
      </c>
      <c r="B6718" s="6">
        <v>5</v>
      </c>
      <c r="C6718" s="7">
        <v>45127</v>
      </c>
      <c r="D6718" s="5" t="s">
        <v>13</v>
      </c>
      <c r="E6718" s="5" t="str">
        <f>VLOOKUP(D6718,J:K,2,0)</f>
        <v>SP</v>
      </c>
      <c r="F6718" s="8">
        <v>7000</v>
      </c>
      <c r="G6718" s="5" t="s">
        <v>5801</v>
      </c>
      <c r="H6718" s="5" t="s">
        <v>19</v>
      </c>
    </row>
    <row r="6719" spans="1:8">
      <c r="A6719" s="5" t="s">
        <v>20</v>
      </c>
      <c r="B6719" s="6">
        <v>3</v>
      </c>
      <c r="C6719" s="7">
        <v>45127</v>
      </c>
      <c r="D6719" s="5" t="s">
        <v>42</v>
      </c>
      <c r="E6719" s="5" t="str">
        <f>VLOOKUP(D6719,J:K,2,0)</f>
        <v>SP</v>
      </c>
      <c r="F6719" s="8">
        <v>10200</v>
      </c>
      <c r="G6719" s="5" t="s">
        <v>5802</v>
      </c>
      <c r="H6719" s="5" t="s">
        <v>19</v>
      </c>
    </row>
    <row r="6720" spans="1:8">
      <c r="A6720" s="5" t="s">
        <v>12</v>
      </c>
      <c r="B6720" s="6">
        <v>2</v>
      </c>
      <c r="C6720" s="7">
        <v>45127</v>
      </c>
      <c r="D6720" s="5" t="s">
        <v>35</v>
      </c>
      <c r="E6720" s="5" t="str">
        <f>VLOOKUP(D6720,J:K,2,0)</f>
        <v>MG</v>
      </c>
      <c r="F6720" s="8">
        <v>5000</v>
      </c>
      <c r="G6720" s="5" t="s">
        <v>5803</v>
      </c>
      <c r="H6720" s="5" t="s">
        <v>15</v>
      </c>
    </row>
    <row r="6721" spans="1:8">
      <c r="A6721" s="5" t="s">
        <v>25</v>
      </c>
      <c r="B6721" s="6">
        <v>4</v>
      </c>
      <c r="C6721" s="7">
        <v>45127</v>
      </c>
      <c r="D6721" s="5" t="s">
        <v>13</v>
      </c>
      <c r="E6721" s="5" t="str">
        <f>VLOOKUP(D6721,J:K,2,0)</f>
        <v>SP</v>
      </c>
      <c r="F6721" s="8">
        <v>21200</v>
      </c>
      <c r="G6721" s="5" t="s">
        <v>5804</v>
      </c>
      <c r="H6721" s="5" t="s">
        <v>15</v>
      </c>
    </row>
    <row r="6722" spans="1:8">
      <c r="A6722" s="5" t="s">
        <v>12</v>
      </c>
      <c r="B6722" s="6">
        <v>5</v>
      </c>
      <c r="C6722" s="7">
        <v>45127</v>
      </c>
      <c r="D6722" s="5" t="s">
        <v>35</v>
      </c>
      <c r="E6722" s="5" t="str">
        <f>VLOOKUP(D6722,J:K,2,0)</f>
        <v>MG</v>
      </c>
      <c r="F6722" s="8">
        <v>12500</v>
      </c>
      <c r="G6722" s="5" t="s">
        <v>499</v>
      </c>
      <c r="H6722" s="5" t="s">
        <v>19</v>
      </c>
    </row>
    <row r="6723" spans="1:8">
      <c r="A6723" s="5" t="s">
        <v>25</v>
      </c>
      <c r="B6723" s="6">
        <v>2</v>
      </c>
      <c r="C6723" s="7">
        <v>45127</v>
      </c>
      <c r="D6723" s="5" t="s">
        <v>61</v>
      </c>
      <c r="E6723" s="5" t="str">
        <f>VLOOKUP(D6723,J:K,2,0)</f>
        <v>SP</v>
      </c>
      <c r="F6723" s="8">
        <v>10600</v>
      </c>
      <c r="G6723" s="5" t="s">
        <v>5805</v>
      </c>
      <c r="H6723" s="5" t="s">
        <v>19</v>
      </c>
    </row>
    <row r="6724" spans="1:8">
      <c r="A6724" s="5" t="s">
        <v>38</v>
      </c>
      <c r="B6724" s="6">
        <v>2</v>
      </c>
      <c r="C6724" s="7">
        <v>45127</v>
      </c>
      <c r="D6724" s="5" t="s">
        <v>13</v>
      </c>
      <c r="E6724" s="5" t="str">
        <f>VLOOKUP(D6724,J:K,2,0)</f>
        <v>SP</v>
      </c>
      <c r="F6724" s="8">
        <v>7000</v>
      </c>
      <c r="G6724" s="5" t="s">
        <v>5806</v>
      </c>
      <c r="H6724" s="5" t="s">
        <v>19</v>
      </c>
    </row>
    <row r="6725" spans="1:8">
      <c r="A6725" s="5" t="s">
        <v>28</v>
      </c>
      <c r="B6725" s="6">
        <v>4</v>
      </c>
      <c r="C6725" s="7">
        <v>45127</v>
      </c>
      <c r="D6725" s="5" t="s">
        <v>33</v>
      </c>
      <c r="E6725" s="5" t="str">
        <f>VLOOKUP(D6725,J:K,2,0)</f>
        <v>RS</v>
      </c>
      <c r="F6725" s="8">
        <v>6400</v>
      </c>
      <c r="G6725" s="5" t="s">
        <v>5807</v>
      </c>
      <c r="H6725" s="5" t="s">
        <v>15</v>
      </c>
    </row>
    <row r="6726" spans="1:8">
      <c r="A6726" s="5" t="s">
        <v>25</v>
      </c>
      <c r="B6726" s="6">
        <v>4</v>
      </c>
      <c r="C6726" s="7">
        <v>45127</v>
      </c>
      <c r="D6726" s="5" t="s">
        <v>24</v>
      </c>
      <c r="E6726" s="5" t="str">
        <f>VLOOKUP(D6726,J:K,2,0)</f>
        <v>GO</v>
      </c>
      <c r="F6726" s="8">
        <v>21200</v>
      </c>
      <c r="G6726" s="5" t="s">
        <v>5808</v>
      </c>
      <c r="H6726" s="5" t="s">
        <v>19</v>
      </c>
    </row>
    <row r="6727" spans="1:8">
      <c r="A6727" s="5" t="s">
        <v>23</v>
      </c>
      <c r="B6727" s="6">
        <v>5</v>
      </c>
      <c r="C6727" s="7">
        <v>45127</v>
      </c>
      <c r="D6727" s="5" t="s">
        <v>21</v>
      </c>
      <c r="E6727" s="5" t="str">
        <f>VLOOKUP(D6727,J:K,2,0)</f>
        <v>RJ</v>
      </c>
      <c r="F6727" s="8">
        <v>7000</v>
      </c>
      <c r="G6727" s="5" t="s">
        <v>5809</v>
      </c>
      <c r="H6727" s="5" t="s">
        <v>15</v>
      </c>
    </row>
    <row r="6728" spans="1:8">
      <c r="A6728" s="5" t="s">
        <v>23</v>
      </c>
      <c r="B6728" s="6">
        <v>3</v>
      </c>
      <c r="C6728" s="7">
        <v>45127</v>
      </c>
      <c r="D6728" s="5" t="s">
        <v>13</v>
      </c>
      <c r="E6728" s="5" t="str">
        <f>VLOOKUP(D6728,J:K,2,0)</f>
        <v>SP</v>
      </c>
      <c r="F6728" s="8">
        <v>4200</v>
      </c>
      <c r="G6728" s="5" t="s">
        <v>5810</v>
      </c>
      <c r="H6728" s="5" t="s">
        <v>15</v>
      </c>
    </row>
    <row r="6729" spans="1:8">
      <c r="A6729" s="5" t="s">
        <v>38</v>
      </c>
      <c r="B6729" s="6">
        <v>1</v>
      </c>
      <c r="C6729" s="7">
        <v>45127</v>
      </c>
      <c r="D6729" s="5" t="s">
        <v>35</v>
      </c>
      <c r="E6729" s="5" t="str">
        <f>VLOOKUP(D6729,J:K,2,0)</f>
        <v>MG</v>
      </c>
      <c r="F6729" s="8">
        <v>3500</v>
      </c>
      <c r="G6729" s="5" t="s">
        <v>5811</v>
      </c>
      <c r="H6729" s="5" t="s">
        <v>19</v>
      </c>
    </row>
    <row r="6730" spans="1:8">
      <c r="A6730" s="5" t="s">
        <v>12</v>
      </c>
      <c r="B6730" s="6">
        <v>1</v>
      </c>
      <c r="C6730" s="7">
        <v>45127</v>
      </c>
      <c r="D6730" s="5" t="s">
        <v>13</v>
      </c>
      <c r="E6730" s="5" t="str">
        <f>VLOOKUP(D6730,J:K,2,0)</f>
        <v>SP</v>
      </c>
      <c r="F6730" s="8">
        <v>5300</v>
      </c>
      <c r="G6730" s="5" t="s">
        <v>5812</v>
      </c>
      <c r="H6730" s="5" t="s">
        <v>15</v>
      </c>
    </row>
    <row r="6731" spans="1:8">
      <c r="A6731" s="5" t="s">
        <v>38</v>
      </c>
      <c r="B6731" s="6">
        <v>3</v>
      </c>
      <c r="C6731" s="7">
        <v>45127</v>
      </c>
      <c r="D6731" s="5" t="s">
        <v>48</v>
      </c>
      <c r="E6731" s="5" t="str">
        <f>VLOOKUP(D6731,J:K,2,0)</f>
        <v>PE</v>
      </c>
      <c r="F6731" s="8">
        <v>10500</v>
      </c>
      <c r="G6731" s="5" t="s">
        <v>5813</v>
      </c>
      <c r="H6731" s="5" t="s">
        <v>19</v>
      </c>
    </row>
    <row r="6732" spans="1:8">
      <c r="A6732" s="5" t="s">
        <v>28</v>
      </c>
      <c r="B6732" s="6">
        <v>3</v>
      </c>
      <c r="C6732" s="7">
        <v>45127</v>
      </c>
      <c r="D6732" s="5" t="s">
        <v>35</v>
      </c>
      <c r="E6732" s="5" t="str">
        <f>VLOOKUP(D6732,J:K,2,0)</f>
        <v>MG</v>
      </c>
      <c r="F6732" s="8">
        <v>4800</v>
      </c>
      <c r="G6732" s="5" t="s">
        <v>5814</v>
      </c>
      <c r="H6732" s="5" t="s">
        <v>19</v>
      </c>
    </row>
    <row r="6733" spans="1:8">
      <c r="A6733" s="5" t="s">
        <v>25</v>
      </c>
      <c r="B6733" s="6">
        <v>1</v>
      </c>
      <c r="C6733" s="7">
        <v>45127</v>
      </c>
      <c r="D6733" s="5" t="s">
        <v>13</v>
      </c>
      <c r="E6733" s="5" t="str">
        <f>VLOOKUP(D6733,J:K,2,0)</f>
        <v>SP</v>
      </c>
      <c r="F6733" s="8">
        <v>5300</v>
      </c>
      <c r="G6733" s="9" t="s">
        <v>5815</v>
      </c>
      <c r="H6733" s="9" t="s">
        <v>15</v>
      </c>
    </row>
    <row r="6734" spans="1:8">
      <c r="A6734" s="5" t="s">
        <v>20</v>
      </c>
      <c r="B6734" s="6">
        <v>3</v>
      </c>
      <c r="C6734" s="7">
        <v>45127</v>
      </c>
      <c r="D6734" s="5" t="s">
        <v>31</v>
      </c>
      <c r="E6734" s="5" t="str">
        <f>VLOOKUP(D6734,J:K,2,0)</f>
        <v>PR</v>
      </c>
      <c r="F6734" s="8">
        <v>10200</v>
      </c>
      <c r="G6734" s="9" t="s">
        <v>5816</v>
      </c>
      <c r="H6734" s="9" t="s">
        <v>19</v>
      </c>
    </row>
    <row r="6735" spans="1:8">
      <c r="A6735" s="5" t="s">
        <v>38</v>
      </c>
      <c r="B6735" s="6">
        <v>5</v>
      </c>
      <c r="C6735" s="7">
        <v>45127</v>
      </c>
      <c r="D6735" s="5" t="s">
        <v>21</v>
      </c>
      <c r="E6735" s="5" t="str">
        <f>VLOOKUP(D6735,J:K,2,0)</f>
        <v>RJ</v>
      </c>
      <c r="F6735" s="8">
        <v>17500</v>
      </c>
      <c r="G6735" s="9" t="s">
        <v>689</v>
      </c>
      <c r="H6735" s="9" t="s">
        <v>15</v>
      </c>
    </row>
    <row r="6736" spans="1:8">
      <c r="A6736" s="5" t="s">
        <v>12</v>
      </c>
      <c r="B6736" s="6">
        <v>4</v>
      </c>
      <c r="C6736" s="7">
        <v>45127</v>
      </c>
      <c r="D6736" s="5" t="s">
        <v>35</v>
      </c>
      <c r="E6736" s="5" t="str">
        <f>VLOOKUP(D6736,J:K,2,0)</f>
        <v>MG</v>
      </c>
      <c r="F6736" s="8">
        <v>10000</v>
      </c>
      <c r="G6736" s="9" t="s">
        <v>5817</v>
      </c>
      <c r="H6736" s="9" t="s">
        <v>15</v>
      </c>
    </row>
    <row r="6737" spans="1:8">
      <c r="A6737" s="5" t="s">
        <v>25</v>
      </c>
      <c r="B6737" s="6">
        <v>2</v>
      </c>
      <c r="C6737" s="7">
        <v>45127</v>
      </c>
      <c r="D6737" s="5" t="s">
        <v>24</v>
      </c>
      <c r="E6737" s="5" t="str">
        <f>VLOOKUP(D6737,J:K,2,0)</f>
        <v>GO</v>
      </c>
      <c r="F6737" s="8">
        <v>10600</v>
      </c>
      <c r="G6737" s="9" t="s">
        <v>5420</v>
      </c>
      <c r="H6737" s="9" t="s">
        <v>15</v>
      </c>
    </row>
    <row r="6738" spans="1:8">
      <c r="A6738" s="5" t="s">
        <v>12</v>
      </c>
      <c r="B6738" s="6">
        <v>2</v>
      </c>
      <c r="C6738" s="7">
        <v>45128</v>
      </c>
      <c r="D6738" s="5" t="s">
        <v>26</v>
      </c>
      <c r="E6738" s="5" t="str">
        <f>VLOOKUP(D6738,J:K,2,0)</f>
        <v>RJ</v>
      </c>
      <c r="F6738" s="8">
        <v>5000</v>
      </c>
      <c r="G6738" s="9" t="s">
        <v>5818</v>
      </c>
      <c r="H6738" s="9" t="s">
        <v>15</v>
      </c>
    </row>
    <row r="6739" spans="1:8">
      <c r="A6739" s="5" t="s">
        <v>23</v>
      </c>
      <c r="B6739" s="6">
        <v>5</v>
      </c>
      <c r="C6739" s="7">
        <v>45128</v>
      </c>
      <c r="D6739" s="5" t="s">
        <v>26</v>
      </c>
      <c r="E6739" s="5" t="str">
        <f>VLOOKUP(D6739,J:K,2,0)</f>
        <v>RJ</v>
      </c>
      <c r="F6739" s="8">
        <v>7000</v>
      </c>
      <c r="G6739" s="9" t="s">
        <v>132</v>
      </c>
      <c r="H6739" s="9" t="s">
        <v>19</v>
      </c>
    </row>
    <row r="6740" spans="1:8">
      <c r="A6740" s="5" t="s">
        <v>23</v>
      </c>
      <c r="B6740" s="6">
        <v>4</v>
      </c>
      <c r="C6740" s="7">
        <v>45128</v>
      </c>
      <c r="D6740" s="5" t="s">
        <v>13</v>
      </c>
      <c r="E6740" s="5" t="str">
        <f>VLOOKUP(D6740,J:K,2,0)</f>
        <v>SP</v>
      </c>
      <c r="F6740" s="8">
        <v>5600</v>
      </c>
      <c r="G6740" s="5" t="s">
        <v>5223</v>
      </c>
      <c r="H6740" s="5" t="s">
        <v>19</v>
      </c>
    </row>
    <row r="6741" spans="1:8">
      <c r="A6741" s="5" t="s">
        <v>23</v>
      </c>
      <c r="B6741" s="6">
        <v>5</v>
      </c>
      <c r="C6741" s="7">
        <v>45128</v>
      </c>
      <c r="D6741" s="5" t="s">
        <v>26</v>
      </c>
      <c r="E6741" s="5" t="str">
        <f>VLOOKUP(D6741,J:K,2,0)</f>
        <v>RJ</v>
      </c>
      <c r="F6741" s="8">
        <v>7000</v>
      </c>
      <c r="G6741" s="5" t="s">
        <v>5819</v>
      </c>
      <c r="H6741" s="5" t="s">
        <v>15</v>
      </c>
    </row>
    <row r="6742" spans="1:8">
      <c r="A6742" s="5" t="s">
        <v>12</v>
      </c>
      <c r="B6742" s="6">
        <v>2</v>
      </c>
      <c r="C6742" s="7">
        <v>45128</v>
      </c>
      <c r="D6742" s="5" t="s">
        <v>33</v>
      </c>
      <c r="E6742" s="5" t="str">
        <f>VLOOKUP(D6742,J:K,2,0)</f>
        <v>RS</v>
      </c>
      <c r="F6742" s="8">
        <v>10600</v>
      </c>
      <c r="G6742" s="5" t="s">
        <v>5820</v>
      </c>
      <c r="H6742" s="5" t="s">
        <v>19</v>
      </c>
    </row>
    <row r="6743" spans="1:8">
      <c r="A6743" s="5" t="s">
        <v>12</v>
      </c>
      <c r="B6743" s="6">
        <v>4</v>
      </c>
      <c r="C6743" s="7">
        <v>45128</v>
      </c>
      <c r="D6743" s="5" t="s">
        <v>24</v>
      </c>
      <c r="E6743" s="5" t="str">
        <f>VLOOKUP(D6743,J:K,2,0)</f>
        <v>GO</v>
      </c>
      <c r="F6743" s="8">
        <v>10000</v>
      </c>
      <c r="G6743" s="5" t="s">
        <v>4944</v>
      </c>
      <c r="H6743" s="5" t="s">
        <v>15</v>
      </c>
    </row>
    <row r="6744" spans="1:8">
      <c r="A6744" s="5" t="s">
        <v>12</v>
      </c>
      <c r="B6744" s="6">
        <v>5</v>
      </c>
      <c r="C6744" s="7">
        <v>45128</v>
      </c>
      <c r="D6744" s="5" t="s">
        <v>42</v>
      </c>
      <c r="E6744" s="5" t="str">
        <f>VLOOKUP(D6744,J:K,2,0)</f>
        <v>SP</v>
      </c>
      <c r="F6744" s="8">
        <v>12500</v>
      </c>
      <c r="G6744" s="5" t="s">
        <v>1256</v>
      </c>
      <c r="H6744" s="5" t="s">
        <v>19</v>
      </c>
    </row>
    <row r="6745" spans="1:8">
      <c r="A6745" s="5" t="s">
        <v>23</v>
      </c>
      <c r="B6745" s="6">
        <v>4</v>
      </c>
      <c r="C6745" s="7">
        <v>45128</v>
      </c>
      <c r="D6745" s="5" t="s">
        <v>31</v>
      </c>
      <c r="E6745" s="5" t="str">
        <f>VLOOKUP(D6745,J:K,2,0)</f>
        <v>PR</v>
      </c>
      <c r="F6745" s="8">
        <v>5600</v>
      </c>
      <c r="G6745" s="5" t="s">
        <v>2563</v>
      </c>
      <c r="H6745" s="5" t="s">
        <v>19</v>
      </c>
    </row>
    <row r="6746" spans="1:8">
      <c r="A6746" s="5" t="s">
        <v>12</v>
      </c>
      <c r="B6746" s="6">
        <v>1</v>
      </c>
      <c r="C6746" s="7">
        <v>45128</v>
      </c>
      <c r="D6746" s="5" t="s">
        <v>61</v>
      </c>
      <c r="E6746" s="5" t="str">
        <f>VLOOKUP(D6746,J:K,2,0)</f>
        <v>SP</v>
      </c>
      <c r="F6746" s="8">
        <v>2500</v>
      </c>
      <c r="G6746" s="5" t="s">
        <v>5821</v>
      </c>
      <c r="H6746" s="5" t="s">
        <v>15</v>
      </c>
    </row>
    <row r="6747" spans="1:8">
      <c r="A6747" s="5" t="s">
        <v>38</v>
      </c>
      <c r="B6747" s="6">
        <v>2</v>
      </c>
      <c r="C6747" s="7">
        <v>45128</v>
      </c>
      <c r="D6747" s="5" t="s">
        <v>31</v>
      </c>
      <c r="E6747" s="5" t="str">
        <f>VLOOKUP(D6747,J:K,2,0)</f>
        <v>PR</v>
      </c>
      <c r="F6747" s="8">
        <v>7000</v>
      </c>
      <c r="G6747" s="5" t="s">
        <v>5822</v>
      </c>
      <c r="H6747" s="5" t="s">
        <v>19</v>
      </c>
    </row>
    <row r="6748" spans="1:8">
      <c r="A6748" s="5" t="s">
        <v>12</v>
      </c>
      <c r="B6748" s="6">
        <v>2</v>
      </c>
      <c r="C6748" s="7">
        <v>45128</v>
      </c>
      <c r="D6748" s="5" t="s">
        <v>21</v>
      </c>
      <c r="E6748" s="5" t="str">
        <f>VLOOKUP(D6748,J:K,2,0)</f>
        <v>RJ</v>
      </c>
      <c r="F6748" s="8">
        <v>5000</v>
      </c>
      <c r="G6748" s="5" t="s">
        <v>5823</v>
      </c>
      <c r="H6748" s="5" t="s">
        <v>15</v>
      </c>
    </row>
    <row r="6749" spans="1:8">
      <c r="A6749" s="5" t="s">
        <v>25</v>
      </c>
      <c r="B6749" s="6">
        <v>2</v>
      </c>
      <c r="C6749" s="7">
        <v>45128</v>
      </c>
      <c r="D6749" s="5" t="s">
        <v>33</v>
      </c>
      <c r="E6749" s="5" t="str">
        <f>VLOOKUP(D6749,J:K,2,0)</f>
        <v>RS</v>
      </c>
      <c r="F6749" s="8">
        <v>10600</v>
      </c>
      <c r="G6749" s="5" t="s">
        <v>5824</v>
      </c>
      <c r="H6749" s="5" t="s">
        <v>15</v>
      </c>
    </row>
    <row r="6750" spans="1:8">
      <c r="A6750" s="5" t="s">
        <v>25</v>
      </c>
      <c r="B6750" s="6">
        <v>4</v>
      </c>
      <c r="C6750" s="7">
        <v>45128</v>
      </c>
      <c r="D6750" s="5" t="s">
        <v>26</v>
      </c>
      <c r="E6750" s="5" t="str">
        <f>VLOOKUP(D6750,J:K,2,0)</f>
        <v>RJ</v>
      </c>
      <c r="F6750" s="8">
        <v>21200</v>
      </c>
      <c r="G6750" s="5" t="s">
        <v>5825</v>
      </c>
      <c r="H6750" s="5" t="s">
        <v>19</v>
      </c>
    </row>
    <row r="6751" spans="1:8">
      <c r="A6751" s="5" t="s">
        <v>25</v>
      </c>
      <c r="B6751" s="6">
        <v>1</v>
      </c>
      <c r="C6751" s="7">
        <v>45128</v>
      </c>
      <c r="D6751" s="5" t="s">
        <v>33</v>
      </c>
      <c r="E6751" s="5" t="str">
        <f>VLOOKUP(D6751,J:K,2,0)</f>
        <v>RS</v>
      </c>
      <c r="F6751" s="8">
        <v>5300</v>
      </c>
      <c r="G6751" s="5" t="s">
        <v>3360</v>
      </c>
      <c r="H6751" s="5" t="s">
        <v>15</v>
      </c>
    </row>
    <row r="6752" spans="1:8">
      <c r="A6752" s="5" t="s">
        <v>25</v>
      </c>
      <c r="B6752" s="6">
        <v>1</v>
      </c>
      <c r="C6752" s="7">
        <v>45128</v>
      </c>
      <c r="D6752" s="5" t="s">
        <v>13</v>
      </c>
      <c r="E6752" s="5" t="str">
        <f>VLOOKUP(D6752,J:K,2,0)</f>
        <v>SP</v>
      </c>
      <c r="F6752" s="8">
        <v>5300</v>
      </c>
      <c r="G6752" s="5" t="s">
        <v>5826</v>
      </c>
      <c r="H6752" s="5" t="s">
        <v>19</v>
      </c>
    </row>
    <row r="6753" spans="1:8">
      <c r="A6753" s="5" t="s">
        <v>16</v>
      </c>
      <c r="B6753" s="6">
        <v>3</v>
      </c>
      <c r="C6753" s="7">
        <v>45128</v>
      </c>
      <c r="D6753" s="5" t="s">
        <v>24</v>
      </c>
      <c r="E6753" s="5" t="str">
        <f>VLOOKUP(D6753,J:K,2,0)</f>
        <v>GO</v>
      </c>
      <c r="F6753" s="8">
        <v>6300</v>
      </c>
      <c r="G6753" s="5" t="s">
        <v>5827</v>
      </c>
      <c r="H6753" s="5" t="s">
        <v>19</v>
      </c>
    </row>
    <row r="6754" spans="1:8">
      <c r="A6754" s="5" t="s">
        <v>16</v>
      </c>
      <c r="B6754" s="6">
        <v>1</v>
      </c>
      <c r="C6754" s="7">
        <v>45128</v>
      </c>
      <c r="D6754" s="5" t="s">
        <v>35</v>
      </c>
      <c r="E6754" s="5" t="str">
        <f>VLOOKUP(D6754,J:K,2,0)</f>
        <v>MG</v>
      </c>
      <c r="F6754" s="8">
        <v>2100</v>
      </c>
      <c r="G6754" s="5" t="s">
        <v>1205</v>
      </c>
      <c r="H6754" s="5" t="s">
        <v>19</v>
      </c>
    </row>
    <row r="6755" spans="1:8">
      <c r="A6755" s="5" t="s">
        <v>12</v>
      </c>
      <c r="B6755" s="6">
        <v>1</v>
      </c>
      <c r="C6755" s="7">
        <v>45128</v>
      </c>
      <c r="D6755" s="5" t="s">
        <v>35</v>
      </c>
      <c r="E6755" s="5" t="str">
        <f>VLOOKUP(D6755,J:K,2,0)</f>
        <v>MG</v>
      </c>
      <c r="F6755" s="8">
        <v>2500</v>
      </c>
      <c r="G6755" s="5" t="s">
        <v>5828</v>
      </c>
      <c r="H6755" s="5" t="s">
        <v>19</v>
      </c>
    </row>
    <row r="6756" spans="1:8">
      <c r="A6756" s="5" t="s">
        <v>12</v>
      </c>
      <c r="B6756" s="6">
        <v>4</v>
      </c>
      <c r="C6756" s="7">
        <v>45128</v>
      </c>
      <c r="D6756" s="5" t="s">
        <v>21</v>
      </c>
      <c r="E6756" s="5" t="str">
        <f>VLOOKUP(D6756,J:K,2,0)</f>
        <v>RJ</v>
      </c>
      <c r="F6756" s="8">
        <v>10000</v>
      </c>
      <c r="G6756" s="5" t="s">
        <v>5829</v>
      </c>
      <c r="H6756" s="5" t="s">
        <v>15</v>
      </c>
    </row>
    <row r="6757" spans="1:8">
      <c r="A6757" s="5" t="s">
        <v>38</v>
      </c>
      <c r="B6757" s="6">
        <v>3</v>
      </c>
      <c r="C6757" s="7">
        <v>45128</v>
      </c>
      <c r="D6757" s="5" t="s">
        <v>13</v>
      </c>
      <c r="E6757" s="5" t="str">
        <f>VLOOKUP(D6757,J:K,2,0)</f>
        <v>SP</v>
      </c>
      <c r="F6757" s="8">
        <v>10500</v>
      </c>
      <c r="G6757" s="5" t="s">
        <v>5830</v>
      </c>
      <c r="H6757" s="5" t="s">
        <v>19</v>
      </c>
    </row>
    <row r="6758" spans="1:8">
      <c r="A6758" s="5" t="s">
        <v>16</v>
      </c>
      <c r="B6758" s="6">
        <v>3</v>
      </c>
      <c r="C6758" s="7">
        <v>45128</v>
      </c>
      <c r="D6758" s="5" t="s">
        <v>13</v>
      </c>
      <c r="E6758" s="5" t="str">
        <f>VLOOKUP(D6758,J:K,2,0)</f>
        <v>SP</v>
      </c>
      <c r="F6758" s="8">
        <v>6300</v>
      </c>
      <c r="G6758" s="5" t="s">
        <v>5831</v>
      </c>
      <c r="H6758" s="5" t="s">
        <v>19</v>
      </c>
    </row>
    <row r="6759" spans="1:8">
      <c r="A6759" s="5" t="s">
        <v>16</v>
      </c>
      <c r="B6759" s="6">
        <v>5</v>
      </c>
      <c r="C6759" s="7">
        <v>45128</v>
      </c>
      <c r="D6759" s="5" t="s">
        <v>42</v>
      </c>
      <c r="E6759" s="5" t="str">
        <f>VLOOKUP(D6759,J:K,2,0)</f>
        <v>SP</v>
      </c>
      <c r="F6759" s="8">
        <v>10500</v>
      </c>
      <c r="G6759" s="5" t="s">
        <v>5770</v>
      </c>
      <c r="H6759" s="5" t="s">
        <v>19</v>
      </c>
    </row>
    <row r="6760" spans="1:8">
      <c r="A6760" s="5" t="s">
        <v>25</v>
      </c>
      <c r="B6760" s="6">
        <v>4</v>
      </c>
      <c r="C6760" s="7">
        <v>45128</v>
      </c>
      <c r="D6760" s="5" t="s">
        <v>21</v>
      </c>
      <c r="E6760" s="5" t="str">
        <f>VLOOKUP(D6760,J:K,2,0)</f>
        <v>RJ</v>
      </c>
      <c r="F6760" s="8">
        <v>21200</v>
      </c>
      <c r="G6760" s="5" t="s">
        <v>5832</v>
      </c>
      <c r="H6760" s="5" t="s">
        <v>15</v>
      </c>
    </row>
    <row r="6761" spans="1:8">
      <c r="A6761" s="5" t="s">
        <v>20</v>
      </c>
      <c r="B6761" s="6">
        <v>3</v>
      </c>
      <c r="C6761" s="7">
        <v>45128</v>
      </c>
      <c r="D6761" s="5" t="s">
        <v>42</v>
      </c>
      <c r="E6761" s="5" t="str">
        <f>VLOOKUP(D6761,J:K,2,0)</f>
        <v>SP</v>
      </c>
      <c r="F6761" s="8">
        <v>10200</v>
      </c>
      <c r="G6761" s="5" t="s">
        <v>5833</v>
      </c>
      <c r="H6761" s="5" t="s">
        <v>15</v>
      </c>
    </row>
    <row r="6762" spans="1:8">
      <c r="A6762" s="5" t="s">
        <v>23</v>
      </c>
      <c r="B6762" s="6">
        <v>1</v>
      </c>
      <c r="C6762" s="7">
        <v>45128</v>
      </c>
      <c r="D6762" s="5" t="s">
        <v>35</v>
      </c>
      <c r="E6762" s="5" t="str">
        <f>VLOOKUP(D6762,J:K,2,0)</f>
        <v>MG</v>
      </c>
      <c r="F6762" s="8">
        <v>1400</v>
      </c>
      <c r="G6762" s="5" t="s">
        <v>5834</v>
      </c>
      <c r="H6762" s="5" t="s">
        <v>19</v>
      </c>
    </row>
    <row r="6763" spans="1:8">
      <c r="A6763" s="5" t="s">
        <v>23</v>
      </c>
      <c r="B6763" s="6">
        <v>3</v>
      </c>
      <c r="C6763" s="7">
        <v>45128</v>
      </c>
      <c r="D6763" s="5" t="s">
        <v>13</v>
      </c>
      <c r="E6763" s="5" t="str">
        <f>VLOOKUP(D6763,J:K,2,0)</f>
        <v>SP</v>
      </c>
      <c r="F6763" s="8">
        <v>4200</v>
      </c>
      <c r="G6763" s="9" t="s">
        <v>5835</v>
      </c>
      <c r="H6763" s="9" t="s">
        <v>15</v>
      </c>
    </row>
    <row r="6764" spans="1:8">
      <c r="A6764" s="5" t="s">
        <v>25</v>
      </c>
      <c r="B6764" s="6">
        <v>4</v>
      </c>
      <c r="C6764" s="7">
        <v>45128</v>
      </c>
      <c r="D6764" s="5" t="s">
        <v>13</v>
      </c>
      <c r="E6764" s="5" t="str">
        <f>VLOOKUP(D6764,J:K,2,0)</f>
        <v>SP</v>
      </c>
      <c r="F6764" s="8">
        <v>21200</v>
      </c>
      <c r="G6764" s="9" t="s">
        <v>5836</v>
      </c>
      <c r="H6764" s="9" t="s">
        <v>19</v>
      </c>
    </row>
    <row r="6765" spans="1:8">
      <c r="A6765" s="5" t="s">
        <v>28</v>
      </c>
      <c r="B6765" s="6">
        <v>4</v>
      </c>
      <c r="C6765" s="7">
        <v>45128</v>
      </c>
      <c r="D6765" s="5" t="s">
        <v>24</v>
      </c>
      <c r="E6765" s="5" t="str">
        <f>VLOOKUP(D6765,J:K,2,0)</f>
        <v>GO</v>
      </c>
      <c r="F6765" s="8">
        <v>6400</v>
      </c>
      <c r="G6765" s="9" t="s">
        <v>5837</v>
      </c>
      <c r="H6765" s="9" t="s">
        <v>15</v>
      </c>
    </row>
    <row r="6766" spans="1:8">
      <c r="A6766" s="5" t="s">
        <v>25</v>
      </c>
      <c r="B6766" s="6">
        <v>4</v>
      </c>
      <c r="C6766" s="7">
        <v>45128</v>
      </c>
      <c r="D6766" s="5" t="s">
        <v>33</v>
      </c>
      <c r="E6766" s="5" t="str">
        <f>VLOOKUP(D6766,J:K,2,0)</f>
        <v>RS</v>
      </c>
      <c r="F6766" s="8">
        <v>21200</v>
      </c>
      <c r="G6766" s="9" t="s">
        <v>5838</v>
      </c>
      <c r="H6766" s="9" t="s">
        <v>19</v>
      </c>
    </row>
    <row r="6767" spans="1:8">
      <c r="A6767" s="5" t="s">
        <v>12</v>
      </c>
      <c r="B6767" s="6">
        <v>1</v>
      </c>
      <c r="C6767" s="7">
        <v>45128</v>
      </c>
      <c r="D6767" s="5" t="s">
        <v>21</v>
      </c>
      <c r="E6767" s="5" t="str">
        <f>VLOOKUP(D6767,J:K,2,0)</f>
        <v>RJ</v>
      </c>
      <c r="F6767" s="8">
        <v>2500</v>
      </c>
      <c r="G6767" s="5" t="s">
        <v>2210</v>
      </c>
      <c r="H6767" s="5" t="s">
        <v>15</v>
      </c>
    </row>
    <row r="6768" spans="1:8">
      <c r="A6768" s="5" t="s">
        <v>25</v>
      </c>
      <c r="B6768" s="6">
        <v>2</v>
      </c>
      <c r="C6768" s="7">
        <v>45128</v>
      </c>
      <c r="D6768" s="5" t="s">
        <v>42</v>
      </c>
      <c r="E6768" s="5" t="str">
        <f>VLOOKUP(D6768,J:K,2,0)</f>
        <v>SP</v>
      </c>
      <c r="F6768" s="8">
        <v>10600</v>
      </c>
      <c r="G6768" s="5" t="s">
        <v>315</v>
      </c>
      <c r="H6768" s="5" t="s">
        <v>15</v>
      </c>
    </row>
    <row r="6769" spans="1:8">
      <c r="A6769" s="5" t="s">
        <v>16</v>
      </c>
      <c r="B6769" s="6">
        <v>5</v>
      </c>
      <c r="C6769" s="7">
        <v>45128</v>
      </c>
      <c r="D6769" s="5" t="s">
        <v>35</v>
      </c>
      <c r="E6769" s="5" t="str">
        <f>VLOOKUP(D6769,J:K,2,0)</f>
        <v>MG</v>
      </c>
      <c r="F6769" s="8">
        <v>10500</v>
      </c>
      <c r="G6769" s="5" t="s">
        <v>787</v>
      </c>
      <c r="H6769" s="5" t="s">
        <v>15</v>
      </c>
    </row>
    <row r="6770" spans="1:8">
      <c r="A6770" s="5" t="s">
        <v>25</v>
      </c>
      <c r="B6770" s="6">
        <v>3</v>
      </c>
      <c r="C6770" s="7">
        <v>45128</v>
      </c>
      <c r="D6770" s="5" t="s">
        <v>35</v>
      </c>
      <c r="E6770" s="5" t="str">
        <f>VLOOKUP(D6770,J:K,2,0)</f>
        <v>MG</v>
      </c>
      <c r="F6770" s="8">
        <v>15900</v>
      </c>
      <c r="G6770" s="5" t="s">
        <v>5839</v>
      </c>
      <c r="H6770" s="5" t="s">
        <v>19</v>
      </c>
    </row>
    <row r="6771" spans="1:8">
      <c r="A6771" s="5" t="s">
        <v>25</v>
      </c>
      <c r="B6771" s="6">
        <v>4</v>
      </c>
      <c r="C6771" s="7">
        <v>45128</v>
      </c>
      <c r="D6771" s="5" t="s">
        <v>31</v>
      </c>
      <c r="E6771" s="5" t="str">
        <f>VLOOKUP(D6771,J:K,2,0)</f>
        <v>PR</v>
      </c>
      <c r="F6771" s="8">
        <v>21200</v>
      </c>
      <c r="G6771" s="5" t="s">
        <v>4534</v>
      </c>
      <c r="H6771" s="5" t="s">
        <v>19</v>
      </c>
    </row>
    <row r="6772" spans="1:8">
      <c r="A6772" s="5" t="s">
        <v>25</v>
      </c>
      <c r="B6772" s="6">
        <v>3</v>
      </c>
      <c r="C6772" s="7">
        <v>45128</v>
      </c>
      <c r="D6772" s="5" t="s">
        <v>61</v>
      </c>
      <c r="E6772" s="5" t="str">
        <f>VLOOKUP(D6772,J:K,2,0)</f>
        <v>SP</v>
      </c>
      <c r="F6772" s="8">
        <v>15900</v>
      </c>
      <c r="G6772" s="5" t="s">
        <v>5840</v>
      </c>
      <c r="H6772" s="5" t="s">
        <v>19</v>
      </c>
    </row>
    <row r="6773" spans="1:8">
      <c r="A6773" s="5" t="s">
        <v>16</v>
      </c>
      <c r="B6773" s="6">
        <v>4</v>
      </c>
      <c r="C6773" s="7">
        <v>45128</v>
      </c>
      <c r="D6773" s="5" t="s">
        <v>26</v>
      </c>
      <c r="E6773" s="5" t="str">
        <f>VLOOKUP(D6773,J:K,2,0)</f>
        <v>RJ</v>
      </c>
      <c r="F6773" s="8">
        <v>8400</v>
      </c>
      <c r="G6773" s="5" t="s">
        <v>5841</v>
      </c>
      <c r="H6773" s="5" t="s">
        <v>15</v>
      </c>
    </row>
    <row r="6774" spans="1:8">
      <c r="A6774" s="5" t="s">
        <v>12</v>
      </c>
      <c r="B6774" s="6">
        <v>5</v>
      </c>
      <c r="C6774" s="7">
        <v>45128</v>
      </c>
      <c r="D6774" s="5" t="s">
        <v>24</v>
      </c>
      <c r="E6774" s="5" t="str">
        <f>VLOOKUP(D6774,J:K,2,0)</f>
        <v>GO</v>
      </c>
      <c r="F6774" s="8">
        <v>12500</v>
      </c>
      <c r="G6774" s="5" t="s">
        <v>528</v>
      </c>
      <c r="H6774" s="5" t="s">
        <v>15</v>
      </c>
    </row>
    <row r="6775" spans="1:8">
      <c r="A6775" s="5" t="s">
        <v>12</v>
      </c>
      <c r="B6775" s="6">
        <v>3</v>
      </c>
      <c r="C6775" s="7">
        <v>45128</v>
      </c>
      <c r="D6775" s="5" t="s">
        <v>48</v>
      </c>
      <c r="E6775" s="5" t="str">
        <f>VLOOKUP(D6775,J:K,2,0)</f>
        <v>PE</v>
      </c>
      <c r="F6775" s="8">
        <v>15900</v>
      </c>
      <c r="G6775" s="5" t="s">
        <v>5842</v>
      </c>
      <c r="H6775" s="5" t="s">
        <v>15</v>
      </c>
    </row>
    <row r="6776" spans="1:8">
      <c r="A6776" s="5" t="s">
        <v>16</v>
      </c>
      <c r="B6776" s="6">
        <v>2</v>
      </c>
      <c r="C6776" s="7">
        <v>45128</v>
      </c>
      <c r="D6776" s="5" t="s">
        <v>21</v>
      </c>
      <c r="E6776" s="5" t="str">
        <f>VLOOKUP(D6776,J:K,2,0)</f>
        <v>RJ</v>
      </c>
      <c r="F6776" s="8">
        <v>4200</v>
      </c>
      <c r="G6776" s="5" t="s">
        <v>5843</v>
      </c>
      <c r="H6776" s="5" t="s">
        <v>19</v>
      </c>
    </row>
    <row r="6777" spans="1:8">
      <c r="A6777" s="5" t="s">
        <v>12</v>
      </c>
      <c r="B6777" s="6">
        <v>5</v>
      </c>
      <c r="C6777" s="7">
        <v>45128</v>
      </c>
      <c r="D6777" s="5" t="s">
        <v>42</v>
      </c>
      <c r="E6777" s="5" t="str">
        <f>VLOOKUP(D6777,J:K,2,0)</f>
        <v>SP</v>
      </c>
      <c r="F6777" s="8">
        <v>12500</v>
      </c>
      <c r="G6777" s="5" t="s">
        <v>5844</v>
      </c>
      <c r="H6777" s="5" t="s">
        <v>15</v>
      </c>
    </row>
    <row r="6778" spans="1:8">
      <c r="A6778" s="5" t="s">
        <v>12</v>
      </c>
      <c r="B6778" s="6">
        <v>4</v>
      </c>
      <c r="C6778" s="7">
        <v>45128</v>
      </c>
      <c r="D6778" s="5" t="s">
        <v>26</v>
      </c>
      <c r="E6778" s="5" t="str">
        <f>VLOOKUP(D6778,J:K,2,0)</f>
        <v>RJ</v>
      </c>
      <c r="F6778" s="8">
        <v>10000</v>
      </c>
      <c r="G6778" s="5" t="s">
        <v>5845</v>
      </c>
      <c r="H6778" s="5" t="s">
        <v>19</v>
      </c>
    </row>
    <row r="6779" spans="1:8">
      <c r="A6779" s="5" t="s">
        <v>25</v>
      </c>
      <c r="B6779" s="6">
        <v>3</v>
      </c>
      <c r="C6779" s="7">
        <v>45128</v>
      </c>
      <c r="D6779" s="5" t="s">
        <v>48</v>
      </c>
      <c r="E6779" s="5" t="str">
        <f>VLOOKUP(D6779,J:K,2,0)</f>
        <v>PE</v>
      </c>
      <c r="F6779" s="8">
        <v>15900</v>
      </c>
      <c r="G6779" s="9" t="s">
        <v>5846</v>
      </c>
      <c r="H6779" s="9" t="s">
        <v>19</v>
      </c>
    </row>
    <row r="6780" spans="1:8">
      <c r="A6780" s="5" t="s">
        <v>12</v>
      </c>
      <c r="B6780" s="6">
        <v>1</v>
      </c>
      <c r="C6780" s="7">
        <v>45128</v>
      </c>
      <c r="D6780" s="5" t="s">
        <v>33</v>
      </c>
      <c r="E6780" s="5" t="str">
        <f>VLOOKUP(D6780,J:K,2,0)</f>
        <v>RS</v>
      </c>
      <c r="F6780" s="8">
        <v>2500</v>
      </c>
      <c r="G6780" s="9" t="s">
        <v>5847</v>
      </c>
      <c r="H6780" s="9" t="s">
        <v>15</v>
      </c>
    </row>
    <row r="6781" spans="1:8">
      <c r="A6781" s="5" t="s">
        <v>25</v>
      </c>
      <c r="B6781" s="6">
        <v>5</v>
      </c>
      <c r="C6781" s="7">
        <v>45128</v>
      </c>
      <c r="D6781" s="5" t="s">
        <v>21</v>
      </c>
      <c r="E6781" s="5" t="str">
        <f>VLOOKUP(D6781,J:K,2,0)</f>
        <v>RJ</v>
      </c>
      <c r="F6781" s="8">
        <v>26500</v>
      </c>
      <c r="G6781" s="9" t="s">
        <v>5848</v>
      </c>
      <c r="H6781" s="9" t="s">
        <v>19</v>
      </c>
    </row>
    <row r="6782" spans="1:8">
      <c r="A6782" s="5" t="s">
        <v>23</v>
      </c>
      <c r="B6782" s="6">
        <v>3</v>
      </c>
      <c r="C6782" s="7">
        <v>45129</v>
      </c>
      <c r="D6782" s="5" t="s">
        <v>24</v>
      </c>
      <c r="E6782" s="5" t="str">
        <f>VLOOKUP(D6782,J:K,2,0)</f>
        <v>GO</v>
      </c>
      <c r="F6782" s="8">
        <v>4200</v>
      </c>
      <c r="G6782" s="9" t="s">
        <v>5849</v>
      </c>
      <c r="H6782" s="9" t="s">
        <v>19</v>
      </c>
    </row>
    <row r="6783" spans="1:8">
      <c r="A6783" s="5" t="s">
        <v>20</v>
      </c>
      <c r="B6783" s="6">
        <v>4</v>
      </c>
      <c r="C6783" s="7">
        <v>45129</v>
      </c>
      <c r="D6783" s="5" t="s">
        <v>21</v>
      </c>
      <c r="E6783" s="5" t="str">
        <f>VLOOKUP(D6783,J:K,2,0)</f>
        <v>RJ</v>
      </c>
      <c r="F6783" s="8">
        <v>13600</v>
      </c>
      <c r="G6783" s="9" t="s">
        <v>5850</v>
      </c>
      <c r="H6783" s="9" t="s">
        <v>19</v>
      </c>
    </row>
    <row r="6784" spans="1:8">
      <c r="A6784" s="5" t="s">
        <v>16</v>
      </c>
      <c r="B6784" s="6">
        <v>2</v>
      </c>
      <c r="C6784" s="7">
        <v>45129</v>
      </c>
      <c r="D6784" s="5" t="s">
        <v>26</v>
      </c>
      <c r="E6784" s="5" t="str">
        <f>VLOOKUP(D6784,J:K,2,0)</f>
        <v>RJ</v>
      </c>
      <c r="F6784" s="8">
        <v>4200</v>
      </c>
      <c r="G6784" s="9" t="s">
        <v>666</v>
      </c>
      <c r="H6784" s="9" t="s">
        <v>19</v>
      </c>
    </row>
    <row r="6785" spans="1:8">
      <c r="A6785" s="5" t="s">
        <v>20</v>
      </c>
      <c r="B6785" s="6">
        <v>1</v>
      </c>
      <c r="C6785" s="7">
        <v>45129</v>
      </c>
      <c r="D6785" s="5" t="s">
        <v>26</v>
      </c>
      <c r="E6785" s="5" t="str">
        <f>VLOOKUP(D6785,J:K,2,0)</f>
        <v>RJ</v>
      </c>
      <c r="F6785" s="8">
        <v>3400</v>
      </c>
      <c r="G6785" s="9" t="s">
        <v>404</v>
      </c>
      <c r="H6785" s="9" t="s">
        <v>15</v>
      </c>
    </row>
    <row r="6786" spans="1:8">
      <c r="A6786" s="5" t="s">
        <v>25</v>
      </c>
      <c r="B6786" s="6">
        <v>2</v>
      </c>
      <c r="C6786" s="7">
        <v>45129</v>
      </c>
      <c r="D6786" s="5" t="s">
        <v>61</v>
      </c>
      <c r="E6786" s="5" t="str">
        <f>VLOOKUP(D6786,J:K,2,0)</f>
        <v>SP</v>
      </c>
      <c r="F6786" s="8">
        <v>10600</v>
      </c>
      <c r="G6786" s="5" t="s">
        <v>5851</v>
      </c>
      <c r="H6786" s="5" t="s">
        <v>15</v>
      </c>
    </row>
    <row r="6787" spans="1:8">
      <c r="A6787" s="5" t="s">
        <v>28</v>
      </c>
      <c r="B6787" s="6">
        <v>4</v>
      </c>
      <c r="C6787" s="7">
        <v>45129</v>
      </c>
      <c r="D6787" s="5" t="s">
        <v>31</v>
      </c>
      <c r="E6787" s="5" t="str">
        <f>VLOOKUP(D6787,J:K,2,0)</f>
        <v>PR</v>
      </c>
      <c r="F6787" s="8">
        <v>6400</v>
      </c>
      <c r="G6787" s="5" t="s">
        <v>2187</v>
      </c>
      <c r="H6787" s="5" t="s">
        <v>15</v>
      </c>
    </row>
    <row r="6788" spans="1:8">
      <c r="A6788" s="5" t="s">
        <v>28</v>
      </c>
      <c r="B6788" s="6">
        <v>3</v>
      </c>
      <c r="C6788" s="7">
        <v>45129</v>
      </c>
      <c r="D6788" s="5" t="s">
        <v>13</v>
      </c>
      <c r="E6788" s="5" t="str">
        <f>VLOOKUP(D6788,J:K,2,0)</f>
        <v>SP</v>
      </c>
      <c r="F6788" s="8">
        <v>4800</v>
      </c>
      <c r="G6788" s="5" t="s">
        <v>5852</v>
      </c>
      <c r="H6788" s="5" t="s">
        <v>19</v>
      </c>
    </row>
    <row r="6789" spans="1:8">
      <c r="A6789" s="5" t="s">
        <v>20</v>
      </c>
      <c r="B6789" s="6">
        <v>4</v>
      </c>
      <c r="C6789" s="7">
        <v>45129</v>
      </c>
      <c r="D6789" s="5" t="s">
        <v>31</v>
      </c>
      <c r="E6789" s="5" t="str">
        <f>VLOOKUP(D6789,J:K,2,0)</f>
        <v>PR</v>
      </c>
      <c r="F6789" s="8">
        <v>13600</v>
      </c>
      <c r="G6789" s="5" t="s">
        <v>5853</v>
      </c>
      <c r="H6789" s="5" t="s">
        <v>15</v>
      </c>
    </row>
    <row r="6790" spans="1:8">
      <c r="A6790" s="5" t="s">
        <v>12</v>
      </c>
      <c r="B6790" s="6">
        <v>4</v>
      </c>
      <c r="C6790" s="7">
        <v>45129</v>
      </c>
      <c r="D6790" s="5" t="s">
        <v>31</v>
      </c>
      <c r="E6790" s="5" t="str">
        <f>VLOOKUP(D6790,J:K,2,0)</f>
        <v>PR</v>
      </c>
      <c r="F6790" s="8">
        <v>10000</v>
      </c>
      <c r="G6790" s="5" t="s">
        <v>5854</v>
      </c>
      <c r="H6790" s="5" t="s">
        <v>19</v>
      </c>
    </row>
    <row r="6791" spans="1:8">
      <c r="A6791" s="5" t="s">
        <v>16</v>
      </c>
      <c r="B6791" s="6">
        <v>5</v>
      </c>
      <c r="C6791" s="7">
        <v>45130</v>
      </c>
      <c r="D6791" s="5" t="s">
        <v>24</v>
      </c>
      <c r="E6791" s="5" t="str">
        <f>VLOOKUP(D6791,J:K,2,0)</f>
        <v>GO</v>
      </c>
      <c r="F6791" s="8">
        <v>10500</v>
      </c>
      <c r="G6791" s="5" t="s">
        <v>5855</v>
      </c>
      <c r="H6791" s="5" t="s">
        <v>19</v>
      </c>
    </row>
    <row r="6792" spans="1:8">
      <c r="A6792" s="5" t="s">
        <v>16</v>
      </c>
      <c r="B6792" s="6">
        <v>1</v>
      </c>
      <c r="C6792" s="7">
        <v>45130</v>
      </c>
      <c r="D6792" s="5" t="s">
        <v>13</v>
      </c>
      <c r="E6792" s="5" t="str">
        <f>VLOOKUP(D6792,J:K,2,0)</f>
        <v>SP</v>
      </c>
      <c r="F6792" s="8">
        <v>2100</v>
      </c>
      <c r="G6792" s="5" t="s">
        <v>5856</v>
      </c>
      <c r="H6792" s="5" t="s">
        <v>15</v>
      </c>
    </row>
    <row r="6793" spans="1:8">
      <c r="A6793" s="5" t="s">
        <v>20</v>
      </c>
      <c r="B6793" s="6">
        <v>4</v>
      </c>
      <c r="C6793" s="7">
        <v>45130</v>
      </c>
      <c r="D6793" s="5" t="s">
        <v>21</v>
      </c>
      <c r="E6793" s="5" t="str">
        <f>VLOOKUP(D6793,J:K,2,0)</f>
        <v>RJ</v>
      </c>
      <c r="F6793" s="8">
        <v>13600</v>
      </c>
      <c r="G6793" s="5" t="s">
        <v>5714</v>
      </c>
      <c r="H6793" s="5" t="s">
        <v>19</v>
      </c>
    </row>
    <row r="6794" spans="1:8">
      <c r="A6794" s="5" t="s">
        <v>12</v>
      </c>
      <c r="B6794" s="6">
        <v>1</v>
      </c>
      <c r="C6794" s="7">
        <v>45130</v>
      </c>
      <c r="D6794" s="5" t="s">
        <v>42</v>
      </c>
      <c r="E6794" s="5" t="str">
        <f>VLOOKUP(D6794,J:K,2,0)</f>
        <v>SP</v>
      </c>
      <c r="F6794" s="8">
        <v>2500</v>
      </c>
      <c r="G6794" s="5" t="s">
        <v>3956</v>
      </c>
      <c r="H6794" s="5" t="s">
        <v>19</v>
      </c>
    </row>
    <row r="6795" spans="1:8">
      <c r="A6795" s="5" t="s">
        <v>23</v>
      </c>
      <c r="B6795" s="6">
        <v>4</v>
      </c>
      <c r="C6795" s="7">
        <v>45130</v>
      </c>
      <c r="D6795" s="5" t="s">
        <v>33</v>
      </c>
      <c r="E6795" s="5" t="str">
        <f>VLOOKUP(D6795,J:K,2,0)</f>
        <v>RS</v>
      </c>
      <c r="F6795" s="8">
        <v>5600</v>
      </c>
      <c r="G6795" s="5" t="s">
        <v>5857</v>
      </c>
      <c r="H6795" s="5" t="s">
        <v>15</v>
      </c>
    </row>
    <row r="6796" spans="1:8">
      <c r="A6796" s="5" t="s">
        <v>23</v>
      </c>
      <c r="B6796" s="6">
        <v>2</v>
      </c>
      <c r="C6796" s="7">
        <v>45130</v>
      </c>
      <c r="D6796" s="5" t="s">
        <v>35</v>
      </c>
      <c r="E6796" s="5" t="str">
        <f>VLOOKUP(D6796,J:K,2,0)</f>
        <v>MG</v>
      </c>
      <c r="F6796" s="8">
        <v>2800</v>
      </c>
      <c r="G6796" s="5" t="s">
        <v>2621</v>
      </c>
      <c r="H6796" s="5" t="s">
        <v>15</v>
      </c>
    </row>
    <row r="6797" spans="1:8">
      <c r="A6797" s="5" t="s">
        <v>38</v>
      </c>
      <c r="B6797" s="6">
        <v>4</v>
      </c>
      <c r="C6797" s="7">
        <v>45130</v>
      </c>
      <c r="D6797" s="5" t="s">
        <v>35</v>
      </c>
      <c r="E6797" s="5" t="str">
        <f>VLOOKUP(D6797,J:K,2,0)</f>
        <v>MG</v>
      </c>
      <c r="F6797" s="8">
        <v>14000</v>
      </c>
      <c r="G6797" s="5" t="s">
        <v>5858</v>
      </c>
      <c r="H6797" s="5" t="s">
        <v>19</v>
      </c>
    </row>
    <row r="6798" spans="1:8">
      <c r="A6798" s="5" t="s">
        <v>23</v>
      </c>
      <c r="B6798" s="6">
        <v>4</v>
      </c>
      <c r="C6798" s="7">
        <v>45130</v>
      </c>
      <c r="D6798" s="5" t="s">
        <v>13</v>
      </c>
      <c r="E6798" s="5" t="str">
        <f>VLOOKUP(D6798,J:K,2,0)</f>
        <v>SP</v>
      </c>
      <c r="F6798" s="8">
        <v>5600</v>
      </c>
      <c r="G6798" s="5" t="s">
        <v>5859</v>
      </c>
      <c r="H6798" s="5" t="s">
        <v>15</v>
      </c>
    </row>
    <row r="6799" spans="1:8">
      <c r="A6799" s="5" t="s">
        <v>23</v>
      </c>
      <c r="B6799" s="6">
        <v>2</v>
      </c>
      <c r="C6799" s="7">
        <v>45130</v>
      </c>
      <c r="D6799" s="5" t="s">
        <v>61</v>
      </c>
      <c r="E6799" s="5" t="str">
        <f>VLOOKUP(D6799,J:K,2,0)</f>
        <v>SP</v>
      </c>
      <c r="F6799" s="8">
        <v>2800</v>
      </c>
      <c r="G6799" s="5" t="s">
        <v>5860</v>
      </c>
      <c r="H6799" s="5" t="s">
        <v>15</v>
      </c>
    </row>
    <row r="6800" spans="1:8">
      <c r="A6800" s="5" t="s">
        <v>38</v>
      </c>
      <c r="B6800" s="6">
        <v>3</v>
      </c>
      <c r="C6800" s="7">
        <v>45130</v>
      </c>
      <c r="D6800" s="5" t="s">
        <v>24</v>
      </c>
      <c r="E6800" s="5" t="str">
        <f>VLOOKUP(D6800,J:K,2,0)</f>
        <v>GO</v>
      </c>
      <c r="F6800" s="8">
        <v>10500</v>
      </c>
      <c r="G6800" s="5" t="s">
        <v>5861</v>
      </c>
      <c r="H6800" s="5" t="s">
        <v>19</v>
      </c>
    </row>
    <row r="6801" spans="1:8">
      <c r="A6801" s="5" t="s">
        <v>12</v>
      </c>
      <c r="B6801" s="6">
        <v>5</v>
      </c>
      <c r="C6801" s="7">
        <v>45130</v>
      </c>
      <c r="D6801" s="5" t="s">
        <v>33</v>
      </c>
      <c r="E6801" s="5" t="str">
        <f>VLOOKUP(D6801,J:K,2,0)</f>
        <v>RS</v>
      </c>
      <c r="F6801" s="8">
        <v>12500</v>
      </c>
      <c r="G6801" s="5" t="s">
        <v>3440</v>
      </c>
      <c r="H6801" s="5" t="s">
        <v>19</v>
      </c>
    </row>
    <row r="6802" spans="1:8">
      <c r="A6802" s="5" t="s">
        <v>20</v>
      </c>
      <c r="B6802" s="6">
        <v>1</v>
      </c>
      <c r="C6802" s="7">
        <v>45130</v>
      </c>
      <c r="D6802" s="5" t="s">
        <v>48</v>
      </c>
      <c r="E6802" s="5" t="str">
        <f>VLOOKUP(D6802,J:K,2,0)</f>
        <v>PE</v>
      </c>
      <c r="F6802" s="8">
        <v>3400</v>
      </c>
      <c r="G6802" s="5" t="s">
        <v>5862</v>
      </c>
      <c r="H6802" s="5" t="s">
        <v>19</v>
      </c>
    </row>
    <row r="6803" spans="1:8">
      <c r="A6803" s="5" t="s">
        <v>12</v>
      </c>
      <c r="B6803" s="6">
        <v>2</v>
      </c>
      <c r="C6803" s="7">
        <v>45130</v>
      </c>
      <c r="D6803" s="5" t="s">
        <v>31</v>
      </c>
      <c r="E6803" s="5" t="str">
        <f>VLOOKUP(D6803,J:K,2,0)</f>
        <v>PR</v>
      </c>
      <c r="F6803" s="8">
        <v>5000</v>
      </c>
      <c r="G6803" s="5" t="s">
        <v>5863</v>
      </c>
      <c r="H6803" s="5" t="s">
        <v>19</v>
      </c>
    </row>
    <row r="6804" spans="1:8">
      <c r="A6804" s="5" t="s">
        <v>12</v>
      </c>
      <c r="B6804" s="6">
        <v>5</v>
      </c>
      <c r="C6804" s="7">
        <v>45130</v>
      </c>
      <c r="D6804" s="5" t="s">
        <v>35</v>
      </c>
      <c r="E6804" s="5" t="str">
        <f>VLOOKUP(D6804,J:K,2,0)</f>
        <v>MG</v>
      </c>
      <c r="F6804" s="8">
        <v>12500</v>
      </c>
      <c r="G6804" s="9" t="s">
        <v>1644</v>
      </c>
      <c r="H6804" s="9" t="s">
        <v>15</v>
      </c>
    </row>
    <row r="6805" spans="1:8">
      <c r="A6805" s="5" t="s">
        <v>25</v>
      </c>
      <c r="B6805" s="6">
        <v>5</v>
      </c>
      <c r="C6805" s="7">
        <v>45130</v>
      </c>
      <c r="D6805" s="5" t="s">
        <v>35</v>
      </c>
      <c r="E6805" s="5" t="str">
        <f>VLOOKUP(D6805,J:K,2,0)</f>
        <v>MG</v>
      </c>
      <c r="F6805" s="8">
        <v>26500</v>
      </c>
      <c r="G6805" s="9" t="s">
        <v>5864</v>
      </c>
      <c r="H6805" s="9" t="s">
        <v>15</v>
      </c>
    </row>
    <row r="6806" spans="1:8">
      <c r="A6806" s="5" t="s">
        <v>12</v>
      </c>
      <c r="B6806" s="6">
        <v>2</v>
      </c>
      <c r="C6806" s="7">
        <v>45130</v>
      </c>
      <c r="D6806" s="5" t="s">
        <v>42</v>
      </c>
      <c r="E6806" s="5" t="str">
        <f>VLOOKUP(D6806,J:K,2,0)</f>
        <v>SP</v>
      </c>
      <c r="F6806" s="8">
        <v>5000</v>
      </c>
      <c r="G6806" s="9" t="s">
        <v>5865</v>
      </c>
      <c r="H6806" s="9" t="s">
        <v>15</v>
      </c>
    </row>
    <row r="6807" spans="1:8">
      <c r="A6807" s="5" t="s">
        <v>38</v>
      </c>
      <c r="B6807" s="6">
        <v>4</v>
      </c>
      <c r="C6807" s="7">
        <v>45130</v>
      </c>
      <c r="D6807" s="5" t="s">
        <v>24</v>
      </c>
      <c r="E6807" s="5" t="str">
        <f>VLOOKUP(D6807,J:K,2,0)</f>
        <v>GO</v>
      </c>
      <c r="F6807" s="8">
        <v>14000</v>
      </c>
      <c r="G6807" s="9" t="s">
        <v>5866</v>
      </c>
      <c r="H6807" s="9" t="s">
        <v>15</v>
      </c>
    </row>
    <row r="6808" spans="1:8">
      <c r="A6808" s="5" t="s">
        <v>23</v>
      </c>
      <c r="B6808" s="6">
        <v>1</v>
      </c>
      <c r="C6808" s="7">
        <v>45130</v>
      </c>
      <c r="D6808" s="5" t="s">
        <v>21</v>
      </c>
      <c r="E6808" s="5" t="str">
        <f>VLOOKUP(D6808,J:K,2,0)</f>
        <v>RJ</v>
      </c>
      <c r="F6808" s="8">
        <v>1400</v>
      </c>
      <c r="G6808" s="9" t="s">
        <v>5867</v>
      </c>
      <c r="H6808" s="9" t="s">
        <v>19</v>
      </c>
    </row>
    <row r="6809" spans="1:8">
      <c r="A6809" s="5" t="s">
        <v>23</v>
      </c>
      <c r="B6809" s="6">
        <v>1</v>
      </c>
      <c r="C6809" s="7">
        <v>45130</v>
      </c>
      <c r="D6809" s="5" t="s">
        <v>21</v>
      </c>
      <c r="E6809" s="5" t="str">
        <f>VLOOKUP(D6809,J:K,2,0)</f>
        <v>RJ</v>
      </c>
      <c r="F6809" s="8">
        <v>1400</v>
      </c>
      <c r="G6809" s="9" t="s">
        <v>5868</v>
      </c>
      <c r="H6809" s="9" t="s">
        <v>15</v>
      </c>
    </row>
    <row r="6810" spans="1:8">
      <c r="A6810" s="5" t="s">
        <v>20</v>
      </c>
      <c r="B6810" s="6">
        <v>1</v>
      </c>
      <c r="C6810" s="7">
        <v>45130</v>
      </c>
      <c r="D6810" s="5" t="s">
        <v>61</v>
      </c>
      <c r="E6810" s="5" t="str">
        <f>VLOOKUP(D6810,J:K,2,0)</f>
        <v>SP</v>
      </c>
      <c r="F6810" s="8">
        <v>3400</v>
      </c>
      <c r="G6810" s="9" t="s">
        <v>5024</v>
      </c>
      <c r="H6810" s="9" t="s">
        <v>19</v>
      </c>
    </row>
    <row r="6811" spans="1:8">
      <c r="A6811" s="5" t="s">
        <v>20</v>
      </c>
      <c r="B6811" s="6">
        <v>5</v>
      </c>
      <c r="C6811" s="7">
        <v>45130</v>
      </c>
      <c r="D6811" s="5" t="s">
        <v>13</v>
      </c>
      <c r="E6811" s="5" t="str">
        <f>VLOOKUP(D6811,J:K,2,0)</f>
        <v>SP</v>
      </c>
      <c r="F6811" s="8">
        <v>17000</v>
      </c>
      <c r="G6811" s="9" t="s">
        <v>5869</v>
      </c>
      <c r="H6811" s="9" t="s">
        <v>19</v>
      </c>
    </row>
    <row r="6812" spans="1:8">
      <c r="A6812" s="5" t="s">
        <v>28</v>
      </c>
      <c r="B6812" s="6">
        <v>5</v>
      </c>
      <c r="C6812" s="7">
        <v>45130</v>
      </c>
      <c r="D6812" s="5" t="s">
        <v>35</v>
      </c>
      <c r="E6812" s="5" t="str">
        <f>VLOOKUP(D6812,J:K,2,0)</f>
        <v>MG</v>
      </c>
      <c r="F6812" s="8">
        <v>8000</v>
      </c>
      <c r="G6812" s="9" t="s">
        <v>5870</v>
      </c>
      <c r="H6812" s="9" t="s">
        <v>15</v>
      </c>
    </row>
    <row r="6813" spans="1:8">
      <c r="A6813" s="5" t="s">
        <v>25</v>
      </c>
      <c r="B6813" s="6">
        <v>4</v>
      </c>
      <c r="C6813" s="7">
        <v>45130</v>
      </c>
      <c r="D6813" s="5" t="s">
        <v>21</v>
      </c>
      <c r="E6813" s="5" t="str">
        <f>VLOOKUP(D6813,J:K,2,0)</f>
        <v>RJ</v>
      </c>
      <c r="F6813" s="8">
        <v>21200</v>
      </c>
      <c r="G6813" s="5" t="s">
        <v>1120</v>
      </c>
      <c r="H6813" s="5" t="s">
        <v>15</v>
      </c>
    </row>
    <row r="6814" spans="1:8">
      <c r="A6814" s="5" t="s">
        <v>28</v>
      </c>
      <c r="B6814" s="6">
        <v>2</v>
      </c>
      <c r="C6814" s="7">
        <v>45131</v>
      </c>
      <c r="D6814" s="5" t="s">
        <v>35</v>
      </c>
      <c r="E6814" s="5" t="str">
        <f>VLOOKUP(D6814,J:K,2,0)</f>
        <v>MG</v>
      </c>
      <c r="F6814" s="8">
        <v>3200</v>
      </c>
      <c r="G6814" s="5" t="s">
        <v>5056</v>
      </c>
      <c r="H6814" s="5" t="s">
        <v>15</v>
      </c>
    </row>
    <row r="6815" spans="1:8">
      <c r="A6815" s="5" t="s">
        <v>25</v>
      </c>
      <c r="B6815" s="6">
        <v>1</v>
      </c>
      <c r="C6815" s="7">
        <v>45131</v>
      </c>
      <c r="D6815" s="5" t="s">
        <v>26</v>
      </c>
      <c r="E6815" s="5" t="str">
        <f>VLOOKUP(D6815,J:K,2,0)</f>
        <v>RJ</v>
      </c>
      <c r="F6815" s="8">
        <v>5300</v>
      </c>
      <c r="G6815" s="5" t="s">
        <v>5871</v>
      </c>
      <c r="H6815" s="5" t="s">
        <v>15</v>
      </c>
    </row>
    <row r="6816" spans="1:8">
      <c r="A6816" s="5" t="s">
        <v>23</v>
      </c>
      <c r="B6816" s="6">
        <v>4</v>
      </c>
      <c r="C6816" s="7">
        <v>45131</v>
      </c>
      <c r="D6816" s="5" t="s">
        <v>48</v>
      </c>
      <c r="E6816" s="5" t="str">
        <f>VLOOKUP(D6816,J:K,2,0)</f>
        <v>PE</v>
      </c>
      <c r="F6816" s="8">
        <v>5600</v>
      </c>
      <c r="G6816" s="5" t="s">
        <v>5872</v>
      </c>
      <c r="H6816" s="5" t="s">
        <v>19</v>
      </c>
    </row>
    <row r="6817" spans="1:8">
      <c r="A6817" s="5" t="s">
        <v>12</v>
      </c>
      <c r="B6817" s="6">
        <v>5</v>
      </c>
      <c r="C6817" s="7">
        <v>45131</v>
      </c>
      <c r="D6817" s="5" t="s">
        <v>61</v>
      </c>
      <c r="E6817" s="5" t="str">
        <f>VLOOKUP(D6817,J:K,2,0)</f>
        <v>SP</v>
      </c>
      <c r="F6817" s="8">
        <v>12500</v>
      </c>
      <c r="G6817" s="5" t="s">
        <v>5873</v>
      </c>
      <c r="H6817" s="5" t="s">
        <v>15</v>
      </c>
    </row>
    <row r="6818" spans="1:8">
      <c r="A6818" s="5" t="s">
        <v>25</v>
      </c>
      <c r="B6818" s="6">
        <v>4</v>
      </c>
      <c r="C6818" s="7">
        <v>45131</v>
      </c>
      <c r="D6818" s="5" t="s">
        <v>21</v>
      </c>
      <c r="E6818" s="5" t="str">
        <f>VLOOKUP(D6818,J:K,2,0)</f>
        <v>RJ</v>
      </c>
      <c r="F6818" s="8">
        <v>21200</v>
      </c>
      <c r="G6818" s="5" t="s">
        <v>5874</v>
      </c>
      <c r="H6818" s="5" t="s">
        <v>19</v>
      </c>
    </row>
    <row r="6819" spans="1:8">
      <c r="A6819" s="5" t="s">
        <v>25</v>
      </c>
      <c r="B6819" s="6">
        <v>2</v>
      </c>
      <c r="C6819" s="7">
        <v>45131</v>
      </c>
      <c r="D6819" s="5" t="s">
        <v>33</v>
      </c>
      <c r="E6819" s="5" t="str">
        <f>VLOOKUP(D6819,J:K,2,0)</f>
        <v>RS</v>
      </c>
      <c r="F6819" s="8">
        <v>10600</v>
      </c>
      <c r="G6819" s="5" t="s">
        <v>5875</v>
      </c>
      <c r="H6819" s="5" t="s">
        <v>15</v>
      </c>
    </row>
    <row r="6820" spans="1:8">
      <c r="A6820" s="5" t="s">
        <v>25</v>
      </c>
      <c r="B6820" s="6">
        <v>1</v>
      </c>
      <c r="C6820" s="7">
        <v>45131</v>
      </c>
      <c r="D6820" s="5" t="s">
        <v>42</v>
      </c>
      <c r="E6820" s="5" t="str">
        <f>VLOOKUP(D6820,J:K,2,0)</f>
        <v>SP</v>
      </c>
      <c r="F6820" s="8">
        <v>5300</v>
      </c>
      <c r="G6820" s="5" t="s">
        <v>5876</v>
      </c>
      <c r="H6820" s="5" t="s">
        <v>19</v>
      </c>
    </row>
    <row r="6821" spans="1:8">
      <c r="A6821" s="5" t="s">
        <v>12</v>
      </c>
      <c r="B6821" s="6">
        <v>2</v>
      </c>
      <c r="C6821" s="7">
        <v>45131</v>
      </c>
      <c r="D6821" s="5" t="s">
        <v>35</v>
      </c>
      <c r="E6821" s="5" t="str">
        <f>VLOOKUP(D6821,J:K,2,0)</f>
        <v>MG</v>
      </c>
      <c r="F6821" s="8">
        <v>10600</v>
      </c>
      <c r="G6821" s="5" t="s">
        <v>5877</v>
      </c>
      <c r="H6821" s="5" t="s">
        <v>15</v>
      </c>
    </row>
    <row r="6822" spans="1:8">
      <c r="A6822" s="5" t="s">
        <v>25</v>
      </c>
      <c r="B6822" s="6">
        <v>5</v>
      </c>
      <c r="C6822" s="7">
        <v>45131</v>
      </c>
      <c r="D6822" s="5" t="s">
        <v>21</v>
      </c>
      <c r="E6822" s="5" t="str">
        <f>VLOOKUP(D6822,J:K,2,0)</f>
        <v>RJ</v>
      </c>
      <c r="F6822" s="8">
        <v>26500</v>
      </c>
      <c r="G6822" s="5" t="s">
        <v>4622</v>
      </c>
      <c r="H6822" s="5" t="s">
        <v>15</v>
      </c>
    </row>
    <row r="6823" spans="1:8">
      <c r="A6823" s="5" t="s">
        <v>25</v>
      </c>
      <c r="B6823" s="6">
        <v>4</v>
      </c>
      <c r="C6823" s="7">
        <v>45131</v>
      </c>
      <c r="D6823" s="5" t="s">
        <v>35</v>
      </c>
      <c r="E6823" s="5" t="str">
        <f>VLOOKUP(D6823,J:K,2,0)</f>
        <v>MG</v>
      </c>
      <c r="F6823" s="8">
        <v>21200</v>
      </c>
      <c r="G6823" s="5" t="s">
        <v>5878</v>
      </c>
      <c r="H6823" s="5" t="s">
        <v>19</v>
      </c>
    </row>
    <row r="6824" spans="1:8">
      <c r="A6824" s="5" t="s">
        <v>25</v>
      </c>
      <c r="B6824" s="6">
        <v>1</v>
      </c>
      <c r="C6824" s="7">
        <v>45131</v>
      </c>
      <c r="D6824" s="5" t="s">
        <v>24</v>
      </c>
      <c r="E6824" s="5" t="str">
        <f>VLOOKUP(D6824,J:K,2,0)</f>
        <v>GO</v>
      </c>
      <c r="F6824" s="8">
        <v>5300</v>
      </c>
      <c r="G6824" s="5" t="s">
        <v>5879</v>
      </c>
      <c r="H6824" s="5" t="s">
        <v>15</v>
      </c>
    </row>
    <row r="6825" spans="1:8">
      <c r="A6825" s="5" t="s">
        <v>25</v>
      </c>
      <c r="B6825" s="6">
        <v>1</v>
      </c>
      <c r="C6825" s="7">
        <v>45131</v>
      </c>
      <c r="D6825" s="5" t="s">
        <v>26</v>
      </c>
      <c r="E6825" s="5" t="str">
        <f>VLOOKUP(D6825,J:K,2,0)</f>
        <v>RJ</v>
      </c>
      <c r="F6825" s="8">
        <v>5300</v>
      </c>
      <c r="G6825" s="5" t="s">
        <v>5865</v>
      </c>
      <c r="H6825" s="5" t="s">
        <v>15</v>
      </c>
    </row>
    <row r="6826" spans="1:8">
      <c r="A6826" s="5" t="s">
        <v>16</v>
      </c>
      <c r="B6826" s="6">
        <v>5</v>
      </c>
      <c r="C6826" s="7">
        <v>45131</v>
      </c>
      <c r="D6826" s="5" t="s">
        <v>13</v>
      </c>
      <c r="E6826" s="5" t="str">
        <f>VLOOKUP(D6826,J:K,2,0)</f>
        <v>SP</v>
      </c>
      <c r="F6826" s="8">
        <v>10500</v>
      </c>
      <c r="G6826" s="5" t="s">
        <v>5880</v>
      </c>
      <c r="H6826" s="5" t="s">
        <v>19</v>
      </c>
    </row>
    <row r="6827" spans="1:8">
      <c r="A6827" s="5" t="s">
        <v>12</v>
      </c>
      <c r="B6827" s="6">
        <v>3</v>
      </c>
      <c r="C6827" s="7">
        <v>45131</v>
      </c>
      <c r="D6827" s="5" t="s">
        <v>42</v>
      </c>
      <c r="E6827" s="5" t="str">
        <f>VLOOKUP(D6827,J:K,2,0)</f>
        <v>SP</v>
      </c>
      <c r="F6827" s="8">
        <v>7500</v>
      </c>
      <c r="G6827" s="5" t="s">
        <v>5881</v>
      </c>
      <c r="H6827" s="5" t="s">
        <v>19</v>
      </c>
    </row>
    <row r="6828" spans="1:8">
      <c r="A6828" s="5" t="s">
        <v>25</v>
      </c>
      <c r="B6828" s="6">
        <v>2</v>
      </c>
      <c r="C6828" s="7">
        <v>45131</v>
      </c>
      <c r="D6828" s="5" t="s">
        <v>13</v>
      </c>
      <c r="E6828" s="5" t="str">
        <f>VLOOKUP(D6828,J:K,2,0)</f>
        <v>SP</v>
      </c>
      <c r="F6828" s="8">
        <v>10600</v>
      </c>
      <c r="G6828" s="5" t="s">
        <v>5882</v>
      </c>
      <c r="H6828" s="5" t="s">
        <v>19</v>
      </c>
    </row>
    <row r="6829" spans="1:8">
      <c r="A6829" s="5" t="s">
        <v>38</v>
      </c>
      <c r="B6829" s="6">
        <v>4</v>
      </c>
      <c r="C6829" s="7">
        <v>45131</v>
      </c>
      <c r="D6829" s="5" t="s">
        <v>24</v>
      </c>
      <c r="E6829" s="5" t="str">
        <f>VLOOKUP(D6829,J:K,2,0)</f>
        <v>GO</v>
      </c>
      <c r="F6829" s="8">
        <v>14000</v>
      </c>
      <c r="G6829" s="5" t="s">
        <v>5883</v>
      </c>
      <c r="H6829" s="5" t="s">
        <v>19</v>
      </c>
    </row>
    <row r="6830" spans="1:8">
      <c r="A6830" s="5" t="s">
        <v>38</v>
      </c>
      <c r="B6830" s="6">
        <v>5</v>
      </c>
      <c r="C6830" s="7">
        <v>45131</v>
      </c>
      <c r="D6830" s="5" t="s">
        <v>35</v>
      </c>
      <c r="E6830" s="5" t="str">
        <f>VLOOKUP(D6830,J:K,2,0)</f>
        <v>MG</v>
      </c>
      <c r="F6830" s="8">
        <v>17500</v>
      </c>
      <c r="G6830" s="5" t="s">
        <v>5884</v>
      </c>
      <c r="H6830" s="5" t="s">
        <v>15</v>
      </c>
    </row>
    <row r="6831" spans="1:8">
      <c r="A6831" s="5" t="s">
        <v>23</v>
      </c>
      <c r="B6831" s="6">
        <v>2</v>
      </c>
      <c r="C6831" s="7">
        <v>45131</v>
      </c>
      <c r="D6831" s="5" t="s">
        <v>24</v>
      </c>
      <c r="E6831" s="5" t="str">
        <f>VLOOKUP(D6831,J:K,2,0)</f>
        <v>GO</v>
      </c>
      <c r="F6831" s="8">
        <v>2800</v>
      </c>
      <c r="G6831" s="5" t="s">
        <v>2981</v>
      </c>
      <c r="H6831" s="5" t="s">
        <v>19</v>
      </c>
    </row>
    <row r="6832" spans="1:8">
      <c r="A6832" s="5" t="s">
        <v>16</v>
      </c>
      <c r="B6832" s="6">
        <v>3</v>
      </c>
      <c r="C6832" s="7">
        <v>45131</v>
      </c>
      <c r="D6832" s="5" t="s">
        <v>26</v>
      </c>
      <c r="E6832" s="5" t="str">
        <f>VLOOKUP(D6832,J:K,2,0)</f>
        <v>RJ</v>
      </c>
      <c r="F6832" s="8">
        <v>6300</v>
      </c>
      <c r="G6832" s="5" t="s">
        <v>2279</v>
      </c>
      <c r="H6832" s="5" t="s">
        <v>15</v>
      </c>
    </row>
    <row r="6833" spans="1:8">
      <c r="A6833" s="5" t="s">
        <v>12</v>
      </c>
      <c r="B6833" s="6">
        <v>4</v>
      </c>
      <c r="C6833" s="7">
        <v>45131</v>
      </c>
      <c r="D6833" s="5" t="s">
        <v>31</v>
      </c>
      <c r="E6833" s="5" t="str">
        <f>VLOOKUP(D6833,J:K,2,0)</f>
        <v>PR</v>
      </c>
      <c r="F6833" s="8">
        <v>10000</v>
      </c>
      <c r="G6833" s="5" t="s">
        <v>2515</v>
      </c>
      <c r="H6833" s="5" t="s">
        <v>15</v>
      </c>
    </row>
    <row r="6834" spans="1:8">
      <c r="A6834" s="5" t="s">
        <v>38</v>
      </c>
      <c r="B6834" s="6">
        <v>3</v>
      </c>
      <c r="C6834" s="7">
        <v>45131</v>
      </c>
      <c r="D6834" s="5" t="s">
        <v>21</v>
      </c>
      <c r="E6834" s="5" t="str">
        <f>VLOOKUP(D6834,J:K,2,0)</f>
        <v>RJ</v>
      </c>
      <c r="F6834" s="8">
        <v>10500</v>
      </c>
      <c r="G6834" s="5" t="s">
        <v>5885</v>
      </c>
      <c r="H6834" s="5" t="s">
        <v>15</v>
      </c>
    </row>
    <row r="6835" spans="1:8">
      <c r="A6835" s="5" t="s">
        <v>38</v>
      </c>
      <c r="B6835" s="6">
        <v>2</v>
      </c>
      <c r="C6835" s="7">
        <v>45131</v>
      </c>
      <c r="D6835" s="5" t="s">
        <v>48</v>
      </c>
      <c r="E6835" s="5" t="str">
        <f>VLOOKUP(D6835,J:K,2,0)</f>
        <v>PE</v>
      </c>
      <c r="F6835" s="8">
        <v>7000</v>
      </c>
      <c r="G6835" s="5" t="s">
        <v>5886</v>
      </c>
      <c r="H6835" s="5" t="s">
        <v>19</v>
      </c>
    </row>
    <row r="6836" spans="1:8">
      <c r="A6836" s="5" t="s">
        <v>25</v>
      </c>
      <c r="B6836" s="6">
        <v>3</v>
      </c>
      <c r="C6836" s="7">
        <v>45131</v>
      </c>
      <c r="D6836" s="5" t="s">
        <v>24</v>
      </c>
      <c r="E6836" s="5" t="str">
        <f>VLOOKUP(D6836,J:K,2,0)</f>
        <v>GO</v>
      </c>
      <c r="F6836" s="8">
        <v>15900</v>
      </c>
      <c r="G6836" s="5" t="s">
        <v>5887</v>
      </c>
      <c r="H6836" s="5" t="s">
        <v>15</v>
      </c>
    </row>
    <row r="6837" spans="1:8">
      <c r="A6837" s="5" t="s">
        <v>28</v>
      </c>
      <c r="B6837" s="6">
        <v>1</v>
      </c>
      <c r="C6837" s="7">
        <v>45131</v>
      </c>
      <c r="D6837" s="5" t="s">
        <v>13</v>
      </c>
      <c r="E6837" s="5" t="str">
        <f>VLOOKUP(D6837,J:K,2,0)</f>
        <v>SP</v>
      </c>
      <c r="F6837" s="8">
        <v>1600</v>
      </c>
      <c r="G6837" s="5" t="s">
        <v>5888</v>
      </c>
      <c r="H6837" s="5" t="s">
        <v>19</v>
      </c>
    </row>
    <row r="6838" spans="1:8">
      <c r="A6838" s="5" t="s">
        <v>23</v>
      </c>
      <c r="B6838" s="6">
        <v>1</v>
      </c>
      <c r="C6838" s="7">
        <v>45131</v>
      </c>
      <c r="D6838" s="5" t="s">
        <v>31</v>
      </c>
      <c r="E6838" s="5" t="str">
        <f>VLOOKUP(D6838,J:K,2,0)</f>
        <v>PR</v>
      </c>
      <c r="F6838" s="8">
        <v>1400</v>
      </c>
      <c r="G6838" s="9" t="s">
        <v>5889</v>
      </c>
      <c r="H6838" s="9" t="s">
        <v>15</v>
      </c>
    </row>
    <row r="6839" spans="1:8">
      <c r="A6839" s="5" t="s">
        <v>23</v>
      </c>
      <c r="B6839" s="6">
        <v>3</v>
      </c>
      <c r="C6839" s="7">
        <v>45131</v>
      </c>
      <c r="D6839" s="5" t="s">
        <v>24</v>
      </c>
      <c r="E6839" s="5" t="str">
        <f>VLOOKUP(D6839,J:K,2,0)</f>
        <v>GO</v>
      </c>
      <c r="F6839" s="8">
        <v>4200</v>
      </c>
      <c r="G6839" s="9" t="s">
        <v>5890</v>
      </c>
      <c r="H6839" s="9" t="s">
        <v>15</v>
      </c>
    </row>
    <row r="6840" spans="1:8">
      <c r="A6840" s="5" t="s">
        <v>12</v>
      </c>
      <c r="B6840" s="6">
        <v>3</v>
      </c>
      <c r="C6840" s="7">
        <v>45131</v>
      </c>
      <c r="D6840" s="5" t="s">
        <v>21</v>
      </c>
      <c r="E6840" s="5" t="str">
        <f>VLOOKUP(D6840,J:K,2,0)</f>
        <v>RJ</v>
      </c>
      <c r="F6840" s="8">
        <v>7500</v>
      </c>
      <c r="G6840" s="9" t="s">
        <v>5830</v>
      </c>
      <c r="H6840" s="9" t="s">
        <v>19</v>
      </c>
    </row>
    <row r="6841" spans="1:8">
      <c r="A6841" s="5" t="s">
        <v>12</v>
      </c>
      <c r="B6841" s="6">
        <v>5</v>
      </c>
      <c r="C6841" s="7">
        <v>45131</v>
      </c>
      <c r="D6841" s="5" t="s">
        <v>13</v>
      </c>
      <c r="E6841" s="5" t="str">
        <f>VLOOKUP(D6841,J:K,2,0)</f>
        <v>SP</v>
      </c>
      <c r="F6841" s="8">
        <v>12500</v>
      </c>
      <c r="G6841" s="9" t="s">
        <v>5891</v>
      </c>
      <c r="H6841" s="9" t="s">
        <v>15</v>
      </c>
    </row>
    <row r="6842" spans="1:8">
      <c r="A6842" s="5" t="s">
        <v>12</v>
      </c>
      <c r="B6842" s="6">
        <v>1</v>
      </c>
      <c r="C6842" s="7">
        <v>45131</v>
      </c>
      <c r="D6842" s="5" t="s">
        <v>61</v>
      </c>
      <c r="E6842" s="5" t="str">
        <f>VLOOKUP(D6842,J:K,2,0)</f>
        <v>SP</v>
      </c>
      <c r="F6842" s="8">
        <v>2500</v>
      </c>
      <c r="G6842" s="5" t="s">
        <v>5892</v>
      </c>
      <c r="H6842" s="5" t="s">
        <v>19</v>
      </c>
    </row>
    <row r="6843" spans="1:8">
      <c r="A6843" s="5" t="s">
        <v>16</v>
      </c>
      <c r="B6843" s="6">
        <v>3</v>
      </c>
      <c r="C6843" s="7">
        <v>45131</v>
      </c>
      <c r="D6843" s="5" t="s">
        <v>35</v>
      </c>
      <c r="E6843" s="5" t="str">
        <f>VLOOKUP(D6843,J:K,2,0)</f>
        <v>MG</v>
      </c>
      <c r="F6843" s="8">
        <v>6300</v>
      </c>
      <c r="G6843" s="5" t="s">
        <v>5893</v>
      </c>
      <c r="H6843" s="5" t="s">
        <v>19</v>
      </c>
    </row>
    <row r="6844" spans="1:8">
      <c r="A6844" s="5" t="s">
        <v>16</v>
      </c>
      <c r="B6844" s="6">
        <v>2</v>
      </c>
      <c r="C6844" s="7">
        <v>45131</v>
      </c>
      <c r="D6844" s="5" t="s">
        <v>26</v>
      </c>
      <c r="E6844" s="5" t="str">
        <f>VLOOKUP(D6844,J:K,2,0)</f>
        <v>RJ</v>
      </c>
      <c r="F6844" s="8">
        <v>4200</v>
      </c>
      <c r="G6844" s="5" t="s">
        <v>5894</v>
      </c>
      <c r="H6844" s="5" t="s">
        <v>15</v>
      </c>
    </row>
    <row r="6845" spans="1:8">
      <c r="A6845" s="5" t="s">
        <v>25</v>
      </c>
      <c r="B6845" s="6">
        <v>3</v>
      </c>
      <c r="C6845" s="7">
        <v>45131</v>
      </c>
      <c r="D6845" s="5" t="s">
        <v>31</v>
      </c>
      <c r="E6845" s="5" t="str">
        <f>VLOOKUP(D6845,J:K,2,0)</f>
        <v>PR</v>
      </c>
      <c r="F6845" s="8">
        <v>15900</v>
      </c>
      <c r="G6845" s="5" t="s">
        <v>5895</v>
      </c>
      <c r="H6845" s="5" t="s">
        <v>15</v>
      </c>
    </row>
    <row r="6846" spans="1:8">
      <c r="A6846" s="5" t="s">
        <v>38</v>
      </c>
      <c r="B6846" s="6">
        <v>4</v>
      </c>
      <c r="C6846" s="7">
        <v>45131</v>
      </c>
      <c r="D6846" s="5" t="s">
        <v>13</v>
      </c>
      <c r="E6846" s="5" t="str">
        <f>VLOOKUP(D6846,J:K,2,0)</f>
        <v>SP</v>
      </c>
      <c r="F6846" s="8">
        <v>14000</v>
      </c>
      <c r="G6846" s="5" t="s">
        <v>5896</v>
      </c>
      <c r="H6846" s="5" t="s">
        <v>15</v>
      </c>
    </row>
    <row r="6847" spans="1:8">
      <c r="A6847" s="5" t="s">
        <v>16</v>
      </c>
      <c r="B6847" s="6">
        <v>4</v>
      </c>
      <c r="C6847" s="7">
        <v>45132</v>
      </c>
      <c r="D6847" s="5" t="s">
        <v>26</v>
      </c>
      <c r="E6847" s="5" t="str">
        <f>VLOOKUP(D6847,J:K,2,0)</f>
        <v>RJ</v>
      </c>
      <c r="F6847" s="8">
        <v>8400</v>
      </c>
      <c r="G6847" s="5" t="s">
        <v>5897</v>
      </c>
      <c r="H6847" s="5" t="s">
        <v>19</v>
      </c>
    </row>
    <row r="6848" spans="1:8">
      <c r="A6848" s="5" t="s">
        <v>25</v>
      </c>
      <c r="B6848" s="6">
        <v>1</v>
      </c>
      <c r="C6848" s="7">
        <v>45133</v>
      </c>
      <c r="D6848" s="5" t="s">
        <v>24</v>
      </c>
      <c r="E6848" s="5" t="str">
        <f>VLOOKUP(D6848,J:K,2,0)</f>
        <v>GO</v>
      </c>
      <c r="F6848" s="8">
        <v>5300</v>
      </c>
      <c r="G6848" s="5" t="s">
        <v>5898</v>
      </c>
      <c r="H6848" s="5" t="s">
        <v>19</v>
      </c>
    </row>
    <row r="6849" spans="1:8">
      <c r="A6849" s="5" t="s">
        <v>23</v>
      </c>
      <c r="B6849" s="6">
        <v>1</v>
      </c>
      <c r="C6849" s="7">
        <v>45133</v>
      </c>
      <c r="D6849" s="5" t="s">
        <v>48</v>
      </c>
      <c r="E6849" s="5" t="str">
        <f>VLOOKUP(D6849,J:K,2,0)</f>
        <v>PE</v>
      </c>
      <c r="F6849" s="8">
        <v>1400</v>
      </c>
      <c r="G6849" s="5" t="s">
        <v>1352</v>
      </c>
      <c r="H6849" s="5" t="s">
        <v>19</v>
      </c>
    </row>
    <row r="6850" spans="1:8">
      <c r="A6850" s="5" t="s">
        <v>28</v>
      </c>
      <c r="B6850" s="6">
        <v>5</v>
      </c>
      <c r="C6850" s="7">
        <v>45133</v>
      </c>
      <c r="D6850" s="5" t="s">
        <v>21</v>
      </c>
      <c r="E6850" s="5" t="str">
        <f>VLOOKUP(D6850,J:K,2,0)</f>
        <v>RJ</v>
      </c>
      <c r="F6850" s="8">
        <v>8000</v>
      </c>
      <c r="G6850" s="5" t="s">
        <v>4322</v>
      </c>
      <c r="H6850" s="5" t="s">
        <v>19</v>
      </c>
    </row>
    <row r="6851" spans="1:8">
      <c r="A6851" s="5" t="s">
        <v>16</v>
      </c>
      <c r="B6851" s="6">
        <v>3</v>
      </c>
      <c r="C6851" s="7">
        <v>45133</v>
      </c>
      <c r="D6851" s="5" t="s">
        <v>24</v>
      </c>
      <c r="E6851" s="5" t="str">
        <f>VLOOKUP(D6851,J:K,2,0)</f>
        <v>GO</v>
      </c>
      <c r="F6851" s="8">
        <v>6300</v>
      </c>
      <c r="G6851" s="5" t="s">
        <v>5899</v>
      </c>
      <c r="H6851" s="5" t="s">
        <v>15</v>
      </c>
    </row>
    <row r="6852" spans="1:8">
      <c r="A6852" s="5" t="s">
        <v>16</v>
      </c>
      <c r="B6852" s="6">
        <v>2</v>
      </c>
      <c r="C6852" s="7">
        <v>45133</v>
      </c>
      <c r="D6852" s="5" t="s">
        <v>35</v>
      </c>
      <c r="E6852" s="5" t="str">
        <f>VLOOKUP(D6852,J:K,2,0)</f>
        <v>MG</v>
      </c>
      <c r="F6852" s="8">
        <v>4200</v>
      </c>
      <c r="G6852" s="5" t="s">
        <v>5900</v>
      </c>
      <c r="H6852" s="5" t="s">
        <v>19</v>
      </c>
    </row>
    <row r="6853" spans="1:8">
      <c r="A6853" s="5" t="s">
        <v>23</v>
      </c>
      <c r="B6853" s="6">
        <v>1</v>
      </c>
      <c r="C6853" s="7">
        <v>45133</v>
      </c>
      <c r="D6853" s="5" t="s">
        <v>21</v>
      </c>
      <c r="E6853" s="5" t="str">
        <f>VLOOKUP(D6853,J:K,2,0)</f>
        <v>RJ</v>
      </c>
      <c r="F6853" s="8">
        <v>1400</v>
      </c>
      <c r="G6853" s="5" t="s">
        <v>5901</v>
      </c>
      <c r="H6853" s="5" t="s">
        <v>15</v>
      </c>
    </row>
    <row r="6854" spans="1:8">
      <c r="A6854" s="5" t="s">
        <v>12</v>
      </c>
      <c r="B6854" s="6">
        <v>3</v>
      </c>
      <c r="C6854" s="7">
        <v>45133</v>
      </c>
      <c r="D6854" s="5" t="s">
        <v>31</v>
      </c>
      <c r="E6854" s="5" t="str">
        <f>VLOOKUP(D6854,J:K,2,0)</f>
        <v>PR</v>
      </c>
      <c r="F6854" s="8">
        <v>15900</v>
      </c>
      <c r="G6854" s="5" t="s">
        <v>5902</v>
      </c>
      <c r="H6854" s="5" t="s">
        <v>19</v>
      </c>
    </row>
    <row r="6855" spans="1:8">
      <c r="A6855" s="5" t="s">
        <v>25</v>
      </c>
      <c r="B6855" s="6">
        <v>5</v>
      </c>
      <c r="C6855" s="7">
        <v>45133</v>
      </c>
      <c r="D6855" s="5" t="s">
        <v>21</v>
      </c>
      <c r="E6855" s="5" t="str">
        <f>VLOOKUP(D6855,J:K,2,0)</f>
        <v>RJ</v>
      </c>
      <c r="F6855" s="8">
        <v>26500</v>
      </c>
      <c r="G6855" s="5" t="s">
        <v>5903</v>
      </c>
      <c r="H6855" s="5" t="s">
        <v>19</v>
      </c>
    </row>
    <row r="6856" spans="1:8">
      <c r="A6856" s="5" t="s">
        <v>12</v>
      </c>
      <c r="B6856" s="6">
        <v>2</v>
      </c>
      <c r="C6856" s="7">
        <v>45133</v>
      </c>
      <c r="D6856" s="5" t="s">
        <v>24</v>
      </c>
      <c r="E6856" s="5" t="str">
        <f>VLOOKUP(D6856,J:K,2,0)</f>
        <v>GO</v>
      </c>
      <c r="F6856" s="8">
        <v>5000</v>
      </c>
      <c r="G6856" s="5" t="s">
        <v>5904</v>
      </c>
      <c r="H6856" s="5" t="s">
        <v>19</v>
      </c>
    </row>
    <row r="6857" spans="1:8">
      <c r="A6857" s="5" t="s">
        <v>12</v>
      </c>
      <c r="B6857" s="6">
        <v>3</v>
      </c>
      <c r="C6857" s="7">
        <v>45133</v>
      </c>
      <c r="D6857" s="5" t="s">
        <v>13</v>
      </c>
      <c r="E6857" s="5" t="str">
        <f>VLOOKUP(D6857,J:K,2,0)</f>
        <v>SP</v>
      </c>
      <c r="F6857" s="8">
        <v>7500</v>
      </c>
      <c r="G6857" s="5" t="s">
        <v>5905</v>
      </c>
      <c r="H6857" s="5" t="s">
        <v>19</v>
      </c>
    </row>
    <row r="6858" spans="1:8">
      <c r="A6858" s="5" t="s">
        <v>12</v>
      </c>
      <c r="B6858" s="6">
        <v>4</v>
      </c>
      <c r="C6858" s="7">
        <v>45133</v>
      </c>
      <c r="D6858" s="5" t="s">
        <v>35</v>
      </c>
      <c r="E6858" s="5" t="str">
        <f>VLOOKUP(D6858,J:K,2,0)</f>
        <v>MG</v>
      </c>
      <c r="F6858" s="8">
        <v>21200</v>
      </c>
      <c r="G6858" s="5" t="s">
        <v>5906</v>
      </c>
      <c r="H6858" s="5" t="s">
        <v>19</v>
      </c>
    </row>
    <row r="6859" spans="1:8">
      <c r="A6859" s="5" t="s">
        <v>12</v>
      </c>
      <c r="B6859" s="6">
        <v>5</v>
      </c>
      <c r="C6859" s="7">
        <v>45133</v>
      </c>
      <c r="D6859" s="5" t="s">
        <v>35</v>
      </c>
      <c r="E6859" s="5" t="str">
        <f>VLOOKUP(D6859,J:K,2,0)</f>
        <v>MG</v>
      </c>
      <c r="F6859" s="8">
        <v>12500</v>
      </c>
      <c r="G6859" s="5" t="s">
        <v>157</v>
      </c>
      <c r="H6859" s="5" t="s">
        <v>15</v>
      </c>
    </row>
    <row r="6860" spans="1:8">
      <c r="A6860" s="5" t="s">
        <v>38</v>
      </c>
      <c r="B6860" s="6">
        <v>4</v>
      </c>
      <c r="C6860" s="7">
        <v>45133</v>
      </c>
      <c r="D6860" s="5" t="s">
        <v>31</v>
      </c>
      <c r="E6860" s="5" t="str">
        <f>VLOOKUP(D6860,J:K,2,0)</f>
        <v>PR</v>
      </c>
      <c r="F6860" s="8">
        <v>21200</v>
      </c>
      <c r="G6860" s="9" t="s">
        <v>5907</v>
      </c>
      <c r="H6860" s="9" t="s">
        <v>15</v>
      </c>
    </row>
    <row r="6861" spans="1:8">
      <c r="A6861" s="5" t="s">
        <v>12</v>
      </c>
      <c r="B6861" s="6">
        <v>3</v>
      </c>
      <c r="C6861" s="7">
        <v>45133</v>
      </c>
      <c r="D6861" s="5" t="s">
        <v>24</v>
      </c>
      <c r="E6861" s="5" t="str">
        <f>VLOOKUP(D6861,J:K,2,0)</f>
        <v>GO</v>
      </c>
      <c r="F6861" s="8">
        <v>7500</v>
      </c>
      <c r="G6861" s="9" t="s">
        <v>338</v>
      </c>
      <c r="H6861" s="9" t="s">
        <v>19</v>
      </c>
    </row>
    <row r="6862" spans="1:8">
      <c r="A6862" s="5" t="s">
        <v>20</v>
      </c>
      <c r="B6862" s="6">
        <v>1</v>
      </c>
      <c r="C6862" s="7">
        <v>45133</v>
      </c>
      <c r="D6862" s="5" t="s">
        <v>13</v>
      </c>
      <c r="E6862" s="5" t="str">
        <f>VLOOKUP(D6862,J:K,2,0)</f>
        <v>SP</v>
      </c>
      <c r="F6862" s="8">
        <v>3400</v>
      </c>
      <c r="G6862" s="9" t="s">
        <v>5908</v>
      </c>
      <c r="H6862" s="9" t="s">
        <v>15</v>
      </c>
    </row>
    <row r="6863" spans="1:8">
      <c r="A6863" s="5" t="s">
        <v>38</v>
      </c>
      <c r="B6863" s="6">
        <v>3</v>
      </c>
      <c r="C6863" s="7">
        <v>45134</v>
      </c>
      <c r="D6863" s="5" t="s">
        <v>24</v>
      </c>
      <c r="E6863" s="5" t="str">
        <f>VLOOKUP(D6863,J:K,2,0)</f>
        <v>GO</v>
      </c>
      <c r="F6863" s="8">
        <v>10500</v>
      </c>
      <c r="G6863" s="5" t="s">
        <v>5909</v>
      </c>
      <c r="H6863" s="5" t="s">
        <v>15</v>
      </c>
    </row>
    <row r="6864" spans="1:8">
      <c r="A6864" s="5" t="s">
        <v>25</v>
      </c>
      <c r="B6864" s="6">
        <v>4</v>
      </c>
      <c r="C6864" s="7">
        <v>45134</v>
      </c>
      <c r="D6864" s="5" t="s">
        <v>24</v>
      </c>
      <c r="E6864" s="5" t="str">
        <f>VLOOKUP(D6864,J:K,2,0)</f>
        <v>GO</v>
      </c>
      <c r="F6864" s="8">
        <v>21200</v>
      </c>
      <c r="G6864" s="5" t="s">
        <v>5910</v>
      </c>
      <c r="H6864" s="5" t="s">
        <v>15</v>
      </c>
    </row>
    <row r="6865" spans="1:8">
      <c r="A6865" s="5" t="s">
        <v>25</v>
      </c>
      <c r="B6865" s="6">
        <v>2</v>
      </c>
      <c r="C6865" s="7">
        <v>45134</v>
      </c>
      <c r="D6865" s="5" t="s">
        <v>48</v>
      </c>
      <c r="E6865" s="5" t="str">
        <f>VLOOKUP(D6865,J:K,2,0)</f>
        <v>PE</v>
      </c>
      <c r="F6865" s="8">
        <v>10600</v>
      </c>
      <c r="G6865" s="5" t="s">
        <v>5911</v>
      </c>
      <c r="H6865" s="5" t="s">
        <v>19</v>
      </c>
    </row>
    <row r="6866" spans="1:8">
      <c r="A6866" s="5" t="s">
        <v>12</v>
      </c>
      <c r="B6866" s="6">
        <v>3</v>
      </c>
      <c r="C6866" s="7">
        <v>45134</v>
      </c>
      <c r="D6866" s="5" t="s">
        <v>42</v>
      </c>
      <c r="E6866" s="5" t="str">
        <f>VLOOKUP(D6866,J:K,2,0)</f>
        <v>SP</v>
      </c>
      <c r="F6866" s="8">
        <v>7500</v>
      </c>
      <c r="G6866" s="5" t="s">
        <v>2286</v>
      </c>
      <c r="H6866" s="5" t="s">
        <v>15</v>
      </c>
    </row>
    <row r="6867" spans="1:8">
      <c r="A6867" s="5" t="s">
        <v>25</v>
      </c>
      <c r="B6867" s="6">
        <v>3</v>
      </c>
      <c r="C6867" s="7">
        <v>45134</v>
      </c>
      <c r="D6867" s="5" t="s">
        <v>35</v>
      </c>
      <c r="E6867" s="5" t="str">
        <f>VLOOKUP(D6867,J:K,2,0)</f>
        <v>MG</v>
      </c>
      <c r="F6867" s="8">
        <v>15900</v>
      </c>
      <c r="G6867" s="5" t="s">
        <v>5119</v>
      </c>
      <c r="H6867" s="5" t="s">
        <v>15</v>
      </c>
    </row>
    <row r="6868" spans="1:8">
      <c r="A6868" s="5" t="s">
        <v>20</v>
      </c>
      <c r="B6868" s="6">
        <v>4</v>
      </c>
      <c r="C6868" s="7">
        <v>45134</v>
      </c>
      <c r="D6868" s="5" t="s">
        <v>35</v>
      </c>
      <c r="E6868" s="5" t="str">
        <f>VLOOKUP(D6868,J:K,2,0)</f>
        <v>MG</v>
      </c>
      <c r="F6868" s="8">
        <v>13600</v>
      </c>
      <c r="G6868" s="5" t="s">
        <v>174</v>
      </c>
      <c r="H6868" s="5" t="s">
        <v>19</v>
      </c>
    </row>
    <row r="6869" spans="1:8">
      <c r="A6869" s="5" t="s">
        <v>25</v>
      </c>
      <c r="B6869" s="6">
        <v>5</v>
      </c>
      <c r="C6869" s="7">
        <v>45134</v>
      </c>
      <c r="D6869" s="5" t="s">
        <v>13</v>
      </c>
      <c r="E6869" s="5" t="str">
        <f>VLOOKUP(D6869,J:K,2,0)</f>
        <v>SP</v>
      </c>
      <c r="F6869" s="8">
        <v>26500</v>
      </c>
      <c r="G6869" s="5" t="s">
        <v>5912</v>
      </c>
      <c r="H6869" s="5" t="s">
        <v>15</v>
      </c>
    </row>
    <row r="6870" spans="1:8">
      <c r="A6870" s="5" t="s">
        <v>12</v>
      </c>
      <c r="B6870" s="6">
        <v>5</v>
      </c>
      <c r="C6870" s="7">
        <v>45134</v>
      </c>
      <c r="D6870" s="5" t="s">
        <v>24</v>
      </c>
      <c r="E6870" s="5" t="str">
        <f>VLOOKUP(D6870,J:K,2,0)</f>
        <v>GO</v>
      </c>
      <c r="F6870" s="8">
        <v>12500</v>
      </c>
      <c r="G6870" s="5" t="s">
        <v>5913</v>
      </c>
      <c r="H6870" s="5" t="s">
        <v>15</v>
      </c>
    </row>
    <row r="6871" spans="1:8">
      <c r="A6871" s="5" t="s">
        <v>20</v>
      </c>
      <c r="B6871" s="6">
        <v>5</v>
      </c>
      <c r="C6871" s="7">
        <v>45134</v>
      </c>
      <c r="D6871" s="5" t="s">
        <v>26</v>
      </c>
      <c r="E6871" s="5" t="str">
        <f>VLOOKUP(D6871,J:K,2,0)</f>
        <v>RJ</v>
      </c>
      <c r="F6871" s="8">
        <v>17000</v>
      </c>
      <c r="G6871" s="5" t="s">
        <v>4255</v>
      </c>
      <c r="H6871" s="5" t="s">
        <v>15</v>
      </c>
    </row>
    <row r="6872" spans="1:8">
      <c r="A6872" s="5" t="s">
        <v>23</v>
      </c>
      <c r="B6872" s="6">
        <v>4</v>
      </c>
      <c r="C6872" s="7">
        <v>45134</v>
      </c>
      <c r="D6872" s="5" t="s">
        <v>42</v>
      </c>
      <c r="E6872" s="5" t="str">
        <f>VLOOKUP(D6872,J:K,2,0)</f>
        <v>SP</v>
      </c>
      <c r="F6872" s="8">
        <v>5600</v>
      </c>
      <c r="G6872" s="5" t="s">
        <v>5914</v>
      </c>
      <c r="H6872" s="5" t="s">
        <v>19</v>
      </c>
    </row>
    <row r="6873" spans="1:8">
      <c r="A6873" s="5" t="s">
        <v>20</v>
      </c>
      <c r="B6873" s="6">
        <v>5</v>
      </c>
      <c r="C6873" s="7">
        <v>45134</v>
      </c>
      <c r="D6873" s="5" t="s">
        <v>26</v>
      </c>
      <c r="E6873" s="5" t="str">
        <f>VLOOKUP(D6873,J:K,2,0)</f>
        <v>RJ</v>
      </c>
      <c r="F6873" s="8">
        <v>17000</v>
      </c>
      <c r="G6873" s="5" t="s">
        <v>5915</v>
      </c>
      <c r="H6873" s="5" t="s">
        <v>19</v>
      </c>
    </row>
    <row r="6874" spans="1:8">
      <c r="A6874" s="5" t="s">
        <v>12</v>
      </c>
      <c r="B6874" s="6">
        <v>4</v>
      </c>
      <c r="C6874" s="7">
        <v>45134</v>
      </c>
      <c r="D6874" s="5" t="s">
        <v>31</v>
      </c>
      <c r="E6874" s="5" t="str">
        <f>VLOOKUP(D6874,J:K,2,0)</f>
        <v>PR</v>
      </c>
      <c r="F6874" s="8">
        <v>10000</v>
      </c>
      <c r="G6874" s="5" t="s">
        <v>5916</v>
      </c>
      <c r="H6874" s="5" t="s">
        <v>15</v>
      </c>
    </row>
    <row r="6875" spans="1:8">
      <c r="A6875" s="5" t="s">
        <v>20</v>
      </c>
      <c r="B6875" s="6">
        <v>1</v>
      </c>
      <c r="C6875" s="7">
        <v>45134</v>
      </c>
      <c r="D6875" s="5" t="s">
        <v>24</v>
      </c>
      <c r="E6875" s="5" t="str">
        <f>VLOOKUP(D6875,J:K,2,0)</f>
        <v>GO</v>
      </c>
      <c r="F6875" s="8">
        <v>3400</v>
      </c>
      <c r="G6875" s="5" t="s">
        <v>5917</v>
      </c>
      <c r="H6875" s="5" t="s">
        <v>19</v>
      </c>
    </row>
    <row r="6876" spans="1:8">
      <c r="A6876" s="5" t="s">
        <v>16</v>
      </c>
      <c r="B6876" s="6">
        <v>4</v>
      </c>
      <c r="C6876" s="7">
        <v>45134</v>
      </c>
      <c r="D6876" s="5" t="s">
        <v>13</v>
      </c>
      <c r="E6876" s="5" t="str">
        <f>VLOOKUP(D6876,J:K,2,0)</f>
        <v>SP</v>
      </c>
      <c r="F6876" s="8">
        <v>8400</v>
      </c>
      <c r="G6876" s="5" t="s">
        <v>5918</v>
      </c>
      <c r="H6876" s="5" t="s">
        <v>15</v>
      </c>
    </row>
    <row r="6877" spans="1:8">
      <c r="A6877" s="5" t="s">
        <v>12</v>
      </c>
      <c r="B6877" s="6">
        <v>1</v>
      </c>
      <c r="C6877" s="7">
        <v>45134</v>
      </c>
      <c r="D6877" s="5" t="s">
        <v>42</v>
      </c>
      <c r="E6877" s="5" t="str">
        <f>VLOOKUP(D6877,J:K,2,0)</f>
        <v>SP</v>
      </c>
      <c r="F6877" s="8">
        <v>2500</v>
      </c>
      <c r="G6877" s="5" t="s">
        <v>5919</v>
      </c>
      <c r="H6877" s="5" t="s">
        <v>15</v>
      </c>
    </row>
    <row r="6878" spans="1:8">
      <c r="A6878" s="5" t="s">
        <v>25</v>
      </c>
      <c r="B6878" s="6">
        <v>2</v>
      </c>
      <c r="C6878" s="7">
        <v>45134</v>
      </c>
      <c r="D6878" s="5" t="s">
        <v>21</v>
      </c>
      <c r="E6878" s="5" t="str">
        <f>VLOOKUP(D6878,J:K,2,0)</f>
        <v>RJ</v>
      </c>
      <c r="F6878" s="8">
        <v>10600</v>
      </c>
      <c r="G6878" s="5" t="s">
        <v>5920</v>
      </c>
      <c r="H6878" s="5" t="s">
        <v>15</v>
      </c>
    </row>
    <row r="6879" spans="1:8">
      <c r="A6879" s="5" t="s">
        <v>12</v>
      </c>
      <c r="B6879" s="6">
        <v>2</v>
      </c>
      <c r="C6879" s="7">
        <v>45134</v>
      </c>
      <c r="D6879" s="5" t="s">
        <v>13</v>
      </c>
      <c r="E6879" s="5" t="str">
        <f>VLOOKUP(D6879,J:K,2,0)</f>
        <v>SP</v>
      </c>
      <c r="F6879" s="8">
        <v>5000</v>
      </c>
      <c r="G6879" s="5" t="s">
        <v>5921</v>
      </c>
      <c r="H6879" s="5" t="s">
        <v>19</v>
      </c>
    </row>
    <row r="6880" spans="1:8">
      <c r="A6880" s="5" t="s">
        <v>25</v>
      </c>
      <c r="B6880" s="6">
        <v>4</v>
      </c>
      <c r="C6880" s="7">
        <v>45134</v>
      </c>
      <c r="D6880" s="5" t="s">
        <v>24</v>
      </c>
      <c r="E6880" s="5" t="str">
        <f>VLOOKUP(D6880,J:K,2,0)</f>
        <v>GO</v>
      </c>
      <c r="F6880" s="8">
        <v>21200</v>
      </c>
      <c r="G6880" s="5" t="s">
        <v>5922</v>
      </c>
      <c r="H6880" s="5" t="s">
        <v>15</v>
      </c>
    </row>
    <row r="6881" spans="1:8">
      <c r="A6881" s="5" t="s">
        <v>20</v>
      </c>
      <c r="B6881" s="6">
        <v>4</v>
      </c>
      <c r="C6881" s="7">
        <v>45134</v>
      </c>
      <c r="D6881" s="5" t="s">
        <v>13</v>
      </c>
      <c r="E6881" s="5" t="str">
        <f>VLOOKUP(D6881,J:K,2,0)</f>
        <v>SP</v>
      </c>
      <c r="F6881" s="8">
        <v>13600</v>
      </c>
      <c r="G6881" s="5" t="s">
        <v>5923</v>
      </c>
      <c r="H6881" s="5" t="s">
        <v>15</v>
      </c>
    </row>
    <row r="6882" spans="1:8">
      <c r="A6882" s="5" t="s">
        <v>16</v>
      </c>
      <c r="B6882" s="6">
        <v>4</v>
      </c>
      <c r="C6882" s="7">
        <v>45134</v>
      </c>
      <c r="D6882" s="5" t="s">
        <v>24</v>
      </c>
      <c r="E6882" s="5" t="str">
        <f>VLOOKUP(D6882,J:K,2,0)</f>
        <v>GO</v>
      </c>
      <c r="F6882" s="8">
        <v>8400</v>
      </c>
      <c r="G6882" s="5" t="s">
        <v>5924</v>
      </c>
      <c r="H6882" s="5" t="s">
        <v>19</v>
      </c>
    </row>
    <row r="6883" spans="1:8">
      <c r="A6883" s="5" t="s">
        <v>23</v>
      </c>
      <c r="B6883" s="6">
        <v>3</v>
      </c>
      <c r="C6883" s="7">
        <v>45134</v>
      </c>
      <c r="D6883" s="5" t="s">
        <v>33</v>
      </c>
      <c r="E6883" s="5" t="str">
        <f>VLOOKUP(D6883,J:K,2,0)</f>
        <v>RS</v>
      </c>
      <c r="F6883" s="8">
        <v>4200</v>
      </c>
      <c r="G6883" s="5" t="s">
        <v>5925</v>
      </c>
      <c r="H6883" s="5" t="s">
        <v>15</v>
      </c>
    </row>
    <row r="6884" spans="1:8">
      <c r="A6884" s="5" t="s">
        <v>25</v>
      </c>
      <c r="B6884" s="6">
        <v>5</v>
      </c>
      <c r="C6884" s="7">
        <v>45134</v>
      </c>
      <c r="D6884" s="5" t="s">
        <v>26</v>
      </c>
      <c r="E6884" s="5" t="str">
        <f>VLOOKUP(D6884,J:K,2,0)</f>
        <v>RJ</v>
      </c>
      <c r="F6884" s="8">
        <v>26500</v>
      </c>
      <c r="G6884" s="5" t="s">
        <v>957</v>
      </c>
      <c r="H6884" s="5" t="s">
        <v>19</v>
      </c>
    </row>
    <row r="6885" spans="1:8">
      <c r="A6885" s="5" t="s">
        <v>12</v>
      </c>
      <c r="B6885" s="6">
        <v>3</v>
      </c>
      <c r="C6885" s="7">
        <v>45134</v>
      </c>
      <c r="D6885" s="5" t="s">
        <v>35</v>
      </c>
      <c r="E6885" s="5" t="str">
        <f>VLOOKUP(D6885,J:K,2,0)</f>
        <v>MG</v>
      </c>
      <c r="F6885" s="8">
        <v>15900</v>
      </c>
      <c r="G6885" s="5" t="s">
        <v>2381</v>
      </c>
      <c r="H6885" s="5" t="s">
        <v>19</v>
      </c>
    </row>
    <row r="6886" spans="1:8">
      <c r="A6886" s="5" t="s">
        <v>12</v>
      </c>
      <c r="B6886" s="6">
        <v>3</v>
      </c>
      <c r="C6886" s="7">
        <v>45134</v>
      </c>
      <c r="D6886" s="5" t="s">
        <v>24</v>
      </c>
      <c r="E6886" s="5" t="str">
        <f>VLOOKUP(D6886,J:K,2,0)</f>
        <v>GO</v>
      </c>
      <c r="F6886" s="8">
        <v>7500</v>
      </c>
      <c r="G6886" s="9" t="s">
        <v>5362</v>
      </c>
      <c r="H6886" s="9" t="s">
        <v>15</v>
      </c>
    </row>
    <row r="6887" spans="1:8">
      <c r="A6887" s="5" t="s">
        <v>20</v>
      </c>
      <c r="B6887" s="6">
        <v>1</v>
      </c>
      <c r="C6887" s="7">
        <v>45134</v>
      </c>
      <c r="D6887" s="5" t="s">
        <v>13</v>
      </c>
      <c r="E6887" s="5" t="str">
        <f>VLOOKUP(D6887,J:K,2,0)</f>
        <v>SP</v>
      </c>
      <c r="F6887" s="8">
        <v>3400</v>
      </c>
      <c r="G6887" s="9" t="s">
        <v>5926</v>
      </c>
      <c r="H6887" s="9" t="s">
        <v>15</v>
      </c>
    </row>
    <row r="6888" spans="1:8">
      <c r="A6888" s="5" t="s">
        <v>12</v>
      </c>
      <c r="B6888" s="6">
        <v>1</v>
      </c>
      <c r="C6888" s="7">
        <v>45134</v>
      </c>
      <c r="D6888" s="5" t="s">
        <v>13</v>
      </c>
      <c r="E6888" s="5" t="str">
        <f>VLOOKUP(D6888,J:K,2,0)</f>
        <v>SP</v>
      </c>
      <c r="F6888" s="8">
        <v>2500</v>
      </c>
      <c r="G6888" s="9" t="s">
        <v>5927</v>
      </c>
      <c r="H6888" s="9" t="s">
        <v>19</v>
      </c>
    </row>
    <row r="6889" spans="1:8">
      <c r="A6889" s="5" t="s">
        <v>12</v>
      </c>
      <c r="B6889" s="6">
        <v>2</v>
      </c>
      <c r="C6889" s="7">
        <v>45134</v>
      </c>
      <c r="D6889" s="5" t="s">
        <v>33</v>
      </c>
      <c r="E6889" s="5" t="str">
        <f>VLOOKUP(D6889,J:K,2,0)</f>
        <v>RS</v>
      </c>
      <c r="F6889" s="8">
        <v>5000</v>
      </c>
      <c r="G6889" s="9" t="s">
        <v>5928</v>
      </c>
      <c r="H6889" s="9" t="s">
        <v>15</v>
      </c>
    </row>
    <row r="6890" spans="1:8">
      <c r="A6890" s="5" t="s">
        <v>25</v>
      </c>
      <c r="B6890" s="6">
        <v>3</v>
      </c>
      <c r="C6890" s="7">
        <v>45134</v>
      </c>
      <c r="D6890" s="5" t="s">
        <v>13</v>
      </c>
      <c r="E6890" s="5" t="str">
        <f>VLOOKUP(D6890,J:K,2,0)</f>
        <v>SP</v>
      </c>
      <c r="F6890" s="8">
        <v>15900</v>
      </c>
      <c r="G6890" s="9" t="s">
        <v>5929</v>
      </c>
      <c r="H6890" s="9" t="s">
        <v>19</v>
      </c>
    </row>
    <row r="6891" spans="1:8">
      <c r="A6891" s="5" t="s">
        <v>23</v>
      </c>
      <c r="B6891" s="6">
        <v>5</v>
      </c>
      <c r="C6891" s="7">
        <v>45134</v>
      </c>
      <c r="D6891" s="5" t="s">
        <v>26</v>
      </c>
      <c r="E6891" s="5" t="str">
        <f>VLOOKUP(D6891,J:K,2,0)</f>
        <v>RJ</v>
      </c>
      <c r="F6891" s="8">
        <v>7000</v>
      </c>
      <c r="G6891" s="5" t="s">
        <v>605</v>
      </c>
      <c r="H6891" s="5" t="s">
        <v>15</v>
      </c>
    </row>
    <row r="6892" spans="1:8">
      <c r="A6892" s="5" t="s">
        <v>28</v>
      </c>
      <c r="B6892" s="6">
        <v>4</v>
      </c>
      <c r="C6892" s="7">
        <v>45134</v>
      </c>
      <c r="D6892" s="5" t="s">
        <v>33</v>
      </c>
      <c r="E6892" s="5" t="str">
        <f>VLOOKUP(D6892,J:K,2,0)</f>
        <v>RS</v>
      </c>
      <c r="F6892" s="8">
        <v>6400</v>
      </c>
      <c r="G6892" s="5" t="s">
        <v>5930</v>
      </c>
      <c r="H6892" s="5" t="s">
        <v>19</v>
      </c>
    </row>
    <row r="6893" spans="1:8">
      <c r="A6893" s="5" t="s">
        <v>25</v>
      </c>
      <c r="B6893" s="6">
        <v>4</v>
      </c>
      <c r="C6893" s="7">
        <v>45134</v>
      </c>
      <c r="D6893" s="5" t="s">
        <v>24</v>
      </c>
      <c r="E6893" s="5" t="str">
        <f>VLOOKUP(D6893,J:K,2,0)</f>
        <v>GO</v>
      </c>
      <c r="F6893" s="8">
        <v>21200</v>
      </c>
      <c r="G6893" s="5" t="s">
        <v>5931</v>
      </c>
      <c r="H6893" s="5" t="s">
        <v>15</v>
      </c>
    </row>
    <row r="6894" spans="1:8">
      <c r="A6894" s="5" t="s">
        <v>25</v>
      </c>
      <c r="B6894" s="6">
        <v>4</v>
      </c>
      <c r="C6894" s="7">
        <v>45134</v>
      </c>
      <c r="D6894" s="5" t="s">
        <v>35</v>
      </c>
      <c r="E6894" s="5" t="str">
        <f>VLOOKUP(D6894,J:K,2,0)</f>
        <v>MG</v>
      </c>
      <c r="F6894" s="8">
        <v>21200</v>
      </c>
      <c r="G6894" s="5" t="s">
        <v>5932</v>
      </c>
      <c r="H6894" s="5" t="s">
        <v>15</v>
      </c>
    </row>
    <row r="6895" spans="1:8">
      <c r="A6895" s="5" t="s">
        <v>12</v>
      </c>
      <c r="B6895" s="6">
        <v>3</v>
      </c>
      <c r="C6895" s="7">
        <v>45134</v>
      </c>
      <c r="D6895" s="5" t="s">
        <v>42</v>
      </c>
      <c r="E6895" s="5" t="str">
        <f>VLOOKUP(D6895,J:K,2,0)</f>
        <v>SP</v>
      </c>
      <c r="F6895" s="8">
        <v>7500</v>
      </c>
      <c r="G6895" s="5" t="s">
        <v>5933</v>
      </c>
      <c r="H6895" s="5" t="s">
        <v>19</v>
      </c>
    </row>
    <row r="6896" spans="1:8">
      <c r="A6896" s="5" t="s">
        <v>25</v>
      </c>
      <c r="B6896" s="6">
        <v>1</v>
      </c>
      <c r="C6896" s="7">
        <v>45134</v>
      </c>
      <c r="D6896" s="5" t="s">
        <v>61</v>
      </c>
      <c r="E6896" s="5" t="str">
        <f>VLOOKUP(D6896,J:K,2,0)</f>
        <v>SP</v>
      </c>
      <c r="F6896" s="8">
        <v>5300</v>
      </c>
      <c r="G6896" s="5" t="s">
        <v>5934</v>
      </c>
      <c r="H6896" s="5" t="s">
        <v>19</v>
      </c>
    </row>
    <row r="6897" spans="1:8">
      <c r="A6897" s="5" t="s">
        <v>25</v>
      </c>
      <c r="B6897" s="6">
        <v>1</v>
      </c>
      <c r="C6897" s="7">
        <v>45134</v>
      </c>
      <c r="D6897" s="5" t="s">
        <v>21</v>
      </c>
      <c r="E6897" s="5" t="str">
        <f>VLOOKUP(D6897,J:K,2,0)</f>
        <v>RJ</v>
      </c>
      <c r="F6897" s="8">
        <v>5300</v>
      </c>
      <c r="G6897" s="5" t="s">
        <v>2283</v>
      </c>
      <c r="H6897" s="5" t="s">
        <v>15</v>
      </c>
    </row>
    <row r="6898" spans="1:8">
      <c r="A6898" s="5" t="s">
        <v>38</v>
      </c>
      <c r="B6898" s="6">
        <v>3</v>
      </c>
      <c r="C6898" s="7">
        <v>45134</v>
      </c>
      <c r="D6898" s="5" t="s">
        <v>42</v>
      </c>
      <c r="E6898" s="5" t="str">
        <f>VLOOKUP(D6898,J:K,2,0)</f>
        <v>SP</v>
      </c>
      <c r="F6898" s="8">
        <v>10500</v>
      </c>
      <c r="G6898" s="5" t="s">
        <v>5935</v>
      </c>
      <c r="H6898" s="5" t="s">
        <v>15</v>
      </c>
    </row>
    <row r="6899" spans="1:8">
      <c r="A6899" s="5" t="s">
        <v>12</v>
      </c>
      <c r="B6899" s="6">
        <v>4</v>
      </c>
      <c r="C6899" s="7">
        <v>45135</v>
      </c>
      <c r="D6899" s="5" t="s">
        <v>35</v>
      </c>
      <c r="E6899" s="5" t="str">
        <f>VLOOKUP(D6899,J:K,2,0)</f>
        <v>MG</v>
      </c>
      <c r="F6899" s="8">
        <v>21200</v>
      </c>
      <c r="G6899" s="5" t="s">
        <v>3824</v>
      </c>
      <c r="H6899" s="5" t="s">
        <v>15</v>
      </c>
    </row>
    <row r="6900" spans="1:8">
      <c r="A6900" s="5" t="s">
        <v>38</v>
      </c>
      <c r="B6900" s="6">
        <v>2</v>
      </c>
      <c r="C6900" s="7">
        <v>45135</v>
      </c>
      <c r="D6900" s="5" t="s">
        <v>26</v>
      </c>
      <c r="E6900" s="5" t="str">
        <f>VLOOKUP(D6900,J:K,2,0)</f>
        <v>RJ</v>
      </c>
      <c r="F6900" s="8">
        <v>7000</v>
      </c>
      <c r="G6900" s="5" t="s">
        <v>5255</v>
      </c>
      <c r="H6900" s="5" t="s">
        <v>15</v>
      </c>
    </row>
    <row r="6901" spans="1:8">
      <c r="A6901" s="5" t="s">
        <v>16</v>
      </c>
      <c r="B6901" s="6">
        <v>1</v>
      </c>
      <c r="C6901" s="7">
        <v>45135</v>
      </c>
      <c r="D6901" s="5" t="s">
        <v>35</v>
      </c>
      <c r="E6901" s="5" t="str">
        <f>VLOOKUP(D6901,J:K,2,0)</f>
        <v>MG</v>
      </c>
      <c r="F6901" s="8">
        <v>2100</v>
      </c>
      <c r="G6901" s="5" t="s">
        <v>1296</v>
      </c>
      <c r="H6901" s="5" t="s">
        <v>15</v>
      </c>
    </row>
    <row r="6902" spans="1:8">
      <c r="A6902" s="5" t="s">
        <v>38</v>
      </c>
      <c r="B6902" s="6">
        <v>1</v>
      </c>
      <c r="C6902" s="7">
        <v>45135</v>
      </c>
      <c r="D6902" s="5" t="s">
        <v>42</v>
      </c>
      <c r="E6902" s="5" t="str">
        <f>VLOOKUP(D6902,J:K,2,0)</f>
        <v>SP</v>
      </c>
      <c r="F6902" s="8">
        <v>3500</v>
      </c>
      <c r="G6902" s="5" t="s">
        <v>5936</v>
      </c>
      <c r="H6902" s="5" t="s">
        <v>19</v>
      </c>
    </row>
    <row r="6903" spans="1:8">
      <c r="A6903" s="5" t="s">
        <v>25</v>
      </c>
      <c r="B6903" s="6">
        <v>3</v>
      </c>
      <c r="C6903" s="7">
        <v>45135</v>
      </c>
      <c r="D6903" s="5" t="s">
        <v>31</v>
      </c>
      <c r="E6903" s="5" t="str">
        <f>VLOOKUP(D6903,J:K,2,0)</f>
        <v>PR</v>
      </c>
      <c r="F6903" s="8">
        <v>15900</v>
      </c>
      <c r="G6903" s="5" t="s">
        <v>5937</v>
      </c>
      <c r="H6903" s="5" t="s">
        <v>15</v>
      </c>
    </row>
    <row r="6904" spans="1:8">
      <c r="A6904" s="5" t="s">
        <v>12</v>
      </c>
      <c r="B6904" s="6">
        <v>5</v>
      </c>
      <c r="C6904" s="7">
        <v>45135</v>
      </c>
      <c r="D6904" s="5" t="s">
        <v>35</v>
      </c>
      <c r="E6904" s="5" t="str">
        <f>VLOOKUP(D6904,J:K,2,0)</f>
        <v>MG</v>
      </c>
      <c r="F6904" s="8">
        <v>12500</v>
      </c>
      <c r="G6904" s="5" t="s">
        <v>5938</v>
      </c>
      <c r="H6904" s="5" t="s">
        <v>15</v>
      </c>
    </row>
    <row r="6905" spans="1:8">
      <c r="A6905" s="5" t="s">
        <v>23</v>
      </c>
      <c r="B6905" s="6">
        <v>1</v>
      </c>
      <c r="C6905" s="7">
        <v>45135</v>
      </c>
      <c r="D6905" s="5" t="s">
        <v>26</v>
      </c>
      <c r="E6905" s="5" t="str">
        <f>VLOOKUP(D6905,J:K,2,0)</f>
        <v>RJ</v>
      </c>
      <c r="F6905" s="8">
        <v>1400</v>
      </c>
      <c r="G6905" s="5" t="s">
        <v>5939</v>
      </c>
      <c r="H6905" s="5" t="s">
        <v>15</v>
      </c>
    </row>
    <row r="6906" spans="1:8">
      <c r="A6906" s="5" t="s">
        <v>20</v>
      </c>
      <c r="B6906" s="6">
        <v>4</v>
      </c>
      <c r="C6906" s="7">
        <v>45135</v>
      </c>
      <c r="D6906" s="5" t="s">
        <v>61</v>
      </c>
      <c r="E6906" s="5" t="str">
        <f>VLOOKUP(D6906,J:K,2,0)</f>
        <v>SP</v>
      </c>
      <c r="F6906" s="8">
        <v>13600</v>
      </c>
      <c r="G6906" s="5" t="s">
        <v>5940</v>
      </c>
      <c r="H6906" s="5" t="s">
        <v>19</v>
      </c>
    </row>
    <row r="6907" spans="1:8">
      <c r="A6907" s="5" t="s">
        <v>12</v>
      </c>
      <c r="B6907" s="6">
        <v>2</v>
      </c>
      <c r="C6907" s="7">
        <v>45135</v>
      </c>
      <c r="D6907" s="5" t="s">
        <v>24</v>
      </c>
      <c r="E6907" s="5" t="str">
        <f>VLOOKUP(D6907,J:K,2,0)</f>
        <v>GO</v>
      </c>
      <c r="F6907" s="8">
        <v>5000</v>
      </c>
      <c r="G6907" s="5" t="s">
        <v>1480</v>
      </c>
      <c r="H6907" s="5" t="s">
        <v>19</v>
      </c>
    </row>
    <row r="6908" spans="1:8">
      <c r="A6908" s="5" t="s">
        <v>25</v>
      </c>
      <c r="B6908" s="6">
        <v>5</v>
      </c>
      <c r="C6908" s="7">
        <v>45135</v>
      </c>
      <c r="D6908" s="5" t="s">
        <v>33</v>
      </c>
      <c r="E6908" s="5" t="str">
        <f>VLOOKUP(D6908,J:K,2,0)</f>
        <v>RS</v>
      </c>
      <c r="F6908" s="8">
        <v>26500</v>
      </c>
      <c r="G6908" s="9" t="s">
        <v>5941</v>
      </c>
      <c r="H6908" s="9" t="s">
        <v>15</v>
      </c>
    </row>
    <row r="6909" spans="1:8">
      <c r="A6909" s="5" t="s">
        <v>20</v>
      </c>
      <c r="B6909" s="6">
        <v>4</v>
      </c>
      <c r="C6909" s="7">
        <v>45135</v>
      </c>
      <c r="D6909" s="5" t="s">
        <v>61</v>
      </c>
      <c r="E6909" s="5" t="str">
        <f>VLOOKUP(D6909,J:K,2,0)</f>
        <v>SP</v>
      </c>
      <c r="F6909" s="8">
        <v>13600</v>
      </c>
      <c r="G6909" s="5" t="s">
        <v>5942</v>
      </c>
      <c r="H6909" s="5" t="s">
        <v>19</v>
      </c>
    </row>
    <row r="6910" spans="1:8">
      <c r="A6910" s="5" t="s">
        <v>25</v>
      </c>
      <c r="B6910" s="6">
        <v>2</v>
      </c>
      <c r="C6910" s="7">
        <v>45135</v>
      </c>
      <c r="D6910" s="5" t="s">
        <v>26</v>
      </c>
      <c r="E6910" s="5" t="str">
        <f>VLOOKUP(D6910,J:K,2,0)</f>
        <v>RJ</v>
      </c>
      <c r="F6910" s="8">
        <v>10600</v>
      </c>
      <c r="G6910" s="5" t="s">
        <v>5455</v>
      </c>
      <c r="H6910" s="5" t="s">
        <v>15</v>
      </c>
    </row>
    <row r="6911" spans="1:8">
      <c r="A6911" s="5" t="s">
        <v>25</v>
      </c>
      <c r="B6911" s="6">
        <v>1</v>
      </c>
      <c r="C6911" s="7">
        <v>45135</v>
      </c>
      <c r="D6911" s="5" t="s">
        <v>42</v>
      </c>
      <c r="E6911" s="5" t="str">
        <f>VLOOKUP(D6911,J:K,2,0)</f>
        <v>SP</v>
      </c>
      <c r="F6911" s="8">
        <v>5300</v>
      </c>
      <c r="G6911" s="5" t="s">
        <v>3063</v>
      </c>
      <c r="H6911" s="5" t="s">
        <v>15</v>
      </c>
    </row>
    <row r="6912" spans="1:8">
      <c r="A6912" s="5" t="s">
        <v>25</v>
      </c>
      <c r="B6912" s="6">
        <v>4</v>
      </c>
      <c r="C6912" s="7">
        <v>45135</v>
      </c>
      <c r="D6912" s="5" t="s">
        <v>26</v>
      </c>
      <c r="E6912" s="5" t="str">
        <f>VLOOKUP(D6912,J:K,2,0)</f>
        <v>RJ</v>
      </c>
      <c r="F6912" s="8">
        <v>21200</v>
      </c>
      <c r="G6912" s="5" t="s">
        <v>5943</v>
      </c>
      <c r="H6912" s="5" t="s">
        <v>15</v>
      </c>
    </row>
    <row r="6913" spans="1:8">
      <c r="A6913" s="5" t="s">
        <v>16</v>
      </c>
      <c r="B6913" s="6">
        <v>2</v>
      </c>
      <c r="C6913" s="7">
        <v>45135</v>
      </c>
      <c r="D6913" s="5" t="s">
        <v>35</v>
      </c>
      <c r="E6913" s="5" t="str">
        <f>VLOOKUP(D6913,J:K,2,0)</f>
        <v>MG</v>
      </c>
      <c r="F6913" s="8">
        <v>4200</v>
      </c>
      <c r="G6913" s="5" t="s">
        <v>5944</v>
      </c>
      <c r="H6913" s="5" t="s">
        <v>19</v>
      </c>
    </row>
    <row r="6914" spans="1:8">
      <c r="A6914" s="5" t="s">
        <v>20</v>
      </c>
      <c r="B6914" s="6">
        <v>1</v>
      </c>
      <c r="C6914" s="7">
        <v>45135</v>
      </c>
      <c r="D6914" s="5" t="s">
        <v>13</v>
      </c>
      <c r="E6914" s="5" t="str">
        <f>VLOOKUP(D6914,J:K,2,0)</f>
        <v>SP</v>
      </c>
      <c r="F6914" s="8">
        <v>3400</v>
      </c>
      <c r="G6914" s="5" t="s">
        <v>1158</v>
      </c>
      <c r="H6914" s="5" t="s">
        <v>19</v>
      </c>
    </row>
    <row r="6915" spans="1:8">
      <c r="A6915" s="5" t="s">
        <v>12</v>
      </c>
      <c r="B6915" s="6">
        <v>3</v>
      </c>
      <c r="C6915" s="7">
        <v>45135</v>
      </c>
      <c r="D6915" s="5" t="s">
        <v>35</v>
      </c>
      <c r="E6915" s="5" t="str">
        <f>VLOOKUP(D6915,J:K,2,0)</f>
        <v>MG</v>
      </c>
      <c r="F6915" s="8">
        <v>7500</v>
      </c>
      <c r="G6915" s="5" t="s">
        <v>5945</v>
      </c>
      <c r="H6915" s="5" t="s">
        <v>19</v>
      </c>
    </row>
    <row r="6916" spans="1:8">
      <c r="A6916" s="5" t="s">
        <v>23</v>
      </c>
      <c r="B6916" s="6">
        <v>3</v>
      </c>
      <c r="C6916" s="7">
        <v>45135</v>
      </c>
      <c r="D6916" s="5" t="s">
        <v>26</v>
      </c>
      <c r="E6916" s="5" t="str">
        <f>VLOOKUP(D6916,J:K,2,0)</f>
        <v>RJ</v>
      </c>
      <c r="F6916" s="8">
        <v>4200</v>
      </c>
      <c r="G6916" s="5" t="s">
        <v>5946</v>
      </c>
      <c r="H6916" s="5" t="s">
        <v>19</v>
      </c>
    </row>
    <row r="6917" spans="1:8">
      <c r="A6917" s="5" t="s">
        <v>25</v>
      </c>
      <c r="B6917" s="6">
        <v>1</v>
      </c>
      <c r="C6917" s="7">
        <v>45135</v>
      </c>
      <c r="D6917" s="5" t="s">
        <v>61</v>
      </c>
      <c r="E6917" s="5" t="str">
        <f>VLOOKUP(D6917,J:K,2,0)</f>
        <v>SP</v>
      </c>
      <c r="F6917" s="8">
        <v>5300</v>
      </c>
      <c r="G6917" s="5" t="s">
        <v>719</v>
      </c>
      <c r="H6917" s="5" t="s">
        <v>15</v>
      </c>
    </row>
    <row r="6918" spans="1:8">
      <c r="A6918" s="5" t="s">
        <v>16</v>
      </c>
      <c r="B6918" s="6">
        <v>3</v>
      </c>
      <c r="C6918" s="7">
        <v>45135</v>
      </c>
      <c r="D6918" s="5" t="s">
        <v>31</v>
      </c>
      <c r="E6918" s="5" t="str">
        <f>VLOOKUP(D6918,J:K,2,0)</f>
        <v>PR</v>
      </c>
      <c r="F6918" s="8">
        <v>6300</v>
      </c>
      <c r="G6918" s="5" t="s">
        <v>5947</v>
      </c>
      <c r="H6918" s="5" t="s">
        <v>15</v>
      </c>
    </row>
    <row r="6919" spans="1:8">
      <c r="A6919" s="5" t="s">
        <v>38</v>
      </c>
      <c r="B6919" s="6">
        <v>3</v>
      </c>
      <c r="C6919" s="7">
        <v>45135</v>
      </c>
      <c r="D6919" s="5" t="s">
        <v>42</v>
      </c>
      <c r="E6919" s="5" t="str">
        <f>VLOOKUP(D6919,J:K,2,0)</f>
        <v>SP</v>
      </c>
      <c r="F6919" s="8">
        <v>10500</v>
      </c>
      <c r="G6919" s="5" t="s">
        <v>5948</v>
      </c>
      <c r="H6919" s="5" t="s">
        <v>19</v>
      </c>
    </row>
    <row r="6920" spans="1:8">
      <c r="A6920" s="5" t="s">
        <v>25</v>
      </c>
      <c r="B6920" s="6">
        <v>1</v>
      </c>
      <c r="C6920" s="7">
        <v>45135</v>
      </c>
      <c r="D6920" s="5" t="s">
        <v>21</v>
      </c>
      <c r="E6920" s="5" t="str">
        <f>VLOOKUP(D6920,J:K,2,0)</f>
        <v>RJ</v>
      </c>
      <c r="F6920" s="8">
        <v>5300</v>
      </c>
      <c r="G6920" s="5" t="s">
        <v>5949</v>
      </c>
      <c r="H6920" s="5" t="s">
        <v>19</v>
      </c>
    </row>
    <row r="6921" spans="1:8">
      <c r="A6921" s="5" t="s">
        <v>38</v>
      </c>
      <c r="B6921" s="6">
        <v>4</v>
      </c>
      <c r="C6921" s="7">
        <v>45135</v>
      </c>
      <c r="D6921" s="5" t="s">
        <v>24</v>
      </c>
      <c r="E6921" s="5" t="str">
        <f>VLOOKUP(D6921,J:K,2,0)</f>
        <v>GO</v>
      </c>
      <c r="F6921" s="8">
        <v>14000</v>
      </c>
      <c r="G6921" s="5" t="s">
        <v>5950</v>
      </c>
      <c r="H6921" s="5" t="s">
        <v>19</v>
      </c>
    </row>
    <row r="6922" spans="1:8">
      <c r="A6922" s="5" t="s">
        <v>23</v>
      </c>
      <c r="B6922" s="6">
        <v>3</v>
      </c>
      <c r="C6922" s="7">
        <v>45135</v>
      </c>
      <c r="D6922" s="5" t="s">
        <v>13</v>
      </c>
      <c r="E6922" s="5" t="str">
        <f>VLOOKUP(D6922,J:K,2,0)</f>
        <v>SP</v>
      </c>
      <c r="F6922" s="8">
        <v>4200</v>
      </c>
      <c r="G6922" s="5" t="s">
        <v>5951</v>
      </c>
      <c r="H6922" s="5" t="s">
        <v>15</v>
      </c>
    </row>
    <row r="6923" spans="1:8">
      <c r="A6923" s="5" t="s">
        <v>25</v>
      </c>
      <c r="B6923" s="6">
        <v>3</v>
      </c>
      <c r="C6923" s="7">
        <v>45136</v>
      </c>
      <c r="D6923" s="5" t="s">
        <v>31</v>
      </c>
      <c r="E6923" s="5" t="str">
        <f>VLOOKUP(D6923,J:K,2,0)</f>
        <v>PR</v>
      </c>
      <c r="F6923" s="8">
        <v>15900</v>
      </c>
      <c r="G6923" s="5" t="s">
        <v>2634</v>
      </c>
      <c r="H6923" s="5" t="s">
        <v>15</v>
      </c>
    </row>
    <row r="6924" spans="1:8">
      <c r="A6924" s="5" t="s">
        <v>25</v>
      </c>
      <c r="B6924" s="6">
        <v>4</v>
      </c>
      <c r="C6924" s="7">
        <v>45136</v>
      </c>
      <c r="D6924" s="5" t="s">
        <v>33</v>
      </c>
      <c r="E6924" s="5" t="str">
        <f>VLOOKUP(D6924,J:K,2,0)</f>
        <v>RS</v>
      </c>
      <c r="F6924" s="8">
        <v>21200</v>
      </c>
      <c r="G6924" s="5" t="s">
        <v>5952</v>
      </c>
      <c r="H6924" s="5" t="s">
        <v>15</v>
      </c>
    </row>
    <row r="6925" spans="1:8">
      <c r="A6925" s="5" t="s">
        <v>16</v>
      </c>
      <c r="B6925" s="6">
        <v>5</v>
      </c>
      <c r="C6925" s="7">
        <v>45136</v>
      </c>
      <c r="D6925" s="5" t="s">
        <v>42</v>
      </c>
      <c r="E6925" s="5" t="str">
        <f>VLOOKUP(D6925,J:K,2,0)</f>
        <v>SP</v>
      </c>
      <c r="F6925" s="8">
        <v>10500</v>
      </c>
      <c r="G6925" s="5" t="s">
        <v>5953</v>
      </c>
      <c r="H6925" s="5" t="s">
        <v>19</v>
      </c>
    </row>
    <row r="6926" spans="1:8">
      <c r="A6926" s="5" t="s">
        <v>25</v>
      </c>
      <c r="B6926" s="6">
        <v>2</v>
      </c>
      <c r="C6926" s="7">
        <v>45136</v>
      </c>
      <c r="D6926" s="5" t="s">
        <v>35</v>
      </c>
      <c r="E6926" s="5" t="str">
        <f>VLOOKUP(D6926,J:K,2,0)</f>
        <v>MG</v>
      </c>
      <c r="F6926" s="8">
        <v>10600</v>
      </c>
      <c r="G6926" s="5" t="s">
        <v>5954</v>
      </c>
      <c r="H6926" s="5" t="s">
        <v>15</v>
      </c>
    </row>
    <row r="6927" spans="1:8">
      <c r="A6927" s="5" t="s">
        <v>38</v>
      </c>
      <c r="B6927" s="6">
        <v>1</v>
      </c>
      <c r="C6927" s="7">
        <v>45136</v>
      </c>
      <c r="D6927" s="5" t="s">
        <v>42</v>
      </c>
      <c r="E6927" s="5" t="str">
        <f>VLOOKUP(D6927,J:K,2,0)</f>
        <v>SP</v>
      </c>
      <c r="F6927" s="8">
        <v>3500</v>
      </c>
      <c r="G6927" s="5" t="s">
        <v>5955</v>
      </c>
      <c r="H6927" s="5" t="s">
        <v>15</v>
      </c>
    </row>
    <row r="6928" spans="1:8">
      <c r="A6928" s="5" t="s">
        <v>12</v>
      </c>
      <c r="B6928" s="6">
        <v>5</v>
      </c>
      <c r="C6928" s="7">
        <v>45136</v>
      </c>
      <c r="D6928" s="5" t="s">
        <v>35</v>
      </c>
      <c r="E6928" s="5" t="str">
        <f>VLOOKUP(D6928,J:K,2,0)</f>
        <v>MG</v>
      </c>
      <c r="F6928" s="8">
        <v>12500</v>
      </c>
      <c r="G6928" s="5" t="s">
        <v>5956</v>
      </c>
      <c r="H6928" s="5" t="s">
        <v>19</v>
      </c>
    </row>
    <row r="6929" spans="1:8">
      <c r="A6929" s="5" t="s">
        <v>12</v>
      </c>
      <c r="B6929" s="6">
        <v>2</v>
      </c>
      <c r="C6929" s="7">
        <v>45136</v>
      </c>
      <c r="D6929" s="5" t="s">
        <v>48</v>
      </c>
      <c r="E6929" s="5" t="str">
        <f>VLOOKUP(D6929,J:K,2,0)</f>
        <v>PE</v>
      </c>
      <c r="F6929" s="8">
        <v>5000</v>
      </c>
      <c r="G6929" s="5" t="s">
        <v>5957</v>
      </c>
      <c r="H6929" s="5" t="s">
        <v>19</v>
      </c>
    </row>
    <row r="6930" spans="1:8">
      <c r="A6930" s="5" t="s">
        <v>25</v>
      </c>
      <c r="B6930" s="6">
        <v>1</v>
      </c>
      <c r="C6930" s="7">
        <v>45136</v>
      </c>
      <c r="D6930" s="5" t="s">
        <v>35</v>
      </c>
      <c r="E6930" s="5" t="str">
        <f>VLOOKUP(D6930,J:K,2,0)</f>
        <v>MG</v>
      </c>
      <c r="F6930" s="8">
        <v>5300</v>
      </c>
      <c r="G6930" s="5" t="s">
        <v>5958</v>
      </c>
      <c r="H6930" s="5" t="s">
        <v>15</v>
      </c>
    </row>
    <row r="6931" spans="1:8">
      <c r="A6931" s="5" t="s">
        <v>12</v>
      </c>
      <c r="B6931" s="6">
        <v>5</v>
      </c>
      <c r="C6931" s="7">
        <v>45136</v>
      </c>
      <c r="D6931" s="5" t="s">
        <v>13</v>
      </c>
      <c r="E6931" s="5" t="str">
        <f>VLOOKUP(D6931,J:K,2,0)</f>
        <v>SP</v>
      </c>
      <c r="F6931" s="8">
        <v>26500</v>
      </c>
      <c r="G6931" s="5" t="s">
        <v>5959</v>
      </c>
      <c r="H6931" s="5" t="s">
        <v>19</v>
      </c>
    </row>
    <row r="6932" spans="1:8">
      <c r="A6932" s="5" t="s">
        <v>25</v>
      </c>
      <c r="B6932" s="6">
        <v>3</v>
      </c>
      <c r="C6932" s="7">
        <v>45136</v>
      </c>
      <c r="D6932" s="5" t="s">
        <v>13</v>
      </c>
      <c r="E6932" s="5" t="str">
        <f>VLOOKUP(D6932,J:K,2,0)</f>
        <v>SP</v>
      </c>
      <c r="F6932" s="8">
        <v>15900</v>
      </c>
      <c r="G6932" s="5" t="s">
        <v>5960</v>
      </c>
      <c r="H6932" s="5" t="s">
        <v>19</v>
      </c>
    </row>
    <row r="6933" spans="1:8">
      <c r="A6933" s="5" t="s">
        <v>20</v>
      </c>
      <c r="B6933" s="6">
        <v>1</v>
      </c>
      <c r="C6933" s="7">
        <v>45136</v>
      </c>
      <c r="D6933" s="5" t="s">
        <v>21</v>
      </c>
      <c r="E6933" s="5" t="str">
        <f>VLOOKUP(D6933,J:K,2,0)</f>
        <v>RJ</v>
      </c>
      <c r="F6933" s="8">
        <v>3400</v>
      </c>
      <c r="G6933" s="5" t="s">
        <v>5961</v>
      </c>
      <c r="H6933" s="5" t="s">
        <v>19</v>
      </c>
    </row>
    <row r="6934" spans="1:8">
      <c r="A6934" s="5" t="s">
        <v>28</v>
      </c>
      <c r="B6934" s="6">
        <v>5</v>
      </c>
      <c r="C6934" s="7">
        <v>45136</v>
      </c>
      <c r="D6934" s="5" t="s">
        <v>42</v>
      </c>
      <c r="E6934" s="5" t="str">
        <f>VLOOKUP(D6934,J:K,2,0)</f>
        <v>SP</v>
      </c>
      <c r="F6934" s="8">
        <v>8000</v>
      </c>
      <c r="G6934" s="5" t="s">
        <v>5962</v>
      </c>
      <c r="H6934" s="5" t="s">
        <v>15</v>
      </c>
    </row>
    <row r="6935" spans="1:8">
      <c r="A6935" s="5" t="s">
        <v>28</v>
      </c>
      <c r="B6935" s="6">
        <v>2</v>
      </c>
      <c r="C6935" s="7">
        <v>45136</v>
      </c>
      <c r="D6935" s="5" t="s">
        <v>24</v>
      </c>
      <c r="E6935" s="5" t="str">
        <f>VLOOKUP(D6935,J:K,2,0)</f>
        <v>GO</v>
      </c>
      <c r="F6935" s="8">
        <v>3200</v>
      </c>
      <c r="G6935" s="5" t="s">
        <v>5963</v>
      </c>
      <c r="H6935" s="5" t="s">
        <v>15</v>
      </c>
    </row>
    <row r="6936" spans="1:8">
      <c r="A6936" s="5" t="s">
        <v>23</v>
      </c>
      <c r="B6936" s="6">
        <v>3</v>
      </c>
      <c r="C6936" s="7">
        <v>45136</v>
      </c>
      <c r="D6936" s="5" t="s">
        <v>24</v>
      </c>
      <c r="E6936" s="5" t="str">
        <f>VLOOKUP(D6936,J:K,2,0)</f>
        <v>GO</v>
      </c>
      <c r="F6936" s="8">
        <v>4200</v>
      </c>
      <c r="G6936" s="5" t="s">
        <v>5964</v>
      </c>
      <c r="H6936" s="5" t="s">
        <v>15</v>
      </c>
    </row>
    <row r="6937" spans="1:8">
      <c r="A6937" s="5" t="s">
        <v>12</v>
      </c>
      <c r="B6937" s="6">
        <v>1</v>
      </c>
      <c r="C6937" s="7">
        <v>45136</v>
      </c>
      <c r="D6937" s="5" t="s">
        <v>24</v>
      </c>
      <c r="E6937" s="5" t="str">
        <f>VLOOKUP(D6937,J:K,2,0)</f>
        <v>GO</v>
      </c>
      <c r="F6937" s="8">
        <v>2500</v>
      </c>
      <c r="G6937" s="9" t="s">
        <v>5965</v>
      </c>
      <c r="H6937" s="9" t="s">
        <v>19</v>
      </c>
    </row>
    <row r="6938" spans="1:8">
      <c r="A6938" s="5" t="s">
        <v>25</v>
      </c>
      <c r="B6938" s="6">
        <v>4</v>
      </c>
      <c r="C6938" s="7">
        <v>45136</v>
      </c>
      <c r="D6938" s="5" t="s">
        <v>21</v>
      </c>
      <c r="E6938" s="5" t="str">
        <f>VLOOKUP(D6938,J:K,2,0)</f>
        <v>RJ</v>
      </c>
      <c r="F6938" s="8">
        <v>21200</v>
      </c>
      <c r="G6938" s="9" t="s">
        <v>5966</v>
      </c>
      <c r="H6938" s="9" t="s">
        <v>19</v>
      </c>
    </row>
    <row r="6939" spans="1:8">
      <c r="A6939" s="5" t="s">
        <v>25</v>
      </c>
      <c r="B6939" s="6">
        <v>1</v>
      </c>
      <c r="C6939" s="7">
        <v>45136</v>
      </c>
      <c r="D6939" s="5" t="s">
        <v>24</v>
      </c>
      <c r="E6939" s="5" t="str">
        <f>VLOOKUP(D6939,J:K,2,0)</f>
        <v>GO</v>
      </c>
      <c r="F6939" s="8">
        <v>5300</v>
      </c>
      <c r="G6939" s="9" t="s">
        <v>5967</v>
      </c>
      <c r="H6939" s="9" t="s">
        <v>19</v>
      </c>
    </row>
    <row r="6940" spans="1:8">
      <c r="A6940" s="5" t="s">
        <v>12</v>
      </c>
      <c r="B6940" s="6">
        <v>4</v>
      </c>
      <c r="C6940" s="7">
        <v>45136</v>
      </c>
      <c r="D6940" s="5" t="s">
        <v>42</v>
      </c>
      <c r="E6940" s="5" t="str">
        <f>VLOOKUP(D6940,J:K,2,0)</f>
        <v>SP</v>
      </c>
      <c r="F6940" s="8">
        <v>10000</v>
      </c>
      <c r="G6940" s="9" t="s">
        <v>5968</v>
      </c>
      <c r="H6940" s="9" t="s">
        <v>15</v>
      </c>
    </row>
    <row r="6941" spans="1:8">
      <c r="A6941" s="5" t="s">
        <v>38</v>
      </c>
      <c r="B6941" s="6">
        <v>2</v>
      </c>
      <c r="C6941" s="7">
        <v>45136</v>
      </c>
      <c r="D6941" s="5" t="s">
        <v>42</v>
      </c>
      <c r="E6941" s="5" t="str">
        <f>VLOOKUP(D6941,J:K,2,0)</f>
        <v>SP</v>
      </c>
      <c r="F6941" s="8">
        <v>7000</v>
      </c>
      <c r="G6941" s="9" t="s">
        <v>5969</v>
      </c>
      <c r="H6941" s="9" t="s">
        <v>19</v>
      </c>
    </row>
    <row r="6942" spans="1:8">
      <c r="A6942" s="5" t="s">
        <v>12</v>
      </c>
      <c r="B6942" s="6">
        <v>2</v>
      </c>
      <c r="C6942" s="7">
        <v>45136</v>
      </c>
      <c r="D6942" s="5" t="s">
        <v>13</v>
      </c>
      <c r="E6942" s="5" t="str">
        <f>VLOOKUP(D6942,J:K,2,0)</f>
        <v>SP</v>
      </c>
      <c r="F6942" s="8">
        <v>5000</v>
      </c>
      <c r="G6942" s="9" t="s">
        <v>5970</v>
      </c>
      <c r="H6942" s="9" t="s">
        <v>19</v>
      </c>
    </row>
    <row r="6943" spans="1:8">
      <c r="A6943" s="5" t="s">
        <v>38</v>
      </c>
      <c r="B6943" s="6">
        <v>2</v>
      </c>
      <c r="C6943" s="7">
        <v>45136</v>
      </c>
      <c r="D6943" s="5" t="s">
        <v>35</v>
      </c>
      <c r="E6943" s="5" t="str">
        <f>VLOOKUP(D6943,J:K,2,0)</f>
        <v>MG</v>
      </c>
      <c r="F6943" s="8">
        <v>7000</v>
      </c>
      <c r="G6943" s="5" t="s">
        <v>5971</v>
      </c>
      <c r="H6943" s="5" t="s">
        <v>19</v>
      </c>
    </row>
    <row r="6944" spans="1:8">
      <c r="A6944" s="5" t="s">
        <v>25</v>
      </c>
      <c r="B6944" s="6">
        <v>3</v>
      </c>
      <c r="C6944" s="7">
        <v>45137</v>
      </c>
      <c r="D6944" s="5" t="s">
        <v>26</v>
      </c>
      <c r="E6944" s="5" t="str">
        <f>VLOOKUP(D6944,J:K,2,0)</f>
        <v>RJ</v>
      </c>
      <c r="F6944" s="8">
        <v>15900</v>
      </c>
      <c r="G6944" s="5" t="s">
        <v>5972</v>
      </c>
      <c r="H6944" s="5" t="s">
        <v>15</v>
      </c>
    </row>
    <row r="6945" spans="1:8">
      <c r="A6945" s="5" t="s">
        <v>23</v>
      </c>
      <c r="B6945" s="6">
        <v>3</v>
      </c>
      <c r="C6945" s="7">
        <v>45137</v>
      </c>
      <c r="D6945" s="5" t="s">
        <v>24</v>
      </c>
      <c r="E6945" s="5" t="str">
        <f>VLOOKUP(D6945,J:K,2,0)</f>
        <v>GO</v>
      </c>
      <c r="F6945" s="8">
        <v>4200</v>
      </c>
      <c r="G6945" s="5" t="s">
        <v>1308</v>
      </c>
      <c r="H6945" s="5" t="s">
        <v>15</v>
      </c>
    </row>
    <row r="6946" spans="1:8">
      <c r="A6946" s="5" t="s">
        <v>23</v>
      </c>
      <c r="B6946" s="6">
        <v>4</v>
      </c>
      <c r="C6946" s="7">
        <v>45137</v>
      </c>
      <c r="D6946" s="5" t="s">
        <v>42</v>
      </c>
      <c r="E6946" s="5" t="str">
        <f>VLOOKUP(D6946,J:K,2,0)</f>
        <v>SP</v>
      </c>
      <c r="F6946" s="8">
        <v>5600</v>
      </c>
      <c r="G6946" s="5" t="s">
        <v>4525</v>
      </c>
      <c r="H6946" s="5" t="s">
        <v>15</v>
      </c>
    </row>
    <row r="6947" spans="1:8">
      <c r="A6947" s="5" t="s">
        <v>16</v>
      </c>
      <c r="B6947" s="6">
        <v>4</v>
      </c>
      <c r="C6947" s="7">
        <v>45137</v>
      </c>
      <c r="D6947" s="5" t="s">
        <v>35</v>
      </c>
      <c r="E6947" s="5" t="str">
        <f>VLOOKUP(D6947,J:K,2,0)</f>
        <v>MG</v>
      </c>
      <c r="F6947" s="8">
        <v>8400</v>
      </c>
      <c r="G6947" s="5" t="s">
        <v>5973</v>
      </c>
      <c r="H6947" s="5" t="s">
        <v>19</v>
      </c>
    </row>
    <row r="6948" spans="1:8">
      <c r="A6948" s="5" t="s">
        <v>25</v>
      </c>
      <c r="B6948" s="6">
        <v>4</v>
      </c>
      <c r="C6948" s="7">
        <v>45137</v>
      </c>
      <c r="D6948" s="5" t="s">
        <v>13</v>
      </c>
      <c r="E6948" s="5" t="str">
        <f>VLOOKUP(D6948,J:K,2,0)</f>
        <v>SP</v>
      </c>
      <c r="F6948" s="8">
        <v>21200</v>
      </c>
      <c r="G6948" s="5" t="s">
        <v>5974</v>
      </c>
      <c r="H6948" s="5" t="s">
        <v>15</v>
      </c>
    </row>
    <row r="6949" spans="1:8">
      <c r="A6949" s="5" t="s">
        <v>25</v>
      </c>
      <c r="B6949" s="6">
        <v>5</v>
      </c>
      <c r="C6949" s="7">
        <v>45137</v>
      </c>
      <c r="D6949" s="5" t="s">
        <v>61</v>
      </c>
      <c r="E6949" s="5" t="str">
        <f>VLOOKUP(D6949,J:K,2,0)</f>
        <v>SP</v>
      </c>
      <c r="F6949" s="8">
        <v>26500</v>
      </c>
      <c r="G6949" s="5" t="s">
        <v>5975</v>
      </c>
      <c r="H6949" s="5" t="s">
        <v>19</v>
      </c>
    </row>
    <row r="6950" spans="1:8">
      <c r="A6950" s="5" t="s">
        <v>12</v>
      </c>
      <c r="B6950" s="6">
        <v>1</v>
      </c>
      <c r="C6950" s="7">
        <v>45137</v>
      </c>
      <c r="D6950" s="5" t="s">
        <v>13</v>
      </c>
      <c r="E6950" s="5" t="str">
        <f>VLOOKUP(D6950,J:K,2,0)</f>
        <v>SP</v>
      </c>
      <c r="F6950" s="8">
        <v>2500</v>
      </c>
      <c r="G6950" s="5" t="s">
        <v>692</v>
      </c>
      <c r="H6950" s="5" t="s">
        <v>19</v>
      </c>
    </row>
    <row r="6951" spans="1:8">
      <c r="A6951" s="5" t="s">
        <v>20</v>
      </c>
      <c r="B6951" s="6">
        <v>5</v>
      </c>
      <c r="C6951" s="7">
        <v>45137</v>
      </c>
      <c r="D6951" s="5" t="s">
        <v>24</v>
      </c>
      <c r="E6951" s="5" t="str">
        <f>VLOOKUP(D6951,J:K,2,0)</f>
        <v>GO</v>
      </c>
      <c r="F6951" s="8">
        <v>17000</v>
      </c>
      <c r="G6951" s="5" t="s">
        <v>624</v>
      </c>
      <c r="H6951" s="5" t="s">
        <v>15</v>
      </c>
    </row>
    <row r="6952" spans="1:8">
      <c r="A6952" s="5" t="s">
        <v>16</v>
      </c>
      <c r="B6952" s="6">
        <v>4</v>
      </c>
      <c r="C6952" s="7">
        <v>45137</v>
      </c>
      <c r="D6952" s="5" t="s">
        <v>35</v>
      </c>
      <c r="E6952" s="5" t="str">
        <f>VLOOKUP(D6952,J:K,2,0)</f>
        <v>MG</v>
      </c>
      <c r="F6952" s="8">
        <v>8400</v>
      </c>
      <c r="G6952" s="5" t="s">
        <v>5976</v>
      </c>
      <c r="H6952" s="5" t="s">
        <v>15</v>
      </c>
    </row>
    <row r="6953" spans="1:8">
      <c r="A6953" s="5" t="s">
        <v>25</v>
      </c>
      <c r="B6953" s="6">
        <v>2</v>
      </c>
      <c r="C6953" s="7">
        <v>45137</v>
      </c>
      <c r="D6953" s="5" t="s">
        <v>33</v>
      </c>
      <c r="E6953" s="5" t="str">
        <f>VLOOKUP(D6953,J:K,2,0)</f>
        <v>RS</v>
      </c>
      <c r="F6953" s="8">
        <v>10600</v>
      </c>
      <c r="G6953" s="5" t="s">
        <v>1385</v>
      </c>
      <c r="H6953" s="5" t="s">
        <v>19</v>
      </c>
    </row>
    <row r="6954" spans="1:8">
      <c r="A6954" s="5" t="s">
        <v>12</v>
      </c>
      <c r="B6954" s="6">
        <v>1</v>
      </c>
      <c r="C6954" s="7">
        <v>45137</v>
      </c>
      <c r="D6954" s="5" t="s">
        <v>24</v>
      </c>
      <c r="E6954" s="5" t="str">
        <f>VLOOKUP(D6954,J:K,2,0)</f>
        <v>GO</v>
      </c>
      <c r="F6954" s="8">
        <v>2500</v>
      </c>
      <c r="G6954" s="5" t="s">
        <v>4480</v>
      </c>
      <c r="H6954" s="5" t="s">
        <v>15</v>
      </c>
    </row>
    <row r="6955" spans="1:8">
      <c r="A6955" s="5" t="s">
        <v>23</v>
      </c>
      <c r="B6955" s="6">
        <v>4</v>
      </c>
      <c r="C6955" s="7">
        <v>45137</v>
      </c>
      <c r="D6955" s="5" t="s">
        <v>24</v>
      </c>
      <c r="E6955" s="5" t="str">
        <f>VLOOKUP(D6955,J:K,2,0)</f>
        <v>GO</v>
      </c>
      <c r="F6955" s="8">
        <v>5600</v>
      </c>
      <c r="G6955" s="5" t="s">
        <v>5977</v>
      </c>
      <c r="H6955" s="5" t="s">
        <v>15</v>
      </c>
    </row>
    <row r="6956" spans="1:8">
      <c r="A6956" s="5" t="s">
        <v>20</v>
      </c>
      <c r="B6956" s="6">
        <v>2</v>
      </c>
      <c r="C6956" s="7">
        <v>45137</v>
      </c>
      <c r="D6956" s="5" t="s">
        <v>61</v>
      </c>
      <c r="E6956" s="5" t="str">
        <f>VLOOKUP(D6956,J:K,2,0)</f>
        <v>SP</v>
      </c>
      <c r="F6956" s="8">
        <v>6800</v>
      </c>
      <c r="G6956" s="5" t="s">
        <v>2557</v>
      </c>
      <c r="H6956" s="5" t="s">
        <v>19</v>
      </c>
    </row>
    <row r="6957" spans="1:8">
      <c r="A6957" s="5" t="s">
        <v>38</v>
      </c>
      <c r="B6957" s="6">
        <v>4</v>
      </c>
      <c r="C6957" s="7">
        <v>45137</v>
      </c>
      <c r="D6957" s="5" t="s">
        <v>24</v>
      </c>
      <c r="E6957" s="5" t="str">
        <f>VLOOKUP(D6957,J:K,2,0)</f>
        <v>GO</v>
      </c>
      <c r="F6957" s="8">
        <v>21200</v>
      </c>
      <c r="G6957" s="5" t="s">
        <v>5978</v>
      </c>
      <c r="H6957" s="5" t="s">
        <v>15</v>
      </c>
    </row>
    <row r="6958" spans="1:8">
      <c r="A6958" s="5" t="s">
        <v>38</v>
      </c>
      <c r="B6958" s="6">
        <v>3</v>
      </c>
      <c r="C6958" s="7">
        <v>45137</v>
      </c>
      <c r="D6958" s="5" t="s">
        <v>13</v>
      </c>
      <c r="E6958" s="5" t="str">
        <f>VLOOKUP(D6958,J:K,2,0)</f>
        <v>SP</v>
      </c>
      <c r="F6958" s="8">
        <v>10500</v>
      </c>
      <c r="G6958" s="5" t="s">
        <v>5979</v>
      </c>
      <c r="H6958" s="5" t="s">
        <v>15</v>
      </c>
    </row>
    <row r="6959" spans="1:8">
      <c r="A6959" s="5" t="s">
        <v>12</v>
      </c>
      <c r="B6959" s="6">
        <v>3</v>
      </c>
      <c r="C6959" s="7">
        <v>45138</v>
      </c>
      <c r="D6959" s="5" t="s">
        <v>13</v>
      </c>
      <c r="E6959" s="5" t="str">
        <f>VLOOKUP(D6959,J:K,2,0)</f>
        <v>SP</v>
      </c>
      <c r="F6959" s="8">
        <v>7500</v>
      </c>
      <c r="G6959" s="5" t="s">
        <v>5980</v>
      </c>
      <c r="H6959" s="5" t="s">
        <v>19</v>
      </c>
    </row>
    <row r="6960" spans="1:8">
      <c r="A6960" s="5" t="s">
        <v>38</v>
      </c>
      <c r="B6960" s="6">
        <v>3</v>
      </c>
      <c r="C6960" s="7">
        <v>45138</v>
      </c>
      <c r="D6960" s="5" t="s">
        <v>26</v>
      </c>
      <c r="E6960" s="5" t="str">
        <f>VLOOKUP(D6960,J:K,2,0)</f>
        <v>RJ</v>
      </c>
      <c r="F6960" s="8">
        <v>10500</v>
      </c>
      <c r="G6960" s="9" t="s">
        <v>1806</v>
      </c>
      <c r="H6960" s="9" t="s">
        <v>15</v>
      </c>
    </row>
    <row r="6961" spans="1:8">
      <c r="A6961" s="5" t="s">
        <v>38</v>
      </c>
      <c r="B6961" s="6">
        <v>5</v>
      </c>
      <c r="C6961" s="7">
        <v>45139</v>
      </c>
      <c r="D6961" s="5" t="s">
        <v>35</v>
      </c>
      <c r="E6961" s="5" t="str">
        <f>VLOOKUP(D6961,J:K,2,0)</f>
        <v>MG</v>
      </c>
      <c r="F6961" s="8">
        <v>17500</v>
      </c>
      <c r="G6961" s="9" t="s">
        <v>1493</v>
      </c>
      <c r="H6961" s="9" t="s">
        <v>15</v>
      </c>
    </row>
    <row r="6962" spans="1:8">
      <c r="A6962" s="5" t="s">
        <v>23</v>
      </c>
      <c r="B6962" s="6">
        <v>4</v>
      </c>
      <c r="C6962" s="7">
        <v>45139</v>
      </c>
      <c r="D6962" s="5" t="s">
        <v>13</v>
      </c>
      <c r="E6962" s="5" t="str">
        <f>VLOOKUP(D6962,J:K,2,0)</f>
        <v>SP</v>
      </c>
      <c r="F6962" s="8">
        <v>5600</v>
      </c>
      <c r="G6962" s="9" t="s">
        <v>5981</v>
      </c>
      <c r="H6962" s="9" t="s">
        <v>19</v>
      </c>
    </row>
    <row r="6963" spans="1:8">
      <c r="A6963" s="5" t="s">
        <v>28</v>
      </c>
      <c r="B6963" s="6">
        <v>3</v>
      </c>
      <c r="C6963" s="7">
        <v>45140</v>
      </c>
      <c r="D6963" s="5" t="s">
        <v>42</v>
      </c>
      <c r="E6963" s="5" t="str">
        <f>VLOOKUP(D6963,J:K,2,0)</f>
        <v>SP</v>
      </c>
      <c r="F6963" s="8">
        <v>4800</v>
      </c>
      <c r="G6963" s="9" t="s">
        <v>3852</v>
      </c>
      <c r="H6963" s="9" t="s">
        <v>19</v>
      </c>
    </row>
    <row r="6964" spans="1:8">
      <c r="A6964" s="5" t="s">
        <v>25</v>
      </c>
      <c r="B6964" s="6">
        <v>5</v>
      </c>
      <c r="C6964" s="7">
        <v>45140</v>
      </c>
      <c r="D6964" s="5" t="s">
        <v>24</v>
      </c>
      <c r="E6964" s="5" t="str">
        <f>VLOOKUP(D6964,J:K,2,0)</f>
        <v>GO</v>
      </c>
      <c r="F6964" s="8">
        <v>26500</v>
      </c>
      <c r="G6964" s="9" t="s">
        <v>5982</v>
      </c>
      <c r="H6964" s="9" t="s">
        <v>15</v>
      </c>
    </row>
    <row r="6965" spans="1:8">
      <c r="A6965" s="5" t="s">
        <v>20</v>
      </c>
      <c r="B6965" s="6">
        <v>4</v>
      </c>
      <c r="C6965" s="7">
        <v>45140</v>
      </c>
      <c r="D6965" s="5" t="s">
        <v>24</v>
      </c>
      <c r="E6965" s="5" t="str">
        <f>VLOOKUP(D6965,J:K,2,0)</f>
        <v>GO</v>
      </c>
      <c r="F6965" s="8">
        <v>13600</v>
      </c>
      <c r="G6965" s="9" t="s">
        <v>5983</v>
      </c>
      <c r="H6965" s="9" t="s">
        <v>19</v>
      </c>
    </row>
    <row r="6966" spans="1:8">
      <c r="A6966" s="5" t="s">
        <v>20</v>
      </c>
      <c r="B6966" s="6">
        <v>2</v>
      </c>
      <c r="C6966" s="7">
        <v>45140</v>
      </c>
      <c r="D6966" s="5" t="s">
        <v>35</v>
      </c>
      <c r="E6966" s="5" t="str">
        <f>VLOOKUP(D6966,J:K,2,0)</f>
        <v>MG</v>
      </c>
      <c r="F6966" s="8">
        <v>6800</v>
      </c>
      <c r="G6966" s="5" t="s">
        <v>5984</v>
      </c>
      <c r="H6966" s="5" t="s">
        <v>19</v>
      </c>
    </row>
    <row r="6967" spans="1:8">
      <c r="A6967" s="5" t="s">
        <v>23</v>
      </c>
      <c r="B6967" s="6">
        <v>1</v>
      </c>
      <c r="C6967" s="7">
        <v>45140</v>
      </c>
      <c r="D6967" s="5" t="s">
        <v>21</v>
      </c>
      <c r="E6967" s="5" t="str">
        <f>VLOOKUP(D6967,J:K,2,0)</f>
        <v>RJ</v>
      </c>
      <c r="F6967" s="8">
        <v>1400</v>
      </c>
      <c r="G6967" s="5" t="s">
        <v>5985</v>
      </c>
      <c r="H6967" s="5" t="s">
        <v>15</v>
      </c>
    </row>
    <row r="6968" spans="1:8">
      <c r="A6968" s="5" t="s">
        <v>12</v>
      </c>
      <c r="B6968" s="6">
        <v>2</v>
      </c>
      <c r="C6968" s="7">
        <v>45140</v>
      </c>
      <c r="D6968" s="5" t="s">
        <v>35</v>
      </c>
      <c r="E6968" s="5" t="str">
        <f>VLOOKUP(D6968,J:K,2,0)</f>
        <v>MG</v>
      </c>
      <c r="F6968" s="8">
        <v>5000</v>
      </c>
      <c r="G6968" s="5" t="s">
        <v>5986</v>
      </c>
      <c r="H6968" s="5" t="s">
        <v>19</v>
      </c>
    </row>
    <row r="6969" spans="1:8">
      <c r="A6969" s="5" t="s">
        <v>12</v>
      </c>
      <c r="B6969" s="6">
        <v>5</v>
      </c>
      <c r="C6969" s="7">
        <v>45140</v>
      </c>
      <c r="D6969" s="5" t="s">
        <v>24</v>
      </c>
      <c r="E6969" s="5" t="str">
        <f>VLOOKUP(D6969,J:K,2,0)</f>
        <v>GO</v>
      </c>
      <c r="F6969" s="8">
        <v>12500</v>
      </c>
      <c r="G6969" s="5" t="s">
        <v>5987</v>
      </c>
      <c r="H6969" s="5" t="s">
        <v>15</v>
      </c>
    </row>
    <row r="6970" spans="1:8">
      <c r="A6970" s="5" t="s">
        <v>25</v>
      </c>
      <c r="B6970" s="6">
        <v>3</v>
      </c>
      <c r="C6970" s="7">
        <v>45140</v>
      </c>
      <c r="D6970" s="5" t="s">
        <v>24</v>
      </c>
      <c r="E6970" s="5" t="str">
        <f>VLOOKUP(D6970,J:K,2,0)</f>
        <v>GO</v>
      </c>
      <c r="F6970" s="8">
        <v>15900</v>
      </c>
      <c r="G6970" s="5" t="s">
        <v>1146</v>
      </c>
      <c r="H6970" s="5" t="s">
        <v>15</v>
      </c>
    </row>
    <row r="6971" spans="1:8">
      <c r="A6971" s="5" t="s">
        <v>28</v>
      </c>
      <c r="B6971" s="6">
        <v>1</v>
      </c>
      <c r="C6971" s="7">
        <v>45140</v>
      </c>
      <c r="D6971" s="5" t="s">
        <v>13</v>
      </c>
      <c r="E6971" s="5" t="str">
        <f>VLOOKUP(D6971,J:K,2,0)</f>
        <v>SP</v>
      </c>
      <c r="F6971" s="8">
        <v>1600</v>
      </c>
      <c r="G6971" s="5" t="s">
        <v>5988</v>
      </c>
      <c r="H6971" s="5" t="s">
        <v>15</v>
      </c>
    </row>
    <row r="6972" spans="1:8">
      <c r="A6972" s="5" t="s">
        <v>25</v>
      </c>
      <c r="B6972" s="6">
        <v>2</v>
      </c>
      <c r="C6972" s="7">
        <v>45140</v>
      </c>
      <c r="D6972" s="5" t="s">
        <v>13</v>
      </c>
      <c r="E6972" s="5" t="str">
        <f>VLOOKUP(D6972,J:K,2,0)</f>
        <v>SP</v>
      </c>
      <c r="F6972" s="8">
        <v>10600</v>
      </c>
      <c r="G6972" s="5" t="s">
        <v>5989</v>
      </c>
      <c r="H6972" s="5" t="s">
        <v>19</v>
      </c>
    </row>
    <row r="6973" spans="1:8">
      <c r="A6973" s="5" t="s">
        <v>25</v>
      </c>
      <c r="B6973" s="6">
        <v>5</v>
      </c>
      <c r="C6973" s="7">
        <v>45140</v>
      </c>
      <c r="D6973" s="5" t="s">
        <v>42</v>
      </c>
      <c r="E6973" s="5" t="str">
        <f>VLOOKUP(D6973,J:K,2,0)</f>
        <v>SP</v>
      </c>
      <c r="F6973" s="8">
        <v>26500</v>
      </c>
      <c r="G6973" s="5" t="s">
        <v>2431</v>
      </c>
      <c r="H6973" s="5" t="s">
        <v>19</v>
      </c>
    </row>
    <row r="6974" spans="1:8">
      <c r="A6974" s="5" t="s">
        <v>23</v>
      </c>
      <c r="B6974" s="6">
        <v>5</v>
      </c>
      <c r="C6974" s="7">
        <v>45140</v>
      </c>
      <c r="D6974" s="5" t="s">
        <v>21</v>
      </c>
      <c r="E6974" s="5" t="str">
        <f>VLOOKUP(D6974,J:K,2,0)</f>
        <v>RJ</v>
      </c>
      <c r="F6974" s="8">
        <v>7000</v>
      </c>
      <c r="G6974" s="5" t="s">
        <v>5990</v>
      </c>
      <c r="H6974" s="5" t="s">
        <v>15</v>
      </c>
    </row>
    <row r="6975" spans="1:8">
      <c r="A6975" s="5" t="s">
        <v>12</v>
      </c>
      <c r="B6975" s="6">
        <v>2</v>
      </c>
      <c r="C6975" s="7">
        <v>45140</v>
      </c>
      <c r="D6975" s="5" t="s">
        <v>13</v>
      </c>
      <c r="E6975" s="5" t="str">
        <f>VLOOKUP(D6975,J:K,2,0)</f>
        <v>SP</v>
      </c>
      <c r="F6975" s="8">
        <v>5000</v>
      </c>
      <c r="G6975" s="5" t="s">
        <v>5991</v>
      </c>
      <c r="H6975" s="5" t="s">
        <v>15</v>
      </c>
    </row>
    <row r="6976" spans="1:8">
      <c r="A6976" s="5" t="s">
        <v>25</v>
      </c>
      <c r="B6976" s="6">
        <v>5</v>
      </c>
      <c r="C6976" s="7">
        <v>45140</v>
      </c>
      <c r="D6976" s="5" t="s">
        <v>21</v>
      </c>
      <c r="E6976" s="5" t="str">
        <f>VLOOKUP(D6976,J:K,2,0)</f>
        <v>RJ</v>
      </c>
      <c r="F6976" s="8">
        <v>26500</v>
      </c>
      <c r="G6976" s="5" t="s">
        <v>4727</v>
      </c>
      <c r="H6976" s="5" t="s">
        <v>19</v>
      </c>
    </row>
    <row r="6977" spans="1:8">
      <c r="A6977" s="5" t="s">
        <v>38</v>
      </c>
      <c r="B6977" s="6">
        <v>5</v>
      </c>
      <c r="C6977" s="7">
        <v>45140</v>
      </c>
      <c r="D6977" s="5" t="s">
        <v>35</v>
      </c>
      <c r="E6977" s="5" t="str">
        <f>VLOOKUP(D6977,J:K,2,0)</f>
        <v>MG</v>
      </c>
      <c r="F6977" s="8">
        <v>26500</v>
      </c>
      <c r="G6977" s="5" t="s">
        <v>5992</v>
      </c>
      <c r="H6977" s="5" t="s">
        <v>15</v>
      </c>
    </row>
    <row r="6978" spans="1:8">
      <c r="A6978" s="5" t="s">
        <v>12</v>
      </c>
      <c r="B6978" s="6">
        <v>5</v>
      </c>
      <c r="C6978" s="7">
        <v>45140</v>
      </c>
      <c r="D6978" s="5" t="s">
        <v>24</v>
      </c>
      <c r="E6978" s="5" t="str">
        <f>VLOOKUP(D6978,J:K,2,0)</f>
        <v>GO</v>
      </c>
      <c r="F6978" s="8">
        <v>12500</v>
      </c>
      <c r="G6978" s="5" t="s">
        <v>5993</v>
      </c>
      <c r="H6978" s="5" t="s">
        <v>19</v>
      </c>
    </row>
    <row r="6979" spans="1:8">
      <c r="A6979" s="5" t="s">
        <v>20</v>
      </c>
      <c r="B6979" s="6">
        <v>3</v>
      </c>
      <c r="C6979" s="7">
        <v>45140</v>
      </c>
      <c r="D6979" s="5" t="s">
        <v>26</v>
      </c>
      <c r="E6979" s="5" t="str">
        <f>VLOOKUP(D6979,J:K,2,0)</f>
        <v>RJ</v>
      </c>
      <c r="F6979" s="8">
        <v>10200</v>
      </c>
      <c r="G6979" s="5" t="s">
        <v>4243</v>
      </c>
      <c r="H6979" s="5" t="s">
        <v>15</v>
      </c>
    </row>
    <row r="6980" spans="1:8">
      <c r="A6980" s="5" t="s">
        <v>38</v>
      </c>
      <c r="B6980" s="6">
        <v>2</v>
      </c>
      <c r="C6980" s="7">
        <v>45140</v>
      </c>
      <c r="D6980" s="5" t="s">
        <v>42</v>
      </c>
      <c r="E6980" s="5" t="str">
        <f>VLOOKUP(D6980,J:K,2,0)</f>
        <v>SP</v>
      </c>
      <c r="F6980" s="8">
        <v>7000</v>
      </c>
      <c r="G6980" s="5" t="s">
        <v>5994</v>
      </c>
      <c r="H6980" s="5" t="s">
        <v>19</v>
      </c>
    </row>
    <row r="6981" spans="1:8">
      <c r="A6981" s="5" t="s">
        <v>16</v>
      </c>
      <c r="B6981" s="6">
        <v>3</v>
      </c>
      <c r="C6981" s="7">
        <v>45140</v>
      </c>
      <c r="D6981" s="5" t="s">
        <v>35</v>
      </c>
      <c r="E6981" s="5" t="str">
        <f>VLOOKUP(D6981,J:K,2,0)</f>
        <v>MG</v>
      </c>
      <c r="F6981" s="8">
        <v>6300</v>
      </c>
      <c r="G6981" s="5" t="s">
        <v>4870</v>
      </c>
      <c r="H6981" s="5" t="s">
        <v>15</v>
      </c>
    </row>
    <row r="6982" spans="1:8">
      <c r="A6982" s="5" t="s">
        <v>28</v>
      </c>
      <c r="B6982" s="6">
        <v>1</v>
      </c>
      <c r="C6982" s="7">
        <v>45141</v>
      </c>
      <c r="D6982" s="5" t="s">
        <v>33</v>
      </c>
      <c r="E6982" s="5" t="str">
        <f>VLOOKUP(D6982,J:K,2,0)</f>
        <v>RS</v>
      </c>
      <c r="F6982" s="8">
        <v>1600</v>
      </c>
      <c r="G6982" s="5" t="s">
        <v>5995</v>
      </c>
      <c r="H6982" s="5" t="s">
        <v>15</v>
      </c>
    </row>
    <row r="6983" spans="1:8">
      <c r="A6983" s="5" t="s">
        <v>12</v>
      </c>
      <c r="B6983" s="6">
        <v>2</v>
      </c>
      <c r="C6983" s="7">
        <v>45142</v>
      </c>
      <c r="D6983" s="5" t="s">
        <v>31</v>
      </c>
      <c r="E6983" s="5" t="str">
        <f>VLOOKUP(D6983,J:K,2,0)</f>
        <v>PR</v>
      </c>
      <c r="F6983" s="8">
        <v>10600</v>
      </c>
      <c r="G6983" s="5" t="s">
        <v>5996</v>
      </c>
      <c r="H6983" s="5" t="s">
        <v>19</v>
      </c>
    </row>
    <row r="6984" spans="1:8">
      <c r="A6984" s="5" t="s">
        <v>28</v>
      </c>
      <c r="B6984" s="6">
        <v>4</v>
      </c>
      <c r="C6984" s="7">
        <v>45142</v>
      </c>
      <c r="D6984" s="5" t="s">
        <v>13</v>
      </c>
      <c r="E6984" s="5" t="str">
        <f>VLOOKUP(D6984,J:K,2,0)</f>
        <v>SP</v>
      </c>
      <c r="F6984" s="8">
        <v>6400</v>
      </c>
      <c r="G6984" s="5" t="s">
        <v>1694</v>
      </c>
      <c r="H6984" s="5" t="s">
        <v>15</v>
      </c>
    </row>
    <row r="6985" spans="1:8">
      <c r="A6985" s="5" t="s">
        <v>23</v>
      </c>
      <c r="B6985" s="6">
        <v>5</v>
      </c>
      <c r="C6985" s="7">
        <v>45142</v>
      </c>
      <c r="D6985" s="5" t="s">
        <v>33</v>
      </c>
      <c r="E6985" s="5" t="str">
        <f>VLOOKUP(D6985,J:K,2,0)</f>
        <v>RS</v>
      </c>
      <c r="F6985" s="8">
        <v>7000</v>
      </c>
      <c r="G6985" s="5" t="s">
        <v>5997</v>
      </c>
      <c r="H6985" s="5" t="s">
        <v>15</v>
      </c>
    </row>
    <row r="6986" spans="1:8">
      <c r="A6986" s="5" t="s">
        <v>25</v>
      </c>
      <c r="B6986" s="6">
        <v>1</v>
      </c>
      <c r="C6986" s="7">
        <v>45142</v>
      </c>
      <c r="D6986" s="5" t="s">
        <v>35</v>
      </c>
      <c r="E6986" s="5" t="str">
        <f>VLOOKUP(D6986,J:K,2,0)</f>
        <v>MG</v>
      </c>
      <c r="F6986" s="8">
        <v>5300</v>
      </c>
      <c r="G6986" s="9" t="s">
        <v>5998</v>
      </c>
      <c r="H6986" s="9" t="s">
        <v>19</v>
      </c>
    </row>
    <row r="6987" spans="1:8">
      <c r="A6987" s="5" t="s">
        <v>12</v>
      </c>
      <c r="B6987" s="6">
        <v>5</v>
      </c>
      <c r="C6987" s="7">
        <v>45142</v>
      </c>
      <c r="D6987" s="5" t="s">
        <v>26</v>
      </c>
      <c r="E6987" s="5" t="str">
        <f>VLOOKUP(D6987,J:K,2,0)</f>
        <v>RJ</v>
      </c>
      <c r="F6987" s="8">
        <v>12500</v>
      </c>
      <c r="G6987" s="9" t="s">
        <v>4069</v>
      </c>
      <c r="H6987" s="9" t="s">
        <v>15</v>
      </c>
    </row>
    <row r="6988" spans="1:8">
      <c r="A6988" s="5" t="s">
        <v>12</v>
      </c>
      <c r="B6988" s="6">
        <v>5</v>
      </c>
      <c r="C6988" s="7">
        <v>45142</v>
      </c>
      <c r="D6988" s="5" t="s">
        <v>35</v>
      </c>
      <c r="E6988" s="5" t="str">
        <f>VLOOKUP(D6988,J:K,2,0)</f>
        <v>MG</v>
      </c>
      <c r="F6988" s="8">
        <v>26500</v>
      </c>
      <c r="G6988" s="9" t="s">
        <v>5999</v>
      </c>
      <c r="H6988" s="9" t="s">
        <v>19</v>
      </c>
    </row>
    <row r="6989" spans="1:8">
      <c r="A6989" s="5" t="s">
        <v>16</v>
      </c>
      <c r="B6989" s="6">
        <v>4</v>
      </c>
      <c r="C6989" s="7">
        <v>45142</v>
      </c>
      <c r="D6989" s="5" t="s">
        <v>35</v>
      </c>
      <c r="E6989" s="5" t="str">
        <f>VLOOKUP(D6989,J:K,2,0)</f>
        <v>MG</v>
      </c>
      <c r="F6989" s="8">
        <v>8400</v>
      </c>
      <c r="G6989" s="9" t="s">
        <v>6000</v>
      </c>
      <c r="H6989" s="9" t="s">
        <v>19</v>
      </c>
    </row>
    <row r="6990" spans="1:8">
      <c r="A6990" s="5" t="s">
        <v>16</v>
      </c>
      <c r="B6990" s="6">
        <v>4</v>
      </c>
      <c r="C6990" s="7">
        <v>45142</v>
      </c>
      <c r="D6990" s="5" t="s">
        <v>13</v>
      </c>
      <c r="E6990" s="5" t="str">
        <f>VLOOKUP(D6990,J:K,2,0)</f>
        <v>SP</v>
      </c>
      <c r="F6990" s="8">
        <v>8400</v>
      </c>
      <c r="G6990" s="5" t="s">
        <v>6001</v>
      </c>
      <c r="H6990" s="5" t="s">
        <v>15</v>
      </c>
    </row>
    <row r="6991" spans="1:8">
      <c r="A6991" s="5" t="s">
        <v>25</v>
      </c>
      <c r="B6991" s="6">
        <v>1</v>
      </c>
      <c r="C6991" s="7">
        <v>45142</v>
      </c>
      <c r="D6991" s="5" t="s">
        <v>48</v>
      </c>
      <c r="E6991" s="5" t="str">
        <f>VLOOKUP(D6991,J:K,2,0)</f>
        <v>PE</v>
      </c>
      <c r="F6991" s="8">
        <v>5300</v>
      </c>
      <c r="G6991" s="5" t="s">
        <v>6002</v>
      </c>
      <c r="H6991" s="5" t="s">
        <v>15</v>
      </c>
    </row>
    <row r="6992" spans="1:8">
      <c r="A6992" s="5" t="s">
        <v>28</v>
      </c>
      <c r="B6992" s="6">
        <v>4</v>
      </c>
      <c r="C6992" s="7">
        <v>45142</v>
      </c>
      <c r="D6992" s="5" t="s">
        <v>35</v>
      </c>
      <c r="E6992" s="5" t="str">
        <f>VLOOKUP(D6992,J:K,2,0)</f>
        <v>MG</v>
      </c>
      <c r="F6992" s="8">
        <v>6400</v>
      </c>
      <c r="G6992" s="5" t="s">
        <v>6003</v>
      </c>
      <c r="H6992" s="5" t="s">
        <v>15</v>
      </c>
    </row>
    <row r="6993" spans="1:8">
      <c r="A6993" s="5" t="s">
        <v>12</v>
      </c>
      <c r="B6993" s="6">
        <v>5</v>
      </c>
      <c r="C6993" s="7">
        <v>45142</v>
      </c>
      <c r="D6993" s="5" t="s">
        <v>13</v>
      </c>
      <c r="E6993" s="5" t="str">
        <f>VLOOKUP(D6993,J:K,2,0)</f>
        <v>SP</v>
      </c>
      <c r="F6993" s="8">
        <v>12500</v>
      </c>
      <c r="G6993" s="5" t="s">
        <v>3913</v>
      </c>
      <c r="H6993" s="5" t="s">
        <v>15</v>
      </c>
    </row>
    <row r="6994" spans="1:8">
      <c r="A6994" s="5" t="s">
        <v>25</v>
      </c>
      <c r="B6994" s="6">
        <v>3</v>
      </c>
      <c r="C6994" s="7">
        <v>45142</v>
      </c>
      <c r="D6994" s="5" t="s">
        <v>13</v>
      </c>
      <c r="E6994" s="5" t="str">
        <f>VLOOKUP(D6994,J:K,2,0)</f>
        <v>SP</v>
      </c>
      <c r="F6994" s="8">
        <v>15900</v>
      </c>
      <c r="G6994" s="5" t="s">
        <v>6004</v>
      </c>
      <c r="H6994" s="5" t="s">
        <v>19</v>
      </c>
    </row>
    <row r="6995" spans="1:8">
      <c r="A6995" s="5" t="s">
        <v>25</v>
      </c>
      <c r="B6995" s="6">
        <v>2</v>
      </c>
      <c r="C6995" s="7">
        <v>45142</v>
      </c>
      <c r="D6995" s="5" t="s">
        <v>33</v>
      </c>
      <c r="E6995" s="5" t="str">
        <f>VLOOKUP(D6995,J:K,2,0)</f>
        <v>RS</v>
      </c>
      <c r="F6995" s="8">
        <v>10600</v>
      </c>
      <c r="G6995" s="5" t="s">
        <v>6005</v>
      </c>
      <c r="H6995" s="5" t="s">
        <v>19</v>
      </c>
    </row>
    <row r="6996" spans="1:8">
      <c r="A6996" s="5" t="s">
        <v>12</v>
      </c>
      <c r="B6996" s="6">
        <v>3</v>
      </c>
      <c r="C6996" s="7">
        <v>45142</v>
      </c>
      <c r="D6996" s="5" t="s">
        <v>24</v>
      </c>
      <c r="E6996" s="5" t="str">
        <f>VLOOKUP(D6996,J:K,2,0)</f>
        <v>GO</v>
      </c>
      <c r="F6996" s="8">
        <v>7500</v>
      </c>
      <c r="G6996" s="5" t="s">
        <v>6006</v>
      </c>
      <c r="H6996" s="5" t="s">
        <v>15</v>
      </c>
    </row>
    <row r="6997" spans="1:8">
      <c r="A6997" s="5" t="s">
        <v>23</v>
      </c>
      <c r="B6997" s="6">
        <v>5</v>
      </c>
      <c r="C6997" s="7">
        <v>45142</v>
      </c>
      <c r="D6997" s="5" t="s">
        <v>61</v>
      </c>
      <c r="E6997" s="5" t="str">
        <f>VLOOKUP(D6997,J:K,2,0)</f>
        <v>SP</v>
      </c>
      <c r="F6997" s="8">
        <v>7000</v>
      </c>
      <c r="G6997" s="5" t="s">
        <v>3929</v>
      </c>
      <c r="H6997" s="5" t="s">
        <v>15</v>
      </c>
    </row>
    <row r="6998" spans="1:8">
      <c r="A6998" s="5" t="s">
        <v>12</v>
      </c>
      <c r="B6998" s="6">
        <v>4</v>
      </c>
      <c r="C6998" s="7">
        <v>45142</v>
      </c>
      <c r="D6998" s="5" t="s">
        <v>42</v>
      </c>
      <c r="E6998" s="5" t="str">
        <f>VLOOKUP(D6998,J:K,2,0)</f>
        <v>SP</v>
      </c>
      <c r="F6998" s="8">
        <v>10000</v>
      </c>
      <c r="G6998" s="9" t="s">
        <v>6007</v>
      </c>
      <c r="H6998" s="9" t="s">
        <v>15</v>
      </c>
    </row>
    <row r="6999" spans="1:8">
      <c r="A6999" s="5" t="s">
        <v>28</v>
      </c>
      <c r="B6999" s="6">
        <v>2</v>
      </c>
      <c r="C6999" s="7">
        <v>45142</v>
      </c>
      <c r="D6999" s="5" t="s">
        <v>24</v>
      </c>
      <c r="E6999" s="5" t="str">
        <f>VLOOKUP(D6999,J:K,2,0)</f>
        <v>GO</v>
      </c>
      <c r="F6999" s="8">
        <v>3200</v>
      </c>
      <c r="G6999" s="9" t="s">
        <v>6008</v>
      </c>
      <c r="H6999" s="9" t="s">
        <v>15</v>
      </c>
    </row>
    <row r="7000" spans="1:8">
      <c r="A7000" s="5" t="s">
        <v>12</v>
      </c>
      <c r="B7000" s="6">
        <v>5</v>
      </c>
      <c r="C7000" s="7">
        <v>45142</v>
      </c>
      <c r="D7000" s="5" t="s">
        <v>13</v>
      </c>
      <c r="E7000" s="5" t="str">
        <f>VLOOKUP(D7000,J:K,2,0)</f>
        <v>SP</v>
      </c>
      <c r="F7000" s="8">
        <v>12500</v>
      </c>
      <c r="G7000" s="9" t="s">
        <v>4498</v>
      </c>
      <c r="H7000" s="9" t="s">
        <v>15</v>
      </c>
    </row>
    <row r="7001" spans="1:8">
      <c r="A7001" s="5" t="s">
        <v>38</v>
      </c>
      <c r="B7001" s="6">
        <v>5</v>
      </c>
      <c r="C7001" s="7">
        <v>45142</v>
      </c>
      <c r="D7001" s="5" t="s">
        <v>26</v>
      </c>
      <c r="E7001" s="5" t="str">
        <f>VLOOKUP(D7001,J:K,2,0)</f>
        <v>RJ</v>
      </c>
      <c r="F7001" s="8">
        <v>17500</v>
      </c>
      <c r="G7001" s="9" t="s">
        <v>6009</v>
      </c>
      <c r="H7001" s="9" t="s">
        <v>19</v>
      </c>
    </row>
    <row r="7002" spans="1:8">
      <c r="A7002" s="5" t="s">
        <v>38</v>
      </c>
      <c r="B7002" s="6">
        <v>3</v>
      </c>
      <c r="C7002" s="7">
        <v>45143</v>
      </c>
      <c r="D7002" s="5" t="s">
        <v>13</v>
      </c>
      <c r="E7002" s="5" t="str">
        <f>VLOOKUP(D7002,J:K,2,0)</f>
        <v>SP</v>
      </c>
      <c r="F7002" s="8">
        <v>10500</v>
      </c>
      <c r="G7002" s="9" t="s">
        <v>6010</v>
      </c>
      <c r="H7002" s="9" t="s">
        <v>19</v>
      </c>
    </row>
    <row r="7003" spans="1:8">
      <c r="A7003" s="5" t="s">
        <v>12</v>
      </c>
      <c r="B7003" s="6">
        <v>2</v>
      </c>
      <c r="C7003" s="7">
        <v>45143</v>
      </c>
      <c r="D7003" s="5" t="s">
        <v>31</v>
      </c>
      <c r="E7003" s="5" t="str">
        <f>VLOOKUP(D7003,J:K,2,0)</f>
        <v>PR</v>
      </c>
      <c r="F7003" s="8">
        <v>5000</v>
      </c>
      <c r="G7003" s="9" t="s">
        <v>2480</v>
      </c>
      <c r="H7003" s="9" t="s">
        <v>15</v>
      </c>
    </row>
    <row r="7004" spans="1:8">
      <c r="A7004" s="5" t="s">
        <v>25</v>
      </c>
      <c r="B7004" s="6">
        <v>2</v>
      </c>
      <c r="C7004" s="7">
        <v>45143</v>
      </c>
      <c r="D7004" s="5" t="s">
        <v>42</v>
      </c>
      <c r="E7004" s="5" t="str">
        <f>VLOOKUP(D7004,J:K,2,0)</f>
        <v>SP</v>
      </c>
      <c r="F7004" s="8">
        <v>10600</v>
      </c>
      <c r="G7004" s="9" t="s">
        <v>513</v>
      </c>
      <c r="H7004" s="9" t="s">
        <v>15</v>
      </c>
    </row>
    <row r="7005" spans="1:8">
      <c r="A7005" s="5" t="s">
        <v>12</v>
      </c>
      <c r="B7005" s="6">
        <v>4</v>
      </c>
      <c r="C7005" s="7">
        <v>45143</v>
      </c>
      <c r="D7005" s="5" t="s">
        <v>13</v>
      </c>
      <c r="E7005" s="5" t="str">
        <f>VLOOKUP(D7005,J:K,2,0)</f>
        <v>SP</v>
      </c>
      <c r="F7005" s="8">
        <v>21200</v>
      </c>
      <c r="G7005" s="5" t="s">
        <v>6011</v>
      </c>
      <c r="H7005" s="5" t="s">
        <v>19</v>
      </c>
    </row>
    <row r="7006" spans="1:8">
      <c r="A7006" s="5" t="s">
        <v>38</v>
      </c>
      <c r="B7006" s="6">
        <v>5</v>
      </c>
      <c r="C7006" s="7">
        <v>45143</v>
      </c>
      <c r="D7006" s="5" t="s">
        <v>35</v>
      </c>
      <c r="E7006" s="5" t="str">
        <f>VLOOKUP(D7006,J:K,2,0)</f>
        <v>MG</v>
      </c>
      <c r="F7006" s="8">
        <v>17500</v>
      </c>
      <c r="G7006" s="5" t="s">
        <v>2504</v>
      </c>
      <c r="H7006" s="5" t="s">
        <v>15</v>
      </c>
    </row>
    <row r="7007" spans="1:8">
      <c r="A7007" s="5" t="s">
        <v>28</v>
      </c>
      <c r="B7007" s="6">
        <v>5</v>
      </c>
      <c r="C7007" s="7">
        <v>45143</v>
      </c>
      <c r="D7007" s="5" t="s">
        <v>13</v>
      </c>
      <c r="E7007" s="5" t="str">
        <f>VLOOKUP(D7007,J:K,2,0)</f>
        <v>SP</v>
      </c>
      <c r="F7007" s="8">
        <v>8000</v>
      </c>
      <c r="G7007" s="5" t="s">
        <v>2168</v>
      </c>
      <c r="H7007" s="5" t="s">
        <v>15</v>
      </c>
    </row>
    <row r="7008" spans="1:8">
      <c r="A7008" s="5" t="s">
        <v>20</v>
      </c>
      <c r="B7008" s="6">
        <v>1</v>
      </c>
      <c r="C7008" s="7">
        <v>45143</v>
      </c>
      <c r="D7008" s="5" t="s">
        <v>33</v>
      </c>
      <c r="E7008" s="5" t="str">
        <f>VLOOKUP(D7008,J:K,2,0)</f>
        <v>RS</v>
      </c>
      <c r="F7008" s="8">
        <v>3400</v>
      </c>
      <c r="G7008" s="5" t="s">
        <v>854</v>
      </c>
      <c r="H7008" s="5" t="s">
        <v>15</v>
      </c>
    </row>
    <row r="7009" spans="1:8">
      <c r="A7009" s="5" t="s">
        <v>20</v>
      </c>
      <c r="B7009" s="6">
        <v>2</v>
      </c>
      <c r="C7009" s="7">
        <v>45143</v>
      </c>
      <c r="D7009" s="5" t="s">
        <v>35</v>
      </c>
      <c r="E7009" s="5" t="str">
        <f>VLOOKUP(D7009,J:K,2,0)</f>
        <v>MG</v>
      </c>
      <c r="F7009" s="8">
        <v>6800</v>
      </c>
      <c r="G7009" s="5" t="s">
        <v>6012</v>
      </c>
      <c r="H7009" s="5" t="s">
        <v>19</v>
      </c>
    </row>
    <row r="7010" spans="1:8">
      <c r="A7010" s="5" t="s">
        <v>38</v>
      </c>
      <c r="B7010" s="6">
        <v>1</v>
      </c>
      <c r="C7010" s="7">
        <v>45143</v>
      </c>
      <c r="D7010" s="5" t="s">
        <v>35</v>
      </c>
      <c r="E7010" s="5" t="str">
        <f>VLOOKUP(D7010,J:K,2,0)</f>
        <v>MG</v>
      </c>
      <c r="F7010" s="8">
        <v>3500</v>
      </c>
      <c r="G7010" s="5" t="s">
        <v>6013</v>
      </c>
      <c r="H7010" s="5" t="s">
        <v>19</v>
      </c>
    </row>
    <row r="7011" spans="1:8">
      <c r="A7011" s="5" t="s">
        <v>12</v>
      </c>
      <c r="B7011" s="6">
        <v>5</v>
      </c>
      <c r="C7011" s="7">
        <v>45143</v>
      </c>
      <c r="D7011" s="5" t="s">
        <v>13</v>
      </c>
      <c r="E7011" s="5" t="str">
        <f>VLOOKUP(D7011,J:K,2,0)</f>
        <v>SP</v>
      </c>
      <c r="F7011" s="8">
        <v>12500</v>
      </c>
      <c r="G7011" s="5" t="s">
        <v>6014</v>
      </c>
      <c r="H7011" s="5" t="s">
        <v>15</v>
      </c>
    </row>
    <row r="7012" spans="1:8">
      <c r="A7012" s="5" t="s">
        <v>38</v>
      </c>
      <c r="B7012" s="6">
        <v>1</v>
      </c>
      <c r="C7012" s="7">
        <v>45143</v>
      </c>
      <c r="D7012" s="5" t="s">
        <v>26</v>
      </c>
      <c r="E7012" s="5" t="str">
        <f>VLOOKUP(D7012,J:K,2,0)</f>
        <v>RJ</v>
      </c>
      <c r="F7012" s="8">
        <v>3500</v>
      </c>
      <c r="G7012" s="5" t="s">
        <v>3793</v>
      </c>
      <c r="H7012" s="5" t="s">
        <v>19</v>
      </c>
    </row>
    <row r="7013" spans="1:8">
      <c r="A7013" s="5" t="s">
        <v>23</v>
      </c>
      <c r="B7013" s="6">
        <v>3</v>
      </c>
      <c r="C7013" s="7">
        <v>45143</v>
      </c>
      <c r="D7013" s="5" t="s">
        <v>24</v>
      </c>
      <c r="E7013" s="5" t="str">
        <f>VLOOKUP(D7013,J:K,2,0)</f>
        <v>GO</v>
      </c>
      <c r="F7013" s="8">
        <v>4200</v>
      </c>
      <c r="G7013" s="5" t="s">
        <v>6015</v>
      </c>
      <c r="H7013" s="5" t="s">
        <v>19</v>
      </c>
    </row>
    <row r="7014" spans="1:8">
      <c r="A7014" s="5" t="s">
        <v>12</v>
      </c>
      <c r="B7014" s="6">
        <v>4</v>
      </c>
      <c r="C7014" s="7">
        <v>45143</v>
      </c>
      <c r="D7014" s="5" t="s">
        <v>48</v>
      </c>
      <c r="E7014" s="5" t="str">
        <f>VLOOKUP(D7014,J:K,2,0)</f>
        <v>PE</v>
      </c>
      <c r="F7014" s="8">
        <v>10000</v>
      </c>
      <c r="G7014" s="5" t="s">
        <v>6016</v>
      </c>
      <c r="H7014" s="5" t="s">
        <v>19</v>
      </c>
    </row>
    <row r="7015" spans="1:8">
      <c r="A7015" s="5" t="s">
        <v>38</v>
      </c>
      <c r="B7015" s="6">
        <v>4</v>
      </c>
      <c r="C7015" s="7">
        <v>45143</v>
      </c>
      <c r="D7015" s="5" t="s">
        <v>21</v>
      </c>
      <c r="E7015" s="5" t="str">
        <f>VLOOKUP(D7015,J:K,2,0)</f>
        <v>RJ</v>
      </c>
      <c r="F7015" s="8">
        <v>14000</v>
      </c>
      <c r="G7015" s="5" t="s">
        <v>6017</v>
      </c>
      <c r="H7015" s="5" t="s">
        <v>15</v>
      </c>
    </row>
    <row r="7016" spans="1:8">
      <c r="A7016" s="5" t="s">
        <v>16</v>
      </c>
      <c r="B7016" s="6">
        <v>1</v>
      </c>
      <c r="C7016" s="7">
        <v>45144</v>
      </c>
      <c r="D7016" s="5" t="s">
        <v>61</v>
      </c>
      <c r="E7016" s="5" t="str">
        <f>VLOOKUP(D7016,J:K,2,0)</f>
        <v>SP</v>
      </c>
      <c r="F7016" s="8">
        <v>2100</v>
      </c>
      <c r="G7016" s="5" t="s">
        <v>6018</v>
      </c>
      <c r="H7016" s="5" t="s">
        <v>19</v>
      </c>
    </row>
    <row r="7017" spans="1:8">
      <c r="A7017" s="5" t="s">
        <v>25</v>
      </c>
      <c r="B7017" s="6">
        <v>5</v>
      </c>
      <c r="C7017" s="7">
        <v>45145</v>
      </c>
      <c r="D7017" s="5" t="s">
        <v>24</v>
      </c>
      <c r="E7017" s="5" t="str">
        <f>VLOOKUP(D7017,J:K,2,0)</f>
        <v>GO</v>
      </c>
      <c r="F7017" s="8">
        <v>26500</v>
      </c>
      <c r="G7017" s="5" t="s">
        <v>6019</v>
      </c>
      <c r="H7017" s="5" t="s">
        <v>15</v>
      </c>
    </row>
    <row r="7018" spans="1:8">
      <c r="A7018" s="5" t="s">
        <v>25</v>
      </c>
      <c r="B7018" s="6">
        <v>2</v>
      </c>
      <c r="C7018" s="7">
        <v>45145</v>
      </c>
      <c r="D7018" s="5" t="s">
        <v>35</v>
      </c>
      <c r="E7018" s="5" t="str">
        <f>VLOOKUP(D7018,J:K,2,0)</f>
        <v>MG</v>
      </c>
      <c r="F7018" s="8">
        <v>10600</v>
      </c>
      <c r="G7018" s="5" t="s">
        <v>6020</v>
      </c>
      <c r="H7018" s="5" t="s">
        <v>19</v>
      </c>
    </row>
    <row r="7019" spans="1:8">
      <c r="A7019" s="5" t="s">
        <v>12</v>
      </c>
      <c r="B7019" s="6">
        <v>5</v>
      </c>
      <c r="C7019" s="7">
        <v>45145</v>
      </c>
      <c r="D7019" s="5" t="s">
        <v>21</v>
      </c>
      <c r="E7019" s="5" t="str">
        <f>VLOOKUP(D7019,J:K,2,0)</f>
        <v>RJ</v>
      </c>
      <c r="F7019" s="8">
        <v>12500</v>
      </c>
      <c r="G7019" s="5" t="s">
        <v>6021</v>
      </c>
      <c r="H7019" s="5" t="s">
        <v>15</v>
      </c>
    </row>
    <row r="7020" spans="1:8">
      <c r="A7020" s="5" t="s">
        <v>38</v>
      </c>
      <c r="B7020" s="6">
        <v>4</v>
      </c>
      <c r="C7020" s="7">
        <v>45146</v>
      </c>
      <c r="D7020" s="5" t="s">
        <v>35</v>
      </c>
      <c r="E7020" s="5" t="str">
        <f>VLOOKUP(D7020,J:K,2,0)</f>
        <v>MG</v>
      </c>
      <c r="F7020" s="8">
        <v>14000</v>
      </c>
      <c r="G7020" s="5" t="s">
        <v>4676</v>
      </c>
      <c r="H7020" s="5" t="s">
        <v>19</v>
      </c>
    </row>
    <row r="7021" spans="1:8">
      <c r="A7021" s="5" t="s">
        <v>25</v>
      </c>
      <c r="B7021" s="6">
        <v>3</v>
      </c>
      <c r="C7021" s="7">
        <v>45146</v>
      </c>
      <c r="D7021" s="5" t="s">
        <v>13</v>
      </c>
      <c r="E7021" s="5" t="str">
        <f>VLOOKUP(D7021,J:K,2,0)</f>
        <v>SP</v>
      </c>
      <c r="F7021" s="8">
        <v>15900</v>
      </c>
      <c r="G7021" s="5" t="s">
        <v>6022</v>
      </c>
      <c r="H7021" s="5" t="s">
        <v>19</v>
      </c>
    </row>
    <row r="7022" spans="1:8">
      <c r="A7022" s="5" t="s">
        <v>12</v>
      </c>
      <c r="B7022" s="6">
        <v>1</v>
      </c>
      <c r="C7022" s="7">
        <v>45147</v>
      </c>
      <c r="D7022" s="5" t="s">
        <v>26</v>
      </c>
      <c r="E7022" s="5" t="str">
        <f>VLOOKUP(D7022,J:K,2,0)</f>
        <v>RJ</v>
      </c>
      <c r="F7022" s="8">
        <v>2500</v>
      </c>
      <c r="G7022" s="5" t="s">
        <v>6023</v>
      </c>
      <c r="H7022" s="5" t="s">
        <v>15</v>
      </c>
    </row>
    <row r="7023" spans="1:8">
      <c r="A7023" s="5" t="s">
        <v>20</v>
      </c>
      <c r="B7023" s="6">
        <v>5</v>
      </c>
      <c r="C7023" s="7">
        <v>45147</v>
      </c>
      <c r="D7023" s="5" t="s">
        <v>61</v>
      </c>
      <c r="E7023" s="5" t="str">
        <f>VLOOKUP(D7023,J:K,2,0)</f>
        <v>SP</v>
      </c>
      <c r="F7023" s="8">
        <v>17000</v>
      </c>
      <c r="G7023" s="5" t="s">
        <v>6024</v>
      </c>
      <c r="H7023" s="5" t="s">
        <v>15</v>
      </c>
    </row>
    <row r="7024" spans="1:8">
      <c r="A7024" s="5" t="s">
        <v>20</v>
      </c>
      <c r="B7024" s="6">
        <v>4</v>
      </c>
      <c r="C7024" s="7">
        <v>45147</v>
      </c>
      <c r="D7024" s="5" t="s">
        <v>35</v>
      </c>
      <c r="E7024" s="5" t="str">
        <f>VLOOKUP(D7024,J:K,2,0)</f>
        <v>MG</v>
      </c>
      <c r="F7024" s="8">
        <v>13600</v>
      </c>
      <c r="G7024" s="5" t="s">
        <v>6025</v>
      </c>
      <c r="H7024" s="5" t="s">
        <v>15</v>
      </c>
    </row>
    <row r="7025" spans="1:8">
      <c r="A7025" s="5" t="s">
        <v>28</v>
      </c>
      <c r="B7025" s="6">
        <v>3</v>
      </c>
      <c r="C7025" s="7">
        <v>45147</v>
      </c>
      <c r="D7025" s="5" t="s">
        <v>35</v>
      </c>
      <c r="E7025" s="5" t="str">
        <f>VLOOKUP(D7025,J:K,2,0)</f>
        <v>MG</v>
      </c>
      <c r="F7025" s="8">
        <v>4800</v>
      </c>
      <c r="G7025" s="5" t="s">
        <v>6026</v>
      </c>
      <c r="H7025" s="5" t="s">
        <v>15</v>
      </c>
    </row>
    <row r="7026" spans="1:8">
      <c r="A7026" s="5" t="s">
        <v>20</v>
      </c>
      <c r="B7026" s="6">
        <v>2</v>
      </c>
      <c r="C7026" s="7">
        <v>45147</v>
      </c>
      <c r="D7026" s="5" t="s">
        <v>21</v>
      </c>
      <c r="E7026" s="5" t="str">
        <f>VLOOKUP(D7026,J:K,2,0)</f>
        <v>RJ</v>
      </c>
      <c r="F7026" s="8">
        <v>6800</v>
      </c>
      <c r="G7026" s="5" t="s">
        <v>6027</v>
      </c>
      <c r="H7026" s="5" t="s">
        <v>19</v>
      </c>
    </row>
    <row r="7027" spans="1:8">
      <c r="A7027" s="5" t="s">
        <v>20</v>
      </c>
      <c r="B7027" s="6">
        <v>4</v>
      </c>
      <c r="C7027" s="7">
        <v>45147</v>
      </c>
      <c r="D7027" s="5" t="s">
        <v>24</v>
      </c>
      <c r="E7027" s="5" t="str">
        <f>VLOOKUP(D7027,J:K,2,0)</f>
        <v>GO</v>
      </c>
      <c r="F7027" s="8">
        <v>13600</v>
      </c>
      <c r="G7027" s="9" t="s">
        <v>6028</v>
      </c>
      <c r="H7027" s="9" t="s">
        <v>19</v>
      </c>
    </row>
    <row r="7028" spans="1:8">
      <c r="A7028" s="5" t="s">
        <v>25</v>
      </c>
      <c r="B7028" s="6">
        <v>4</v>
      </c>
      <c r="C7028" s="7">
        <v>45148</v>
      </c>
      <c r="D7028" s="5" t="s">
        <v>33</v>
      </c>
      <c r="E7028" s="5" t="str">
        <f>VLOOKUP(D7028,J:K,2,0)</f>
        <v>RS</v>
      </c>
      <c r="F7028" s="8">
        <v>21200</v>
      </c>
      <c r="G7028" s="9" t="s">
        <v>6029</v>
      </c>
      <c r="H7028" s="9" t="s">
        <v>15</v>
      </c>
    </row>
    <row r="7029" spans="1:8">
      <c r="A7029" s="5" t="s">
        <v>12</v>
      </c>
      <c r="B7029" s="6">
        <v>1</v>
      </c>
      <c r="C7029" s="7">
        <v>45148</v>
      </c>
      <c r="D7029" s="5" t="s">
        <v>24</v>
      </c>
      <c r="E7029" s="5" t="str">
        <f>VLOOKUP(D7029,J:K,2,0)</f>
        <v>GO</v>
      </c>
      <c r="F7029" s="8">
        <v>2500</v>
      </c>
      <c r="G7029" s="9" t="s">
        <v>5018</v>
      </c>
      <c r="H7029" s="9" t="s">
        <v>19</v>
      </c>
    </row>
    <row r="7030" spans="1:8">
      <c r="A7030" s="5" t="s">
        <v>28</v>
      </c>
      <c r="B7030" s="6">
        <v>2</v>
      </c>
      <c r="C7030" s="7">
        <v>45148</v>
      </c>
      <c r="D7030" s="5" t="s">
        <v>35</v>
      </c>
      <c r="E7030" s="5" t="str">
        <f>VLOOKUP(D7030,J:K,2,0)</f>
        <v>MG</v>
      </c>
      <c r="F7030" s="8">
        <v>3200</v>
      </c>
      <c r="G7030" s="9" t="s">
        <v>6030</v>
      </c>
      <c r="H7030" s="9" t="s">
        <v>15</v>
      </c>
    </row>
    <row r="7031" spans="1:8">
      <c r="A7031" s="5" t="s">
        <v>25</v>
      </c>
      <c r="B7031" s="6">
        <v>4</v>
      </c>
      <c r="C7031" s="7">
        <v>45148</v>
      </c>
      <c r="D7031" s="5" t="s">
        <v>13</v>
      </c>
      <c r="E7031" s="5" t="str">
        <f>VLOOKUP(D7031,J:K,2,0)</f>
        <v>SP</v>
      </c>
      <c r="F7031" s="8">
        <v>21200</v>
      </c>
      <c r="G7031" s="9" t="s">
        <v>6031</v>
      </c>
      <c r="H7031" s="9" t="s">
        <v>19</v>
      </c>
    </row>
    <row r="7032" spans="1:8">
      <c r="A7032" s="5" t="s">
        <v>12</v>
      </c>
      <c r="B7032" s="6">
        <v>2</v>
      </c>
      <c r="C7032" s="7">
        <v>45148</v>
      </c>
      <c r="D7032" s="5" t="s">
        <v>24</v>
      </c>
      <c r="E7032" s="5" t="str">
        <f>VLOOKUP(D7032,J:K,2,0)</f>
        <v>GO</v>
      </c>
      <c r="F7032" s="8">
        <v>5000</v>
      </c>
      <c r="G7032" s="9" t="s">
        <v>6032</v>
      </c>
      <c r="H7032" s="9" t="s">
        <v>15</v>
      </c>
    </row>
    <row r="7033" spans="1:8">
      <c r="A7033" s="5" t="s">
        <v>16</v>
      </c>
      <c r="B7033" s="6">
        <v>2</v>
      </c>
      <c r="C7033" s="7">
        <v>45148</v>
      </c>
      <c r="D7033" s="5" t="s">
        <v>33</v>
      </c>
      <c r="E7033" s="5" t="str">
        <f>VLOOKUP(D7033,J:K,2,0)</f>
        <v>RS</v>
      </c>
      <c r="F7033" s="8">
        <v>4200</v>
      </c>
      <c r="G7033" s="9" t="s">
        <v>117</v>
      </c>
      <c r="H7033" s="9" t="s">
        <v>15</v>
      </c>
    </row>
    <row r="7034" spans="1:8">
      <c r="A7034" s="5" t="s">
        <v>12</v>
      </c>
      <c r="B7034" s="6">
        <v>3</v>
      </c>
      <c r="C7034" s="7">
        <v>45148</v>
      </c>
      <c r="D7034" s="5" t="s">
        <v>24</v>
      </c>
      <c r="E7034" s="5" t="str">
        <f>VLOOKUP(D7034,J:K,2,0)</f>
        <v>GO</v>
      </c>
      <c r="F7034" s="8">
        <v>7500</v>
      </c>
      <c r="G7034" s="5" t="s">
        <v>6033</v>
      </c>
      <c r="H7034" s="5" t="s">
        <v>19</v>
      </c>
    </row>
    <row r="7035" spans="1:8">
      <c r="A7035" s="5" t="s">
        <v>12</v>
      </c>
      <c r="B7035" s="6">
        <v>4</v>
      </c>
      <c r="C7035" s="7">
        <v>45148</v>
      </c>
      <c r="D7035" s="5" t="s">
        <v>26</v>
      </c>
      <c r="E7035" s="5" t="str">
        <f>VLOOKUP(D7035,J:K,2,0)</f>
        <v>RJ</v>
      </c>
      <c r="F7035" s="8">
        <v>10000</v>
      </c>
      <c r="G7035" s="5" t="s">
        <v>6034</v>
      </c>
      <c r="H7035" s="5" t="s">
        <v>19</v>
      </c>
    </row>
    <row r="7036" spans="1:8">
      <c r="A7036" s="5" t="s">
        <v>25</v>
      </c>
      <c r="B7036" s="6">
        <v>2</v>
      </c>
      <c r="C7036" s="7">
        <v>45148</v>
      </c>
      <c r="D7036" s="5" t="s">
        <v>35</v>
      </c>
      <c r="E7036" s="5" t="str">
        <f>VLOOKUP(D7036,J:K,2,0)</f>
        <v>MG</v>
      </c>
      <c r="F7036" s="8">
        <v>10600</v>
      </c>
      <c r="G7036" s="5" t="s">
        <v>3180</v>
      </c>
      <c r="H7036" s="5" t="s">
        <v>19</v>
      </c>
    </row>
    <row r="7037" spans="1:8">
      <c r="A7037" s="5" t="s">
        <v>12</v>
      </c>
      <c r="B7037" s="6">
        <v>2</v>
      </c>
      <c r="C7037" s="7">
        <v>45148</v>
      </c>
      <c r="D7037" s="5" t="s">
        <v>61</v>
      </c>
      <c r="E7037" s="5" t="str">
        <f>VLOOKUP(D7037,J:K,2,0)</f>
        <v>SP</v>
      </c>
      <c r="F7037" s="8">
        <v>10600</v>
      </c>
      <c r="G7037" s="5" t="s">
        <v>6035</v>
      </c>
      <c r="H7037" s="5" t="s">
        <v>19</v>
      </c>
    </row>
    <row r="7038" spans="1:8">
      <c r="A7038" s="5" t="s">
        <v>12</v>
      </c>
      <c r="B7038" s="6">
        <v>2</v>
      </c>
      <c r="C7038" s="7">
        <v>45148</v>
      </c>
      <c r="D7038" s="5" t="s">
        <v>35</v>
      </c>
      <c r="E7038" s="5" t="str">
        <f>VLOOKUP(D7038,J:K,2,0)</f>
        <v>MG</v>
      </c>
      <c r="F7038" s="8">
        <v>5000</v>
      </c>
      <c r="G7038" s="5" t="s">
        <v>6036</v>
      </c>
      <c r="H7038" s="5" t="s">
        <v>19</v>
      </c>
    </row>
    <row r="7039" spans="1:8">
      <c r="A7039" s="5" t="s">
        <v>20</v>
      </c>
      <c r="B7039" s="6">
        <v>2</v>
      </c>
      <c r="C7039" s="7">
        <v>45148</v>
      </c>
      <c r="D7039" s="5" t="s">
        <v>13</v>
      </c>
      <c r="E7039" s="5" t="str">
        <f>VLOOKUP(D7039,J:K,2,0)</f>
        <v>SP</v>
      </c>
      <c r="F7039" s="8">
        <v>6800</v>
      </c>
      <c r="G7039" s="5" t="s">
        <v>2004</v>
      </c>
      <c r="H7039" s="5" t="s">
        <v>15</v>
      </c>
    </row>
    <row r="7040" spans="1:8">
      <c r="A7040" s="5" t="s">
        <v>38</v>
      </c>
      <c r="B7040" s="6">
        <v>5</v>
      </c>
      <c r="C7040" s="7">
        <v>45148</v>
      </c>
      <c r="D7040" s="5" t="s">
        <v>33</v>
      </c>
      <c r="E7040" s="5" t="str">
        <f>VLOOKUP(D7040,J:K,2,0)</f>
        <v>RS</v>
      </c>
      <c r="F7040" s="8">
        <v>17500</v>
      </c>
      <c r="G7040" s="5" t="s">
        <v>2103</v>
      </c>
      <c r="H7040" s="5" t="s">
        <v>15</v>
      </c>
    </row>
    <row r="7041" spans="1:8">
      <c r="A7041" s="5" t="s">
        <v>12</v>
      </c>
      <c r="B7041" s="6">
        <v>5</v>
      </c>
      <c r="C7041" s="7">
        <v>45148</v>
      </c>
      <c r="D7041" s="5" t="s">
        <v>24</v>
      </c>
      <c r="E7041" s="5" t="str">
        <f>VLOOKUP(D7041,J:K,2,0)</f>
        <v>GO</v>
      </c>
      <c r="F7041" s="8">
        <v>26500</v>
      </c>
      <c r="G7041" s="5" t="s">
        <v>6037</v>
      </c>
      <c r="H7041" s="5" t="s">
        <v>15</v>
      </c>
    </row>
    <row r="7042" spans="1:8">
      <c r="A7042" s="5" t="s">
        <v>12</v>
      </c>
      <c r="B7042" s="6">
        <v>5</v>
      </c>
      <c r="C7042" s="7">
        <v>45148</v>
      </c>
      <c r="D7042" s="5" t="s">
        <v>35</v>
      </c>
      <c r="E7042" s="5" t="str">
        <f>VLOOKUP(D7042,J:K,2,0)</f>
        <v>MG</v>
      </c>
      <c r="F7042" s="8">
        <v>12500</v>
      </c>
      <c r="G7042" s="5" t="s">
        <v>6038</v>
      </c>
      <c r="H7042" s="5" t="s">
        <v>15</v>
      </c>
    </row>
    <row r="7043" spans="1:8">
      <c r="A7043" s="5" t="s">
        <v>28</v>
      </c>
      <c r="B7043" s="6">
        <v>3</v>
      </c>
      <c r="C7043" s="7">
        <v>45148</v>
      </c>
      <c r="D7043" s="5" t="s">
        <v>24</v>
      </c>
      <c r="E7043" s="5" t="str">
        <f>VLOOKUP(D7043,J:K,2,0)</f>
        <v>GO</v>
      </c>
      <c r="F7043" s="8">
        <v>4800</v>
      </c>
      <c r="G7043" s="5" t="s">
        <v>6039</v>
      </c>
      <c r="H7043" s="5" t="s">
        <v>19</v>
      </c>
    </row>
    <row r="7044" spans="1:8">
      <c r="A7044" s="5" t="s">
        <v>25</v>
      </c>
      <c r="B7044" s="6">
        <v>2</v>
      </c>
      <c r="C7044" s="7">
        <v>45149</v>
      </c>
      <c r="D7044" s="5" t="s">
        <v>33</v>
      </c>
      <c r="E7044" s="5" t="str">
        <f>VLOOKUP(D7044,J:K,2,0)</f>
        <v>RS</v>
      </c>
      <c r="F7044" s="8">
        <v>10600</v>
      </c>
      <c r="G7044" s="5" t="s">
        <v>6040</v>
      </c>
      <c r="H7044" s="5" t="s">
        <v>15</v>
      </c>
    </row>
    <row r="7045" spans="1:8">
      <c r="A7045" s="5" t="s">
        <v>20</v>
      </c>
      <c r="B7045" s="6">
        <v>5</v>
      </c>
      <c r="C7045" s="7">
        <v>45149</v>
      </c>
      <c r="D7045" s="5" t="s">
        <v>35</v>
      </c>
      <c r="E7045" s="5" t="str">
        <f>VLOOKUP(D7045,J:K,2,0)</f>
        <v>MG</v>
      </c>
      <c r="F7045" s="8">
        <v>17000</v>
      </c>
      <c r="G7045" s="5" t="s">
        <v>6041</v>
      </c>
      <c r="H7045" s="5" t="s">
        <v>15</v>
      </c>
    </row>
    <row r="7046" spans="1:8">
      <c r="A7046" s="5" t="s">
        <v>28</v>
      </c>
      <c r="B7046" s="6">
        <v>4</v>
      </c>
      <c r="C7046" s="7">
        <v>45149</v>
      </c>
      <c r="D7046" s="5" t="s">
        <v>31</v>
      </c>
      <c r="E7046" s="5" t="str">
        <f>VLOOKUP(D7046,J:K,2,0)</f>
        <v>PR</v>
      </c>
      <c r="F7046" s="8">
        <v>6400</v>
      </c>
      <c r="G7046" s="5" t="s">
        <v>6042</v>
      </c>
      <c r="H7046" s="5" t="s">
        <v>19</v>
      </c>
    </row>
    <row r="7047" spans="1:8">
      <c r="A7047" s="5" t="s">
        <v>12</v>
      </c>
      <c r="B7047" s="6">
        <v>3</v>
      </c>
      <c r="C7047" s="7">
        <v>45149</v>
      </c>
      <c r="D7047" s="5" t="s">
        <v>26</v>
      </c>
      <c r="E7047" s="5" t="str">
        <f>VLOOKUP(D7047,J:K,2,0)</f>
        <v>RJ</v>
      </c>
      <c r="F7047" s="8">
        <v>7500</v>
      </c>
      <c r="G7047" s="5" t="s">
        <v>6043</v>
      </c>
      <c r="H7047" s="5" t="s">
        <v>15</v>
      </c>
    </row>
    <row r="7048" spans="1:8">
      <c r="A7048" s="5" t="s">
        <v>12</v>
      </c>
      <c r="B7048" s="6">
        <v>4</v>
      </c>
      <c r="C7048" s="7">
        <v>45149</v>
      </c>
      <c r="D7048" s="5" t="s">
        <v>13</v>
      </c>
      <c r="E7048" s="5" t="str">
        <f>VLOOKUP(D7048,J:K,2,0)</f>
        <v>SP</v>
      </c>
      <c r="F7048" s="8">
        <v>10000</v>
      </c>
      <c r="G7048" s="5" t="s">
        <v>6044</v>
      </c>
      <c r="H7048" s="5" t="s">
        <v>15</v>
      </c>
    </row>
    <row r="7049" spans="1:8">
      <c r="A7049" s="5" t="s">
        <v>25</v>
      </c>
      <c r="B7049" s="6">
        <v>4</v>
      </c>
      <c r="C7049" s="7">
        <v>45149</v>
      </c>
      <c r="D7049" s="5" t="s">
        <v>13</v>
      </c>
      <c r="E7049" s="5" t="str">
        <f>VLOOKUP(D7049,J:K,2,0)</f>
        <v>SP</v>
      </c>
      <c r="F7049" s="8">
        <v>21200</v>
      </c>
      <c r="G7049" s="5" t="s">
        <v>6045</v>
      </c>
      <c r="H7049" s="5" t="s">
        <v>15</v>
      </c>
    </row>
    <row r="7050" spans="1:8">
      <c r="A7050" s="5" t="s">
        <v>12</v>
      </c>
      <c r="B7050" s="6">
        <v>4</v>
      </c>
      <c r="C7050" s="7">
        <v>45149</v>
      </c>
      <c r="D7050" s="5" t="s">
        <v>31</v>
      </c>
      <c r="E7050" s="5" t="str">
        <f>VLOOKUP(D7050,J:K,2,0)</f>
        <v>PR</v>
      </c>
      <c r="F7050" s="8">
        <v>10000</v>
      </c>
      <c r="G7050" s="9" t="s">
        <v>5042</v>
      </c>
      <c r="H7050" s="9" t="s">
        <v>15</v>
      </c>
    </row>
    <row r="7051" spans="1:8">
      <c r="A7051" s="5" t="s">
        <v>12</v>
      </c>
      <c r="B7051" s="6">
        <v>1</v>
      </c>
      <c r="C7051" s="7">
        <v>45149</v>
      </c>
      <c r="D7051" s="5" t="s">
        <v>61</v>
      </c>
      <c r="E7051" s="5" t="str">
        <f>VLOOKUP(D7051,J:K,2,0)</f>
        <v>SP</v>
      </c>
      <c r="F7051" s="8">
        <v>2500</v>
      </c>
      <c r="G7051" s="9" t="s">
        <v>6046</v>
      </c>
      <c r="H7051" s="9" t="s">
        <v>19</v>
      </c>
    </row>
    <row r="7052" spans="1:8">
      <c r="A7052" s="5" t="s">
        <v>20</v>
      </c>
      <c r="B7052" s="6">
        <v>5</v>
      </c>
      <c r="C7052" s="7">
        <v>45149</v>
      </c>
      <c r="D7052" s="5" t="s">
        <v>13</v>
      </c>
      <c r="E7052" s="5" t="str">
        <f>VLOOKUP(D7052,J:K,2,0)</f>
        <v>SP</v>
      </c>
      <c r="F7052" s="8">
        <v>17000</v>
      </c>
      <c r="G7052" s="9" t="s">
        <v>5421</v>
      </c>
      <c r="H7052" s="9" t="s">
        <v>15</v>
      </c>
    </row>
    <row r="7053" spans="1:8">
      <c r="A7053" s="5" t="s">
        <v>38</v>
      </c>
      <c r="B7053" s="6">
        <v>4</v>
      </c>
      <c r="C7053" s="7">
        <v>45149</v>
      </c>
      <c r="D7053" s="5" t="s">
        <v>33</v>
      </c>
      <c r="E7053" s="5" t="str">
        <f>VLOOKUP(D7053,J:K,2,0)</f>
        <v>RS</v>
      </c>
      <c r="F7053" s="8">
        <v>14000</v>
      </c>
      <c r="G7053" s="9" t="s">
        <v>6047</v>
      </c>
      <c r="H7053" s="9" t="s">
        <v>19</v>
      </c>
    </row>
    <row r="7054" spans="1:8">
      <c r="A7054" s="5" t="s">
        <v>16</v>
      </c>
      <c r="B7054" s="6">
        <v>1</v>
      </c>
      <c r="C7054" s="7">
        <v>45149</v>
      </c>
      <c r="D7054" s="5" t="s">
        <v>61</v>
      </c>
      <c r="E7054" s="5" t="str">
        <f>VLOOKUP(D7054,J:K,2,0)</f>
        <v>SP</v>
      </c>
      <c r="F7054" s="8">
        <v>2100</v>
      </c>
      <c r="G7054" s="9" t="s">
        <v>2073</v>
      </c>
      <c r="H7054" s="9" t="s">
        <v>15</v>
      </c>
    </row>
    <row r="7055" spans="1:8">
      <c r="A7055" s="5" t="s">
        <v>38</v>
      </c>
      <c r="B7055" s="6">
        <v>3</v>
      </c>
      <c r="C7055" s="7">
        <v>45149</v>
      </c>
      <c r="D7055" s="5" t="s">
        <v>24</v>
      </c>
      <c r="E7055" s="5" t="str">
        <f>VLOOKUP(D7055,J:K,2,0)</f>
        <v>GO</v>
      </c>
      <c r="F7055" s="8">
        <v>10500</v>
      </c>
      <c r="G7055" s="9" t="s">
        <v>6048</v>
      </c>
      <c r="H7055" s="9" t="s">
        <v>19</v>
      </c>
    </row>
    <row r="7056" spans="1:8">
      <c r="A7056" s="5" t="s">
        <v>20</v>
      </c>
      <c r="B7056" s="6">
        <v>4</v>
      </c>
      <c r="C7056" s="7">
        <v>45149</v>
      </c>
      <c r="D7056" s="5" t="s">
        <v>35</v>
      </c>
      <c r="E7056" s="5" t="str">
        <f>VLOOKUP(D7056,J:K,2,0)</f>
        <v>MG</v>
      </c>
      <c r="F7056" s="8">
        <v>13600</v>
      </c>
      <c r="G7056" s="9" t="s">
        <v>6049</v>
      </c>
      <c r="H7056" s="9" t="s">
        <v>19</v>
      </c>
    </row>
    <row r="7057" spans="1:8">
      <c r="A7057" s="5" t="s">
        <v>16</v>
      </c>
      <c r="B7057" s="6">
        <v>2</v>
      </c>
      <c r="C7057" s="7">
        <v>45149</v>
      </c>
      <c r="D7057" s="5" t="s">
        <v>21</v>
      </c>
      <c r="E7057" s="5" t="str">
        <f>VLOOKUP(D7057,J:K,2,0)</f>
        <v>RJ</v>
      </c>
      <c r="F7057" s="8">
        <v>4200</v>
      </c>
      <c r="G7057" s="9" t="s">
        <v>6050</v>
      </c>
      <c r="H7057" s="9" t="s">
        <v>19</v>
      </c>
    </row>
    <row r="7058" spans="1:8">
      <c r="A7058" s="5" t="s">
        <v>28</v>
      </c>
      <c r="B7058" s="6">
        <v>2</v>
      </c>
      <c r="C7058" s="7">
        <v>45149</v>
      </c>
      <c r="D7058" s="5" t="s">
        <v>61</v>
      </c>
      <c r="E7058" s="5" t="str">
        <f>VLOOKUP(D7058,J:K,2,0)</f>
        <v>SP</v>
      </c>
      <c r="F7058" s="8">
        <v>3200</v>
      </c>
      <c r="G7058" s="9" t="s">
        <v>6051</v>
      </c>
      <c r="H7058" s="9" t="s">
        <v>19</v>
      </c>
    </row>
    <row r="7059" spans="1:8">
      <c r="A7059" s="5" t="s">
        <v>25</v>
      </c>
      <c r="B7059" s="6">
        <v>2</v>
      </c>
      <c r="C7059" s="7">
        <v>45149</v>
      </c>
      <c r="D7059" s="5" t="s">
        <v>31</v>
      </c>
      <c r="E7059" s="5" t="str">
        <f>VLOOKUP(D7059,J:K,2,0)</f>
        <v>PR</v>
      </c>
      <c r="F7059" s="8">
        <v>10600</v>
      </c>
      <c r="G7059" s="5" t="s">
        <v>6052</v>
      </c>
      <c r="H7059" s="5" t="s">
        <v>19</v>
      </c>
    </row>
    <row r="7060" spans="1:8">
      <c r="A7060" s="5" t="s">
        <v>23</v>
      </c>
      <c r="B7060" s="6">
        <v>4</v>
      </c>
      <c r="C7060" s="7">
        <v>45149</v>
      </c>
      <c r="D7060" s="5" t="s">
        <v>35</v>
      </c>
      <c r="E7060" s="5" t="str">
        <f>VLOOKUP(D7060,J:K,2,0)</f>
        <v>MG</v>
      </c>
      <c r="F7060" s="8">
        <v>5600</v>
      </c>
      <c r="G7060" s="5" t="s">
        <v>6053</v>
      </c>
      <c r="H7060" s="5" t="s">
        <v>15</v>
      </c>
    </row>
    <row r="7061" spans="1:8">
      <c r="A7061" s="5" t="s">
        <v>28</v>
      </c>
      <c r="B7061" s="6">
        <v>4</v>
      </c>
      <c r="C7061" s="7">
        <v>45149</v>
      </c>
      <c r="D7061" s="5" t="s">
        <v>33</v>
      </c>
      <c r="E7061" s="5" t="str">
        <f>VLOOKUP(D7061,J:K,2,0)</f>
        <v>RS</v>
      </c>
      <c r="F7061" s="8">
        <v>6400</v>
      </c>
      <c r="G7061" s="5" t="s">
        <v>3565</v>
      </c>
      <c r="H7061" s="5" t="s">
        <v>19</v>
      </c>
    </row>
    <row r="7062" spans="1:8">
      <c r="A7062" s="5" t="s">
        <v>12</v>
      </c>
      <c r="B7062" s="6">
        <v>4</v>
      </c>
      <c r="C7062" s="7">
        <v>45149</v>
      </c>
      <c r="D7062" s="5" t="s">
        <v>31</v>
      </c>
      <c r="E7062" s="5" t="str">
        <f>VLOOKUP(D7062,J:K,2,0)</f>
        <v>PR</v>
      </c>
      <c r="F7062" s="8">
        <v>10000</v>
      </c>
      <c r="G7062" s="5" t="s">
        <v>6054</v>
      </c>
      <c r="H7062" s="5" t="s">
        <v>15</v>
      </c>
    </row>
    <row r="7063" spans="1:8">
      <c r="A7063" s="5" t="s">
        <v>38</v>
      </c>
      <c r="B7063" s="6">
        <v>4</v>
      </c>
      <c r="C7063" s="7">
        <v>45149</v>
      </c>
      <c r="D7063" s="5" t="s">
        <v>24</v>
      </c>
      <c r="E7063" s="5" t="str">
        <f>VLOOKUP(D7063,J:K,2,0)</f>
        <v>GO</v>
      </c>
      <c r="F7063" s="8">
        <v>14000</v>
      </c>
      <c r="G7063" s="5" t="s">
        <v>6055</v>
      </c>
      <c r="H7063" s="5" t="s">
        <v>15</v>
      </c>
    </row>
    <row r="7064" spans="1:8">
      <c r="A7064" s="5" t="s">
        <v>25</v>
      </c>
      <c r="B7064" s="6">
        <v>5</v>
      </c>
      <c r="C7064" s="7">
        <v>45150</v>
      </c>
      <c r="D7064" s="5" t="s">
        <v>42</v>
      </c>
      <c r="E7064" s="5" t="str">
        <f>VLOOKUP(D7064,J:K,2,0)</f>
        <v>SP</v>
      </c>
      <c r="F7064" s="8">
        <v>26500</v>
      </c>
      <c r="G7064" s="5" t="s">
        <v>6056</v>
      </c>
      <c r="H7064" s="5" t="s">
        <v>19</v>
      </c>
    </row>
    <row r="7065" spans="1:8">
      <c r="A7065" s="5" t="s">
        <v>20</v>
      </c>
      <c r="B7065" s="6">
        <v>2</v>
      </c>
      <c r="C7065" s="7">
        <v>45150</v>
      </c>
      <c r="D7065" s="5" t="s">
        <v>21</v>
      </c>
      <c r="E7065" s="5" t="str">
        <f>VLOOKUP(D7065,J:K,2,0)</f>
        <v>RJ</v>
      </c>
      <c r="F7065" s="8">
        <v>6800</v>
      </c>
      <c r="G7065" s="5" t="s">
        <v>6057</v>
      </c>
      <c r="H7065" s="5" t="s">
        <v>19</v>
      </c>
    </row>
    <row r="7066" spans="1:8">
      <c r="A7066" s="5" t="s">
        <v>12</v>
      </c>
      <c r="B7066" s="6">
        <v>2</v>
      </c>
      <c r="C7066" s="7">
        <v>45150</v>
      </c>
      <c r="D7066" s="5" t="s">
        <v>33</v>
      </c>
      <c r="E7066" s="5" t="str">
        <f>VLOOKUP(D7066,J:K,2,0)</f>
        <v>RS</v>
      </c>
      <c r="F7066" s="8">
        <v>5000</v>
      </c>
      <c r="G7066" s="5" t="s">
        <v>6058</v>
      </c>
      <c r="H7066" s="5" t="s">
        <v>19</v>
      </c>
    </row>
    <row r="7067" spans="1:8">
      <c r="A7067" s="5" t="s">
        <v>38</v>
      </c>
      <c r="B7067" s="6">
        <v>4</v>
      </c>
      <c r="C7067" s="7">
        <v>45150</v>
      </c>
      <c r="D7067" s="5" t="s">
        <v>26</v>
      </c>
      <c r="E7067" s="5" t="str">
        <f>VLOOKUP(D7067,J:K,2,0)</f>
        <v>RJ</v>
      </c>
      <c r="F7067" s="8">
        <v>14000</v>
      </c>
      <c r="G7067" s="5" t="s">
        <v>6059</v>
      </c>
      <c r="H7067" s="5" t="s">
        <v>19</v>
      </c>
    </row>
    <row r="7068" spans="1:8">
      <c r="A7068" s="5" t="s">
        <v>12</v>
      </c>
      <c r="B7068" s="6">
        <v>5</v>
      </c>
      <c r="C7068" s="7">
        <v>45150</v>
      </c>
      <c r="D7068" s="5" t="s">
        <v>48</v>
      </c>
      <c r="E7068" s="5" t="str">
        <f>VLOOKUP(D7068,J:K,2,0)</f>
        <v>PE</v>
      </c>
      <c r="F7068" s="8">
        <v>12500</v>
      </c>
      <c r="G7068" s="5" t="s">
        <v>6060</v>
      </c>
      <c r="H7068" s="5" t="s">
        <v>15</v>
      </c>
    </row>
    <row r="7069" spans="1:8">
      <c r="A7069" s="5" t="s">
        <v>25</v>
      </c>
      <c r="B7069" s="6">
        <v>4</v>
      </c>
      <c r="C7069" s="7">
        <v>45150</v>
      </c>
      <c r="D7069" s="5" t="s">
        <v>21</v>
      </c>
      <c r="E7069" s="5" t="str">
        <f>VLOOKUP(D7069,J:K,2,0)</f>
        <v>RJ</v>
      </c>
      <c r="F7069" s="8">
        <v>21200</v>
      </c>
      <c r="G7069" s="5" t="s">
        <v>6061</v>
      </c>
      <c r="H7069" s="5" t="s">
        <v>19</v>
      </c>
    </row>
    <row r="7070" spans="1:8">
      <c r="A7070" s="5" t="s">
        <v>12</v>
      </c>
      <c r="B7070" s="6">
        <v>4</v>
      </c>
      <c r="C7070" s="7">
        <v>45150</v>
      </c>
      <c r="D7070" s="5" t="s">
        <v>35</v>
      </c>
      <c r="E7070" s="5" t="str">
        <f>VLOOKUP(D7070,J:K,2,0)</f>
        <v>MG</v>
      </c>
      <c r="F7070" s="8">
        <v>10000</v>
      </c>
      <c r="G7070" s="5" t="s">
        <v>6062</v>
      </c>
      <c r="H7070" s="5" t="s">
        <v>15</v>
      </c>
    </row>
    <row r="7071" spans="1:8">
      <c r="A7071" s="5" t="s">
        <v>20</v>
      </c>
      <c r="B7071" s="6">
        <v>5</v>
      </c>
      <c r="C7071" s="7">
        <v>45150</v>
      </c>
      <c r="D7071" s="5" t="s">
        <v>35</v>
      </c>
      <c r="E7071" s="5" t="str">
        <f>VLOOKUP(D7071,J:K,2,0)</f>
        <v>MG</v>
      </c>
      <c r="F7071" s="8">
        <v>17000</v>
      </c>
      <c r="G7071" s="5" t="s">
        <v>6063</v>
      </c>
      <c r="H7071" s="5" t="s">
        <v>15</v>
      </c>
    </row>
    <row r="7072" spans="1:8">
      <c r="A7072" s="5" t="s">
        <v>16</v>
      </c>
      <c r="B7072" s="6">
        <v>1</v>
      </c>
      <c r="C7072" s="7">
        <v>45150</v>
      </c>
      <c r="D7072" s="5" t="s">
        <v>13</v>
      </c>
      <c r="E7072" s="5" t="str">
        <f>VLOOKUP(D7072,J:K,2,0)</f>
        <v>SP</v>
      </c>
      <c r="F7072" s="8">
        <v>2100</v>
      </c>
      <c r="G7072" s="5" t="s">
        <v>376</v>
      </c>
      <c r="H7072" s="5" t="s">
        <v>15</v>
      </c>
    </row>
    <row r="7073" spans="1:8">
      <c r="A7073" s="5" t="s">
        <v>20</v>
      </c>
      <c r="B7073" s="6">
        <v>5</v>
      </c>
      <c r="C7073" s="7">
        <v>45150</v>
      </c>
      <c r="D7073" s="5" t="s">
        <v>24</v>
      </c>
      <c r="E7073" s="5" t="str">
        <f>VLOOKUP(D7073,J:K,2,0)</f>
        <v>GO</v>
      </c>
      <c r="F7073" s="8">
        <v>17000</v>
      </c>
      <c r="G7073" s="5" t="s">
        <v>6064</v>
      </c>
      <c r="H7073" s="5" t="s">
        <v>19</v>
      </c>
    </row>
    <row r="7074" spans="1:8">
      <c r="A7074" s="5" t="s">
        <v>20</v>
      </c>
      <c r="B7074" s="6">
        <v>3</v>
      </c>
      <c r="C7074" s="7">
        <v>45150</v>
      </c>
      <c r="D7074" s="5" t="s">
        <v>13</v>
      </c>
      <c r="E7074" s="5" t="str">
        <f>VLOOKUP(D7074,J:K,2,0)</f>
        <v>SP</v>
      </c>
      <c r="F7074" s="8">
        <v>10200</v>
      </c>
      <c r="G7074" s="5" t="s">
        <v>6065</v>
      </c>
      <c r="H7074" s="5" t="s">
        <v>15</v>
      </c>
    </row>
    <row r="7075" spans="1:8">
      <c r="A7075" s="5" t="s">
        <v>25</v>
      </c>
      <c r="B7075" s="6">
        <v>2</v>
      </c>
      <c r="C7075" s="7">
        <v>45150</v>
      </c>
      <c r="D7075" s="5" t="s">
        <v>24</v>
      </c>
      <c r="E7075" s="5" t="str">
        <f>VLOOKUP(D7075,J:K,2,0)</f>
        <v>GO</v>
      </c>
      <c r="F7075" s="8">
        <v>10600</v>
      </c>
      <c r="G7075" s="5" t="s">
        <v>6066</v>
      </c>
      <c r="H7075" s="5" t="s">
        <v>19</v>
      </c>
    </row>
    <row r="7076" spans="1:8">
      <c r="A7076" s="5" t="s">
        <v>20</v>
      </c>
      <c r="B7076" s="6">
        <v>4</v>
      </c>
      <c r="C7076" s="7">
        <v>45150</v>
      </c>
      <c r="D7076" s="5" t="s">
        <v>24</v>
      </c>
      <c r="E7076" s="5" t="str">
        <f>VLOOKUP(D7076,J:K,2,0)</f>
        <v>GO</v>
      </c>
      <c r="F7076" s="8">
        <v>13600</v>
      </c>
      <c r="G7076" s="5" t="s">
        <v>6067</v>
      </c>
      <c r="H7076" s="5" t="s">
        <v>15</v>
      </c>
    </row>
    <row r="7077" spans="1:8">
      <c r="A7077" s="5" t="s">
        <v>12</v>
      </c>
      <c r="B7077" s="6">
        <v>3</v>
      </c>
      <c r="C7077" s="7">
        <v>45150</v>
      </c>
      <c r="D7077" s="5" t="s">
        <v>61</v>
      </c>
      <c r="E7077" s="5" t="str">
        <f>VLOOKUP(D7077,J:K,2,0)</f>
        <v>SP</v>
      </c>
      <c r="F7077" s="8">
        <v>15900</v>
      </c>
      <c r="G7077" s="5" t="s">
        <v>6068</v>
      </c>
      <c r="H7077" s="5" t="s">
        <v>19</v>
      </c>
    </row>
    <row r="7078" spans="1:8">
      <c r="A7078" s="5" t="s">
        <v>25</v>
      </c>
      <c r="B7078" s="6">
        <v>3</v>
      </c>
      <c r="C7078" s="7">
        <v>45150</v>
      </c>
      <c r="D7078" s="5" t="s">
        <v>35</v>
      </c>
      <c r="E7078" s="5" t="str">
        <f>VLOOKUP(D7078,J:K,2,0)</f>
        <v>MG</v>
      </c>
      <c r="F7078" s="8">
        <v>15900</v>
      </c>
      <c r="G7078" s="5" t="s">
        <v>6069</v>
      </c>
      <c r="H7078" s="5" t="s">
        <v>19</v>
      </c>
    </row>
    <row r="7079" spans="1:8">
      <c r="A7079" s="5" t="s">
        <v>25</v>
      </c>
      <c r="B7079" s="6">
        <v>1</v>
      </c>
      <c r="C7079" s="7">
        <v>45150</v>
      </c>
      <c r="D7079" s="5" t="s">
        <v>35</v>
      </c>
      <c r="E7079" s="5" t="str">
        <f>VLOOKUP(D7079,J:K,2,0)</f>
        <v>MG</v>
      </c>
      <c r="F7079" s="8">
        <v>5300</v>
      </c>
      <c r="G7079" s="5" t="s">
        <v>6070</v>
      </c>
      <c r="H7079" s="5" t="s">
        <v>15</v>
      </c>
    </row>
    <row r="7080" spans="1:8">
      <c r="A7080" s="5" t="s">
        <v>12</v>
      </c>
      <c r="B7080" s="6">
        <v>2</v>
      </c>
      <c r="C7080" s="7">
        <v>45151</v>
      </c>
      <c r="D7080" s="5" t="s">
        <v>42</v>
      </c>
      <c r="E7080" s="5" t="str">
        <f>VLOOKUP(D7080,J:K,2,0)</f>
        <v>SP</v>
      </c>
      <c r="F7080" s="8">
        <v>5000</v>
      </c>
      <c r="G7080" s="5" t="s">
        <v>6071</v>
      </c>
      <c r="H7080" s="5" t="s">
        <v>19</v>
      </c>
    </row>
    <row r="7081" spans="1:8">
      <c r="A7081" s="5" t="s">
        <v>16</v>
      </c>
      <c r="B7081" s="6">
        <v>5</v>
      </c>
      <c r="C7081" s="7">
        <v>45151</v>
      </c>
      <c r="D7081" s="5" t="s">
        <v>31</v>
      </c>
      <c r="E7081" s="5" t="str">
        <f>VLOOKUP(D7081,J:K,2,0)</f>
        <v>PR</v>
      </c>
      <c r="F7081" s="8">
        <v>10500</v>
      </c>
      <c r="G7081" s="5" t="s">
        <v>6072</v>
      </c>
      <c r="H7081" s="5" t="s">
        <v>15</v>
      </c>
    </row>
    <row r="7082" spans="1:8">
      <c r="A7082" s="5" t="s">
        <v>25</v>
      </c>
      <c r="B7082" s="6">
        <v>4</v>
      </c>
      <c r="C7082" s="7">
        <v>45151</v>
      </c>
      <c r="D7082" s="5" t="s">
        <v>26</v>
      </c>
      <c r="E7082" s="5" t="str">
        <f>VLOOKUP(D7082,J:K,2,0)</f>
        <v>RJ</v>
      </c>
      <c r="F7082" s="8">
        <v>21200</v>
      </c>
      <c r="G7082" s="5" t="s">
        <v>6073</v>
      </c>
      <c r="H7082" s="5" t="s">
        <v>19</v>
      </c>
    </row>
    <row r="7083" spans="1:8">
      <c r="A7083" s="5" t="s">
        <v>23</v>
      </c>
      <c r="B7083" s="6">
        <v>2</v>
      </c>
      <c r="C7083" s="7">
        <v>45151</v>
      </c>
      <c r="D7083" s="5" t="s">
        <v>24</v>
      </c>
      <c r="E7083" s="5" t="str">
        <f>VLOOKUP(D7083,J:K,2,0)</f>
        <v>GO</v>
      </c>
      <c r="F7083" s="8">
        <v>2800</v>
      </c>
      <c r="G7083" s="9" t="s">
        <v>6074</v>
      </c>
      <c r="H7083" s="9" t="s">
        <v>19</v>
      </c>
    </row>
    <row r="7084" spans="1:8">
      <c r="A7084" s="5" t="s">
        <v>12</v>
      </c>
      <c r="B7084" s="6">
        <v>4</v>
      </c>
      <c r="C7084" s="7">
        <v>45151</v>
      </c>
      <c r="D7084" s="5" t="s">
        <v>13</v>
      </c>
      <c r="E7084" s="5" t="str">
        <f>VLOOKUP(D7084,J:K,2,0)</f>
        <v>SP</v>
      </c>
      <c r="F7084" s="8">
        <v>21200</v>
      </c>
      <c r="G7084" s="9" t="s">
        <v>346</v>
      </c>
      <c r="H7084" s="9" t="s">
        <v>19</v>
      </c>
    </row>
    <row r="7085" spans="1:8">
      <c r="A7085" s="5" t="s">
        <v>20</v>
      </c>
      <c r="B7085" s="6">
        <v>1</v>
      </c>
      <c r="C7085" s="7">
        <v>45151</v>
      </c>
      <c r="D7085" s="5" t="s">
        <v>21</v>
      </c>
      <c r="E7085" s="5" t="str">
        <f>VLOOKUP(D7085,J:K,2,0)</f>
        <v>RJ</v>
      </c>
      <c r="F7085" s="8">
        <v>3400</v>
      </c>
      <c r="G7085" s="9" t="s">
        <v>6075</v>
      </c>
      <c r="H7085" s="9" t="s">
        <v>15</v>
      </c>
    </row>
    <row r="7086" spans="1:8">
      <c r="A7086" s="5" t="s">
        <v>28</v>
      </c>
      <c r="B7086" s="6">
        <v>3</v>
      </c>
      <c r="C7086" s="7">
        <v>45152</v>
      </c>
      <c r="D7086" s="5" t="s">
        <v>21</v>
      </c>
      <c r="E7086" s="5" t="str">
        <f>VLOOKUP(D7086,J:K,2,0)</f>
        <v>RJ</v>
      </c>
      <c r="F7086" s="8">
        <v>4800</v>
      </c>
      <c r="G7086" s="9" t="s">
        <v>6076</v>
      </c>
      <c r="H7086" s="9" t="s">
        <v>15</v>
      </c>
    </row>
    <row r="7087" spans="1:8">
      <c r="A7087" s="5" t="s">
        <v>23</v>
      </c>
      <c r="B7087" s="6">
        <v>4</v>
      </c>
      <c r="C7087" s="7">
        <v>45152</v>
      </c>
      <c r="D7087" s="5" t="s">
        <v>33</v>
      </c>
      <c r="E7087" s="5" t="str">
        <f>VLOOKUP(D7087,J:K,2,0)</f>
        <v>RS</v>
      </c>
      <c r="F7087" s="8">
        <v>5600</v>
      </c>
      <c r="G7087" s="5" t="s">
        <v>6077</v>
      </c>
      <c r="H7087" s="5" t="s">
        <v>15</v>
      </c>
    </row>
    <row r="7088" spans="1:8">
      <c r="A7088" s="5" t="s">
        <v>28</v>
      </c>
      <c r="B7088" s="6">
        <v>4</v>
      </c>
      <c r="C7088" s="7">
        <v>45152</v>
      </c>
      <c r="D7088" s="5" t="s">
        <v>42</v>
      </c>
      <c r="E7088" s="5" t="str">
        <f>VLOOKUP(D7088,J:K,2,0)</f>
        <v>SP</v>
      </c>
      <c r="F7088" s="8">
        <v>6400</v>
      </c>
      <c r="G7088" s="5" t="s">
        <v>6078</v>
      </c>
      <c r="H7088" s="5" t="s">
        <v>19</v>
      </c>
    </row>
    <row r="7089" spans="1:8">
      <c r="A7089" s="5" t="s">
        <v>20</v>
      </c>
      <c r="B7089" s="6">
        <v>3</v>
      </c>
      <c r="C7089" s="7">
        <v>45153</v>
      </c>
      <c r="D7089" s="5" t="s">
        <v>24</v>
      </c>
      <c r="E7089" s="5" t="str">
        <f>VLOOKUP(D7089,J:K,2,0)</f>
        <v>GO</v>
      </c>
      <c r="F7089" s="8">
        <v>10200</v>
      </c>
      <c r="G7089" s="5" t="s">
        <v>6079</v>
      </c>
      <c r="H7089" s="5" t="s">
        <v>19</v>
      </c>
    </row>
    <row r="7090" spans="1:8">
      <c r="A7090" s="5" t="s">
        <v>16</v>
      </c>
      <c r="B7090" s="6">
        <v>2</v>
      </c>
      <c r="C7090" s="7">
        <v>45153</v>
      </c>
      <c r="D7090" s="5" t="s">
        <v>13</v>
      </c>
      <c r="E7090" s="5" t="str">
        <f>VLOOKUP(D7090,J:K,2,0)</f>
        <v>SP</v>
      </c>
      <c r="F7090" s="8">
        <v>4200</v>
      </c>
      <c r="G7090" s="5" t="s">
        <v>6080</v>
      </c>
      <c r="H7090" s="5" t="s">
        <v>15</v>
      </c>
    </row>
    <row r="7091" spans="1:8">
      <c r="A7091" s="5" t="s">
        <v>16</v>
      </c>
      <c r="B7091" s="6">
        <v>3</v>
      </c>
      <c r="C7091" s="7">
        <v>45153</v>
      </c>
      <c r="D7091" s="5" t="s">
        <v>13</v>
      </c>
      <c r="E7091" s="5" t="str">
        <f>VLOOKUP(D7091,J:K,2,0)</f>
        <v>SP</v>
      </c>
      <c r="F7091" s="8">
        <v>6300</v>
      </c>
      <c r="G7091" s="5" t="s">
        <v>6081</v>
      </c>
      <c r="H7091" s="5" t="s">
        <v>15</v>
      </c>
    </row>
    <row r="7092" spans="1:8">
      <c r="A7092" s="5" t="s">
        <v>16</v>
      </c>
      <c r="B7092" s="6">
        <v>1</v>
      </c>
      <c r="C7092" s="7">
        <v>45153</v>
      </c>
      <c r="D7092" s="5" t="s">
        <v>21</v>
      </c>
      <c r="E7092" s="5" t="str">
        <f>VLOOKUP(D7092,J:K,2,0)</f>
        <v>RJ</v>
      </c>
      <c r="F7092" s="8">
        <v>2100</v>
      </c>
      <c r="G7092" s="5" t="s">
        <v>6082</v>
      </c>
      <c r="H7092" s="5" t="s">
        <v>19</v>
      </c>
    </row>
    <row r="7093" spans="1:8">
      <c r="A7093" s="5" t="s">
        <v>20</v>
      </c>
      <c r="B7093" s="6">
        <v>2</v>
      </c>
      <c r="C7093" s="7">
        <v>45153</v>
      </c>
      <c r="D7093" s="5" t="s">
        <v>33</v>
      </c>
      <c r="E7093" s="5" t="str">
        <f>VLOOKUP(D7093,J:K,2,0)</f>
        <v>RS</v>
      </c>
      <c r="F7093" s="8">
        <v>6800</v>
      </c>
      <c r="G7093" s="5" t="s">
        <v>5751</v>
      </c>
      <c r="H7093" s="5" t="s">
        <v>15</v>
      </c>
    </row>
    <row r="7094" spans="1:8">
      <c r="A7094" s="5" t="s">
        <v>12</v>
      </c>
      <c r="B7094" s="6">
        <v>2</v>
      </c>
      <c r="C7094" s="7">
        <v>45153</v>
      </c>
      <c r="D7094" s="5" t="s">
        <v>33</v>
      </c>
      <c r="E7094" s="5" t="str">
        <f>VLOOKUP(D7094,J:K,2,0)</f>
        <v>RS</v>
      </c>
      <c r="F7094" s="8">
        <v>5000</v>
      </c>
      <c r="G7094" s="5" t="s">
        <v>6083</v>
      </c>
      <c r="H7094" s="5" t="s">
        <v>15</v>
      </c>
    </row>
    <row r="7095" spans="1:8">
      <c r="A7095" s="5" t="s">
        <v>25</v>
      </c>
      <c r="B7095" s="6">
        <v>3</v>
      </c>
      <c r="C7095" s="7">
        <v>45154</v>
      </c>
      <c r="D7095" s="5" t="s">
        <v>24</v>
      </c>
      <c r="E7095" s="5" t="str">
        <f>VLOOKUP(D7095,J:K,2,0)</f>
        <v>GO</v>
      </c>
      <c r="F7095" s="8">
        <v>15900</v>
      </c>
      <c r="G7095" s="5" t="s">
        <v>6084</v>
      </c>
      <c r="H7095" s="5" t="s">
        <v>19</v>
      </c>
    </row>
    <row r="7096" spans="1:8">
      <c r="A7096" s="5" t="s">
        <v>38</v>
      </c>
      <c r="B7096" s="6">
        <v>5</v>
      </c>
      <c r="C7096" s="7">
        <v>45154</v>
      </c>
      <c r="D7096" s="5" t="s">
        <v>42</v>
      </c>
      <c r="E7096" s="5" t="str">
        <f>VLOOKUP(D7096,J:K,2,0)</f>
        <v>SP</v>
      </c>
      <c r="F7096" s="8">
        <v>17500</v>
      </c>
      <c r="G7096" s="5" t="s">
        <v>1339</v>
      </c>
      <c r="H7096" s="5" t="s">
        <v>19</v>
      </c>
    </row>
    <row r="7097" spans="1:8">
      <c r="A7097" s="5" t="s">
        <v>12</v>
      </c>
      <c r="B7097" s="6">
        <v>5</v>
      </c>
      <c r="C7097" s="7">
        <v>45154</v>
      </c>
      <c r="D7097" s="5" t="s">
        <v>35</v>
      </c>
      <c r="E7097" s="5" t="str">
        <f>VLOOKUP(D7097,J:K,2,0)</f>
        <v>MG</v>
      </c>
      <c r="F7097" s="8">
        <v>12500</v>
      </c>
      <c r="G7097" s="5" t="s">
        <v>6085</v>
      </c>
      <c r="H7097" s="5" t="s">
        <v>19</v>
      </c>
    </row>
    <row r="7098" spans="1:8">
      <c r="A7098" s="5" t="s">
        <v>25</v>
      </c>
      <c r="B7098" s="6">
        <v>2</v>
      </c>
      <c r="C7098" s="7">
        <v>45154</v>
      </c>
      <c r="D7098" s="5" t="s">
        <v>31</v>
      </c>
      <c r="E7098" s="5" t="str">
        <f>VLOOKUP(D7098,J:K,2,0)</f>
        <v>PR</v>
      </c>
      <c r="F7098" s="8">
        <v>10600</v>
      </c>
      <c r="G7098" s="5" t="s">
        <v>6086</v>
      </c>
      <c r="H7098" s="5" t="s">
        <v>19</v>
      </c>
    </row>
    <row r="7099" spans="1:8">
      <c r="A7099" s="5" t="s">
        <v>12</v>
      </c>
      <c r="B7099" s="6">
        <v>5</v>
      </c>
      <c r="C7099" s="7">
        <v>45154</v>
      </c>
      <c r="D7099" s="5" t="s">
        <v>13</v>
      </c>
      <c r="E7099" s="5" t="str">
        <f>VLOOKUP(D7099,J:K,2,0)</f>
        <v>SP</v>
      </c>
      <c r="F7099" s="8">
        <v>12500</v>
      </c>
      <c r="G7099" s="5" t="s">
        <v>3401</v>
      </c>
      <c r="H7099" s="5" t="s">
        <v>15</v>
      </c>
    </row>
    <row r="7100" spans="1:8">
      <c r="A7100" s="5" t="s">
        <v>12</v>
      </c>
      <c r="B7100" s="6">
        <v>5</v>
      </c>
      <c r="C7100" s="7">
        <v>45154</v>
      </c>
      <c r="D7100" s="5" t="s">
        <v>35</v>
      </c>
      <c r="E7100" s="5" t="str">
        <f>VLOOKUP(D7100,J:K,2,0)</f>
        <v>MG</v>
      </c>
      <c r="F7100" s="8">
        <v>12500</v>
      </c>
      <c r="G7100" s="5" t="s">
        <v>4477</v>
      </c>
      <c r="H7100" s="5" t="s">
        <v>15</v>
      </c>
    </row>
    <row r="7101" spans="1:8">
      <c r="A7101" s="5" t="s">
        <v>12</v>
      </c>
      <c r="B7101" s="6">
        <v>2</v>
      </c>
      <c r="C7101" s="7">
        <v>45154</v>
      </c>
      <c r="D7101" s="5" t="s">
        <v>33</v>
      </c>
      <c r="E7101" s="5" t="str">
        <f>VLOOKUP(D7101,J:K,2,0)</f>
        <v>RS</v>
      </c>
      <c r="F7101" s="8">
        <v>5000</v>
      </c>
      <c r="G7101" s="5" t="s">
        <v>6087</v>
      </c>
      <c r="H7101" s="5" t="s">
        <v>15</v>
      </c>
    </row>
    <row r="7102" spans="1:8">
      <c r="A7102" s="5" t="s">
        <v>12</v>
      </c>
      <c r="B7102" s="6">
        <v>3</v>
      </c>
      <c r="C7102" s="7">
        <v>45154</v>
      </c>
      <c r="D7102" s="5" t="s">
        <v>21</v>
      </c>
      <c r="E7102" s="5" t="str">
        <f>VLOOKUP(D7102,J:K,2,0)</f>
        <v>RJ</v>
      </c>
      <c r="F7102" s="8">
        <v>15900</v>
      </c>
      <c r="G7102" s="5" t="s">
        <v>6088</v>
      </c>
      <c r="H7102" s="5" t="s">
        <v>19</v>
      </c>
    </row>
    <row r="7103" spans="1:8">
      <c r="A7103" s="5" t="s">
        <v>20</v>
      </c>
      <c r="B7103" s="6">
        <v>3</v>
      </c>
      <c r="C7103" s="7">
        <v>45154</v>
      </c>
      <c r="D7103" s="5" t="s">
        <v>33</v>
      </c>
      <c r="E7103" s="5" t="str">
        <f>VLOOKUP(D7103,J:K,2,0)</f>
        <v>RS</v>
      </c>
      <c r="F7103" s="8">
        <v>10200</v>
      </c>
      <c r="G7103" s="5" t="s">
        <v>6089</v>
      </c>
      <c r="H7103" s="5" t="s">
        <v>19</v>
      </c>
    </row>
    <row r="7104" spans="1:8">
      <c r="A7104" s="5" t="s">
        <v>23</v>
      </c>
      <c r="B7104" s="6">
        <v>1</v>
      </c>
      <c r="C7104" s="7">
        <v>45154</v>
      </c>
      <c r="D7104" s="5" t="s">
        <v>42</v>
      </c>
      <c r="E7104" s="5" t="str">
        <f>VLOOKUP(D7104,J:K,2,0)</f>
        <v>SP</v>
      </c>
      <c r="F7104" s="8">
        <v>1400</v>
      </c>
      <c r="G7104" s="5" t="s">
        <v>6090</v>
      </c>
      <c r="H7104" s="5" t="s">
        <v>15</v>
      </c>
    </row>
    <row r="7105" spans="1:8">
      <c r="A7105" s="5" t="s">
        <v>16</v>
      </c>
      <c r="B7105" s="6">
        <v>4</v>
      </c>
      <c r="C7105" s="7">
        <v>45154</v>
      </c>
      <c r="D7105" s="5" t="s">
        <v>33</v>
      </c>
      <c r="E7105" s="5" t="str">
        <f>VLOOKUP(D7105,J:K,2,0)</f>
        <v>RS</v>
      </c>
      <c r="F7105" s="8">
        <v>8400</v>
      </c>
      <c r="G7105" s="5" t="s">
        <v>4525</v>
      </c>
      <c r="H7105" s="5" t="s">
        <v>15</v>
      </c>
    </row>
    <row r="7106" spans="1:8">
      <c r="A7106" s="5" t="s">
        <v>12</v>
      </c>
      <c r="B7106" s="6">
        <v>1</v>
      </c>
      <c r="C7106" s="7">
        <v>45154</v>
      </c>
      <c r="D7106" s="5" t="s">
        <v>13</v>
      </c>
      <c r="E7106" s="5" t="str">
        <f>VLOOKUP(D7106,J:K,2,0)</f>
        <v>SP</v>
      </c>
      <c r="F7106" s="8">
        <v>2500</v>
      </c>
      <c r="G7106" s="9" t="s">
        <v>6091</v>
      </c>
      <c r="H7106" s="9" t="s">
        <v>15</v>
      </c>
    </row>
    <row r="7107" spans="1:8">
      <c r="A7107" s="5" t="s">
        <v>25</v>
      </c>
      <c r="B7107" s="6">
        <v>4</v>
      </c>
      <c r="C7107" s="7">
        <v>45154</v>
      </c>
      <c r="D7107" s="5" t="s">
        <v>26</v>
      </c>
      <c r="E7107" s="5" t="str">
        <f>VLOOKUP(D7107,J:K,2,0)</f>
        <v>RJ</v>
      </c>
      <c r="F7107" s="8">
        <v>21200</v>
      </c>
      <c r="G7107" s="9" t="s">
        <v>6092</v>
      </c>
      <c r="H7107" s="9" t="s">
        <v>15</v>
      </c>
    </row>
    <row r="7108" spans="1:8">
      <c r="A7108" s="5" t="s">
        <v>16</v>
      </c>
      <c r="B7108" s="6">
        <v>4</v>
      </c>
      <c r="C7108" s="7">
        <v>45154</v>
      </c>
      <c r="D7108" s="5" t="s">
        <v>61</v>
      </c>
      <c r="E7108" s="5" t="str">
        <f>VLOOKUP(D7108,J:K,2,0)</f>
        <v>SP</v>
      </c>
      <c r="F7108" s="8">
        <v>8400</v>
      </c>
      <c r="G7108" s="9" t="s">
        <v>6093</v>
      </c>
      <c r="H7108" s="9" t="s">
        <v>15</v>
      </c>
    </row>
    <row r="7109" spans="1:8">
      <c r="A7109" s="5" t="s">
        <v>20</v>
      </c>
      <c r="B7109" s="6">
        <v>2</v>
      </c>
      <c r="C7109" s="7">
        <v>45154</v>
      </c>
      <c r="D7109" s="5" t="s">
        <v>13</v>
      </c>
      <c r="E7109" s="5" t="str">
        <f>VLOOKUP(D7109,J:K,2,0)</f>
        <v>SP</v>
      </c>
      <c r="F7109" s="8">
        <v>6800</v>
      </c>
      <c r="G7109" s="9" t="s">
        <v>6094</v>
      </c>
      <c r="H7109" s="9" t="s">
        <v>15</v>
      </c>
    </row>
    <row r="7110" spans="1:8">
      <c r="A7110" s="5" t="s">
        <v>23</v>
      </c>
      <c r="B7110" s="6">
        <v>4</v>
      </c>
      <c r="C7110" s="7">
        <v>45154</v>
      </c>
      <c r="D7110" s="5" t="s">
        <v>24</v>
      </c>
      <c r="E7110" s="5" t="str">
        <f>VLOOKUP(D7110,J:K,2,0)</f>
        <v>GO</v>
      </c>
      <c r="F7110" s="8">
        <v>5600</v>
      </c>
      <c r="G7110" s="9" t="s">
        <v>6095</v>
      </c>
      <c r="H7110" s="9" t="s">
        <v>15</v>
      </c>
    </row>
    <row r="7111" spans="1:8">
      <c r="A7111" s="5" t="s">
        <v>23</v>
      </c>
      <c r="B7111" s="6">
        <v>1</v>
      </c>
      <c r="C7111" s="7">
        <v>45154</v>
      </c>
      <c r="D7111" s="5" t="s">
        <v>13</v>
      </c>
      <c r="E7111" s="5" t="str">
        <f>VLOOKUP(D7111,J:K,2,0)</f>
        <v>SP</v>
      </c>
      <c r="F7111" s="8">
        <v>1400</v>
      </c>
      <c r="G7111" s="9" t="s">
        <v>871</v>
      </c>
      <c r="H7111" s="9" t="s">
        <v>19</v>
      </c>
    </row>
    <row r="7112" spans="1:8">
      <c r="A7112" s="5" t="s">
        <v>12</v>
      </c>
      <c r="B7112" s="6">
        <v>4</v>
      </c>
      <c r="C7112" s="7">
        <v>45155</v>
      </c>
      <c r="D7112" s="5" t="s">
        <v>21</v>
      </c>
      <c r="E7112" s="5" t="str">
        <f>VLOOKUP(D7112,J:K,2,0)</f>
        <v>RJ</v>
      </c>
      <c r="F7112" s="8">
        <v>10000</v>
      </c>
      <c r="G7112" s="9" t="s">
        <v>3845</v>
      </c>
      <c r="H7112" s="9" t="s">
        <v>15</v>
      </c>
    </row>
    <row r="7113" spans="1:8">
      <c r="A7113" s="5" t="s">
        <v>28</v>
      </c>
      <c r="B7113" s="6">
        <v>1</v>
      </c>
      <c r="C7113" s="7">
        <v>45155</v>
      </c>
      <c r="D7113" s="5" t="s">
        <v>33</v>
      </c>
      <c r="E7113" s="5" t="str">
        <f>VLOOKUP(D7113,J:K,2,0)</f>
        <v>RS</v>
      </c>
      <c r="F7113" s="8">
        <v>1600</v>
      </c>
      <c r="G7113" s="9" t="s">
        <v>6096</v>
      </c>
      <c r="H7113" s="9" t="s">
        <v>19</v>
      </c>
    </row>
    <row r="7114" spans="1:8">
      <c r="A7114" s="5" t="s">
        <v>25</v>
      </c>
      <c r="B7114" s="6">
        <v>4</v>
      </c>
      <c r="C7114" s="7">
        <v>45155</v>
      </c>
      <c r="D7114" s="5" t="s">
        <v>26</v>
      </c>
      <c r="E7114" s="5" t="str">
        <f>VLOOKUP(D7114,J:K,2,0)</f>
        <v>RJ</v>
      </c>
      <c r="F7114" s="8">
        <v>21200</v>
      </c>
      <c r="G7114" s="9" t="s">
        <v>6097</v>
      </c>
      <c r="H7114" s="9" t="s">
        <v>19</v>
      </c>
    </row>
    <row r="7115" spans="1:8">
      <c r="A7115" s="5" t="s">
        <v>28</v>
      </c>
      <c r="B7115" s="6">
        <v>3</v>
      </c>
      <c r="C7115" s="7">
        <v>45155</v>
      </c>
      <c r="D7115" s="5" t="s">
        <v>24</v>
      </c>
      <c r="E7115" s="5" t="str">
        <f>VLOOKUP(D7115,J:K,2,0)</f>
        <v>GO</v>
      </c>
      <c r="F7115" s="8">
        <v>4800</v>
      </c>
      <c r="G7115" s="9" t="s">
        <v>6098</v>
      </c>
      <c r="H7115" s="9" t="s">
        <v>19</v>
      </c>
    </row>
    <row r="7116" spans="1:8">
      <c r="A7116" s="5" t="s">
        <v>38</v>
      </c>
      <c r="B7116" s="6">
        <v>4</v>
      </c>
      <c r="C7116" s="7">
        <v>45155</v>
      </c>
      <c r="D7116" s="5" t="s">
        <v>35</v>
      </c>
      <c r="E7116" s="5" t="str">
        <f>VLOOKUP(D7116,J:K,2,0)</f>
        <v>MG</v>
      </c>
      <c r="F7116" s="8">
        <v>14000</v>
      </c>
      <c r="G7116" s="5" t="s">
        <v>6099</v>
      </c>
      <c r="H7116" s="5" t="s">
        <v>15</v>
      </c>
    </row>
    <row r="7117" spans="1:8">
      <c r="A7117" s="5" t="s">
        <v>25</v>
      </c>
      <c r="B7117" s="6">
        <v>2</v>
      </c>
      <c r="C7117" s="7">
        <v>45155</v>
      </c>
      <c r="D7117" s="5" t="s">
        <v>24</v>
      </c>
      <c r="E7117" s="5" t="str">
        <f>VLOOKUP(D7117,J:K,2,0)</f>
        <v>GO</v>
      </c>
      <c r="F7117" s="8">
        <v>10600</v>
      </c>
      <c r="G7117" s="5" t="s">
        <v>6100</v>
      </c>
      <c r="H7117" s="5" t="s">
        <v>15</v>
      </c>
    </row>
    <row r="7118" spans="1:8">
      <c r="A7118" s="5" t="s">
        <v>12</v>
      </c>
      <c r="B7118" s="6">
        <v>5</v>
      </c>
      <c r="C7118" s="7">
        <v>45155</v>
      </c>
      <c r="D7118" s="5" t="s">
        <v>61</v>
      </c>
      <c r="E7118" s="5" t="str">
        <f>VLOOKUP(D7118,J:K,2,0)</f>
        <v>SP</v>
      </c>
      <c r="F7118" s="8">
        <v>12500</v>
      </c>
      <c r="G7118" s="5" t="s">
        <v>5088</v>
      </c>
      <c r="H7118" s="5" t="s">
        <v>15</v>
      </c>
    </row>
    <row r="7119" spans="1:8">
      <c r="A7119" s="5" t="s">
        <v>12</v>
      </c>
      <c r="B7119" s="6">
        <v>2</v>
      </c>
      <c r="C7119" s="7">
        <v>45156</v>
      </c>
      <c r="D7119" s="5" t="s">
        <v>35</v>
      </c>
      <c r="E7119" s="5" t="str">
        <f>VLOOKUP(D7119,J:K,2,0)</f>
        <v>MG</v>
      </c>
      <c r="F7119" s="8">
        <v>5000</v>
      </c>
      <c r="G7119" s="5" t="s">
        <v>6101</v>
      </c>
      <c r="H7119" s="5" t="s">
        <v>19</v>
      </c>
    </row>
    <row r="7120" spans="1:8">
      <c r="A7120" s="5" t="s">
        <v>38</v>
      </c>
      <c r="B7120" s="6">
        <v>2</v>
      </c>
      <c r="C7120" s="7">
        <v>45156</v>
      </c>
      <c r="D7120" s="5" t="s">
        <v>13</v>
      </c>
      <c r="E7120" s="5" t="str">
        <f>VLOOKUP(D7120,J:K,2,0)</f>
        <v>SP</v>
      </c>
      <c r="F7120" s="8">
        <v>7000</v>
      </c>
      <c r="G7120" s="5" t="s">
        <v>4525</v>
      </c>
      <c r="H7120" s="5" t="s">
        <v>15</v>
      </c>
    </row>
    <row r="7121" spans="1:8">
      <c r="A7121" s="5" t="s">
        <v>28</v>
      </c>
      <c r="B7121" s="6">
        <v>3</v>
      </c>
      <c r="C7121" s="7">
        <v>45157</v>
      </c>
      <c r="D7121" s="5" t="s">
        <v>35</v>
      </c>
      <c r="E7121" s="5" t="str">
        <f>VLOOKUP(D7121,J:K,2,0)</f>
        <v>MG</v>
      </c>
      <c r="F7121" s="8">
        <v>4800</v>
      </c>
      <c r="G7121" s="5" t="s">
        <v>6102</v>
      </c>
      <c r="H7121" s="5" t="s">
        <v>19</v>
      </c>
    </row>
    <row r="7122" spans="1:8">
      <c r="A7122" s="5" t="s">
        <v>12</v>
      </c>
      <c r="B7122" s="6">
        <v>2</v>
      </c>
      <c r="C7122" s="7">
        <v>45157</v>
      </c>
      <c r="D7122" s="5" t="s">
        <v>61</v>
      </c>
      <c r="E7122" s="5" t="str">
        <f>VLOOKUP(D7122,J:K,2,0)</f>
        <v>SP</v>
      </c>
      <c r="F7122" s="8">
        <v>10600</v>
      </c>
      <c r="G7122" s="5" t="s">
        <v>6103</v>
      </c>
      <c r="H7122" s="5" t="s">
        <v>19</v>
      </c>
    </row>
    <row r="7123" spans="1:8">
      <c r="A7123" s="5" t="s">
        <v>20</v>
      </c>
      <c r="B7123" s="6">
        <v>2</v>
      </c>
      <c r="C7123" s="7">
        <v>45157</v>
      </c>
      <c r="D7123" s="5" t="s">
        <v>61</v>
      </c>
      <c r="E7123" s="5" t="str">
        <f>VLOOKUP(D7123,J:K,2,0)</f>
        <v>SP</v>
      </c>
      <c r="F7123" s="8">
        <v>6800</v>
      </c>
      <c r="G7123" s="5" t="s">
        <v>4835</v>
      </c>
      <c r="H7123" s="5" t="s">
        <v>15</v>
      </c>
    </row>
    <row r="7124" spans="1:8">
      <c r="A7124" s="5" t="s">
        <v>25</v>
      </c>
      <c r="B7124" s="6">
        <v>1</v>
      </c>
      <c r="C7124" s="7">
        <v>45157</v>
      </c>
      <c r="D7124" s="5" t="s">
        <v>24</v>
      </c>
      <c r="E7124" s="5" t="str">
        <f>VLOOKUP(D7124,J:K,2,0)</f>
        <v>GO</v>
      </c>
      <c r="F7124" s="8">
        <v>5300</v>
      </c>
      <c r="G7124" s="5" t="s">
        <v>6104</v>
      </c>
      <c r="H7124" s="5" t="s">
        <v>19</v>
      </c>
    </row>
    <row r="7125" spans="1:8">
      <c r="A7125" s="5" t="s">
        <v>23</v>
      </c>
      <c r="B7125" s="6">
        <v>5</v>
      </c>
      <c r="C7125" s="7">
        <v>45157</v>
      </c>
      <c r="D7125" s="5" t="s">
        <v>13</v>
      </c>
      <c r="E7125" s="5" t="str">
        <f>VLOOKUP(D7125,J:K,2,0)</f>
        <v>SP</v>
      </c>
      <c r="F7125" s="8">
        <v>7000</v>
      </c>
      <c r="G7125" s="5" t="s">
        <v>6105</v>
      </c>
      <c r="H7125" s="5" t="s">
        <v>19</v>
      </c>
    </row>
    <row r="7126" spans="1:8">
      <c r="A7126" s="5" t="s">
        <v>12</v>
      </c>
      <c r="B7126" s="6">
        <v>4</v>
      </c>
      <c r="C7126" s="7">
        <v>45157</v>
      </c>
      <c r="D7126" s="5" t="s">
        <v>26</v>
      </c>
      <c r="E7126" s="5" t="str">
        <f>VLOOKUP(D7126,J:K,2,0)</f>
        <v>RJ</v>
      </c>
      <c r="F7126" s="8">
        <v>10000</v>
      </c>
      <c r="G7126" s="5" t="s">
        <v>6106</v>
      </c>
      <c r="H7126" s="5" t="s">
        <v>15</v>
      </c>
    </row>
    <row r="7127" spans="1:8">
      <c r="A7127" s="5" t="s">
        <v>28</v>
      </c>
      <c r="B7127" s="6">
        <v>4</v>
      </c>
      <c r="C7127" s="7">
        <v>45157</v>
      </c>
      <c r="D7127" s="5" t="s">
        <v>13</v>
      </c>
      <c r="E7127" s="5" t="str">
        <f>VLOOKUP(D7127,J:K,2,0)</f>
        <v>SP</v>
      </c>
      <c r="F7127" s="8">
        <v>6400</v>
      </c>
      <c r="G7127" s="5" t="s">
        <v>1825</v>
      </c>
      <c r="H7127" s="5" t="s">
        <v>15</v>
      </c>
    </row>
    <row r="7128" spans="1:8">
      <c r="A7128" s="5" t="s">
        <v>28</v>
      </c>
      <c r="B7128" s="6">
        <v>5</v>
      </c>
      <c r="C7128" s="7">
        <v>45157</v>
      </c>
      <c r="D7128" s="5" t="s">
        <v>35</v>
      </c>
      <c r="E7128" s="5" t="str">
        <f>VLOOKUP(D7128,J:K,2,0)</f>
        <v>MG</v>
      </c>
      <c r="F7128" s="8">
        <v>8000</v>
      </c>
      <c r="G7128" s="5" t="s">
        <v>871</v>
      </c>
      <c r="H7128" s="5" t="s">
        <v>19</v>
      </c>
    </row>
    <row r="7129" spans="1:8">
      <c r="A7129" s="5" t="s">
        <v>25</v>
      </c>
      <c r="B7129" s="6">
        <v>3</v>
      </c>
      <c r="C7129" s="7">
        <v>45157</v>
      </c>
      <c r="D7129" s="5" t="s">
        <v>21</v>
      </c>
      <c r="E7129" s="5" t="str">
        <f>VLOOKUP(D7129,J:K,2,0)</f>
        <v>RJ</v>
      </c>
      <c r="F7129" s="8">
        <v>15900</v>
      </c>
      <c r="G7129" s="5" t="s">
        <v>6107</v>
      </c>
      <c r="H7129" s="5" t="s">
        <v>15</v>
      </c>
    </row>
    <row r="7130" spans="1:8">
      <c r="A7130" s="5" t="s">
        <v>16</v>
      </c>
      <c r="B7130" s="6">
        <v>5</v>
      </c>
      <c r="C7130" s="7">
        <v>45157</v>
      </c>
      <c r="D7130" s="5" t="s">
        <v>42</v>
      </c>
      <c r="E7130" s="5" t="str">
        <f>VLOOKUP(D7130,J:K,2,0)</f>
        <v>SP</v>
      </c>
      <c r="F7130" s="8">
        <v>10500</v>
      </c>
      <c r="G7130" s="5" t="s">
        <v>6108</v>
      </c>
      <c r="H7130" s="5" t="s">
        <v>15</v>
      </c>
    </row>
    <row r="7131" spans="1:8">
      <c r="A7131" s="5" t="s">
        <v>25</v>
      </c>
      <c r="B7131" s="6">
        <v>3</v>
      </c>
      <c r="C7131" s="7">
        <v>45157</v>
      </c>
      <c r="D7131" s="5" t="s">
        <v>21</v>
      </c>
      <c r="E7131" s="5" t="str">
        <f>VLOOKUP(D7131,J:K,2,0)</f>
        <v>RJ</v>
      </c>
      <c r="F7131" s="8">
        <v>15900</v>
      </c>
      <c r="G7131" s="9" t="s">
        <v>6109</v>
      </c>
      <c r="H7131" s="9" t="s">
        <v>15</v>
      </c>
    </row>
    <row r="7132" spans="1:8">
      <c r="A7132" s="5" t="s">
        <v>38</v>
      </c>
      <c r="B7132" s="6">
        <v>4</v>
      </c>
      <c r="C7132" s="7">
        <v>45157</v>
      </c>
      <c r="D7132" s="5" t="s">
        <v>35</v>
      </c>
      <c r="E7132" s="5" t="str">
        <f>VLOOKUP(D7132,J:K,2,0)</f>
        <v>MG</v>
      </c>
      <c r="F7132" s="8">
        <v>14000</v>
      </c>
      <c r="G7132" s="9" t="s">
        <v>6110</v>
      </c>
      <c r="H7132" s="9" t="s">
        <v>15</v>
      </c>
    </row>
    <row r="7133" spans="1:8">
      <c r="A7133" s="5" t="s">
        <v>20</v>
      </c>
      <c r="B7133" s="6">
        <v>5</v>
      </c>
      <c r="C7133" s="7">
        <v>45157</v>
      </c>
      <c r="D7133" s="5" t="s">
        <v>13</v>
      </c>
      <c r="E7133" s="5" t="str">
        <f>VLOOKUP(D7133,J:K,2,0)</f>
        <v>SP</v>
      </c>
      <c r="F7133" s="8">
        <v>17000</v>
      </c>
      <c r="G7133" s="9" t="s">
        <v>6111</v>
      </c>
      <c r="H7133" s="9" t="s">
        <v>19</v>
      </c>
    </row>
    <row r="7134" spans="1:8">
      <c r="A7134" s="5" t="s">
        <v>20</v>
      </c>
      <c r="B7134" s="6">
        <v>3</v>
      </c>
      <c r="C7134" s="7">
        <v>45157</v>
      </c>
      <c r="D7134" s="5" t="s">
        <v>35</v>
      </c>
      <c r="E7134" s="5" t="str">
        <f>VLOOKUP(D7134,J:K,2,0)</f>
        <v>MG</v>
      </c>
      <c r="F7134" s="8">
        <v>10200</v>
      </c>
      <c r="G7134" s="9" t="s">
        <v>6112</v>
      </c>
      <c r="H7134" s="9" t="s">
        <v>19</v>
      </c>
    </row>
    <row r="7135" spans="1:8">
      <c r="A7135" s="5" t="s">
        <v>25</v>
      </c>
      <c r="B7135" s="6">
        <v>2</v>
      </c>
      <c r="C7135" s="7">
        <v>45157</v>
      </c>
      <c r="D7135" s="5" t="s">
        <v>33</v>
      </c>
      <c r="E7135" s="5" t="str">
        <f>VLOOKUP(D7135,J:K,2,0)</f>
        <v>RS</v>
      </c>
      <c r="F7135" s="8">
        <v>10600</v>
      </c>
      <c r="G7135" s="9" t="s">
        <v>6113</v>
      </c>
      <c r="H7135" s="9" t="s">
        <v>19</v>
      </c>
    </row>
    <row r="7136" spans="1:8">
      <c r="A7136" s="5" t="s">
        <v>23</v>
      </c>
      <c r="B7136" s="6">
        <v>3</v>
      </c>
      <c r="C7136" s="7">
        <v>45157</v>
      </c>
      <c r="D7136" s="5" t="s">
        <v>33</v>
      </c>
      <c r="E7136" s="5" t="str">
        <f>VLOOKUP(D7136,J:K,2,0)</f>
        <v>RS</v>
      </c>
      <c r="F7136" s="8">
        <v>4200</v>
      </c>
      <c r="G7136" s="9" t="s">
        <v>6114</v>
      </c>
      <c r="H7136" s="9" t="s">
        <v>19</v>
      </c>
    </row>
    <row r="7137" spans="1:8">
      <c r="A7137" s="5" t="s">
        <v>12</v>
      </c>
      <c r="B7137" s="6">
        <v>2</v>
      </c>
      <c r="C7137" s="7">
        <v>45158</v>
      </c>
      <c r="D7137" s="5" t="s">
        <v>21</v>
      </c>
      <c r="E7137" s="5" t="str">
        <f>VLOOKUP(D7137,J:K,2,0)</f>
        <v>RJ</v>
      </c>
      <c r="F7137" s="8">
        <v>5000</v>
      </c>
      <c r="G7137" s="5" t="s">
        <v>6115</v>
      </c>
      <c r="H7137" s="5" t="s">
        <v>15</v>
      </c>
    </row>
    <row r="7138" spans="1:8">
      <c r="A7138" s="5" t="s">
        <v>23</v>
      </c>
      <c r="B7138" s="6">
        <v>3</v>
      </c>
      <c r="C7138" s="7">
        <v>45158</v>
      </c>
      <c r="D7138" s="5" t="s">
        <v>13</v>
      </c>
      <c r="E7138" s="5" t="str">
        <f>VLOOKUP(D7138,J:K,2,0)</f>
        <v>SP</v>
      </c>
      <c r="F7138" s="8">
        <v>4200</v>
      </c>
      <c r="G7138" s="5" t="s">
        <v>2279</v>
      </c>
      <c r="H7138" s="5" t="s">
        <v>15</v>
      </c>
    </row>
    <row r="7139" spans="1:8">
      <c r="A7139" s="5" t="s">
        <v>12</v>
      </c>
      <c r="B7139" s="6">
        <v>5</v>
      </c>
      <c r="C7139" s="7">
        <v>45158</v>
      </c>
      <c r="D7139" s="5" t="s">
        <v>13</v>
      </c>
      <c r="E7139" s="5" t="str">
        <f>VLOOKUP(D7139,J:K,2,0)</f>
        <v>SP</v>
      </c>
      <c r="F7139" s="8">
        <v>12500</v>
      </c>
      <c r="G7139" s="5" t="s">
        <v>4532</v>
      </c>
      <c r="H7139" s="5" t="s">
        <v>15</v>
      </c>
    </row>
    <row r="7140" spans="1:8">
      <c r="A7140" s="5" t="s">
        <v>38</v>
      </c>
      <c r="B7140" s="6">
        <v>1</v>
      </c>
      <c r="C7140" s="7">
        <v>45158</v>
      </c>
      <c r="D7140" s="5" t="s">
        <v>42</v>
      </c>
      <c r="E7140" s="5" t="str">
        <f>VLOOKUP(D7140,J:K,2,0)</f>
        <v>SP</v>
      </c>
      <c r="F7140" s="8">
        <v>3500</v>
      </c>
      <c r="G7140" s="5" t="s">
        <v>6116</v>
      </c>
      <c r="H7140" s="5" t="s">
        <v>15</v>
      </c>
    </row>
    <row r="7141" spans="1:8">
      <c r="A7141" s="5" t="s">
        <v>38</v>
      </c>
      <c r="B7141" s="6">
        <v>5</v>
      </c>
      <c r="C7141" s="7">
        <v>45158</v>
      </c>
      <c r="D7141" s="5" t="s">
        <v>31</v>
      </c>
      <c r="E7141" s="5" t="str">
        <f>VLOOKUP(D7141,J:K,2,0)</f>
        <v>PR</v>
      </c>
      <c r="F7141" s="8">
        <v>17500</v>
      </c>
      <c r="G7141" s="5" t="s">
        <v>6117</v>
      </c>
      <c r="H7141" s="5" t="s">
        <v>15</v>
      </c>
    </row>
    <row r="7142" spans="1:8">
      <c r="A7142" s="5" t="s">
        <v>25</v>
      </c>
      <c r="B7142" s="6">
        <v>4</v>
      </c>
      <c r="C7142" s="7">
        <v>45158</v>
      </c>
      <c r="D7142" s="5" t="s">
        <v>35</v>
      </c>
      <c r="E7142" s="5" t="str">
        <f>VLOOKUP(D7142,J:K,2,0)</f>
        <v>MG</v>
      </c>
      <c r="F7142" s="8">
        <v>21200</v>
      </c>
      <c r="G7142" s="5" t="s">
        <v>6118</v>
      </c>
      <c r="H7142" s="5" t="s">
        <v>15</v>
      </c>
    </row>
    <row r="7143" spans="1:8">
      <c r="A7143" s="5" t="s">
        <v>25</v>
      </c>
      <c r="B7143" s="6">
        <v>3</v>
      </c>
      <c r="C7143" s="7">
        <v>45158</v>
      </c>
      <c r="D7143" s="5" t="s">
        <v>21</v>
      </c>
      <c r="E7143" s="5" t="str">
        <f>VLOOKUP(D7143,J:K,2,0)</f>
        <v>RJ</v>
      </c>
      <c r="F7143" s="8">
        <v>15900</v>
      </c>
      <c r="G7143" s="5" t="s">
        <v>6119</v>
      </c>
      <c r="H7143" s="5" t="s">
        <v>19</v>
      </c>
    </row>
    <row r="7144" spans="1:8">
      <c r="A7144" s="5" t="s">
        <v>25</v>
      </c>
      <c r="B7144" s="6">
        <v>4</v>
      </c>
      <c r="C7144" s="7">
        <v>45158</v>
      </c>
      <c r="D7144" s="5" t="s">
        <v>42</v>
      </c>
      <c r="E7144" s="5" t="str">
        <f>VLOOKUP(D7144,J:K,2,0)</f>
        <v>SP</v>
      </c>
      <c r="F7144" s="8">
        <v>21200</v>
      </c>
      <c r="G7144" s="5" t="s">
        <v>944</v>
      </c>
      <c r="H7144" s="5" t="s">
        <v>15</v>
      </c>
    </row>
    <row r="7145" spans="1:8">
      <c r="A7145" s="5" t="s">
        <v>38</v>
      </c>
      <c r="B7145" s="6">
        <v>5</v>
      </c>
      <c r="C7145" s="7">
        <v>45158</v>
      </c>
      <c r="D7145" s="5" t="s">
        <v>35</v>
      </c>
      <c r="E7145" s="5" t="str">
        <f>VLOOKUP(D7145,J:K,2,0)</f>
        <v>MG</v>
      </c>
      <c r="F7145" s="8">
        <v>26500</v>
      </c>
      <c r="G7145" s="5" t="s">
        <v>6120</v>
      </c>
      <c r="H7145" s="5" t="s">
        <v>19</v>
      </c>
    </row>
    <row r="7146" spans="1:8">
      <c r="A7146" s="5" t="s">
        <v>23</v>
      </c>
      <c r="B7146" s="6">
        <v>3</v>
      </c>
      <c r="C7146" s="7">
        <v>45158</v>
      </c>
      <c r="D7146" s="5" t="s">
        <v>35</v>
      </c>
      <c r="E7146" s="5" t="str">
        <f>VLOOKUP(D7146,J:K,2,0)</f>
        <v>MG</v>
      </c>
      <c r="F7146" s="8">
        <v>4200</v>
      </c>
      <c r="G7146" s="5" t="s">
        <v>2729</v>
      </c>
      <c r="H7146" s="5" t="s">
        <v>19</v>
      </c>
    </row>
    <row r="7147" spans="1:8">
      <c r="A7147" s="5" t="s">
        <v>12</v>
      </c>
      <c r="B7147" s="6">
        <v>4</v>
      </c>
      <c r="C7147" s="7">
        <v>45158</v>
      </c>
      <c r="D7147" s="5" t="s">
        <v>42</v>
      </c>
      <c r="E7147" s="5" t="str">
        <f>VLOOKUP(D7147,J:K,2,0)</f>
        <v>SP</v>
      </c>
      <c r="F7147" s="8">
        <v>21200</v>
      </c>
      <c r="G7147" s="5" t="s">
        <v>6121</v>
      </c>
      <c r="H7147" s="5" t="s">
        <v>19</v>
      </c>
    </row>
    <row r="7148" spans="1:8">
      <c r="A7148" s="5" t="s">
        <v>25</v>
      </c>
      <c r="B7148" s="6">
        <v>5</v>
      </c>
      <c r="C7148" s="7">
        <v>45158</v>
      </c>
      <c r="D7148" s="5" t="s">
        <v>42</v>
      </c>
      <c r="E7148" s="5" t="str">
        <f>VLOOKUP(D7148,J:K,2,0)</f>
        <v>SP</v>
      </c>
      <c r="F7148" s="8">
        <v>26500</v>
      </c>
      <c r="G7148" s="5" t="s">
        <v>1994</v>
      </c>
      <c r="H7148" s="5" t="s">
        <v>15</v>
      </c>
    </row>
    <row r="7149" spans="1:8">
      <c r="A7149" s="5" t="s">
        <v>38</v>
      </c>
      <c r="B7149" s="6">
        <v>2</v>
      </c>
      <c r="C7149" s="7">
        <v>45158</v>
      </c>
      <c r="D7149" s="5" t="s">
        <v>31</v>
      </c>
      <c r="E7149" s="5" t="str">
        <f>VLOOKUP(D7149,J:K,2,0)</f>
        <v>PR</v>
      </c>
      <c r="F7149" s="8">
        <v>10600</v>
      </c>
      <c r="G7149" s="5" t="s">
        <v>6122</v>
      </c>
      <c r="H7149" s="5" t="s">
        <v>19</v>
      </c>
    </row>
    <row r="7150" spans="1:8">
      <c r="A7150" s="5" t="s">
        <v>12</v>
      </c>
      <c r="B7150" s="6">
        <v>5</v>
      </c>
      <c r="C7150" s="7">
        <v>45159</v>
      </c>
      <c r="D7150" s="5" t="s">
        <v>35</v>
      </c>
      <c r="E7150" s="5" t="str">
        <f>VLOOKUP(D7150,J:K,2,0)</f>
        <v>MG</v>
      </c>
      <c r="F7150" s="8">
        <v>12500</v>
      </c>
      <c r="G7150" s="5" t="s">
        <v>6123</v>
      </c>
      <c r="H7150" s="5" t="s">
        <v>19</v>
      </c>
    </row>
    <row r="7151" spans="1:8">
      <c r="A7151" s="5" t="s">
        <v>16</v>
      </c>
      <c r="B7151" s="6">
        <v>2</v>
      </c>
      <c r="C7151" s="7">
        <v>45160</v>
      </c>
      <c r="D7151" s="5" t="s">
        <v>13</v>
      </c>
      <c r="E7151" s="5" t="str">
        <f>VLOOKUP(D7151,J:K,2,0)</f>
        <v>SP</v>
      </c>
      <c r="F7151" s="8">
        <v>4200</v>
      </c>
      <c r="G7151" s="5" t="s">
        <v>2333</v>
      </c>
      <c r="H7151" s="5" t="s">
        <v>15</v>
      </c>
    </row>
    <row r="7152" spans="1:8">
      <c r="A7152" s="5" t="s">
        <v>20</v>
      </c>
      <c r="B7152" s="6">
        <v>3</v>
      </c>
      <c r="C7152" s="7">
        <v>45160</v>
      </c>
      <c r="D7152" s="5" t="s">
        <v>13</v>
      </c>
      <c r="E7152" s="5" t="str">
        <f>VLOOKUP(D7152,J:K,2,0)</f>
        <v>SP</v>
      </c>
      <c r="F7152" s="8">
        <v>10200</v>
      </c>
      <c r="G7152" s="5" t="s">
        <v>6124</v>
      </c>
      <c r="H7152" s="5" t="s">
        <v>15</v>
      </c>
    </row>
    <row r="7153" spans="1:8">
      <c r="A7153" s="5" t="s">
        <v>23</v>
      </c>
      <c r="B7153" s="6">
        <v>5</v>
      </c>
      <c r="C7153" s="7">
        <v>45160</v>
      </c>
      <c r="D7153" s="5" t="s">
        <v>61</v>
      </c>
      <c r="E7153" s="5" t="str">
        <f>VLOOKUP(D7153,J:K,2,0)</f>
        <v>SP</v>
      </c>
      <c r="F7153" s="8">
        <v>7000</v>
      </c>
      <c r="G7153" s="5" t="s">
        <v>6125</v>
      </c>
      <c r="H7153" s="5" t="s">
        <v>19</v>
      </c>
    </row>
    <row r="7154" spans="1:8">
      <c r="A7154" s="5" t="s">
        <v>38</v>
      </c>
      <c r="B7154" s="6">
        <v>1</v>
      </c>
      <c r="C7154" s="7">
        <v>45160</v>
      </c>
      <c r="D7154" s="5" t="s">
        <v>35</v>
      </c>
      <c r="E7154" s="5" t="str">
        <f>VLOOKUP(D7154,J:K,2,0)</f>
        <v>MG</v>
      </c>
      <c r="F7154" s="8">
        <v>3500</v>
      </c>
      <c r="G7154" s="5" t="s">
        <v>841</v>
      </c>
      <c r="H7154" s="5" t="s">
        <v>15</v>
      </c>
    </row>
    <row r="7155" spans="1:8">
      <c r="A7155" s="5" t="s">
        <v>12</v>
      </c>
      <c r="B7155" s="6">
        <v>2</v>
      </c>
      <c r="C7155" s="7">
        <v>45160</v>
      </c>
      <c r="D7155" s="5" t="s">
        <v>13</v>
      </c>
      <c r="E7155" s="5" t="str">
        <f>VLOOKUP(D7155,J:K,2,0)</f>
        <v>SP</v>
      </c>
      <c r="F7155" s="8">
        <v>5000</v>
      </c>
      <c r="G7155" s="5" t="s">
        <v>6126</v>
      </c>
      <c r="H7155" s="5" t="s">
        <v>15</v>
      </c>
    </row>
    <row r="7156" spans="1:8">
      <c r="A7156" s="5" t="s">
        <v>12</v>
      </c>
      <c r="B7156" s="6">
        <v>4</v>
      </c>
      <c r="C7156" s="7">
        <v>45160</v>
      </c>
      <c r="D7156" s="5" t="s">
        <v>35</v>
      </c>
      <c r="E7156" s="5" t="str">
        <f>VLOOKUP(D7156,J:K,2,0)</f>
        <v>MG</v>
      </c>
      <c r="F7156" s="8">
        <v>10000</v>
      </c>
      <c r="G7156" s="5" t="s">
        <v>6127</v>
      </c>
      <c r="H7156" s="5" t="s">
        <v>19</v>
      </c>
    </row>
    <row r="7157" spans="1:8">
      <c r="A7157" s="5" t="s">
        <v>16</v>
      </c>
      <c r="B7157" s="6">
        <v>5</v>
      </c>
      <c r="C7157" s="7">
        <v>45160</v>
      </c>
      <c r="D7157" s="5" t="s">
        <v>13</v>
      </c>
      <c r="E7157" s="5" t="str">
        <f>VLOOKUP(D7157,J:K,2,0)</f>
        <v>SP</v>
      </c>
      <c r="F7157" s="8">
        <v>10500</v>
      </c>
      <c r="G7157" s="5" t="s">
        <v>6128</v>
      </c>
      <c r="H7157" s="5" t="s">
        <v>19</v>
      </c>
    </row>
    <row r="7158" spans="1:8">
      <c r="A7158" s="5" t="s">
        <v>25</v>
      </c>
      <c r="B7158" s="6">
        <v>5</v>
      </c>
      <c r="C7158" s="7">
        <v>45160</v>
      </c>
      <c r="D7158" s="5" t="s">
        <v>13</v>
      </c>
      <c r="E7158" s="5" t="str">
        <f>VLOOKUP(D7158,J:K,2,0)</f>
        <v>SP</v>
      </c>
      <c r="F7158" s="8">
        <v>26500</v>
      </c>
      <c r="G7158" s="5" t="s">
        <v>6129</v>
      </c>
      <c r="H7158" s="5" t="s">
        <v>15</v>
      </c>
    </row>
    <row r="7159" spans="1:8">
      <c r="A7159" s="5" t="s">
        <v>20</v>
      </c>
      <c r="B7159" s="6">
        <v>1</v>
      </c>
      <c r="C7159" s="7">
        <v>45160</v>
      </c>
      <c r="D7159" s="5" t="s">
        <v>13</v>
      </c>
      <c r="E7159" s="5" t="str">
        <f>VLOOKUP(D7159,J:K,2,0)</f>
        <v>SP</v>
      </c>
      <c r="F7159" s="8">
        <v>3400</v>
      </c>
      <c r="G7159" s="5" t="s">
        <v>6130</v>
      </c>
      <c r="H7159" s="5" t="s">
        <v>15</v>
      </c>
    </row>
    <row r="7160" spans="1:8">
      <c r="A7160" s="5" t="s">
        <v>20</v>
      </c>
      <c r="B7160" s="6">
        <v>1</v>
      </c>
      <c r="C7160" s="7">
        <v>45160</v>
      </c>
      <c r="D7160" s="5" t="s">
        <v>35</v>
      </c>
      <c r="E7160" s="5" t="str">
        <f>VLOOKUP(D7160,J:K,2,0)</f>
        <v>MG</v>
      </c>
      <c r="F7160" s="8">
        <v>3400</v>
      </c>
      <c r="G7160" s="5" t="s">
        <v>6131</v>
      </c>
      <c r="H7160" s="5" t="s">
        <v>15</v>
      </c>
    </row>
    <row r="7161" spans="1:8">
      <c r="A7161" s="5" t="s">
        <v>25</v>
      </c>
      <c r="B7161" s="6">
        <v>5</v>
      </c>
      <c r="C7161" s="7">
        <v>45160</v>
      </c>
      <c r="D7161" s="5" t="s">
        <v>31</v>
      </c>
      <c r="E7161" s="5" t="str">
        <f>VLOOKUP(D7161,J:K,2,0)</f>
        <v>PR</v>
      </c>
      <c r="F7161" s="8">
        <v>26500</v>
      </c>
      <c r="G7161" s="5" t="s">
        <v>6132</v>
      </c>
      <c r="H7161" s="5" t="s">
        <v>15</v>
      </c>
    </row>
    <row r="7162" spans="1:8">
      <c r="A7162" s="5" t="s">
        <v>23</v>
      </c>
      <c r="B7162" s="6">
        <v>3</v>
      </c>
      <c r="C7162" s="7">
        <v>45160</v>
      </c>
      <c r="D7162" s="5" t="s">
        <v>42</v>
      </c>
      <c r="E7162" s="5" t="str">
        <f>VLOOKUP(D7162,J:K,2,0)</f>
        <v>SP</v>
      </c>
      <c r="F7162" s="8">
        <v>4200</v>
      </c>
      <c r="G7162" s="5" t="s">
        <v>4297</v>
      </c>
      <c r="H7162" s="5" t="s">
        <v>15</v>
      </c>
    </row>
    <row r="7163" spans="1:8">
      <c r="A7163" s="5" t="s">
        <v>20</v>
      </c>
      <c r="B7163" s="6">
        <v>1</v>
      </c>
      <c r="C7163" s="7">
        <v>45160</v>
      </c>
      <c r="D7163" s="5" t="s">
        <v>21</v>
      </c>
      <c r="E7163" s="5" t="str">
        <f>VLOOKUP(D7163,J:K,2,0)</f>
        <v>RJ</v>
      </c>
      <c r="F7163" s="8">
        <v>3400</v>
      </c>
      <c r="G7163" s="5" t="s">
        <v>6133</v>
      </c>
      <c r="H7163" s="5" t="s">
        <v>19</v>
      </c>
    </row>
    <row r="7164" spans="1:8">
      <c r="A7164" s="5" t="s">
        <v>28</v>
      </c>
      <c r="B7164" s="6">
        <v>5</v>
      </c>
      <c r="C7164" s="7">
        <v>45160</v>
      </c>
      <c r="D7164" s="5" t="s">
        <v>26</v>
      </c>
      <c r="E7164" s="5" t="str">
        <f>VLOOKUP(D7164,J:K,2,0)</f>
        <v>RJ</v>
      </c>
      <c r="F7164" s="8">
        <v>8000</v>
      </c>
      <c r="G7164" s="5" t="s">
        <v>6134</v>
      </c>
      <c r="H7164" s="5" t="s">
        <v>19</v>
      </c>
    </row>
    <row r="7165" spans="1:8">
      <c r="A7165" s="5" t="s">
        <v>12</v>
      </c>
      <c r="B7165" s="6">
        <v>1</v>
      </c>
      <c r="C7165" s="7">
        <v>45161</v>
      </c>
      <c r="D7165" s="5" t="s">
        <v>13</v>
      </c>
      <c r="E7165" s="5" t="str">
        <f>VLOOKUP(D7165,J:K,2,0)</f>
        <v>SP</v>
      </c>
      <c r="F7165" s="8">
        <v>2500</v>
      </c>
      <c r="G7165" s="5" t="s">
        <v>6135</v>
      </c>
      <c r="H7165" s="5" t="s">
        <v>19</v>
      </c>
    </row>
    <row r="7166" spans="1:8">
      <c r="A7166" s="5" t="s">
        <v>25</v>
      </c>
      <c r="B7166" s="6">
        <v>3</v>
      </c>
      <c r="C7166" s="7">
        <v>45161</v>
      </c>
      <c r="D7166" s="5" t="s">
        <v>31</v>
      </c>
      <c r="E7166" s="5" t="str">
        <f>VLOOKUP(D7166,J:K,2,0)</f>
        <v>PR</v>
      </c>
      <c r="F7166" s="8">
        <v>15900</v>
      </c>
      <c r="G7166" s="5" t="s">
        <v>6136</v>
      </c>
      <c r="H7166" s="5" t="s">
        <v>15</v>
      </c>
    </row>
    <row r="7167" spans="1:8">
      <c r="A7167" s="5" t="s">
        <v>16</v>
      </c>
      <c r="B7167" s="6">
        <v>3</v>
      </c>
      <c r="C7167" s="7">
        <v>45162</v>
      </c>
      <c r="D7167" s="5" t="s">
        <v>24</v>
      </c>
      <c r="E7167" s="5" t="str">
        <f>VLOOKUP(D7167,J:K,2,0)</f>
        <v>GO</v>
      </c>
      <c r="F7167" s="8">
        <v>6300</v>
      </c>
      <c r="G7167" s="5" t="s">
        <v>6137</v>
      </c>
      <c r="H7167" s="5" t="s">
        <v>15</v>
      </c>
    </row>
    <row r="7168" spans="1:8">
      <c r="A7168" s="5" t="s">
        <v>25</v>
      </c>
      <c r="B7168" s="6">
        <v>3</v>
      </c>
      <c r="C7168" s="7">
        <v>45162</v>
      </c>
      <c r="D7168" s="5" t="s">
        <v>13</v>
      </c>
      <c r="E7168" s="5" t="str">
        <f>VLOOKUP(D7168,J:K,2,0)</f>
        <v>SP</v>
      </c>
      <c r="F7168" s="8">
        <v>15900</v>
      </c>
      <c r="G7168" s="5" t="s">
        <v>2076</v>
      </c>
      <c r="H7168" s="5" t="s">
        <v>15</v>
      </c>
    </row>
    <row r="7169" spans="1:8">
      <c r="A7169" s="5" t="s">
        <v>38</v>
      </c>
      <c r="B7169" s="6">
        <v>2</v>
      </c>
      <c r="C7169" s="7">
        <v>45162</v>
      </c>
      <c r="D7169" s="5" t="s">
        <v>13</v>
      </c>
      <c r="E7169" s="5" t="str">
        <f>VLOOKUP(D7169,J:K,2,0)</f>
        <v>SP</v>
      </c>
      <c r="F7169" s="8">
        <v>10600</v>
      </c>
      <c r="G7169" s="5" t="s">
        <v>6138</v>
      </c>
      <c r="H7169" s="5" t="s">
        <v>15</v>
      </c>
    </row>
    <row r="7170" spans="1:8">
      <c r="A7170" s="5" t="s">
        <v>38</v>
      </c>
      <c r="B7170" s="6">
        <v>2</v>
      </c>
      <c r="C7170" s="7">
        <v>45162</v>
      </c>
      <c r="D7170" s="5" t="s">
        <v>13</v>
      </c>
      <c r="E7170" s="5" t="str">
        <f>VLOOKUP(D7170,J:K,2,0)</f>
        <v>SP</v>
      </c>
      <c r="F7170" s="8">
        <v>7000</v>
      </c>
      <c r="G7170" s="5" t="s">
        <v>5096</v>
      </c>
      <c r="H7170" s="5" t="s">
        <v>15</v>
      </c>
    </row>
    <row r="7171" spans="1:8">
      <c r="A7171" s="5" t="s">
        <v>16</v>
      </c>
      <c r="B7171" s="6">
        <v>1</v>
      </c>
      <c r="C7171" s="7">
        <v>45163</v>
      </c>
      <c r="D7171" s="5" t="s">
        <v>31</v>
      </c>
      <c r="E7171" s="5" t="str">
        <f>VLOOKUP(D7171,J:K,2,0)</f>
        <v>PR</v>
      </c>
      <c r="F7171" s="8">
        <v>2100</v>
      </c>
      <c r="G7171" s="5" t="s">
        <v>6139</v>
      </c>
      <c r="H7171" s="5" t="s">
        <v>15</v>
      </c>
    </row>
    <row r="7172" spans="1:8">
      <c r="A7172" s="5" t="s">
        <v>12</v>
      </c>
      <c r="B7172" s="6">
        <v>3</v>
      </c>
      <c r="C7172" s="7">
        <v>45163</v>
      </c>
      <c r="D7172" s="5" t="s">
        <v>13</v>
      </c>
      <c r="E7172" s="5" t="str">
        <f>VLOOKUP(D7172,J:K,2,0)</f>
        <v>SP</v>
      </c>
      <c r="F7172" s="8">
        <v>7500</v>
      </c>
      <c r="G7172" s="5" t="s">
        <v>6140</v>
      </c>
      <c r="H7172" s="5" t="s">
        <v>15</v>
      </c>
    </row>
    <row r="7173" spans="1:8">
      <c r="A7173" s="5" t="s">
        <v>12</v>
      </c>
      <c r="B7173" s="6">
        <v>5</v>
      </c>
      <c r="C7173" s="7">
        <v>45163</v>
      </c>
      <c r="D7173" s="5" t="s">
        <v>35</v>
      </c>
      <c r="E7173" s="5" t="str">
        <f>VLOOKUP(D7173,J:K,2,0)</f>
        <v>MG</v>
      </c>
      <c r="F7173" s="8">
        <v>12500</v>
      </c>
      <c r="G7173" s="5" t="s">
        <v>6141</v>
      </c>
      <c r="H7173" s="5" t="s">
        <v>19</v>
      </c>
    </row>
    <row r="7174" spans="1:8">
      <c r="A7174" s="5" t="s">
        <v>23</v>
      </c>
      <c r="B7174" s="6">
        <v>2</v>
      </c>
      <c r="C7174" s="7">
        <v>45163</v>
      </c>
      <c r="D7174" s="5" t="s">
        <v>13</v>
      </c>
      <c r="E7174" s="5" t="str">
        <f>VLOOKUP(D7174,J:K,2,0)</f>
        <v>SP</v>
      </c>
      <c r="F7174" s="8">
        <v>2800</v>
      </c>
      <c r="G7174" s="5" t="s">
        <v>1560</v>
      </c>
      <c r="H7174" s="5" t="s">
        <v>19</v>
      </c>
    </row>
    <row r="7175" spans="1:8">
      <c r="A7175" s="5" t="s">
        <v>12</v>
      </c>
      <c r="B7175" s="6">
        <v>4</v>
      </c>
      <c r="C7175" s="7">
        <v>45163</v>
      </c>
      <c r="D7175" s="5" t="s">
        <v>42</v>
      </c>
      <c r="E7175" s="5" t="str">
        <f>VLOOKUP(D7175,J:K,2,0)</f>
        <v>SP</v>
      </c>
      <c r="F7175" s="8">
        <v>10000</v>
      </c>
      <c r="G7175" s="5" t="s">
        <v>6142</v>
      </c>
      <c r="H7175" s="5" t="s">
        <v>19</v>
      </c>
    </row>
    <row r="7176" spans="1:8">
      <c r="A7176" s="5" t="s">
        <v>38</v>
      </c>
      <c r="B7176" s="6">
        <v>5</v>
      </c>
      <c r="C7176" s="7">
        <v>45163</v>
      </c>
      <c r="D7176" s="5" t="s">
        <v>26</v>
      </c>
      <c r="E7176" s="5" t="str">
        <f>VLOOKUP(D7176,J:K,2,0)</f>
        <v>RJ</v>
      </c>
      <c r="F7176" s="8">
        <v>17500</v>
      </c>
      <c r="G7176" s="5" t="s">
        <v>6143</v>
      </c>
      <c r="H7176" s="5" t="s">
        <v>15</v>
      </c>
    </row>
    <row r="7177" spans="1:8">
      <c r="A7177" s="5" t="s">
        <v>25</v>
      </c>
      <c r="B7177" s="6">
        <v>5</v>
      </c>
      <c r="C7177" s="7">
        <v>45163</v>
      </c>
      <c r="D7177" s="5" t="s">
        <v>35</v>
      </c>
      <c r="E7177" s="5" t="str">
        <f>VLOOKUP(D7177,J:K,2,0)</f>
        <v>MG</v>
      </c>
      <c r="F7177" s="8">
        <v>26500</v>
      </c>
      <c r="G7177" s="5" t="s">
        <v>2402</v>
      </c>
      <c r="H7177" s="5" t="s">
        <v>15</v>
      </c>
    </row>
    <row r="7178" spans="1:8">
      <c r="A7178" s="5" t="s">
        <v>12</v>
      </c>
      <c r="B7178" s="6">
        <v>2</v>
      </c>
      <c r="C7178" s="7">
        <v>45164</v>
      </c>
      <c r="D7178" s="5" t="s">
        <v>21</v>
      </c>
      <c r="E7178" s="5" t="str">
        <f>VLOOKUP(D7178,J:K,2,0)</f>
        <v>RJ</v>
      </c>
      <c r="F7178" s="8">
        <v>5000</v>
      </c>
      <c r="G7178" s="5" t="s">
        <v>6144</v>
      </c>
      <c r="H7178" s="5" t="s">
        <v>19</v>
      </c>
    </row>
    <row r="7179" spans="1:8">
      <c r="A7179" s="5" t="s">
        <v>25</v>
      </c>
      <c r="B7179" s="6">
        <v>3</v>
      </c>
      <c r="C7179" s="7">
        <v>45164</v>
      </c>
      <c r="D7179" s="5" t="s">
        <v>31</v>
      </c>
      <c r="E7179" s="5" t="str">
        <f>VLOOKUP(D7179,J:K,2,0)</f>
        <v>PR</v>
      </c>
      <c r="F7179" s="8">
        <v>15900</v>
      </c>
      <c r="G7179" s="5" t="s">
        <v>2187</v>
      </c>
      <c r="H7179" s="5" t="s">
        <v>15</v>
      </c>
    </row>
    <row r="7180" spans="1:8">
      <c r="A7180" s="5" t="s">
        <v>23</v>
      </c>
      <c r="B7180" s="6">
        <v>1</v>
      </c>
      <c r="C7180" s="7">
        <v>45164</v>
      </c>
      <c r="D7180" s="5" t="s">
        <v>13</v>
      </c>
      <c r="E7180" s="5" t="str">
        <f>VLOOKUP(D7180,J:K,2,0)</f>
        <v>SP</v>
      </c>
      <c r="F7180" s="8">
        <v>1400</v>
      </c>
      <c r="G7180" s="9" t="s">
        <v>6145</v>
      </c>
      <c r="H7180" s="9" t="s">
        <v>15</v>
      </c>
    </row>
    <row r="7181" spans="1:8">
      <c r="A7181" s="5" t="s">
        <v>38</v>
      </c>
      <c r="B7181" s="6">
        <v>3</v>
      </c>
      <c r="C7181" s="7">
        <v>45164</v>
      </c>
      <c r="D7181" s="5" t="s">
        <v>33</v>
      </c>
      <c r="E7181" s="5" t="str">
        <f>VLOOKUP(D7181,J:K,2,0)</f>
        <v>RS</v>
      </c>
      <c r="F7181" s="8">
        <v>15900</v>
      </c>
      <c r="G7181" s="9" t="s">
        <v>6146</v>
      </c>
      <c r="H7181" s="9" t="s">
        <v>19</v>
      </c>
    </row>
    <row r="7182" spans="1:8">
      <c r="A7182" s="5" t="s">
        <v>12</v>
      </c>
      <c r="B7182" s="6">
        <v>1</v>
      </c>
      <c r="C7182" s="7">
        <v>45164</v>
      </c>
      <c r="D7182" s="5" t="s">
        <v>31</v>
      </c>
      <c r="E7182" s="5" t="str">
        <f>VLOOKUP(D7182,J:K,2,0)</f>
        <v>PR</v>
      </c>
      <c r="F7182" s="8">
        <v>2500</v>
      </c>
      <c r="G7182" s="5" t="s">
        <v>6147</v>
      </c>
      <c r="H7182" s="5" t="s">
        <v>15</v>
      </c>
    </row>
    <row r="7183" spans="1:8">
      <c r="A7183" s="5" t="s">
        <v>23</v>
      </c>
      <c r="B7183" s="6">
        <v>2</v>
      </c>
      <c r="C7183" s="7">
        <v>45165</v>
      </c>
      <c r="D7183" s="5" t="s">
        <v>21</v>
      </c>
      <c r="E7183" s="5" t="str">
        <f>VLOOKUP(D7183,J:K,2,0)</f>
        <v>RJ</v>
      </c>
      <c r="F7183" s="8">
        <v>2800</v>
      </c>
      <c r="G7183" s="5" t="s">
        <v>6148</v>
      </c>
      <c r="H7183" s="5" t="s">
        <v>15</v>
      </c>
    </row>
    <row r="7184" spans="1:8">
      <c r="A7184" s="5" t="s">
        <v>23</v>
      </c>
      <c r="B7184" s="6">
        <v>3</v>
      </c>
      <c r="C7184" s="7">
        <v>45165</v>
      </c>
      <c r="D7184" s="5" t="s">
        <v>35</v>
      </c>
      <c r="E7184" s="5" t="str">
        <f>VLOOKUP(D7184,J:K,2,0)</f>
        <v>MG</v>
      </c>
      <c r="F7184" s="8">
        <v>4200</v>
      </c>
      <c r="G7184" s="5" t="s">
        <v>6149</v>
      </c>
      <c r="H7184" s="5" t="s">
        <v>19</v>
      </c>
    </row>
    <row r="7185" spans="1:8">
      <c r="A7185" s="5" t="s">
        <v>38</v>
      </c>
      <c r="B7185" s="6">
        <v>4</v>
      </c>
      <c r="C7185" s="7">
        <v>45165</v>
      </c>
      <c r="D7185" s="5" t="s">
        <v>13</v>
      </c>
      <c r="E7185" s="5" t="str">
        <f>VLOOKUP(D7185,J:K,2,0)</f>
        <v>SP</v>
      </c>
      <c r="F7185" s="8">
        <v>14000</v>
      </c>
      <c r="G7185" s="5" t="s">
        <v>6150</v>
      </c>
      <c r="H7185" s="5" t="s">
        <v>15</v>
      </c>
    </row>
    <row r="7186" spans="1:8">
      <c r="A7186" s="5" t="s">
        <v>25</v>
      </c>
      <c r="B7186" s="6">
        <v>3</v>
      </c>
      <c r="C7186" s="7">
        <v>45165</v>
      </c>
      <c r="D7186" s="5" t="s">
        <v>33</v>
      </c>
      <c r="E7186" s="5" t="str">
        <f>VLOOKUP(D7186,J:K,2,0)</f>
        <v>RS</v>
      </c>
      <c r="F7186" s="8">
        <v>15900</v>
      </c>
      <c r="G7186" s="5" t="s">
        <v>6151</v>
      </c>
      <c r="H7186" s="5" t="s">
        <v>15</v>
      </c>
    </row>
    <row r="7187" spans="1:8">
      <c r="A7187" s="5" t="s">
        <v>38</v>
      </c>
      <c r="B7187" s="6">
        <v>5</v>
      </c>
      <c r="C7187" s="7">
        <v>45165</v>
      </c>
      <c r="D7187" s="5" t="s">
        <v>42</v>
      </c>
      <c r="E7187" s="5" t="str">
        <f>VLOOKUP(D7187,J:K,2,0)</f>
        <v>SP</v>
      </c>
      <c r="F7187" s="8">
        <v>17500</v>
      </c>
      <c r="G7187" s="5" t="s">
        <v>6152</v>
      </c>
      <c r="H7187" s="5" t="s">
        <v>19</v>
      </c>
    </row>
    <row r="7188" spans="1:8">
      <c r="A7188" s="5" t="s">
        <v>28</v>
      </c>
      <c r="B7188" s="6">
        <v>1</v>
      </c>
      <c r="C7188" s="7">
        <v>45165</v>
      </c>
      <c r="D7188" s="5" t="s">
        <v>42</v>
      </c>
      <c r="E7188" s="5" t="str">
        <f>VLOOKUP(D7188,J:K,2,0)</f>
        <v>SP</v>
      </c>
      <c r="F7188" s="8">
        <v>1600</v>
      </c>
      <c r="G7188" s="5" t="s">
        <v>6153</v>
      </c>
      <c r="H7188" s="5" t="s">
        <v>15</v>
      </c>
    </row>
    <row r="7189" spans="1:8">
      <c r="A7189" s="5" t="s">
        <v>25</v>
      </c>
      <c r="B7189" s="6">
        <v>4</v>
      </c>
      <c r="C7189" s="7">
        <v>45165</v>
      </c>
      <c r="D7189" s="5" t="s">
        <v>42</v>
      </c>
      <c r="E7189" s="5" t="str">
        <f>VLOOKUP(D7189,J:K,2,0)</f>
        <v>SP</v>
      </c>
      <c r="F7189" s="8">
        <v>21200</v>
      </c>
      <c r="G7189" s="5" t="s">
        <v>6154</v>
      </c>
      <c r="H7189" s="5" t="s">
        <v>19</v>
      </c>
    </row>
    <row r="7190" spans="1:8">
      <c r="A7190" s="5" t="s">
        <v>25</v>
      </c>
      <c r="B7190" s="6">
        <v>2</v>
      </c>
      <c r="C7190" s="7">
        <v>45165</v>
      </c>
      <c r="D7190" s="5" t="s">
        <v>35</v>
      </c>
      <c r="E7190" s="5" t="str">
        <f>VLOOKUP(D7190,J:K,2,0)</f>
        <v>MG</v>
      </c>
      <c r="F7190" s="8">
        <v>10600</v>
      </c>
      <c r="G7190" s="5" t="s">
        <v>1958</v>
      </c>
      <c r="H7190" s="5" t="s">
        <v>15</v>
      </c>
    </row>
    <row r="7191" spans="1:8">
      <c r="A7191" s="5" t="s">
        <v>12</v>
      </c>
      <c r="B7191" s="6">
        <v>3</v>
      </c>
      <c r="C7191" s="7">
        <v>45166</v>
      </c>
      <c r="D7191" s="5" t="s">
        <v>24</v>
      </c>
      <c r="E7191" s="5" t="str">
        <f>VLOOKUP(D7191,J:K,2,0)</f>
        <v>GO</v>
      </c>
      <c r="F7191" s="8">
        <v>7500</v>
      </c>
      <c r="G7191" s="5" t="s">
        <v>5562</v>
      </c>
      <c r="H7191" s="5" t="s">
        <v>19</v>
      </c>
    </row>
    <row r="7192" spans="1:8">
      <c r="A7192" s="5" t="s">
        <v>12</v>
      </c>
      <c r="B7192" s="6">
        <v>1</v>
      </c>
      <c r="C7192" s="7">
        <v>45166</v>
      </c>
      <c r="D7192" s="5" t="s">
        <v>26</v>
      </c>
      <c r="E7192" s="5" t="str">
        <f>VLOOKUP(D7192,J:K,2,0)</f>
        <v>RJ</v>
      </c>
      <c r="F7192" s="8">
        <v>2500</v>
      </c>
      <c r="G7192" s="5" t="s">
        <v>6155</v>
      </c>
      <c r="H7192" s="5" t="s">
        <v>19</v>
      </c>
    </row>
    <row r="7193" spans="1:8">
      <c r="A7193" s="5" t="s">
        <v>12</v>
      </c>
      <c r="B7193" s="6">
        <v>3</v>
      </c>
      <c r="C7193" s="7">
        <v>45167</v>
      </c>
      <c r="D7193" s="5" t="s">
        <v>13</v>
      </c>
      <c r="E7193" s="5" t="str">
        <f>VLOOKUP(D7193,J:K,2,0)</f>
        <v>SP</v>
      </c>
      <c r="F7193" s="8">
        <v>7500</v>
      </c>
      <c r="G7193" s="5" t="s">
        <v>6156</v>
      </c>
      <c r="H7193" s="5" t="s">
        <v>19</v>
      </c>
    </row>
    <row r="7194" spans="1:8">
      <c r="A7194" s="5" t="s">
        <v>12</v>
      </c>
      <c r="B7194" s="6">
        <v>5</v>
      </c>
      <c r="C7194" s="7">
        <v>45167</v>
      </c>
      <c r="D7194" s="5" t="s">
        <v>21</v>
      </c>
      <c r="E7194" s="5" t="str">
        <f>VLOOKUP(D7194,J:K,2,0)</f>
        <v>RJ</v>
      </c>
      <c r="F7194" s="8">
        <v>12500</v>
      </c>
      <c r="G7194" s="5" t="s">
        <v>6157</v>
      </c>
      <c r="H7194" s="5" t="s">
        <v>15</v>
      </c>
    </row>
    <row r="7195" spans="1:8">
      <c r="A7195" s="5" t="s">
        <v>20</v>
      </c>
      <c r="B7195" s="6">
        <v>1</v>
      </c>
      <c r="C7195" s="7">
        <v>45168</v>
      </c>
      <c r="D7195" s="5" t="s">
        <v>24</v>
      </c>
      <c r="E7195" s="5" t="str">
        <f>VLOOKUP(D7195,J:K,2,0)</f>
        <v>GO</v>
      </c>
      <c r="F7195" s="8">
        <v>3400</v>
      </c>
      <c r="G7195" s="5" t="s">
        <v>6158</v>
      </c>
      <c r="H7195" s="5" t="s">
        <v>15</v>
      </c>
    </row>
    <row r="7196" spans="1:8">
      <c r="A7196" s="5" t="s">
        <v>20</v>
      </c>
      <c r="B7196" s="6">
        <v>4</v>
      </c>
      <c r="C7196" s="7">
        <v>45168</v>
      </c>
      <c r="D7196" s="5" t="s">
        <v>35</v>
      </c>
      <c r="E7196" s="5" t="str">
        <f>VLOOKUP(D7196,J:K,2,0)</f>
        <v>MG</v>
      </c>
      <c r="F7196" s="8">
        <v>13600</v>
      </c>
      <c r="G7196" s="5" t="s">
        <v>4456</v>
      </c>
      <c r="H7196" s="5" t="s">
        <v>15</v>
      </c>
    </row>
    <row r="7197" spans="1:8">
      <c r="A7197" s="5" t="s">
        <v>12</v>
      </c>
      <c r="B7197" s="6">
        <v>4</v>
      </c>
      <c r="C7197" s="7">
        <v>45168</v>
      </c>
      <c r="D7197" s="5" t="s">
        <v>13</v>
      </c>
      <c r="E7197" s="5" t="str">
        <f>VLOOKUP(D7197,J:K,2,0)</f>
        <v>SP</v>
      </c>
      <c r="F7197" s="8">
        <v>10000</v>
      </c>
      <c r="G7197" s="5" t="s">
        <v>6159</v>
      </c>
      <c r="H7197" s="5" t="s">
        <v>15</v>
      </c>
    </row>
    <row r="7198" spans="1:8">
      <c r="A7198" s="5" t="s">
        <v>12</v>
      </c>
      <c r="B7198" s="6">
        <v>1</v>
      </c>
      <c r="C7198" s="7">
        <v>45168</v>
      </c>
      <c r="D7198" s="5" t="s">
        <v>21</v>
      </c>
      <c r="E7198" s="5" t="str">
        <f>VLOOKUP(D7198,J:K,2,0)</f>
        <v>RJ</v>
      </c>
      <c r="F7198" s="8">
        <v>2500</v>
      </c>
      <c r="G7198" s="5" t="s">
        <v>6160</v>
      </c>
      <c r="H7198" s="5" t="s">
        <v>19</v>
      </c>
    </row>
    <row r="7199" spans="1:8">
      <c r="A7199" s="5" t="s">
        <v>25</v>
      </c>
      <c r="B7199" s="6">
        <v>1</v>
      </c>
      <c r="C7199" s="7">
        <v>45168</v>
      </c>
      <c r="D7199" s="5" t="s">
        <v>26</v>
      </c>
      <c r="E7199" s="5" t="str">
        <f>VLOOKUP(D7199,J:K,2,0)</f>
        <v>RJ</v>
      </c>
      <c r="F7199" s="8">
        <v>5300</v>
      </c>
      <c r="G7199" s="5" t="s">
        <v>6161</v>
      </c>
      <c r="H7199" s="5" t="s">
        <v>19</v>
      </c>
    </row>
    <row r="7200" spans="1:8">
      <c r="A7200" s="5" t="s">
        <v>20</v>
      </c>
      <c r="B7200" s="6">
        <v>4</v>
      </c>
      <c r="C7200" s="7">
        <v>45168</v>
      </c>
      <c r="D7200" s="5" t="s">
        <v>21</v>
      </c>
      <c r="E7200" s="5" t="str">
        <f>VLOOKUP(D7200,J:K,2,0)</f>
        <v>RJ</v>
      </c>
      <c r="F7200" s="8">
        <v>13600</v>
      </c>
      <c r="G7200" s="5" t="s">
        <v>6162</v>
      </c>
      <c r="H7200" s="5" t="s">
        <v>15</v>
      </c>
    </row>
    <row r="7201" spans="1:8">
      <c r="A7201" s="5" t="s">
        <v>38</v>
      </c>
      <c r="B7201" s="6">
        <v>3</v>
      </c>
      <c r="C7201" s="7">
        <v>45168</v>
      </c>
      <c r="D7201" s="5" t="s">
        <v>42</v>
      </c>
      <c r="E7201" s="5" t="str">
        <f>VLOOKUP(D7201,J:K,2,0)</f>
        <v>SP</v>
      </c>
      <c r="F7201" s="8">
        <v>15900</v>
      </c>
      <c r="G7201" s="5" t="s">
        <v>6163</v>
      </c>
      <c r="H7201" s="5" t="s">
        <v>19</v>
      </c>
    </row>
    <row r="7202" spans="1:8">
      <c r="A7202" s="5" t="s">
        <v>12</v>
      </c>
      <c r="B7202" s="6">
        <v>2</v>
      </c>
      <c r="C7202" s="7">
        <v>45168</v>
      </c>
      <c r="D7202" s="5" t="s">
        <v>21</v>
      </c>
      <c r="E7202" s="5" t="str">
        <f>VLOOKUP(D7202,J:K,2,0)</f>
        <v>RJ</v>
      </c>
      <c r="F7202" s="8">
        <v>5000</v>
      </c>
      <c r="G7202" s="5" t="s">
        <v>6164</v>
      </c>
      <c r="H7202" s="5" t="s">
        <v>19</v>
      </c>
    </row>
    <row r="7203" spans="1:8">
      <c r="A7203" s="5" t="s">
        <v>38</v>
      </c>
      <c r="B7203" s="6">
        <v>5</v>
      </c>
      <c r="C7203" s="7">
        <v>45168</v>
      </c>
      <c r="D7203" s="5" t="s">
        <v>61</v>
      </c>
      <c r="E7203" s="5" t="str">
        <f>VLOOKUP(D7203,J:K,2,0)</f>
        <v>SP</v>
      </c>
      <c r="F7203" s="8">
        <v>17500</v>
      </c>
      <c r="G7203" s="5" t="s">
        <v>6165</v>
      </c>
      <c r="H7203" s="5" t="s">
        <v>15</v>
      </c>
    </row>
    <row r="7204" spans="1:8">
      <c r="A7204" s="5" t="s">
        <v>12</v>
      </c>
      <c r="B7204" s="6">
        <v>4</v>
      </c>
      <c r="C7204" s="7">
        <v>45168</v>
      </c>
      <c r="D7204" s="5" t="s">
        <v>13</v>
      </c>
      <c r="E7204" s="5" t="str">
        <f>VLOOKUP(D7204,J:K,2,0)</f>
        <v>SP</v>
      </c>
      <c r="F7204" s="8">
        <v>10000</v>
      </c>
      <c r="G7204" s="5" t="s">
        <v>1955</v>
      </c>
      <c r="H7204" s="5" t="s">
        <v>19</v>
      </c>
    </row>
    <row r="7205" spans="1:8">
      <c r="A7205" s="5" t="s">
        <v>20</v>
      </c>
      <c r="B7205" s="6">
        <v>5</v>
      </c>
      <c r="C7205" s="7">
        <v>45168</v>
      </c>
      <c r="D7205" s="5" t="s">
        <v>31</v>
      </c>
      <c r="E7205" s="5" t="str">
        <f>VLOOKUP(D7205,J:K,2,0)</f>
        <v>PR</v>
      </c>
      <c r="F7205" s="8">
        <v>17000</v>
      </c>
      <c r="G7205" s="5" t="s">
        <v>6166</v>
      </c>
      <c r="H7205" s="5" t="s">
        <v>19</v>
      </c>
    </row>
    <row r="7206" spans="1:8">
      <c r="A7206" s="5" t="s">
        <v>23</v>
      </c>
      <c r="B7206" s="6">
        <v>1</v>
      </c>
      <c r="C7206" s="7">
        <v>45168</v>
      </c>
      <c r="D7206" s="5" t="s">
        <v>26</v>
      </c>
      <c r="E7206" s="5" t="str">
        <f>VLOOKUP(D7206,J:K,2,0)</f>
        <v>RJ</v>
      </c>
      <c r="F7206" s="8">
        <v>1400</v>
      </c>
      <c r="G7206" s="5" t="s">
        <v>6167</v>
      </c>
      <c r="H7206" s="5" t="s">
        <v>15</v>
      </c>
    </row>
    <row r="7207" spans="1:8">
      <c r="A7207" s="5" t="s">
        <v>38</v>
      </c>
      <c r="B7207" s="6">
        <v>2</v>
      </c>
      <c r="C7207" s="7">
        <v>45168</v>
      </c>
      <c r="D7207" s="5" t="s">
        <v>21</v>
      </c>
      <c r="E7207" s="5" t="str">
        <f>VLOOKUP(D7207,J:K,2,0)</f>
        <v>RJ</v>
      </c>
      <c r="F7207" s="8">
        <v>7000</v>
      </c>
      <c r="G7207" s="5" t="s">
        <v>6168</v>
      </c>
      <c r="H7207" s="5" t="s">
        <v>15</v>
      </c>
    </row>
    <row r="7208" spans="1:8">
      <c r="A7208" s="5" t="s">
        <v>28</v>
      </c>
      <c r="B7208" s="6">
        <v>2</v>
      </c>
      <c r="C7208" s="7">
        <v>45168</v>
      </c>
      <c r="D7208" s="5" t="s">
        <v>33</v>
      </c>
      <c r="E7208" s="5" t="str">
        <f>VLOOKUP(D7208,J:K,2,0)</f>
        <v>RS</v>
      </c>
      <c r="F7208" s="8">
        <v>3200</v>
      </c>
      <c r="G7208" s="5" t="s">
        <v>2026</v>
      </c>
      <c r="H7208" s="5" t="s">
        <v>15</v>
      </c>
    </row>
    <row r="7209" spans="1:8">
      <c r="A7209" s="5" t="s">
        <v>16</v>
      </c>
      <c r="B7209" s="6">
        <v>4</v>
      </c>
      <c r="C7209" s="7">
        <v>45168</v>
      </c>
      <c r="D7209" s="5" t="s">
        <v>35</v>
      </c>
      <c r="E7209" s="5" t="str">
        <f>VLOOKUP(D7209,J:K,2,0)</f>
        <v>MG</v>
      </c>
      <c r="F7209" s="8">
        <v>8400</v>
      </c>
      <c r="G7209" s="9" t="s">
        <v>4053</v>
      </c>
      <c r="H7209" s="9" t="s">
        <v>19</v>
      </c>
    </row>
    <row r="7210" spans="1:8">
      <c r="A7210" s="5" t="s">
        <v>25</v>
      </c>
      <c r="B7210" s="6">
        <v>3</v>
      </c>
      <c r="C7210" s="7">
        <v>45169</v>
      </c>
      <c r="D7210" s="5" t="s">
        <v>26</v>
      </c>
      <c r="E7210" s="5" t="str">
        <f>VLOOKUP(D7210,J:K,2,0)</f>
        <v>RJ</v>
      </c>
      <c r="F7210" s="8">
        <v>15900</v>
      </c>
      <c r="G7210" s="9" t="s">
        <v>6169</v>
      </c>
      <c r="H7210" s="9" t="s">
        <v>19</v>
      </c>
    </row>
    <row r="7211" spans="1:8">
      <c r="A7211" s="5" t="s">
        <v>12</v>
      </c>
      <c r="B7211" s="6">
        <v>4</v>
      </c>
      <c r="C7211" s="7">
        <v>45169</v>
      </c>
      <c r="D7211" s="5" t="s">
        <v>61</v>
      </c>
      <c r="E7211" s="5" t="str">
        <f>VLOOKUP(D7211,J:K,2,0)</f>
        <v>SP</v>
      </c>
      <c r="F7211" s="8">
        <v>10000</v>
      </c>
      <c r="G7211" s="9" t="s">
        <v>6170</v>
      </c>
      <c r="H7211" s="9" t="s">
        <v>15</v>
      </c>
    </row>
    <row r="7212" spans="1:8">
      <c r="A7212" s="5" t="s">
        <v>12</v>
      </c>
      <c r="B7212" s="6">
        <v>2</v>
      </c>
      <c r="C7212" s="7">
        <v>45169</v>
      </c>
      <c r="D7212" s="5" t="s">
        <v>31</v>
      </c>
      <c r="E7212" s="5" t="str">
        <f>VLOOKUP(D7212,J:K,2,0)</f>
        <v>PR</v>
      </c>
      <c r="F7212" s="8">
        <v>5000</v>
      </c>
      <c r="G7212" s="5" t="s">
        <v>6171</v>
      </c>
      <c r="H7212" s="5" t="s">
        <v>15</v>
      </c>
    </row>
    <row r="7213" spans="1:8">
      <c r="A7213" s="5" t="s">
        <v>25</v>
      </c>
      <c r="B7213" s="6">
        <v>3</v>
      </c>
      <c r="C7213" s="7">
        <v>45170</v>
      </c>
      <c r="D7213" s="5" t="s">
        <v>35</v>
      </c>
      <c r="E7213" s="5" t="str">
        <f>VLOOKUP(D7213,J:K,2,0)</f>
        <v>MG</v>
      </c>
      <c r="F7213" s="8">
        <v>15900</v>
      </c>
      <c r="G7213" s="5" t="s">
        <v>3020</v>
      </c>
      <c r="H7213" s="5" t="s">
        <v>19</v>
      </c>
    </row>
    <row r="7214" spans="1:8">
      <c r="A7214" s="5" t="s">
        <v>25</v>
      </c>
      <c r="B7214" s="6">
        <v>5</v>
      </c>
      <c r="C7214" s="7">
        <v>45170</v>
      </c>
      <c r="D7214" s="5" t="s">
        <v>26</v>
      </c>
      <c r="E7214" s="5" t="str">
        <f>VLOOKUP(D7214,J:K,2,0)</f>
        <v>RJ</v>
      </c>
      <c r="F7214" s="8">
        <v>26500</v>
      </c>
      <c r="G7214" s="5" t="s">
        <v>1021</v>
      </c>
      <c r="H7214" s="5" t="s">
        <v>15</v>
      </c>
    </row>
    <row r="7215" spans="1:8">
      <c r="A7215" s="5" t="s">
        <v>23</v>
      </c>
      <c r="B7215" s="6">
        <v>4</v>
      </c>
      <c r="C7215" s="7">
        <v>45171</v>
      </c>
      <c r="D7215" s="5" t="s">
        <v>33</v>
      </c>
      <c r="E7215" s="5" t="str">
        <f>VLOOKUP(D7215,J:K,2,0)</f>
        <v>RS</v>
      </c>
      <c r="F7215" s="8">
        <v>5600</v>
      </c>
      <c r="G7215" s="5" t="s">
        <v>1146</v>
      </c>
      <c r="H7215" s="5" t="s">
        <v>15</v>
      </c>
    </row>
    <row r="7216" spans="1:8">
      <c r="A7216" s="5" t="s">
        <v>28</v>
      </c>
      <c r="B7216" s="6">
        <v>2</v>
      </c>
      <c r="C7216" s="7">
        <v>45171</v>
      </c>
      <c r="D7216" s="5" t="s">
        <v>35</v>
      </c>
      <c r="E7216" s="5" t="str">
        <f>VLOOKUP(D7216,J:K,2,0)</f>
        <v>MG</v>
      </c>
      <c r="F7216" s="8">
        <v>3200</v>
      </c>
      <c r="G7216" s="5" t="s">
        <v>6172</v>
      </c>
      <c r="H7216" s="5" t="s">
        <v>19</v>
      </c>
    </row>
    <row r="7217" spans="1:8">
      <c r="A7217" s="5" t="s">
        <v>25</v>
      </c>
      <c r="B7217" s="6">
        <v>4</v>
      </c>
      <c r="C7217" s="7">
        <v>45171</v>
      </c>
      <c r="D7217" s="5" t="s">
        <v>35</v>
      </c>
      <c r="E7217" s="5" t="str">
        <f>VLOOKUP(D7217,J:K,2,0)</f>
        <v>MG</v>
      </c>
      <c r="F7217" s="8">
        <v>21200</v>
      </c>
      <c r="G7217" s="5" t="s">
        <v>689</v>
      </c>
      <c r="H7217" s="5" t="s">
        <v>15</v>
      </c>
    </row>
    <row r="7218" spans="1:8">
      <c r="A7218" s="5" t="s">
        <v>20</v>
      </c>
      <c r="B7218" s="6">
        <v>4</v>
      </c>
      <c r="C7218" s="7">
        <v>45172</v>
      </c>
      <c r="D7218" s="5" t="s">
        <v>13</v>
      </c>
      <c r="E7218" s="5" t="str">
        <f>VLOOKUP(D7218,J:K,2,0)</f>
        <v>SP</v>
      </c>
      <c r="F7218" s="8">
        <v>13600</v>
      </c>
      <c r="G7218" s="5" t="s">
        <v>3258</v>
      </c>
      <c r="H7218" s="5" t="s">
        <v>19</v>
      </c>
    </row>
    <row r="7219" spans="1:8">
      <c r="A7219" s="5" t="s">
        <v>23</v>
      </c>
      <c r="B7219" s="6">
        <v>3</v>
      </c>
      <c r="C7219" s="7">
        <v>45172</v>
      </c>
      <c r="D7219" s="5" t="s">
        <v>31</v>
      </c>
      <c r="E7219" s="5" t="str">
        <f>VLOOKUP(D7219,J:K,2,0)</f>
        <v>PR</v>
      </c>
      <c r="F7219" s="8">
        <v>4200</v>
      </c>
      <c r="G7219" s="5" t="s">
        <v>6173</v>
      </c>
      <c r="H7219" s="5" t="s">
        <v>19</v>
      </c>
    </row>
    <row r="7220" spans="1:8">
      <c r="A7220" s="5" t="s">
        <v>25</v>
      </c>
      <c r="B7220" s="6">
        <v>4</v>
      </c>
      <c r="C7220" s="7">
        <v>45173</v>
      </c>
      <c r="D7220" s="5" t="s">
        <v>13</v>
      </c>
      <c r="E7220" s="5" t="str">
        <f>VLOOKUP(D7220,J:K,2,0)</f>
        <v>SP</v>
      </c>
      <c r="F7220" s="8">
        <v>21200</v>
      </c>
      <c r="G7220" s="5" t="s">
        <v>2614</v>
      </c>
      <c r="H7220" s="5" t="s">
        <v>15</v>
      </c>
    </row>
    <row r="7221" spans="1:8">
      <c r="A7221" s="5" t="s">
        <v>38</v>
      </c>
      <c r="B7221" s="6">
        <v>5</v>
      </c>
      <c r="C7221" s="7">
        <v>45173</v>
      </c>
      <c r="D7221" s="5" t="s">
        <v>33</v>
      </c>
      <c r="E7221" s="5" t="str">
        <f>VLOOKUP(D7221,J:K,2,0)</f>
        <v>RS</v>
      </c>
      <c r="F7221" s="8">
        <v>26500</v>
      </c>
      <c r="G7221" s="5" t="s">
        <v>6174</v>
      </c>
      <c r="H7221" s="5" t="s">
        <v>15</v>
      </c>
    </row>
    <row r="7222" spans="1:8">
      <c r="A7222" s="5" t="s">
        <v>20</v>
      </c>
      <c r="B7222" s="6">
        <v>1</v>
      </c>
      <c r="C7222" s="7">
        <v>45173</v>
      </c>
      <c r="D7222" s="5" t="s">
        <v>33</v>
      </c>
      <c r="E7222" s="5" t="str">
        <f>VLOOKUP(D7222,J:K,2,0)</f>
        <v>RS</v>
      </c>
      <c r="F7222" s="8">
        <v>3400</v>
      </c>
      <c r="G7222" s="5" t="s">
        <v>6175</v>
      </c>
      <c r="H7222" s="5" t="s">
        <v>19</v>
      </c>
    </row>
    <row r="7223" spans="1:8">
      <c r="A7223" s="5" t="s">
        <v>12</v>
      </c>
      <c r="B7223" s="6">
        <v>4</v>
      </c>
      <c r="C7223" s="7">
        <v>45173</v>
      </c>
      <c r="D7223" s="5" t="s">
        <v>21</v>
      </c>
      <c r="E7223" s="5" t="str">
        <f>VLOOKUP(D7223,J:K,2,0)</f>
        <v>RJ</v>
      </c>
      <c r="F7223" s="8">
        <v>10000</v>
      </c>
      <c r="G7223" s="5" t="s">
        <v>3963</v>
      </c>
      <c r="H7223" s="5" t="s">
        <v>19</v>
      </c>
    </row>
    <row r="7224" spans="1:8">
      <c r="A7224" s="5" t="s">
        <v>12</v>
      </c>
      <c r="B7224" s="6">
        <v>1</v>
      </c>
      <c r="C7224" s="7">
        <v>45173</v>
      </c>
      <c r="D7224" s="5" t="s">
        <v>24</v>
      </c>
      <c r="E7224" s="5" t="str">
        <f>VLOOKUP(D7224,J:K,2,0)</f>
        <v>GO</v>
      </c>
      <c r="F7224" s="8">
        <v>2500</v>
      </c>
      <c r="G7224" s="5" t="s">
        <v>6176</v>
      </c>
      <c r="H7224" s="5" t="s">
        <v>19</v>
      </c>
    </row>
    <row r="7225" spans="1:8">
      <c r="A7225" s="5" t="s">
        <v>16</v>
      </c>
      <c r="B7225" s="6">
        <v>5</v>
      </c>
      <c r="C7225" s="7">
        <v>45173</v>
      </c>
      <c r="D7225" s="5" t="s">
        <v>35</v>
      </c>
      <c r="E7225" s="5" t="str">
        <f>VLOOKUP(D7225,J:K,2,0)</f>
        <v>MG</v>
      </c>
      <c r="F7225" s="8">
        <v>10500</v>
      </c>
      <c r="G7225" s="5" t="s">
        <v>128</v>
      </c>
      <c r="H7225" s="5" t="s">
        <v>15</v>
      </c>
    </row>
    <row r="7226" spans="1:8">
      <c r="A7226" s="5" t="s">
        <v>12</v>
      </c>
      <c r="B7226" s="6">
        <v>5</v>
      </c>
      <c r="C7226" s="7">
        <v>45173</v>
      </c>
      <c r="D7226" s="5" t="s">
        <v>35</v>
      </c>
      <c r="E7226" s="5" t="str">
        <f>VLOOKUP(D7226,J:K,2,0)</f>
        <v>MG</v>
      </c>
      <c r="F7226" s="8">
        <v>12500</v>
      </c>
      <c r="G7226" s="5" t="s">
        <v>6177</v>
      </c>
      <c r="H7226" s="5" t="s">
        <v>19</v>
      </c>
    </row>
    <row r="7227" spans="1:8">
      <c r="A7227" s="5" t="s">
        <v>23</v>
      </c>
      <c r="B7227" s="6">
        <v>2</v>
      </c>
      <c r="C7227" s="7">
        <v>45173</v>
      </c>
      <c r="D7227" s="5" t="s">
        <v>24</v>
      </c>
      <c r="E7227" s="5" t="str">
        <f>VLOOKUP(D7227,J:K,2,0)</f>
        <v>GO</v>
      </c>
      <c r="F7227" s="8">
        <v>2800</v>
      </c>
      <c r="G7227" s="5" t="s">
        <v>6178</v>
      </c>
      <c r="H7227" s="5" t="s">
        <v>15</v>
      </c>
    </row>
    <row r="7228" spans="1:8">
      <c r="A7228" s="5" t="s">
        <v>25</v>
      </c>
      <c r="B7228" s="6">
        <v>3</v>
      </c>
      <c r="C7228" s="7">
        <v>45173</v>
      </c>
      <c r="D7228" s="5" t="s">
        <v>13</v>
      </c>
      <c r="E7228" s="5" t="str">
        <f>VLOOKUP(D7228,J:K,2,0)</f>
        <v>SP</v>
      </c>
      <c r="F7228" s="8">
        <v>15900</v>
      </c>
      <c r="G7228" s="5" t="s">
        <v>6179</v>
      </c>
      <c r="H7228" s="5" t="s">
        <v>15</v>
      </c>
    </row>
    <row r="7229" spans="1:8">
      <c r="A7229" s="5" t="s">
        <v>16</v>
      </c>
      <c r="B7229" s="6">
        <v>4</v>
      </c>
      <c r="C7229" s="7">
        <v>45173</v>
      </c>
      <c r="D7229" s="5" t="s">
        <v>13</v>
      </c>
      <c r="E7229" s="5" t="str">
        <f>VLOOKUP(D7229,J:K,2,0)</f>
        <v>SP</v>
      </c>
      <c r="F7229" s="8">
        <v>8400</v>
      </c>
      <c r="G7229" s="9" t="s">
        <v>4946</v>
      </c>
      <c r="H7229" s="9" t="s">
        <v>19</v>
      </c>
    </row>
    <row r="7230" spans="1:8">
      <c r="A7230" s="5" t="s">
        <v>20</v>
      </c>
      <c r="B7230" s="6">
        <v>4</v>
      </c>
      <c r="C7230" s="7">
        <v>45173</v>
      </c>
      <c r="D7230" s="5" t="s">
        <v>13</v>
      </c>
      <c r="E7230" s="5" t="str">
        <f>VLOOKUP(D7230,J:K,2,0)</f>
        <v>SP</v>
      </c>
      <c r="F7230" s="8">
        <v>13600</v>
      </c>
      <c r="G7230" s="9" t="s">
        <v>6180</v>
      </c>
      <c r="H7230" s="9" t="s">
        <v>15</v>
      </c>
    </row>
    <row r="7231" spans="1:8">
      <c r="A7231" s="5" t="s">
        <v>12</v>
      </c>
      <c r="B7231" s="6">
        <v>4</v>
      </c>
      <c r="C7231" s="7">
        <v>45173</v>
      </c>
      <c r="D7231" s="5" t="s">
        <v>13</v>
      </c>
      <c r="E7231" s="5" t="str">
        <f>VLOOKUP(D7231,J:K,2,0)</f>
        <v>SP</v>
      </c>
      <c r="F7231" s="8">
        <v>10000</v>
      </c>
      <c r="G7231" s="9" t="s">
        <v>6181</v>
      </c>
      <c r="H7231" s="9" t="s">
        <v>19</v>
      </c>
    </row>
    <row r="7232" spans="1:8">
      <c r="A7232" s="5" t="s">
        <v>12</v>
      </c>
      <c r="B7232" s="6">
        <v>2</v>
      </c>
      <c r="C7232" s="7">
        <v>45173</v>
      </c>
      <c r="D7232" s="5" t="s">
        <v>21</v>
      </c>
      <c r="E7232" s="5" t="str">
        <f>VLOOKUP(D7232,J:K,2,0)</f>
        <v>RJ</v>
      </c>
      <c r="F7232" s="8">
        <v>5000</v>
      </c>
      <c r="G7232" s="9" t="s">
        <v>295</v>
      </c>
      <c r="H7232" s="9" t="s">
        <v>15</v>
      </c>
    </row>
    <row r="7233" spans="1:8">
      <c r="A7233" s="5" t="s">
        <v>16</v>
      </c>
      <c r="B7233" s="6">
        <v>1</v>
      </c>
      <c r="C7233" s="7">
        <v>45173</v>
      </c>
      <c r="D7233" s="5" t="s">
        <v>42</v>
      </c>
      <c r="E7233" s="5" t="str">
        <f>VLOOKUP(D7233,J:K,2,0)</f>
        <v>SP</v>
      </c>
      <c r="F7233" s="8">
        <v>2100</v>
      </c>
      <c r="G7233" s="9" t="s">
        <v>6182</v>
      </c>
      <c r="H7233" s="9" t="s">
        <v>15</v>
      </c>
    </row>
    <row r="7234" spans="1:8">
      <c r="A7234" s="5" t="s">
        <v>38</v>
      </c>
      <c r="B7234" s="6">
        <v>2</v>
      </c>
      <c r="C7234" s="7">
        <v>45173</v>
      </c>
      <c r="D7234" s="5" t="s">
        <v>35</v>
      </c>
      <c r="E7234" s="5" t="str">
        <f>VLOOKUP(D7234,J:K,2,0)</f>
        <v>MG</v>
      </c>
      <c r="F7234" s="8">
        <v>7000</v>
      </c>
      <c r="G7234" s="5" t="s">
        <v>6003</v>
      </c>
      <c r="H7234" s="5" t="s">
        <v>15</v>
      </c>
    </row>
    <row r="7235" spans="1:8">
      <c r="A7235" s="5" t="s">
        <v>38</v>
      </c>
      <c r="B7235" s="6">
        <v>2</v>
      </c>
      <c r="C7235" s="7">
        <v>45173</v>
      </c>
      <c r="D7235" s="5" t="s">
        <v>42</v>
      </c>
      <c r="E7235" s="5" t="str">
        <f>VLOOKUP(D7235,J:K,2,0)</f>
        <v>SP</v>
      </c>
      <c r="F7235" s="8">
        <v>7000</v>
      </c>
      <c r="G7235" s="5" t="s">
        <v>6183</v>
      </c>
      <c r="H7235" s="5" t="s">
        <v>15</v>
      </c>
    </row>
    <row r="7236" spans="1:8">
      <c r="A7236" s="5" t="s">
        <v>16</v>
      </c>
      <c r="B7236" s="6">
        <v>3</v>
      </c>
      <c r="C7236" s="7">
        <v>45173</v>
      </c>
      <c r="D7236" s="5" t="s">
        <v>35</v>
      </c>
      <c r="E7236" s="5" t="str">
        <f>VLOOKUP(D7236,J:K,2,0)</f>
        <v>MG</v>
      </c>
      <c r="F7236" s="8">
        <v>6300</v>
      </c>
      <c r="G7236" s="5" t="s">
        <v>5345</v>
      </c>
      <c r="H7236" s="5" t="s">
        <v>15</v>
      </c>
    </row>
    <row r="7237" spans="1:8">
      <c r="A7237" s="5" t="s">
        <v>20</v>
      </c>
      <c r="B7237" s="6">
        <v>4</v>
      </c>
      <c r="C7237" s="7">
        <v>45173</v>
      </c>
      <c r="D7237" s="5" t="s">
        <v>42</v>
      </c>
      <c r="E7237" s="5" t="str">
        <f>VLOOKUP(D7237,J:K,2,0)</f>
        <v>SP</v>
      </c>
      <c r="F7237" s="8">
        <v>13600</v>
      </c>
      <c r="G7237" s="5" t="s">
        <v>841</v>
      </c>
      <c r="H7237" s="5" t="s">
        <v>15</v>
      </c>
    </row>
    <row r="7238" spans="1:8">
      <c r="A7238" s="5" t="s">
        <v>20</v>
      </c>
      <c r="B7238" s="6">
        <v>3</v>
      </c>
      <c r="C7238" s="7">
        <v>45174</v>
      </c>
      <c r="D7238" s="5" t="s">
        <v>21</v>
      </c>
      <c r="E7238" s="5" t="str">
        <f>VLOOKUP(D7238,J:K,2,0)</f>
        <v>RJ</v>
      </c>
      <c r="F7238" s="8">
        <v>10200</v>
      </c>
      <c r="G7238" s="5" t="s">
        <v>6184</v>
      </c>
      <c r="H7238" s="5" t="s">
        <v>19</v>
      </c>
    </row>
    <row r="7239" spans="1:8">
      <c r="A7239" s="5" t="s">
        <v>25</v>
      </c>
      <c r="B7239" s="6">
        <v>4</v>
      </c>
      <c r="C7239" s="7">
        <v>45174</v>
      </c>
      <c r="D7239" s="5" t="s">
        <v>13</v>
      </c>
      <c r="E7239" s="5" t="str">
        <f>VLOOKUP(D7239,J:K,2,0)</f>
        <v>SP</v>
      </c>
      <c r="F7239" s="8">
        <v>21200</v>
      </c>
      <c r="G7239" s="5" t="s">
        <v>6185</v>
      </c>
      <c r="H7239" s="5" t="s">
        <v>15</v>
      </c>
    </row>
    <row r="7240" spans="1:8">
      <c r="A7240" s="5" t="s">
        <v>28</v>
      </c>
      <c r="B7240" s="6">
        <v>4</v>
      </c>
      <c r="C7240" s="7">
        <v>45174</v>
      </c>
      <c r="D7240" s="5" t="s">
        <v>61</v>
      </c>
      <c r="E7240" s="5" t="str">
        <f>VLOOKUP(D7240,J:K,2,0)</f>
        <v>SP</v>
      </c>
      <c r="F7240" s="8">
        <v>6400</v>
      </c>
      <c r="G7240" s="5" t="s">
        <v>6186</v>
      </c>
      <c r="H7240" s="5" t="s">
        <v>15</v>
      </c>
    </row>
    <row r="7241" spans="1:8">
      <c r="A7241" s="5" t="s">
        <v>12</v>
      </c>
      <c r="B7241" s="6">
        <v>1</v>
      </c>
      <c r="C7241" s="7">
        <v>45174</v>
      </c>
      <c r="D7241" s="5" t="s">
        <v>33</v>
      </c>
      <c r="E7241" s="5" t="str">
        <f>VLOOKUP(D7241,J:K,2,0)</f>
        <v>RS</v>
      </c>
      <c r="F7241" s="8">
        <v>2500</v>
      </c>
      <c r="G7241" s="5" t="s">
        <v>6187</v>
      </c>
      <c r="H7241" s="5" t="s">
        <v>19</v>
      </c>
    </row>
    <row r="7242" spans="1:8">
      <c r="A7242" s="5" t="s">
        <v>28</v>
      </c>
      <c r="B7242" s="6">
        <v>3</v>
      </c>
      <c r="C7242" s="7">
        <v>45174</v>
      </c>
      <c r="D7242" s="5" t="s">
        <v>26</v>
      </c>
      <c r="E7242" s="5" t="str">
        <f>VLOOKUP(D7242,J:K,2,0)</f>
        <v>RJ</v>
      </c>
      <c r="F7242" s="8">
        <v>4800</v>
      </c>
      <c r="G7242" s="5" t="s">
        <v>6188</v>
      </c>
      <c r="H7242" s="5" t="s">
        <v>19</v>
      </c>
    </row>
    <row r="7243" spans="1:8">
      <c r="A7243" s="5" t="s">
        <v>12</v>
      </c>
      <c r="B7243" s="6">
        <v>4</v>
      </c>
      <c r="C7243" s="7">
        <v>45174</v>
      </c>
      <c r="D7243" s="5" t="s">
        <v>24</v>
      </c>
      <c r="E7243" s="5" t="str">
        <f>VLOOKUP(D7243,J:K,2,0)</f>
        <v>GO</v>
      </c>
      <c r="F7243" s="8">
        <v>10000</v>
      </c>
      <c r="G7243" s="5" t="s">
        <v>6189</v>
      </c>
      <c r="H7243" s="5" t="s">
        <v>15</v>
      </c>
    </row>
    <row r="7244" spans="1:8">
      <c r="A7244" s="5" t="s">
        <v>38</v>
      </c>
      <c r="B7244" s="6">
        <v>1</v>
      </c>
      <c r="C7244" s="7">
        <v>45174</v>
      </c>
      <c r="D7244" s="5" t="s">
        <v>61</v>
      </c>
      <c r="E7244" s="5" t="str">
        <f>VLOOKUP(D7244,J:K,2,0)</f>
        <v>SP</v>
      </c>
      <c r="F7244" s="8">
        <v>3500</v>
      </c>
      <c r="G7244" s="9" t="s">
        <v>4718</v>
      </c>
      <c r="H7244" s="9" t="s">
        <v>15</v>
      </c>
    </row>
    <row r="7245" spans="1:8">
      <c r="A7245" s="5" t="s">
        <v>12</v>
      </c>
      <c r="B7245" s="6">
        <v>5</v>
      </c>
      <c r="C7245" s="7">
        <v>45175</v>
      </c>
      <c r="D7245" s="5" t="s">
        <v>33</v>
      </c>
      <c r="E7245" s="5" t="str">
        <f>VLOOKUP(D7245,J:K,2,0)</f>
        <v>RS</v>
      </c>
      <c r="F7245" s="8">
        <v>12500</v>
      </c>
      <c r="G7245" s="9" t="s">
        <v>5737</v>
      </c>
      <c r="H7245" s="9" t="s">
        <v>15</v>
      </c>
    </row>
    <row r="7246" spans="1:8">
      <c r="A7246" s="5" t="s">
        <v>20</v>
      </c>
      <c r="B7246" s="6">
        <v>2</v>
      </c>
      <c r="C7246" s="7">
        <v>45175</v>
      </c>
      <c r="D7246" s="5" t="s">
        <v>24</v>
      </c>
      <c r="E7246" s="5" t="str">
        <f>VLOOKUP(D7246,J:K,2,0)</f>
        <v>GO</v>
      </c>
      <c r="F7246" s="8">
        <v>6800</v>
      </c>
      <c r="G7246" s="9" t="s">
        <v>6190</v>
      </c>
      <c r="H7246" s="9" t="s">
        <v>19</v>
      </c>
    </row>
    <row r="7247" spans="1:8">
      <c r="A7247" s="5" t="s">
        <v>25</v>
      </c>
      <c r="B7247" s="6">
        <v>5</v>
      </c>
      <c r="C7247" s="7">
        <v>45175</v>
      </c>
      <c r="D7247" s="5" t="s">
        <v>24</v>
      </c>
      <c r="E7247" s="5" t="str">
        <f>VLOOKUP(D7247,J:K,2,0)</f>
        <v>GO</v>
      </c>
      <c r="F7247" s="8">
        <v>26500</v>
      </c>
      <c r="G7247" s="9" t="s">
        <v>6191</v>
      </c>
      <c r="H7247" s="9" t="s">
        <v>19</v>
      </c>
    </row>
    <row r="7248" spans="1:8">
      <c r="A7248" s="5" t="s">
        <v>20</v>
      </c>
      <c r="B7248" s="6">
        <v>3</v>
      </c>
      <c r="C7248" s="7">
        <v>45175</v>
      </c>
      <c r="D7248" s="5" t="s">
        <v>42</v>
      </c>
      <c r="E7248" s="5" t="str">
        <f>VLOOKUP(D7248,J:K,2,0)</f>
        <v>SP</v>
      </c>
      <c r="F7248" s="8">
        <v>10200</v>
      </c>
      <c r="G7248" s="5" t="s">
        <v>6192</v>
      </c>
      <c r="H7248" s="5" t="s">
        <v>19</v>
      </c>
    </row>
    <row r="7249" spans="1:8">
      <c r="A7249" s="5" t="s">
        <v>38</v>
      </c>
      <c r="B7249" s="6">
        <v>5</v>
      </c>
      <c r="C7249" s="7">
        <v>45175</v>
      </c>
      <c r="D7249" s="5" t="s">
        <v>24</v>
      </c>
      <c r="E7249" s="5" t="str">
        <f>VLOOKUP(D7249,J:K,2,0)</f>
        <v>GO</v>
      </c>
      <c r="F7249" s="8">
        <v>17500</v>
      </c>
      <c r="G7249" s="5" t="s">
        <v>6193</v>
      </c>
      <c r="H7249" s="5" t="s">
        <v>19</v>
      </c>
    </row>
    <row r="7250" spans="1:8">
      <c r="A7250" s="5" t="s">
        <v>25</v>
      </c>
      <c r="B7250" s="6">
        <v>1</v>
      </c>
      <c r="C7250" s="7">
        <v>45175</v>
      </c>
      <c r="D7250" s="5" t="s">
        <v>33</v>
      </c>
      <c r="E7250" s="5" t="str">
        <f>VLOOKUP(D7250,J:K,2,0)</f>
        <v>RS</v>
      </c>
      <c r="F7250" s="8">
        <v>5300</v>
      </c>
      <c r="G7250" s="5" t="s">
        <v>6194</v>
      </c>
      <c r="H7250" s="5" t="s">
        <v>19</v>
      </c>
    </row>
    <row r="7251" spans="1:8">
      <c r="A7251" s="5" t="s">
        <v>23</v>
      </c>
      <c r="B7251" s="6">
        <v>1</v>
      </c>
      <c r="C7251" s="7">
        <v>45175</v>
      </c>
      <c r="D7251" s="5" t="s">
        <v>61</v>
      </c>
      <c r="E7251" s="5" t="str">
        <f>VLOOKUP(D7251,J:K,2,0)</f>
        <v>SP</v>
      </c>
      <c r="F7251" s="8">
        <v>1400</v>
      </c>
      <c r="G7251" s="5" t="s">
        <v>6195</v>
      </c>
      <c r="H7251" s="5" t="s">
        <v>15</v>
      </c>
    </row>
    <row r="7252" spans="1:8">
      <c r="A7252" s="5" t="s">
        <v>28</v>
      </c>
      <c r="B7252" s="6">
        <v>2</v>
      </c>
      <c r="C7252" s="7">
        <v>45175</v>
      </c>
      <c r="D7252" s="5" t="s">
        <v>13</v>
      </c>
      <c r="E7252" s="5" t="str">
        <f>VLOOKUP(D7252,J:K,2,0)</f>
        <v>SP</v>
      </c>
      <c r="F7252" s="8">
        <v>3200</v>
      </c>
      <c r="G7252" s="5" t="s">
        <v>404</v>
      </c>
      <c r="H7252" s="5" t="s">
        <v>15</v>
      </c>
    </row>
    <row r="7253" spans="1:8">
      <c r="A7253" s="5" t="s">
        <v>20</v>
      </c>
      <c r="B7253" s="6">
        <v>1</v>
      </c>
      <c r="C7253" s="7">
        <v>45175</v>
      </c>
      <c r="D7253" s="5" t="s">
        <v>31</v>
      </c>
      <c r="E7253" s="5" t="str">
        <f>VLOOKUP(D7253,J:K,2,0)</f>
        <v>PR</v>
      </c>
      <c r="F7253" s="8">
        <v>3400</v>
      </c>
      <c r="G7253" s="5" t="s">
        <v>2712</v>
      </c>
      <c r="H7253" s="5" t="s">
        <v>19</v>
      </c>
    </row>
    <row r="7254" spans="1:8">
      <c r="A7254" s="5" t="s">
        <v>25</v>
      </c>
      <c r="B7254" s="6">
        <v>4</v>
      </c>
      <c r="C7254" s="7">
        <v>45175</v>
      </c>
      <c r="D7254" s="5" t="s">
        <v>13</v>
      </c>
      <c r="E7254" s="5" t="str">
        <f>VLOOKUP(D7254,J:K,2,0)</f>
        <v>SP</v>
      </c>
      <c r="F7254" s="8">
        <v>21200</v>
      </c>
      <c r="G7254" s="5" t="s">
        <v>5887</v>
      </c>
      <c r="H7254" s="5" t="s">
        <v>15</v>
      </c>
    </row>
    <row r="7255" spans="1:8">
      <c r="A7255" s="5" t="s">
        <v>12</v>
      </c>
      <c r="B7255" s="6">
        <v>5</v>
      </c>
      <c r="C7255" s="7">
        <v>45175</v>
      </c>
      <c r="D7255" s="5" t="s">
        <v>24</v>
      </c>
      <c r="E7255" s="5" t="str">
        <f>VLOOKUP(D7255,J:K,2,0)</f>
        <v>GO</v>
      </c>
      <c r="F7255" s="8">
        <v>12500</v>
      </c>
      <c r="G7255" s="5" t="s">
        <v>6196</v>
      </c>
      <c r="H7255" s="5" t="s">
        <v>15</v>
      </c>
    </row>
    <row r="7256" spans="1:8">
      <c r="A7256" s="5" t="s">
        <v>25</v>
      </c>
      <c r="B7256" s="6">
        <v>2</v>
      </c>
      <c r="C7256" s="7">
        <v>45175</v>
      </c>
      <c r="D7256" s="5" t="s">
        <v>26</v>
      </c>
      <c r="E7256" s="5" t="str">
        <f>VLOOKUP(D7256,J:K,2,0)</f>
        <v>RJ</v>
      </c>
      <c r="F7256" s="8">
        <v>10600</v>
      </c>
      <c r="G7256" s="5" t="s">
        <v>6197</v>
      </c>
      <c r="H7256" s="5" t="s">
        <v>15</v>
      </c>
    </row>
    <row r="7257" spans="1:8">
      <c r="A7257" s="5" t="s">
        <v>20</v>
      </c>
      <c r="B7257" s="6">
        <v>3</v>
      </c>
      <c r="C7257" s="7">
        <v>45175</v>
      </c>
      <c r="D7257" s="5" t="s">
        <v>24</v>
      </c>
      <c r="E7257" s="5" t="str">
        <f>VLOOKUP(D7257,J:K,2,0)</f>
        <v>GO</v>
      </c>
      <c r="F7257" s="8">
        <v>10200</v>
      </c>
      <c r="G7257" s="5" t="s">
        <v>6198</v>
      </c>
      <c r="H7257" s="5" t="s">
        <v>19</v>
      </c>
    </row>
    <row r="7258" spans="1:8">
      <c r="A7258" s="5" t="s">
        <v>38</v>
      </c>
      <c r="B7258" s="6">
        <v>2</v>
      </c>
      <c r="C7258" s="7">
        <v>45175</v>
      </c>
      <c r="D7258" s="5" t="s">
        <v>61</v>
      </c>
      <c r="E7258" s="5" t="str">
        <f>VLOOKUP(D7258,J:K,2,0)</f>
        <v>SP</v>
      </c>
      <c r="F7258" s="8">
        <v>7000</v>
      </c>
      <c r="G7258" s="5" t="s">
        <v>6199</v>
      </c>
      <c r="H7258" s="5" t="s">
        <v>19</v>
      </c>
    </row>
    <row r="7259" spans="1:8">
      <c r="A7259" s="5" t="s">
        <v>23</v>
      </c>
      <c r="B7259" s="6">
        <v>4</v>
      </c>
      <c r="C7259" s="7">
        <v>45176</v>
      </c>
      <c r="D7259" s="5" t="s">
        <v>35</v>
      </c>
      <c r="E7259" s="5" t="str">
        <f>VLOOKUP(D7259,J:K,2,0)</f>
        <v>MG</v>
      </c>
      <c r="F7259" s="8">
        <v>5600</v>
      </c>
      <c r="G7259" s="5" t="s">
        <v>6200</v>
      </c>
      <c r="H7259" s="5" t="s">
        <v>19</v>
      </c>
    </row>
    <row r="7260" spans="1:8">
      <c r="A7260" s="5" t="s">
        <v>23</v>
      </c>
      <c r="B7260" s="6">
        <v>1</v>
      </c>
      <c r="C7260" s="7">
        <v>45177</v>
      </c>
      <c r="D7260" s="5" t="s">
        <v>35</v>
      </c>
      <c r="E7260" s="5" t="str">
        <f>VLOOKUP(D7260,J:K,2,0)</f>
        <v>MG</v>
      </c>
      <c r="F7260" s="8">
        <v>1400</v>
      </c>
      <c r="G7260" s="5" t="s">
        <v>6201</v>
      </c>
      <c r="H7260" s="5" t="s">
        <v>15</v>
      </c>
    </row>
    <row r="7261" spans="1:8">
      <c r="A7261" s="5" t="s">
        <v>38</v>
      </c>
      <c r="B7261" s="6">
        <v>2</v>
      </c>
      <c r="C7261" s="7">
        <v>45177</v>
      </c>
      <c r="D7261" s="5" t="s">
        <v>42</v>
      </c>
      <c r="E7261" s="5" t="str">
        <f>VLOOKUP(D7261,J:K,2,0)</f>
        <v>SP</v>
      </c>
      <c r="F7261" s="8">
        <v>7000</v>
      </c>
      <c r="G7261" s="5" t="s">
        <v>6202</v>
      </c>
      <c r="H7261" s="5" t="s">
        <v>19</v>
      </c>
    </row>
    <row r="7262" spans="1:8">
      <c r="A7262" s="5" t="s">
        <v>16</v>
      </c>
      <c r="B7262" s="6">
        <v>4</v>
      </c>
      <c r="C7262" s="7">
        <v>45178</v>
      </c>
      <c r="D7262" s="5" t="s">
        <v>35</v>
      </c>
      <c r="E7262" s="5" t="str">
        <f>VLOOKUP(D7262,J:K,2,0)</f>
        <v>MG</v>
      </c>
      <c r="F7262" s="8">
        <v>8400</v>
      </c>
      <c r="G7262" s="5" t="s">
        <v>4099</v>
      </c>
      <c r="H7262" s="5" t="s">
        <v>15</v>
      </c>
    </row>
    <row r="7263" spans="1:8">
      <c r="A7263" s="5" t="s">
        <v>28</v>
      </c>
      <c r="B7263" s="6">
        <v>4</v>
      </c>
      <c r="C7263" s="7">
        <v>45179</v>
      </c>
      <c r="D7263" s="5" t="s">
        <v>13</v>
      </c>
      <c r="E7263" s="5" t="str">
        <f>VLOOKUP(D7263,J:K,2,0)</f>
        <v>SP</v>
      </c>
      <c r="F7263" s="8">
        <v>6400</v>
      </c>
      <c r="G7263" s="5" t="s">
        <v>6203</v>
      </c>
      <c r="H7263" s="5" t="s">
        <v>19</v>
      </c>
    </row>
    <row r="7264" spans="1:8">
      <c r="A7264" s="5" t="s">
        <v>20</v>
      </c>
      <c r="B7264" s="6">
        <v>2</v>
      </c>
      <c r="C7264" s="7">
        <v>45179</v>
      </c>
      <c r="D7264" s="5" t="s">
        <v>13</v>
      </c>
      <c r="E7264" s="5" t="str">
        <f>VLOOKUP(D7264,J:K,2,0)</f>
        <v>SP</v>
      </c>
      <c r="F7264" s="8">
        <v>6800</v>
      </c>
      <c r="G7264" s="5" t="s">
        <v>6204</v>
      </c>
      <c r="H7264" s="5" t="s">
        <v>15</v>
      </c>
    </row>
    <row r="7265" spans="1:8">
      <c r="A7265" s="5" t="s">
        <v>38</v>
      </c>
      <c r="B7265" s="6">
        <v>5</v>
      </c>
      <c r="C7265" s="7">
        <v>45179</v>
      </c>
      <c r="D7265" s="5" t="s">
        <v>13</v>
      </c>
      <c r="E7265" s="5" t="str">
        <f>VLOOKUP(D7265,J:K,2,0)</f>
        <v>SP</v>
      </c>
      <c r="F7265" s="8">
        <v>17500</v>
      </c>
      <c r="G7265" s="5" t="s">
        <v>4181</v>
      </c>
      <c r="H7265" s="5" t="s">
        <v>15</v>
      </c>
    </row>
    <row r="7266" spans="1:8">
      <c r="A7266" s="5" t="s">
        <v>12</v>
      </c>
      <c r="B7266" s="6">
        <v>4</v>
      </c>
      <c r="C7266" s="7">
        <v>45180</v>
      </c>
      <c r="D7266" s="5" t="s">
        <v>35</v>
      </c>
      <c r="E7266" s="5" t="str">
        <f>VLOOKUP(D7266,J:K,2,0)</f>
        <v>MG</v>
      </c>
      <c r="F7266" s="8">
        <v>10000</v>
      </c>
      <c r="G7266" s="5" t="s">
        <v>265</v>
      </c>
      <c r="H7266" s="5" t="s">
        <v>15</v>
      </c>
    </row>
    <row r="7267" spans="1:8">
      <c r="A7267" s="5" t="s">
        <v>23</v>
      </c>
      <c r="B7267" s="6">
        <v>1</v>
      </c>
      <c r="C7267" s="7">
        <v>45180</v>
      </c>
      <c r="D7267" s="5" t="s">
        <v>24</v>
      </c>
      <c r="E7267" s="5" t="str">
        <f>VLOOKUP(D7267,J:K,2,0)</f>
        <v>GO</v>
      </c>
      <c r="F7267" s="8">
        <v>1400</v>
      </c>
      <c r="G7267" s="5" t="s">
        <v>6205</v>
      </c>
      <c r="H7267" s="5" t="s">
        <v>15</v>
      </c>
    </row>
    <row r="7268" spans="1:8">
      <c r="A7268" s="5" t="s">
        <v>25</v>
      </c>
      <c r="B7268" s="6">
        <v>5</v>
      </c>
      <c r="C7268" s="7">
        <v>45180</v>
      </c>
      <c r="D7268" s="5" t="s">
        <v>42</v>
      </c>
      <c r="E7268" s="5" t="str">
        <f>VLOOKUP(D7268,J:K,2,0)</f>
        <v>SP</v>
      </c>
      <c r="F7268" s="8">
        <v>26500</v>
      </c>
      <c r="G7268" s="5" t="s">
        <v>6206</v>
      </c>
      <c r="H7268" s="5" t="s">
        <v>19</v>
      </c>
    </row>
    <row r="7269" spans="1:8">
      <c r="A7269" s="5" t="s">
        <v>28</v>
      </c>
      <c r="B7269" s="6">
        <v>3</v>
      </c>
      <c r="C7269" s="7">
        <v>45180</v>
      </c>
      <c r="D7269" s="5" t="s">
        <v>42</v>
      </c>
      <c r="E7269" s="5" t="str">
        <f>VLOOKUP(D7269,J:K,2,0)</f>
        <v>SP</v>
      </c>
      <c r="F7269" s="8">
        <v>4800</v>
      </c>
      <c r="G7269" s="9" t="s">
        <v>2786</v>
      </c>
      <c r="H7269" s="9" t="s">
        <v>15</v>
      </c>
    </row>
    <row r="7270" spans="1:8">
      <c r="A7270" s="5" t="s">
        <v>12</v>
      </c>
      <c r="B7270" s="6">
        <v>1</v>
      </c>
      <c r="C7270" s="7">
        <v>45180</v>
      </c>
      <c r="D7270" s="5" t="s">
        <v>61</v>
      </c>
      <c r="E7270" s="5" t="str">
        <f>VLOOKUP(D7270,J:K,2,0)</f>
        <v>SP</v>
      </c>
      <c r="F7270" s="8">
        <v>2500</v>
      </c>
      <c r="G7270" s="9" t="s">
        <v>6207</v>
      </c>
      <c r="H7270" s="9" t="s">
        <v>15</v>
      </c>
    </row>
    <row r="7271" spans="1:8">
      <c r="A7271" s="5" t="s">
        <v>25</v>
      </c>
      <c r="B7271" s="6">
        <v>5</v>
      </c>
      <c r="C7271" s="7">
        <v>45180</v>
      </c>
      <c r="D7271" s="5" t="s">
        <v>61</v>
      </c>
      <c r="E7271" s="5" t="str">
        <f>VLOOKUP(D7271,J:K,2,0)</f>
        <v>SP</v>
      </c>
      <c r="F7271" s="8">
        <v>26500</v>
      </c>
      <c r="G7271" s="9" t="s">
        <v>6208</v>
      </c>
      <c r="H7271" s="9" t="s">
        <v>19</v>
      </c>
    </row>
    <row r="7272" spans="1:8">
      <c r="A7272" s="5" t="s">
        <v>12</v>
      </c>
      <c r="B7272" s="6">
        <v>2</v>
      </c>
      <c r="C7272" s="7">
        <v>45180</v>
      </c>
      <c r="D7272" s="5" t="s">
        <v>33</v>
      </c>
      <c r="E7272" s="5" t="str">
        <f>VLOOKUP(D7272,J:K,2,0)</f>
        <v>RS</v>
      </c>
      <c r="F7272" s="8">
        <v>10600</v>
      </c>
      <c r="G7272" s="9" t="s">
        <v>6209</v>
      </c>
      <c r="H7272" s="9" t="s">
        <v>15</v>
      </c>
    </row>
    <row r="7273" spans="1:8">
      <c r="A7273" s="5" t="s">
        <v>16</v>
      </c>
      <c r="B7273" s="6">
        <v>1</v>
      </c>
      <c r="C7273" s="7">
        <v>45180</v>
      </c>
      <c r="D7273" s="5" t="s">
        <v>35</v>
      </c>
      <c r="E7273" s="5" t="str">
        <f>VLOOKUP(D7273,J:K,2,0)</f>
        <v>MG</v>
      </c>
      <c r="F7273" s="8">
        <v>2100</v>
      </c>
      <c r="G7273" s="9" t="s">
        <v>6210</v>
      </c>
      <c r="H7273" s="9" t="s">
        <v>15</v>
      </c>
    </row>
    <row r="7274" spans="1:8">
      <c r="A7274" s="5" t="s">
        <v>23</v>
      </c>
      <c r="B7274" s="6">
        <v>4</v>
      </c>
      <c r="C7274" s="7">
        <v>45180</v>
      </c>
      <c r="D7274" s="5" t="s">
        <v>42</v>
      </c>
      <c r="E7274" s="5" t="str">
        <f>VLOOKUP(D7274,J:K,2,0)</f>
        <v>SP</v>
      </c>
      <c r="F7274" s="8">
        <v>5600</v>
      </c>
      <c r="G7274" s="9" t="s">
        <v>5600</v>
      </c>
      <c r="H7274" s="9" t="s">
        <v>15</v>
      </c>
    </row>
    <row r="7275" spans="1:8">
      <c r="A7275" s="5" t="s">
        <v>38</v>
      </c>
      <c r="B7275" s="6">
        <v>4</v>
      </c>
      <c r="C7275" s="7">
        <v>45180</v>
      </c>
      <c r="D7275" s="5" t="s">
        <v>61</v>
      </c>
      <c r="E7275" s="5" t="str">
        <f>VLOOKUP(D7275,J:K,2,0)</f>
        <v>SP</v>
      </c>
      <c r="F7275" s="8">
        <v>14000</v>
      </c>
      <c r="G7275" s="9" t="s">
        <v>392</v>
      </c>
      <c r="H7275" s="9" t="s">
        <v>15</v>
      </c>
    </row>
    <row r="7276" spans="1:8">
      <c r="A7276" s="5" t="s">
        <v>25</v>
      </c>
      <c r="B7276" s="6">
        <v>1</v>
      </c>
      <c r="C7276" s="7">
        <v>45180</v>
      </c>
      <c r="D7276" s="5" t="s">
        <v>13</v>
      </c>
      <c r="E7276" s="5" t="str">
        <f>VLOOKUP(D7276,J:K,2,0)</f>
        <v>SP</v>
      </c>
      <c r="F7276" s="8">
        <v>5300</v>
      </c>
      <c r="G7276" s="5" t="s">
        <v>4145</v>
      </c>
      <c r="H7276" s="5" t="s">
        <v>19</v>
      </c>
    </row>
    <row r="7277" spans="1:8">
      <c r="A7277" s="5" t="s">
        <v>25</v>
      </c>
      <c r="B7277" s="6">
        <v>4</v>
      </c>
      <c r="C7277" s="7">
        <v>45180</v>
      </c>
      <c r="D7277" s="5" t="s">
        <v>13</v>
      </c>
      <c r="E7277" s="5" t="str">
        <f>VLOOKUP(D7277,J:K,2,0)</f>
        <v>SP</v>
      </c>
      <c r="F7277" s="8">
        <v>21200</v>
      </c>
      <c r="G7277" s="5" t="s">
        <v>3772</v>
      </c>
      <c r="H7277" s="5" t="s">
        <v>15</v>
      </c>
    </row>
    <row r="7278" spans="1:8">
      <c r="A7278" s="5" t="s">
        <v>12</v>
      </c>
      <c r="B7278" s="6">
        <v>5</v>
      </c>
      <c r="C7278" s="7">
        <v>45181</v>
      </c>
      <c r="D7278" s="5" t="s">
        <v>13</v>
      </c>
      <c r="E7278" s="5" t="str">
        <f>VLOOKUP(D7278,J:K,2,0)</f>
        <v>SP</v>
      </c>
      <c r="F7278" s="8">
        <v>12500</v>
      </c>
      <c r="G7278" s="5" t="s">
        <v>6211</v>
      </c>
      <c r="H7278" s="5" t="s">
        <v>19</v>
      </c>
    </row>
    <row r="7279" spans="1:8">
      <c r="A7279" s="5" t="s">
        <v>25</v>
      </c>
      <c r="B7279" s="6">
        <v>5</v>
      </c>
      <c r="C7279" s="7">
        <v>45181</v>
      </c>
      <c r="D7279" s="5" t="s">
        <v>31</v>
      </c>
      <c r="E7279" s="5" t="str">
        <f>VLOOKUP(D7279,J:K,2,0)</f>
        <v>PR</v>
      </c>
      <c r="F7279" s="8">
        <v>26500</v>
      </c>
      <c r="G7279" s="5" t="s">
        <v>6212</v>
      </c>
      <c r="H7279" s="5" t="s">
        <v>15</v>
      </c>
    </row>
    <row r="7280" spans="1:8">
      <c r="A7280" s="5" t="s">
        <v>12</v>
      </c>
      <c r="B7280" s="6">
        <v>4</v>
      </c>
      <c r="C7280" s="7">
        <v>45181</v>
      </c>
      <c r="D7280" s="5" t="s">
        <v>33</v>
      </c>
      <c r="E7280" s="5" t="str">
        <f>VLOOKUP(D7280,J:K,2,0)</f>
        <v>RS</v>
      </c>
      <c r="F7280" s="8">
        <v>10000</v>
      </c>
      <c r="G7280" s="5" t="s">
        <v>6213</v>
      </c>
      <c r="H7280" s="5" t="s">
        <v>19</v>
      </c>
    </row>
    <row r="7281" spans="1:8">
      <c r="A7281" s="5" t="s">
        <v>25</v>
      </c>
      <c r="B7281" s="6">
        <v>5</v>
      </c>
      <c r="C7281" s="7">
        <v>45181</v>
      </c>
      <c r="D7281" s="5" t="s">
        <v>26</v>
      </c>
      <c r="E7281" s="5" t="str">
        <f>VLOOKUP(D7281,J:K,2,0)</f>
        <v>RJ</v>
      </c>
      <c r="F7281" s="8">
        <v>26500</v>
      </c>
      <c r="G7281" s="5" t="s">
        <v>6214</v>
      </c>
      <c r="H7281" s="5" t="s">
        <v>19</v>
      </c>
    </row>
    <row r="7282" spans="1:8">
      <c r="A7282" s="5" t="s">
        <v>38</v>
      </c>
      <c r="B7282" s="6">
        <v>4</v>
      </c>
      <c r="C7282" s="7">
        <v>45181</v>
      </c>
      <c r="D7282" s="5" t="s">
        <v>33</v>
      </c>
      <c r="E7282" s="5" t="str">
        <f>VLOOKUP(D7282,J:K,2,0)</f>
        <v>RS</v>
      </c>
      <c r="F7282" s="8">
        <v>14000</v>
      </c>
      <c r="G7282" s="5" t="s">
        <v>6215</v>
      </c>
      <c r="H7282" s="5" t="s">
        <v>19</v>
      </c>
    </row>
    <row r="7283" spans="1:8">
      <c r="A7283" s="5" t="s">
        <v>38</v>
      </c>
      <c r="B7283" s="6">
        <v>4</v>
      </c>
      <c r="C7283" s="7">
        <v>45181</v>
      </c>
      <c r="D7283" s="5" t="s">
        <v>42</v>
      </c>
      <c r="E7283" s="5" t="str">
        <f>VLOOKUP(D7283,J:K,2,0)</f>
        <v>SP</v>
      </c>
      <c r="F7283" s="8">
        <v>14000</v>
      </c>
      <c r="G7283" s="5" t="s">
        <v>6216</v>
      </c>
      <c r="H7283" s="5" t="s">
        <v>19</v>
      </c>
    </row>
    <row r="7284" spans="1:8">
      <c r="A7284" s="5" t="s">
        <v>20</v>
      </c>
      <c r="B7284" s="6">
        <v>2</v>
      </c>
      <c r="C7284" s="7">
        <v>45181</v>
      </c>
      <c r="D7284" s="5" t="s">
        <v>61</v>
      </c>
      <c r="E7284" s="5" t="str">
        <f>VLOOKUP(D7284,J:K,2,0)</f>
        <v>SP</v>
      </c>
      <c r="F7284" s="8">
        <v>6800</v>
      </c>
      <c r="G7284" s="5" t="s">
        <v>6217</v>
      </c>
      <c r="H7284" s="5" t="s">
        <v>15</v>
      </c>
    </row>
    <row r="7285" spans="1:8">
      <c r="A7285" s="5" t="s">
        <v>38</v>
      </c>
      <c r="B7285" s="6">
        <v>2</v>
      </c>
      <c r="C7285" s="7">
        <v>45181</v>
      </c>
      <c r="D7285" s="5" t="s">
        <v>13</v>
      </c>
      <c r="E7285" s="5" t="str">
        <f>VLOOKUP(D7285,J:K,2,0)</f>
        <v>SP</v>
      </c>
      <c r="F7285" s="8">
        <v>7000</v>
      </c>
      <c r="G7285" s="5" t="s">
        <v>1205</v>
      </c>
      <c r="H7285" s="5" t="s">
        <v>19</v>
      </c>
    </row>
    <row r="7286" spans="1:8">
      <c r="A7286" s="5" t="s">
        <v>20</v>
      </c>
      <c r="B7286" s="6">
        <v>5</v>
      </c>
      <c r="C7286" s="7">
        <v>45181</v>
      </c>
      <c r="D7286" s="5" t="s">
        <v>35</v>
      </c>
      <c r="E7286" s="5" t="str">
        <f>VLOOKUP(D7286,J:K,2,0)</f>
        <v>MG</v>
      </c>
      <c r="F7286" s="8">
        <v>17000</v>
      </c>
      <c r="G7286" s="5" t="s">
        <v>6218</v>
      </c>
      <c r="H7286" s="5" t="s">
        <v>15</v>
      </c>
    </row>
    <row r="7287" spans="1:8">
      <c r="A7287" s="5" t="s">
        <v>38</v>
      </c>
      <c r="B7287" s="6">
        <v>1</v>
      </c>
      <c r="C7287" s="7">
        <v>45181</v>
      </c>
      <c r="D7287" s="5" t="s">
        <v>61</v>
      </c>
      <c r="E7287" s="5" t="str">
        <f>VLOOKUP(D7287,J:K,2,0)</f>
        <v>SP</v>
      </c>
      <c r="F7287" s="8">
        <v>3500</v>
      </c>
      <c r="G7287" s="5" t="s">
        <v>6219</v>
      </c>
      <c r="H7287" s="5" t="s">
        <v>19</v>
      </c>
    </row>
    <row r="7288" spans="1:8">
      <c r="A7288" s="5" t="s">
        <v>16</v>
      </c>
      <c r="B7288" s="6">
        <v>2</v>
      </c>
      <c r="C7288" s="7">
        <v>45181</v>
      </c>
      <c r="D7288" s="5" t="s">
        <v>21</v>
      </c>
      <c r="E7288" s="5" t="str">
        <f>VLOOKUP(D7288,J:K,2,0)</f>
        <v>RJ</v>
      </c>
      <c r="F7288" s="8">
        <v>4200</v>
      </c>
      <c r="G7288" s="5" t="s">
        <v>6220</v>
      </c>
      <c r="H7288" s="5" t="s">
        <v>19</v>
      </c>
    </row>
    <row r="7289" spans="1:8">
      <c r="A7289" s="5" t="s">
        <v>16</v>
      </c>
      <c r="B7289" s="6">
        <v>5</v>
      </c>
      <c r="C7289" s="7">
        <v>45181</v>
      </c>
      <c r="D7289" s="5" t="s">
        <v>61</v>
      </c>
      <c r="E7289" s="5" t="str">
        <f>VLOOKUP(D7289,J:K,2,0)</f>
        <v>SP</v>
      </c>
      <c r="F7289" s="8">
        <v>10500</v>
      </c>
      <c r="G7289" s="5" t="s">
        <v>1505</v>
      </c>
      <c r="H7289" s="5" t="s">
        <v>15</v>
      </c>
    </row>
    <row r="7290" spans="1:8">
      <c r="A7290" s="5" t="s">
        <v>12</v>
      </c>
      <c r="B7290" s="6">
        <v>4</v>
      </c>
      <c r="C7290" s="7">
        <v>45181</v>
      </c>
      <c r="D7290" s="5" t="s">
        <v>13</v>
      </c>
      <c r="E7290" s="5" t="str">
        <f>VLOOKUP(D7290,J:K,2,0)</f>
        <v>SP</v>
      </c>
      <c r="F7290" s="8">
        <v>10000</v>
      </c>
      <c r="G7290" s="9" t="s">
        <v>275</v>
      </c>
      <c r="H7290" s="9" t="s">
        <v>15</v>
      </c>
    </row>
    <row r="7291" spans="1:8">
      <c r="A7291" s="5" t="s">
        <v>38</v>
      </c>
      <c r="B7291" s="6">
        <v>3</v>
      </c>
      <c r="C7291" s="7">
        <v>45181</v>
      </c>
      <c r="D7291" s="5" t="s">
        <v>31</v>
      </c>
      <c r="E7291" s="5" t="str">
        <f>VLOOKUP(D7291,J:K,2,0)</f>
        <v>PR</v>
      </c>
      <c r="F7291" s="8">
        <v>15900</v>
      </c>
      <c r="G7291" s="9" t="s">
        <v>2004</v>
      </c>
      <c r="H7291" s="9" t="s">
        <v>15</v>
      </c>
    </row>
    <row r="7292" spans="1:8">
      <c r="A7292" s="5" t="s">
        <v>38</v>
      </c>
      <c r="B7292" s="6">
        <v>5</v>
      </c>
      <c r="C7292" s="7">
        <v>45181</v>
      </c>
      <c r="D7292" s="5" t="s">
        <v>26</v>
      </c>
      <c r="E7292" s="5" t="str">
        <f>VLOOKUP(D7292,J:K,2,0)</f>
        <v>RJ</v>
      </c>
      <c r="F7292" s="8">
        <v>17500</v>
      </c>
      <c r="G7292" s="9" t="s">
        <v>690</v>
      </c>
      <c r="H7292" s="9" t="s">
        <v>19</v>
      </c>
    </row>
    <row r="7293" spans="1:8">
      <c r="A7293" s="5" t="s">
        <v>25</v>
      </c>
      <c r="B7293" s="6">
        <v>1</v>
      </c>
      <c r="C7293" s="7">
        <v>45181</v>
      </c>
      <c r="D7293" s="5" t="s">
        <v>35</v>
      </c>
      <c r="E7293" s="5" t="str">
        <f>VLOOKUP(D7293,J:K,2,0)</f>
        <v>MG</v>
      </c>
      <c r="F7293" s="8">
        <v>5300</v>
      </c>
      <c r="G7293" s="5" t="s">
        <v>117</v>
      </c>
      <c r="H7293" s="5" t="s">
        <v>15</v>
      </c>
    </row>
    <row r="7294" spans="1:8">
      <c r="A7294" s="5" t="s">
        <v>12</v>
      </c>
      <c r="B7294" s="6">
        <v>5</v>
      </c>
      <c r="C7294" s="7">
        <v>45181</v>
      </c>
      <c r="D7294" s="5" t="s">
        <v>33</v>
      </c>
      <c r="E7294" s="5" t="str">
        <f>VLOOKUP(D7294,J:K,2,0)</f>
        <v>RS</v>
      </c>
      <c r="F7294" s="8">
        <v>12500</v>
      </c>
      <c r="G7294" s="5" t="s">
        <v>3176</v>
      </c>
      <c r="H7294" s="5" t="s">
        <v>15</v>
      </c>
    </row>
    <row r="7295" spans="1:8">
      <c r="A7295" s="5" t="s">
        <v>28</v>
      </c>
      <c r="B7295" s="6">
        <v>2</v>
      </c>
      <c r="C7295" s="7">
        <v>45182</v>
      </c>
      <c r="D7295" s="5" t="s">
        <v>13</v>
      </c>
      <c r="E7295" s="5" t="str">
        <f>VLOOKUP(D7295,J:K,2,0)</f>
        <v>SP</v>
      </c>
      <c r="F7295" s="8">
        <v>3200</v>
      </c>
      <c r="G7295" s="5" t="s">
        <v>6221</v>
      </c>
      <c r="H7295" s="5" t="s">
        <v>19</v>
      </c>
    </row>
    <row r="7296" spans="1:8">
      <c r="A7296" s="5" t="s">
        <v>20</v>
      </c>
      <c r="B7296" s="6">
        <v>1</v>
      </c>
      <c r="C7296" s="7">
        <v>45182</v>
      </c>
      <c r="D7296" s="5" t="s">
        <v>26</v>
      </c>
      <c r="E7296" s="5" t="str">
        <f>VLOOKUP(D7296,J:K,2,0)</f>
        <v>RJ</v>
      </c>
      <c r="F7296" s="8">
        <v>3400</v>
      </c>
      <c r="G7296" s="5" t="s">
        <v>6222</v>
      </c>
      <c r="H7296" s="5" t="s">
        <v>19</v>
      </c>
    </row>
    <row r="7297" spans="1:8">
      <c r="A7297" s="5" t="s">
        <v>12</v>
      </c>
      <c r="B7297" s="6">
        <v>2</v>
      </c>
      <c r="C7297" s="7">
        <v>45183</v>
      </c>
      <c r="D7297" s="5" t="s">
        <v>33</v>
      </c>
      <c r="E7297" s="5" t="str">
        <f>VLOOKUP(D7297,J:K,2,0)</f>
        <v>RS</v>
      </c>
      <c r="F7297" s="8">
        <v>5000</v>
      </c>
      <c r="G7297" s="5" t="s">
        <v>3588</v>
      </c>
      <c r="H7297" s="5" t="s">
        <v>19</v>
      </c>
    </row>
    <row r="7298" spans="1:8">
      <c r="A7298" s="5" t="s">
        <v>20</v>
      </c>
      <c r="B7298" s="6">
        <v>3</v>
      </c>
      <c r="C7298" s="7">
        <v>45184</v>
      </c>
      <c r="D7298" s="5" t="s">
        <v>48</v>
      </c>
      <c r="E7298" s="5" t="str">
        <f>VLOOKUP(D7298,J:K,2,0)</f>
        <v>PE</v>
      </c>
      <c r="F7298" s="8">
        <v>10200</v>
      </c>
      <c r="G7298" s="5" t="s">
        <v>6223</v>
      </c>
      <c r="H7298" s="5" t="s">
        <v>15</v>
      </c>
    </row>
    <row r="7299" spans="1:8">
      <c r="A7299" s="5" t="s">
        <v>38</v>
      </c>
      <c r="B7299" s="6">
        <v>2</v>
      </c>
      <c r="C7299" s="7">
        <v>45184</v>
      </c>
      <c r="D7299" s="5" t="s">
        <v>42</v>
      </c>
      <c r="E7299" s="5" t="str">
        <f>VLOOKUP(D7299,J:K,2,0)</f>
        <v>SP</v>
      </c>
      <c r="F7299" s="8">
        <v>7000</v>
      </c>
      <c r="G7299" s="5" t="s">
        <v>2178</v>
      </c>
      <c r="H7299" s="5" t="s">
        <v>19</v>
      </c>
    </row>
    <row r="7300" spans="1:8">
      <c r="A7300" s="5" t="s">
        <v>12</v>
      </c>
      <c r="B7300" s="6">
        <v>3</v>
      </c>
      <c r="C7300" s="7">
        <v>45184</v>
      </c>
      <c r="D7300" s="5" t="s">
        <v>35</v>
      </c>
      <c r="E7300" s="5" t="str">
        <f>VLOOKUP(D7300,J:K,2,0)</f>
        <v>MG</v>
      </c>
      <c r="F7300" s="8">
        <v>7500</v>
      </c>
      <c r="G7300" s="5" t="s">
        <v>6224</v>
      </c>
      <c r="H7300" s="5" t="s">
        <v>19</v>
      </c>
    </row>
    <row r="7301" spans="1:8">
      <c r="A7301" s="5" t="s">
        <v>38</v>
      </c>
      <c r="B7301" s="6">
        <v>1</v>
      </c>
      <c r="C7301" s="7">
        <v>45184</v>
      </c>
      <c r="D7301" s="5" t="s">
        <v>33</v>
      </c>
      <c r="E7301" s="5" t="str">
        <f>VLOOKUP(D7301,J:K,2,0)</f>
        <v>RS</v>
      </c>
      <c r="F7301" s="8">
        <v>3500</v>
      </c>
      <c r="G7301" s="5" t="s">
        <v>6225</v>
      </c>
      <c r="H7301" s="5" t="s">
        <v>15</v>
      </c>
    </row>
    <row r="7302" spans="1:8">
      <c r="A7302" s="5" t="s">
        <v>12</v>
      </c>
      <c r="B7302" s="6">
        <v>4</v>
      </c>
      <c r="C7302" s="7">
        <v>45184</v>
      </c>
      <c r="D7302" s="5" t="s">
        <v>21</v>
      </c>
      <c r="E7302" s="5" t="str">
        <f>VLOOKUP(D7302,J:K,2,0)</f>
        <v>RJ</v>
      </c>
      <c r="F7302" s="8">
        <v>10000</v>
      </c>
      <c r="G7302" s="5" t="s">
        <v>6226</v>
      </c>
      <c r="H7302" s="5" t="s">
        <v>19</v>
      </c>
    </row>
    <row r="7303" spans="1:8">
      <c r="A7303" s="5" t="s">
        <v>28</v>
      </c>
      <c r="B7303" s="6">
        <v>2</v>
      </c>
      <c r="C7303" s="7">
        <v>45184</v>
      </c>
      <c r="D7303" s="5" t="s">
        <v>26</v>
      </c>
      <c r="E7303" s="5" t="str">
        <f>VLOOKUP(D7303,J:K,2,0)</f>
        <v>RJ</v>
      </c>
      <c r="F7303" s="8">
        <v>3200</v>
      </c>
      <c r="G7303" s="5" t="s">
        <v>6227</v>
      </c>
      <c r="H7303" s="5" t="s">
        <v>15</v>
      </c>
    </row>
    <row r="7304" spans="1:8">
      <c r="A7304" s="5" t="s">
        <v>38</v>
      </c>
      <c r="B7304" s="6">
        <v>2</v>
      </c>
      <c r="C7304" s="7">
        <v>45184</v>
      </c>
      <c r="D7304" s="5" t="s">
        <v>26</v>
      </c>
      <c r="E7304" s="5" t="str">
        <f>VLOOKUP(D7304,J:K,2,0)</f>
        <v>RJ</v>
      </c>
      <c r="F7304" s="8">
        <v>7000</v>
      </c>
      <c r="G7304" s="5" t="s">
        <v>6228</v>
      </c>
      <c r="H7304" s="5" t="s">
        <v>19</v>
      </c>
    </row>
    <row r="7305" spans="1:8">
      <c r="A7305" s="5" t="s">
        <v>38</v>
      </c>
      <c r="B7305" s="6">
        <v>1</v>
      </c>
      <c r="C7305" s="7">
        <v>45184</v>
      </c>
      <c r="D7305" s="5" t="s">
        <v>13</v>
      </c>
      <c r="E7305" s="5" t="str">
        <f>VLOOKUP(D7305,J:K,2,0)</f>
        <v>SP</v>
      </c>
      <c r="F7305" s="8">
        <v>3500</v>
      </c>
      <c r="G7305" s="5" t="s">
        <v>6229</v>
      </c>
      <c r="H7305" s="5" t="s">
        <v>15</v>
      </c>
    </row>
    <row r="7306" spans="1:8">
      <c r="A7306" s="5" t="s">
        <v>16</v>
      </c>
      <c r="B7306" s="6">
        <v>5</v>
      </c>
      <c r="C7306" s="7">
        <v>45184</v>
      </c>
      <c r="D7306" s="5" t="s">
        <v>13</v>
      </c>
      <c r="E7306" s="5" t="str">
        <f>VLOOKUP(D7306,J:K,2,0)</f>
        <v>SP</v>
      </c>
      <c r="F7306" s="8">
        <v>10500</v>
      </c>
      <c r="G7306" s="5" t="s">
        <v>6230</v>
      </c>
      <c r="H7306" s="5" t="s">
        <v>19</v>
      </c>
    </row>
    <row r="7307" spans="1:8">
      <c r="A7307" s="5" t="s">
        <v>23</v>
      </c>
      <c r="B7307" s="6">
        <v>4</v>
      </c>
      <c r="C7307" s="7">
        <v>45184</v>
      </c>
      <c r="D7307" s="5" t="s">
        <v>42</v>
      </c>
      <c r="E7307" s="5" t="str">
        <f>VLOOKUP(D7307,J:K,2,0)</f>
        <v>SP</v>
      </c>
      <c r="F7307" s="8">
        <v>5600</v>
      </c>
      <c r="G7307" s="5" t="s">
        <v>6231</v>
      </c>
      <c r="H7307" s="5" t="s">
        <v>15</v>
      </c>
    </row>
    <row r="7308" spans="1:8">
      <c r="A7308" s="5" t="s">
        <v>25</v>
      </c>
      <c r="B7308" s="6">
        <v>5</v>
      </c>
      <c r="C7308" s="7">
        <v>45184</v>
      </c>
      <c r="D7308" s="5" t="s">
        <v>61</v>
      </c>
      <c r="E7308" s="5" t="str">
        <f>VLOOKUP(D7308,J:K,2,0)</f>
        <v>SP</v>
      </c>
      <c r="F7308" s="8">
        <v>26500</v>
      </c>
      <c r="G7308" s="5" t="s">
        <v>5593</v>
      </c>
      <c r="H7308" s="5" t="s">
        <v>19</v>
      </c>
    </row>
    <row r="7309" spans="1:8">
      <c r="A7309" s="5" t="s">
        <v>38</v>
      </c>
      <c r="B7309" s="6">
        <v>4</v>
      </c>
      <c r="C7309" s="7">
        <v>45184</v>
      </c>
      <c r="D7309" s="5" t="s">
        <v>26</v>
      </c>
      <c r="E7309" s="5" t="str">
        <f>VLOOKUP(D7309,J:K,2,0)</f>
        <v>RJ</v>
      </c>
      <c r="F7309" s="8">
        <v>14000</v>
      </c>
      <c r="G7309" s="5" t="s">
        <v>6232</v>
      </c>
      <c r="H7309" s="5" t="s">
        <v>19</v>
      </c>
    </row>
    <row r="7310" spans="1:8">
      <c r="A7310" s="5" t="s">
        <v>23</v>
      </c>
      <c r="B7310" s="6">
        <v>2</v>
      </c>
      <c r="C7310" s="7">
        <v>45184</v>
      </c>
      <c r="D7310" s="5" t="s">
        <v>42</v>
      </c>
      <c r="E7310" s="5" t="str">
        <f>VLOOKUP(D7310,J:K,2,0)</f>
        <v>SP</v>
      </c>
      <c r="F7310" s="8">
        <v>2800</v>
      </c>
      <c r="G7310" s="9" t="s">
        <v>6233</v>
      </c>
      <c r="H7310" s="9" t="s">
        <v>15</v>
      </c>
    </row>
    <row r="7311" spans="1:8">
      <c r="A7311" s="5" t="s">
        <v>16</v>
      </c>
      <c r="B7311" s="6">
        <v>2</v>
      </c>
      <c r="C7311" s="7">
        <v>45184</v>
      </c>
      <c r="D7311" s="5" t="s">
        <v>42</v>
      </c>
      <c r="E7311" s="5" t="str">
        <f>VLOOKUP(D7311,J:K,2,0)</f>
        <v>SP</v>
      </c>
      <c r="F7311" s="8">
        <v>4200</v>
      </c>
      <c r="G7311" s="9" t="s">
        <v>6234</v>
      </c>
      <c r="H7311" s="9" t="s">
        <v>19</v>
      </c>
    </row>
    <row r="7312" spans="1:8">
      <c r="A7312" s="5" t="s">
        <v>12</v>
      </c>
      <c r="B7312" s="6">
        <v>5</v>
      </c>
      <c r="C7312" s="7">
        <v>45184</v>
      </c>
      <c r="D7312" s="5" t="s">
        <v>26</v>
      </c>
      <c r="E7312" s="5" t="str">
        <f>VLOOKUP(D7312,J:K,2,0)</f>
        <v>RJ</v>
      </c>
      <c r="F7312" s="8">
        <v>12500</v>
      </c>
      <c r="G7312" s="9" t="s">
        <v>1088</v>
      </c>
      <c r="H7312" s="9" t="s">
        <v>15</v>
      </c>
    </row>
    <row r="7313" spans="1:8">
      <c r="A7313" s="5" t="s">
        <v>12</v>
      </c>
      <c r="B7313" s="6">
        <v>1</v>
      </c>
      <c r="C7313" s="7">
        <v>45184</v>
      </c>
      <c r="D7313" s="5" t="s">
        <v>26</v>
      </c>
      <c r="E7313" s="5" t="str">
        <f>VLOOKUP(D7313,J:K,2,0)</f>
        <v>RJ</v>
      </c>
      <c r="F7313" s="8">
        <v>2500</v>
      </c>
      <c r="G7313" s="9" t="s">
        <v>6235</v>
      </c>
      <c r="H7313" s="9" t="s">
        <v>19</v>
      </c>
    </row>
    <row r="7314" spans="1:8">
      <c r="A7314" s="5" t="s">
        <v>23</v>
      </c>
      <c r="B7314" s="6">
        <v>1</v>
      </c>
      <c r="C7314" s="7">
        <v>45184</v>
      </c>
      <c r="D7314" s="5" t="s">
        <v>61</v>
      </c>
      <c r="E7314" s="5" t="str">
        <f>VLOOKUP(D7314,J:K,2,0)</f>
        <v>SP</v>
      </c>
      <c r="F7314" s="8">
        <v>1400</v>
      </c>
      <c r="G7314" s="5" t="s">
        <v>6236</v>
      </c>
      <c r="H7314" s="5" t="s">
        <v>15</v>
      </c>
    </row>
    <row r="7315" spans="1:8">
      <c r="A7315" s="5" t="s">
        <v>23</v>
      </c>
      <c r="B7315" s="6">
        <v>3</v>
      </c>
      <c r="C7315" s="7">
        <v>45184</v>
      </c>
      <c r="D7315" s="5" t="s">
        <v>13</v>
      </c>
      <c r="E7315" s="5" t="str">
        <f>VLOOKUP(D7315,J:K,2,0)</f>
        <v>SP</v>
      </c>
      <c r="F7315" s="8">
        <v>4200</v>
      </c>
      <c r="G7315" s="5" t="s">
        <v>6237</v>
      </c>
      <c r="H7315" s="5" t="s">
        <v>19</v>
      </c>
    </row>
    <row r="7316" spans="1:8">
      <c r="A7316" s="5" t="s">
        <v>25</v>
      </c>
      <c r="B7316" s="6">
        <v>1</v>
      </c>
      <c r="C7316" s="7">
        <v>45185</v>
      </c>
      <c r="D7316" s="5" t="s">
        <v>13</v>
      </c>
      <c r="E7316" s="5" t="str">
        <f>VLOOKUP(D7316,J:K,2,0)</f>
        <v>SP</v>
      </c>
      <c r="F7316" s="8">
        <v>5300</v>
      </c>
      <c r="G7316" s="5" t="s">
        <v>6238</v>
      </c>
      <c r="H7316" s="5" t="s">
        <v>15</v>
      </c>
    </row>
    <row r="7317" spans="1:8">
      <c r="A7317" s="5" t="s">
        <v>25</v>
      </c>
      <c r="B7317" s="6">
        <v>1</v>
      </c>
      <c r="C7317" s="7">
        <v>45185</v>
      </c>
      <c r="D7317" s="5" t="s">
        <v>26</v>
      </c>
      <c r="E7317" s="5" t="str">
        <f>VLOOKUP(D7317,J:K,2,0)</f>
        <v>RJ</v>
      </c>
      <c r="F7317" s="8">
        <v>5300</v>
      </c>
      <c r="G7317" s="5" t="s">
        <v>1925</v>
      </c>
      <c r="H7317" s="5" t="s">
        <v>15</v>
      </c>
    </row>
    <row r="7318" spans="1:8">
      <c r="A7318" s="5" t="s">
        <v>38</v>
      </c>
      <c r="B7318" s="6">
        <v>2</v>
      </c>
      <c r="C7318" s="7">
        <v>45185</v>
      </c>
      <c r="D7318" s="5" t="s">
        <v>13</v>
      </c>
      <c r="E7318" s="5" t="str">
        <f>VLOOKUP(D7318,J:K,2,0)</f>
        <v>SP</v>
      </c>
      <c r="F7318" s="8">
        <v>7000</v>
      </c>
      <c r="G7318" s="5" t="s">
        <v>6239</v>
      </c>
      <c r="H7318" s="5" t="s">
        <v>19</v>
      </c>
    </row>
    <row r="7319" spans="1:8">
      <c r="A7319" s="5" t="s">
        <v>12</v>
      </c>
      <c r="B7319" s="6">
        <v>1</v>
      </c>
      <c r="C7319" s="7">
        <v>45185</v>
      </c>
      <c r="D7319" s="5" t="s">
        <v>24</v>
      </c>
      <c r="E7319" s="5" t="str">
        <f>VLOOKUP(D7319,J:K,2,0)</f>
        <v>GO</v>
      </c>
      <c r="F7319" s="8">
        <v>2500</v>
      </c>
      <c r="G7319" s="5" t="s">
        <v>858</v>
      </c>
      <c r="H7319" s="5" t="s">
        <v>15</v>
      </c>
    </row>
    <row r="7320" spans="1:8">
      <c r="A7320" s="5" t="s">
        <v>38</v>
      </c>
      <c r="B7320" s="6">
        <v>5</v>
      </c>
      <c r="C7320" s="7">
        <v>45185</v>
      </c>
      <c r="D7320" s="5" t="s">
        <v>61</v>
      </c>
      <c r="E7320" s="5" t="str">
        <f>VLOOKUP(D7320,J:K,2,0)</f>
        <v>SP</v>
      </c>
      <c r="F7320" s="8">
        <v>17500</v>
      </c>
      <c r="G7320" s="5" t="s">
        <v>1922</v>
      </c>
      <c r="H7320" s="5" t="s">
        <v>15</v>
      </c>
    </row>
    <row r="7321" spans="1:8">
      <c r="A7321" s="5" t="s">
        <v>25</v>
      </c>
      <c r="B7321" s="6">
        <v>1</v>
      </c>
      <c r="C7321" s="7">
        <v>45185</v>
      </c>
      <c r="D7321" s="5" t="s">
        <v>33</v>
      </c>
      <c r="E7321" s="5" t="str">
        <f>VLOOKUP(D7321,J:K,2,0)</f>
        <v>RS</v>
      </c>
      <c r="F7321" s="8">
        <v>5300</v>
      </c>
      <c r="G7321" s="5" t="s">
        <v>6240</v>
      </c>
      <c r="H7321" s="5" t="s">
        <v>15</v>
      </c>
    </row>
    <row r="7322" spans="1:8">
      <c r="A7322" s="5" t="s">
        <v>38</v>
      </c>
      <c r="B7322" s="6">
        <v>2</v>
      </c>
      <c r="C7322" s="7">
        <v>45185</v>
      </c>
      <c r="D7322" s="5" t="s">
        <v>31</v>
      </c>
      <c r="E7322" s="5" t="str">
        <f>VLOOKUP(D7322,J:K,2,0)</f>
        <v>PR</v>
      </c>
      <c r="F7322" s="8">
        <v>7000</v>
      </c>
      <c r="G7322" s="5" t="s">
        <v>6241</v>
      </c>
      <c r="H7322" s="5" t="s">
        <v>15</v>
      </c>
    </row>
    <row r="7323" spans="1:8">
      <c r="A7323" s="5" t="s">
        <v>12</v>
      </c>
      <c r="B7323" s="6">
        <v>4</v>
      </c>
      <c r="C7323" s="7">
        <v>45185</v>
      </c>
      <c r="D7323" s="5" t="s">
        <v>35</v>
      </c>
      <c r="E7323" s="5" t="str">
        <f>VLOOKUP(D7323,J:K,2,0)</f>
        <v>MG</v>
      </c>
      <c r="F7323" s="8">
        <v>10000</v>
      </c>
      <c r="G7323" s="5" t="s">
        <v>1783</v>
      </c>
      <c r="H7323" s="5" t="s">
        <v>19</v>
      </c>
    </row>
    <row r="7324" spans="1:8">
      <c r="A7324" s="5" t="s">
        <v>38</v>
      </c>
      <c r="B7324" s="6">
        <v>3</v>
      </c>
      <c r="C7324" s="7">
        <v>45185</v>
      </c>
      <c r="D7324" s="5" t="s">
        <v>33</v>
      </c>
      <c r="E7324" s="5" t="str">
        <f>VLOOKUP(D7324,J:K,2,0)</f>
        <v>RS</v>
      </c>
      <c r="F7324" s="8">
        <v>10500</v>
      </c>
      <c r="G7324" s="5" t="s">
        <v>6242</v>
      </c>
      <c r="H7324" s="5" t="s">
        <v>15</v>
      </c>
    </row>
    <row r="7325" spans="1:8">
      <c r="A7325" s="5" t="s">
        <v>38</v>
      </c>
      <c r="B7325" s="6">
        <v>3</v>
      </c>
      <c r="C7325" s="7">
        <v>45185</v>
      </c>
      <c r="D7325" s="5" t="s">
        <v>21</v>
      </c>
      <c r="E7325" s="5" t="str">
        <f>VLOOKUP(D7325,J:K,2,0)</f>
        <v>RJ</v>
      </c>
      <c r="F7325" s="8">
        <v>10500</v>
      </c>
      <c r="G7325" s="5" t="s">
        <v>6243</v>
      </c>
      <c r="H7325" s="5" t="s">
        <v>19</v>
      </c>
    </row>
    <row r="7326" spans="1:8">
      <c r="A7326" s="5" t="s">
        <v>25</v>
      </c>
      <c r="B7326" s="6">
        <v>5</v>
      </c>
      <c r="C7326" s="7">
        <v>45185</v>
      </c>
      <c r="D7326" s="5" t="s">
        <v>35</v>
      </c>
      <c r="E7326" s="5" t="str">
        <f>VLOOKUP(D7326,J:K,2,0)</f>
        <v>MG</v>
      </c>
      <c r="F7326" s="8">
        <v>26500</v>
      </c>
      <c r="G7326" s="5" t="s">
        <v>6244</v>
      </c>
      <c r="H7326" s="5" t="s">
        <v>15</v>
      </c>
    </row>
    <row r="7327" spans="1:8">
      <c r="A7327" s="5" t="s">
        <v>16</v>
      </c>
      <c r="B7327" s="6">
        <v>5</v>
      </c>
      <c r="C7327" s="7">
        <v>45185</v>
      </c>
      <c r="D7327" s="5" t="s">
        <v>13</v>
      </c>
      <c r="E7327" s="5" t="str">
        <f>VLOOKUP(D7327,J:K,2,0)</f>
        <v>SP</v>
      </c>
      <c r="F7327" s="8">
        <v>10500</v>
      </c>
      <c r="G7327" s="5" t="s">
        <v>6245</v>
      </c>
      <c r="H7327" s="5" t="s">
        <v>15</v>
      </c>
    </row>
    <row r="7328" spans="1:8">
      <c r="A7328" s="5" t="s">
        <v>20</v>
      </c>
      <c r="B7328" s="6">
        <v>2</v>
      </c>
      <c r="C7328" s="7">
        <v>45186</v>
      </c>
      <c r="D7328" s="5" t="s">
        <v>31</v>
      </c>
      <c r="E7328" s="5" t="str">
        <f>VLOOKUP(D7328,J:K,2,0)</f>
        <v>PR</v>
      </c>
      <c r="F7328" s="8">
        <v>6800</v>
      </c>
      <c r="G7328" s="5" t="s">
        <v>6246</v>
      </c>
      <c r="H7328" s="5" t="s">
        <v>15</v>
      </c>
    </row>
    <row r="7329" spans="1:8">
      <c r="A7329" s="5" t="s">
        <v>23</v>
      </c>
      <c r="B7329" s="6">
        <v>3</v>
      </c>
      <c r="C7329" s="7">
        <v>45187</v>
      </c>
      <c r="D7329" s="5" t="s">
        <v>48</v>
      </c>
      <c r="E7329" s="5" t="str">
        <f>VLOOKUP(D7329,J:K,2,0)</f>
        <v>PE</v>
      </c>
      <c r="F7329" s="8">
        <v>4200</v>
      </c>
      <c r="G7329" s="5" t="s">
        <v>6247</v>
      </c>
      <c r="H7329" s="5" t="s">
        <v>19</v>
      </c>
    </row>
    <row r="7330" spans="1:8">
      <c r="A7330" s="5" t="s">
        <v>38</v>
      </c>
      <c r="B7330" s="6">
        <v>4</v>
      </c>
      <c r="C7330" s="7">
        <v>45187</v>
      </c>
      <c r="D7330" s="5" t="s">
        <v>35</v>
      </c>
      <c r="E7330" s="5" t="str">
        <f>VLOOKUP(D7330,J:K,2,0)</f>
        <v>MG</v>
      </c>
      <c r="F7330" s="8">
        <v>14000</v>
      </c>
      <c r="G7330" s="9" t="s">
        <v>6248</v>
      </c>
      <c r="H7330" s="9" t="s">
        <v>19</v>
      </c>
    </row>
    <row r="7331" spans="1:8">
      <c r="A7331" s="5" t="s">
        <v>28</v>
      </c>
      <c r="B7331" s="6">
        <v>1</v>
      </c>
      <c r="C7331" s="7">
        <v>45187</v>
      </c>
      <c r="D7331" s="5" t="s">
        <v>33</v>
      </c>
      <c r="E7331" s="5" t="str">
        <f>VLOOKUP(D7331,J:K,2,0)</f>
        <v>RS</v>
      </c>
      <c r="F7331" s="8">
        <v>1600</v>
      </c>
      <c r="G7331" s="5" t="s">
        <v>6249</v>
      </c>
      <c r="H7331" s="5" t="s">
        <v>15</v>
      </c>
    </row>
    <row r="7332" spans="1:8">
      <c r="A7332" s="5" t="s">
        <v>25</v>
      </c>
      <c r="B7332" s="6">
        <v>2</v>
      </c>
      <c r="C7332" s="7">
        <v>45187</v>
      </c>
      <c r="D7332" s="5" t="s">
        <v>26</v>
      </c>
      <c r="E7332" s="5" t="str">
        <f>VLOOKUP(D7332,J:K,2,0)</f>
        <v>RJ</v>
      </c>
      <c r="F7332" s="8">
        <v>10600</v>
      </c>
      <c r="G7332" s="5" t="s">
        <v>6250</v>
      </c>
      <c r="H7332" s="5" t="s">
        <v>19</v>
      </c>
    </row>
    <row r="7333" spans="1:8">
      <c r="A7333" s="5" t="s">
        <v>38</v>
      </c>
      <c r="B7333" s="6">
        <v>1</v>
      </c>
      <c r="C7333" s="7">
        <v>45187</v>
      </c>
      <c r="D7333" s="5" t="s">
        <v>35</v>
      </c>
      <c r="E7333" s="5" t="str">
        <f>VLOOKUP(D7333,J:K,2,0)</f>
        <v>MG</v>
      </c>
      <c r="F7333" s="8">
        <v>3500</v>
      </c>
      <c r="G7333" s="5" t="s">
        <v>6251</v>
      </c>
      <c r="H7333" s="5" t="s">
        <v>19</v>
      </c>
    </row>
    <row r="7334" spans="1:8">
      <c r="A7334" s="5" t="s">
        <v>28</v>
      </c>
      <c r="B7334" s="6">
        <v>4</v>
      </c>
      <c r="C7334" s="7">
        <v>45187</v>
      </c>
      <c r="D7334" s="5" t="s">
        <v>42</v>
      </c>
      <c r="E7334" s="5" t="str">
        <f>VLOOKUP(D7334,J:K,2,0)</f>
        <v>SP</v>
      </c>
      <c r="F7334" s="8">
        <v>6400</v>
      </c>
      <c r="G7334" s="5" t="s">
        <v>907</v>
      </c>
      <c r="H7334" s="5" t="s">
        <v>15</v>
      </c>
    </row>
    <row r="7335" spans="1:8">
      <c r="A7335" s="5" t="s">
        <v>38</v>
      </c>
      <c r="B7335" s="6">
        <v>3</v>
      </c>
      <c r="C7335" s="7">
        <v>45187</v>
      </c>
      <c r="D7335" s="5" t="s">
        <v>24</v>
      </c>
      <c r="E7335" s="5" t="str">
        <f>VLOOKUP(D7335,J:K,2,0)</f>
        <v>GO</v>
      </c>
      <c r="F7335" s="8">
        <v>10500</v>
      </c>
      <c r="G7335" s="5" t="s">
        <v>6252</v>
      </c>
      <c r="H7335" s="5" t="s">
        <v>15</v>
      </c>
    </row>
    <row r="7336" spans="1:8">
      <c r="A7336" s="5" t="s">
        <v>16</v>
      </c>
      <c r="B7336" s="6">
        <v>2</v>
      </c>
      <c r="C7336" s="7">
        <v>45187</v>
      </c>
      <c r="D7336" s="5" t="s">
        <v>13</v>
      </c>
      <c r="E7336" s="5" t="str">
        <f>VLOOKUP(D7336,J:K,2,0)</f>
        <v>SP</v>
      </c>
      <c r="F7336" s="8">
        <v>4200</v>
      </c>
      <c r="G7336" s="5" t="s">
        <v>6253</v>
      </c>
      <c r="H7336" s="5" t="s">
        <v>19</v>
      </c>
    </row>
    <row r="7337" spans="1:8">
      <c r="A7337" s="5" t="s">
        <v>12</v>
      </c>
      <c r="B7337" s="6">
        <v>2</v>
      </c>
      <c r="C7337" s="7">
        <v>45187</v>
      </c>
      <c r="D7337" s="5" t="s">
        <v>35</v>
      </c>
      <c r="E7337" s="5" t="str">
        <f>VLOOKUP(D7337,J:K,2,0)</f>
        <v>MG</v>
      </c>
      <c r="F7337" s="8">
        <v>5000</v>
      </c>
      <c r="G7337" s="5" t="s">
        <v>6254</v>
      </c>
      <c r="H7337" s="5" t="s">
        <v>19</v>
      </c>
    </row>
    <row r="7338" spans="1:8">
      <c r="A7338" s="5" t="s">
        <v>16</v>
      </c>
      <c r="B7338" s="6">
        <v>4</v>
      </c>
      <c r="C7338" s="7">
        <v>45187</v>
      </c>
      <c r="D7338" s="5" t="s">
        <v>35</v>
      </c>
      <c r="E7338" s="5" t="str">
        <f>VLOOKUP(D7338,J:K,2,0)</f>
        <v>MG</v>
      </c>
      <c r="F7338" s="8">
        <v>8400</v>
      </c>
      <c r="G7338" s="5" t="s">
        <v>6255</v>
      </c>
      <c r="H7338" s="5" t="s">
        <v>19</v>
      </c>
    </row>
    <row r="7339" spans="1:8">
      <c r="A7339" s="5" t="s">
        <v>12</v>
      </c>
      <c r="B7339" s="6">
        <v>3</v>
      </c>
      <c r="C7339" s="7">
        <v>45187</v>
      </c>
      <c r="D7339" s="5" t="s">
        <v>33</v>
      </c>
      <c r="E7339" s="5" t="str">
        <f>VLOOKUP(D7339,J:K,2,0)</f>
        <v>RS</v>
      </c>
      <c r="F7339" s="8">
        <v>7500</v>
      </c>
      <c r="G7339" s="5" t="s">
        <v>4615</v>
      </c>
      <c r="H7339" s="5" t="s">
        <v>19</v>
      </c>
    </row>
    <row r="7340" spans="1:8">
      <c r="A7340" s="5" t="s">
        <v>23</v>
      </c>
      <c r="B7340" s="6">
        <v>2</v>
      </c>
      <c r="C7340" s="7">
        <v>45188</v>
      </c>
      <c r="D7340" s="5" t="s">
        <v>13</v>
      </c>
      <c r="E7340" s="5" t="str">
        <f>VLOOKUP(D7340,J:K,2,0)</f>
        <v>SP</v>
      </c>
      <c r="F7340" s="8">
        <v>2800</v>
      </c>
      <c r="G7340" s="5" t="s">
        <v>6256</v>
      </c>
      <c r="H7340" s="5" t="s">
        <v>19</v>
      </c>
    </row>
    <row r="7341" spans="1:8">
      <c r="A7341" s="5" t="s">
        <v>25</v>
      </c>
      <c r="B7341" s="6">
        <v>3</v>
      </c>
      <c r="C7341" s="7">
        <v>45189</v>
      </c>
      <c r="D7341" s="5" t="s">
        <v>42</v>
      </c>
      <c r="E7341" s="5" t="str">
        <f>VLOOKUP(D7341,J:K,2,0)</f>
        <v>SP</v>
      </c>
      <c r="F7341" s="8">
        <v>15900</v>
      </c>
      <c r="G7341" s="5" t="s">
        <v>1421</v>
      </c>
      <c r="H7341" s="5" t="s">
        <v>15</v>
      </c>
    </row>
    <row r="7342" spans="1:8">
      <c r="A7342" s="5" t="s">
        <v>25</v>
      </c>
      <c r="B7342" s="6">
        <v>5</v>
      </c>
      <c r="C7342" s="7">
        <v>45190</v>
      </c>
      <c r="D7342" s="5" t="s">
        <v>61</v>
      </c>
      <c r="E7342" s="5" t="str">
        <f>VLOOKUP(D7342,J:K,2,0)</f>
        <v>SP</v>
      </c>
      <c r="F7342" s="8">
        <v>26500</v>
      </c>
      <c r="G7342" s="5" t="s">
        <v>2004</v>
      </c>
      <c r="H7342" s="5" t="s">
        <v>15</v>
      </c>
    </row>
    <row r="7343" spans="1:8">
      <c r="A7343" s="5" t="s">
        <v>23</v>
      </c>
      <c r="B7343" s="6">
        <v>1</v>
      </c>
      <c r="C7343" s="7">
        <v>45190</v>
      </c>
      <c r="D7343" s="5" t="s">
        <v>33</v>
      </c>
      <c r="E7343" s="5" t="str">
        <f>VLOOKUP(D7343,J:K,2,0)</f>
        <v>RS</v>
      </c>
      <c r="F7343" s="8">
        <v>1400</v>
      </c>
      <c r="G7343" s="5" t="s">
        <v>6257</v>
      </c>
      <c r="H7343" s="5" t="s">
        <v>15</v>
      </c>
    </row>
    <row r="7344" spans="1:8">
      <c r="A7344" s="5" t="s">
        <v>12</v>
      </c>
      <c r="B7344" s="6">
        <v>1</v>
      </c>
      <c r="C7344" s="7">
        <v>45190</v>
      </c>
      <c r="D7344" s="5" t="s">
        <v>13</v>
      </c>
      <c r="E7344" s="5" t="str">
        <f>VLOOKUP(D7344,J:K,2,0)</f>
        <v>SP</v>
      </c>
      <c r="F7344" s="8">
        <v>5300</v>
      </c>
      <c r="G7344" s="5" t="s">
        <v>6258</v>
      </c>
      <c r="H7344" s="5" t="s">
        <v>19</v>
      </c>
    </row>
    <row r="7345" spans="1:8">
      <c r="A7345" s="5" t="s">
        <v>28</v>
      </c>
      <c r="B7345" s="6">
        <v>4</v>
      </c>
      <c r="C7345" s="7">
        <v>45190</v>
      </c>
      <c r="D7345" s="5" t="s">
        <v>35</v>
      </c>
      <c r="E7345" s="5" t="str">
        <f>VLOOKUP(D7345,J:K,2,0)</f>
        <v>MG</v>
      </c>
      <c r="F7345" s="8">
        <v>6400</v>
      </c>
      <c r="G7345" s="5" t="s">
        <v>4270</v>
      </c>
      <c r="H7345" s="5" t="s">
        <v>15</v>
      </c>
    </row>
    <row r="7346" spans="1:8">
      <c r="A7346" s="5" t="s">
        <v>38</v>
      </c>
      <c r="B7346" s="6">
        <v>1</v>
      </c>
      <c r="C7346" s="7">
        <v>45190</v>
      </c>
      <c r="D7346" s="5" t="s">
        <v>13</v>
      </c>
      <c r="E7346" s="5" t="str">
        <f>VLOOKUP(D7346,J:K,2,0)</f>
        <v>SP</v>
      </c>
      <c r="F7346" s="8">
        <v>5300</v>
      </c>
      <c r="G7346" s="5" t="s">
        <v>6259</v>
      </c>
      <c r="H7346" s="5" t="s">
        <v>19</v>
      </c>
    </row>
    <row r="7347" spans="1:8">
      <c r="A7347" s="5" t="s">
        <v>16</v>
      </c>
      <c r="B7347" s="6">
        <v>4</v>
      </c>
      <c r="C7347" s="7">
        <v>45190</v>
      </c>
      <c r="D7347" s="5" t="s">
        <v>13</v>
      </c>
      <c r="E7347" s="5" t="str">
        <f>VLOOKUP(D7347,J:K,2,0)</f>
        <v>SP</v>
      </c>
      <c r="F7347" s="8">
        <v>8400</v>
      </c>
      <c r="G7347" s="5" t="s">
        <v>1403</v>
      </c>
      <c r="H7347" s="5" t="s">
        <v>15</v>
      </c>
    </row>
    <row r="7348" spans="1:8">
      <c r="A7348" s="5" t="s">
        <v>16</v>
      </c>
      <c r="B7348" s="6">
        <v>1</v>
      </c>
      <c r="C7348" s="7">
        <v>45190</v>
      </c>
      <c r="D7348" s="5" t="s">
        <v>33</v>
      </c>
      <c r="E7348" s="5" t="str">
        <f>VLOOKUP(D7348,J:K,2,0)</f>
        <v>RS</v>
      </c>
      <c r="F7348" s="8">
        <v>2100</v>
      </c>
      <c r="G7348" s="5" t="s">
        <v>6260</v>
      </c>
      <c r="H7348" s="5" t="s">
        <v>15</v>
      </c>
    </row>
    <row r="7349" spans="1:8">
      <c r="A7349" s="5" t="s">
        <v>23</v>
      </c>
      <c r="B7349" s="6">
        <v>5</v>
      </c>
      <c r="C7349" s="7">
        <v>45190</v>
      </c>
      <c r="D7349" s="5" t="s">
        <v>13</v>
      </c>
      <c r="E7349" s="5" t="str">
        <f>VLOOKUP(D7349,J:K,2,0)</f>
        <v>SP</v>
      </c>
      <c r="F7349" s="8">
        <v>7000</v>
      </c>
      <c r="G7349" s="5" t="s">
        <v>6261</v>
      </c>
      <c r="H7349" s="5" t="s">
        <v>19</v>
      </c>
    </row>
    <row r="7350" spans="1:8">
      <c r="A7350" s="5" t="s">
        <v>38</v>
      </c>
      <c r="B7350" s="6">
        <v>2</v>
      </c>
      <c r="C7350" s="7">
        <v>45190</v>
      </c>
      <c r="D7350" s="5" t="s">
        <v>21</v>
      </c>
      <c r="E7350" s="5" t="str">
        <f>VLOOKUP(D7350,J:K,2,0)</f>
        <v>RJ</v>
      </c>
      <c r="F7350" s="8">
        <v>7000</v>
      </c>
      <c r="G7350" s="5" t="s">
        <v>6262</v>
      </c>
      <c r="H7350" s="5" t="s">
        <v>15</v>
      </c>
    </row>
    <row r="7351" spans="1:8">
      <c r="A7351" s="5" t="s">
        <v>28</v>
      </c>
      <c r="B7351" s="6">
        <v>3</v>
      </c>
      <c r="C7351" s="7">
        <v>45190</v>
      </c>
      <c r="D7351" s="5" t="s">
        <v>35</v>
      </c>
      <c r="E7351" s="5" t="str">
        <f>VLOOKUP(D7351,J:K,2,0)</f>
        <v>MG</v>
      </c>
      <c r="F7351" s="8">
        <v>4800</v>
      </c>
      <c r="G7351" s="5" t="s">
        <v>728</v>
      </c>
      <c r="H7351" s="5" t="s">
        <v>19</v>
      </c>
    </row>
    <row r="7352" spans="1:8">
      <c r="A7352" s="5" t="s">
        <v>25</v>
      </c>
      <c r="B7352" s="6">
        <v>2</v>
      </c>
      <c r="C7352" s="7">
        <v>45190</v>
      </c>
      <c r="D7352" s="5" t="s">
        <v>24</v>
      </c>
      <c r="E7352" s="5" t="str">
        <f>VLOOKUP(D7352,J:K,2,0)</f>
        <v>GO</v>
      </c>
      <c r="F7352" s="8">
        <v>10600</v>
      </c>
      <c r="G7352" s="5" t="s">
        <v>1551</v>
      </c>
      <c r="H7352" s="5" t="s">
        <v>15</v>
      </c>
    </row>
    <row r="7353" spans="1:8">
      <c r="A7353" s="5" t="s">
        <v>25</v>
      </c>
      <c r="B7353" s="6">
        <v>1</v>
      </c>
      <c r="C7353" s="7">
        <v>45190</v>
      </c>
      <c r="D7353" s="5" t="s">
        <v>26</v>
      </c>
      <c r="E7353" s="5" t="str">
        <f>VLOOKUP(D7353,J:K,2,0)</f>
        <v>RJ</v>
      </c>
      <c r="F7353" s="8">
        <v>5300</v>
      </c>
      <c r="G7353" s="5" t="s">
        <v>98</v>
      </c>
      <c r="H7353" s="5" t="s">
        <v>15</v>
      </c>
    </row>
    <row r="7354" spans="1:8">
      <c r="A7354" s="5" t="s">
        <v>28</v>
      </c>
      <c r="B7354" s="6">
        <v>4</v>
      </c>
      <c r="C7354" s="7">
        <v>45190</v>
      </c>
      <c r="D7354" s="5" t="s">
        <v>35</v>
      </c>
      <c r="E7354" s="5" t="str">
        <f>VLOOKUP(D7354,J:K,2,0)</f>
        <v>MG</v>
      </c>
      <c r="F7354" s="8">
        <v>6400</v>
      </c>
      <c r="G7354" s="5" t="s">
        <v>6263</v>
      </c>
      <c r="H7354" s="5" t="s">
        <v>19</v>
      </c>
    </row>
    <row r="7355" spans="1:8">
      <c r="A7355" s="5" t="s">
        <v>28</v>
      </c>
      <c r="B7355" s="6">
        <v>1</v>
      </c>
      <c r="C7355" s="7">
        <v>45190</v>
      </c>
      <c r="D7355" s="5" t="s">
        <v>35</v>
      </c>
      <c r="E7355" s="5" t="str">
        <f>VLOOKUP(D7355,J:K,2,0)</f>
        <v>MG</v>
      </c>
      <c r="F7355" s="8">
        <v>1600</v>
      </c>
      <c r="G7355" s="9" t="s">
        <v>4233</v>
      </c>
      <c r="H7355" s="9" t="s">
        <v>19</v>
      </c>
    </row>
    <row r="7356" spans="1:8">
      <c r="A7356" s="5" t="s">
        <v>23</v>
      </c>
      <c r="B7356" s="6">
        <v>2</v>
      </c>
      <c r="C7356" s="7">
        <v>45190</v>
      </c>
      <c r="D7356" s="5" t="s">
        <v>61</v>
      </c>
      <c r="E7356" s="5" t="str">
        <f>VLOOKUP(D7356,J:K,2,0)</f>
        <v>SP</v>
      </c>
      <c r="F7356" s="8">
        <v>2800</v>
      </c>
      <c r="G7356" s="9" t="s">
        <v>1400</v>
      </c>
      <c r="H7356" s="9" t="s">
        <v>15</v>
      </c>
    </row>
    <row r="7357" spans="1:8">
      <c r="A7357" s="5" t="s">
        <v>28</v>
      </c>
      <c r="B7357" s="6">
        <v>1</v>
      </c>
      <c r="C7357" s="7">
        <v>45190</v>
      </c>
      <c r="D7357" s="5" t="s">
        <v>21</v>
      </c>
      <c r="E7357" s="5" t="str">
        <f>VLOOKUP(D7357,J:K,2,0)</f>
        <v>RJ</v>
      </c>
      <c r="F7357" s="8">
        <v>1600</v>
      </c>
      <c r="G7357" s="9" t="s">
        <v>6264</v>
      </c>
      <c r="H7357" s="9" t="s">
        <v>15</v>
      </c>
    </row>
    <row r="7358" spans="1:8">
      <c r="A7358" s="5" t="s">
        <v>23</v>
      </c>
      <c r="B7358" s="6">
        <v>5</v>
      </c>
      <c r="C7358" s="7">
        <v>45190</v>
      </c>
      <c r="D7358" s="5" t="s">
        <v>13</v>
      </c>
      <c r="E7358" s="5" t="str">
        <f>VLOOKUP(D7358,J:K,2,0)</f>
        <v>SP</v>
      </c>
      <c r="F7358" s="8">
        <v>7000</v>
      </c>
      <c r="G7358" s="9" t="s">
        <v>6265</v>
      </c>
      <c r="H7358" s="9" t="s">
        <v>15</v>
      </c>
    </row>
    <row r="7359" spans="1:8">
      <c r="A7359" s="5" t="s">
        <v>38</v>
      </c>
      <c r="B7359" s="6">
        <v>4</v>
      </c>
      <c r="C7359" s="7">
        <v>45190</v>
      </c>
      <c r="D7359" s="5" t="s">
        <v>42</v>
      </c>
      <c r="E7359" s="5" t="str">
        <f>VLOOKUP(D7359,J:K,2,0)</f>
        <v>SP</v>
      </c>
      <c r="F7359" s="8">
        <v>14000</v>
      </c>
      <c r="G7359" s="9" t="s">
        <v>6266</v>
      </c>
      <c r="H7359" s="9" t="s">
        <v>15</v>
      </c>
    </row>
    <row r="7360" spans="1:8">
      <c r="A7360" s="5" t="s">
        <v>25</v>
      </c>
      <c r="B7360" s="6">
        <v>1</v>
      </c>
      <c r="C7360" s="7">
        <v>45190</v>
      </c>
      <c r="D7360" s="5" t="s">
        <v>42</v>
      </c>
      <c r="E7360" s="5" t="str">
        <f>VLOOKUP(D7360,J:K,2,0)</f>
        <v>SP</v>
      </c>
      <c r="F7360" s="8">
        <v>5300</v>
      </c>
      <c r="G7360" s="5" t="s">
        <v>6267</v>
      </c>
      <c r="H7360" s="5" t="s">
        <v>15</v>
      </c>
    </row>
    <row r="7361" spans="1:8">
      <c r="A7361" s="5" t="s">
        <v>12</v>
      </c>
      <c r="B7361" s="6">
        <v>2</v>
      </c>
      <c r="C7361" s="7">
        <v>45190</v>
      </c>
      <c r="D7361" s="5" t="s">
        <v>13</v>
      </c>
      <c r="E7361" s="5" t="str">
        <f>VLOOKUP(D7361,J:K,2,0)</f>
        <v>SP</v>
      </c>
      <c r="F7361" s="8">
        <v>5000</v>
      </c>
      <c r="G7361" s="5" t="s">
        <v>6268</v>
      </c>
      <c r="H7361" s="5" t="s">
        <v>15</v>
      </c>
    </row>
    <row r="7362" spans="1:8">
      <c r="A7362" s="5" t="s">
        <v>12</v>
      </c>
      <c r="B7362" s="6">
        <v>3</v>
      </c>
      <c r="C7362" s="7">
        <v>45190</v>
      </c>
      <c r="D7362" s="5" t="s">
        <v>61</v>
      </c>
      <c r="E7362" s="5" t="str">
        <f>VLOOKUP(D7362,J:K,2,0)</f>
        <v>SP</v>
      </c>
      <c r="F7362" s="8">
        <v>7500</v>
      </c>
      <c r="G7362" s="5" t="s">
        <v>6269</v>
      </c>
      <c r="H7362" s="5" t="s">
        <v>19</v>
      </c>
    </row>
    <row r="7363" spans="1:8">
      <c r="A7363" s="5" t="s">
        <v>16</v>
      </c>
      <c r="B7363" s="6">
        <v>4</v>
      </c>
      <c r="C7363" s="7">
        <v>45190</v>
      </c>
      <c r="D7363" s="5" t="s">
        <v>21</v>
      </c>
      <c r="E7363" s="5" t="str">
        <f>VLOOKUP(D7363,J:K,2,0)</f>
        <v>RJ</v>
      </c>
      <c r="F7363" s="8">
        <v>8400</v>
      </c>
      <c r="G7363" s="5" t="s">
        <v>6270</v>
      </c>
      <c r="H7363" s="5" t="s">
        <v>19</v>
      </c>
    </row>
    <row r="7364" spans="1:8">
      <c r="A7364" s="5" t="s">
        <v>38</v>
      </c>
      <c r="B7364" s="6">
        <v>1</v>
      </c>
      <c r="C7364" s="7">
        <v>45190</v>
      </c>
      <c r="D7364" s="5" t="s">
        <v>24</v>
      </c>
      <c r="E7364" s="5" t="str">
        <f>VLOOKUP(D7364,J:K,2,0)</f>
        <v>GO</v>
      </c>
      <c r="F7364" s="8">
        <v>5300</v>
      </c>
      <c r="G7364" s="5" t="s">
        <v>6003</v>
      </c>
      <c r="H7364" s="5" t="s">
        <v>15</v>
      </c>
    </row>
    <row r="7365" spans="1:8">
      <c r="A7365" s="5" t="s">
        <v>12</v>
      </c>
      <c r="B7365" s="6">
        <v>2</v>
      </c>
      <c r="C7365" s="7">
        <v>45190</v>
      </c>
      <c r="D7365" s="5" t="s">
        <v>35</v>
      </c>
      <c r="E7365" s="5" t="str">
        <f>VLOOKUP(D7365,J:K,2,0)</f>
        <v>MG</v>
      </c>
      <c r="F7365" s="8">
        <v>5000</v>
      </c>
      <c r="G7365" s="5" t="s">
        <v>6271</v>
      </c>
      <c r="H7365" s="5" t="s">
        <v>19</v>
      </c>
    </row>
    <row r="7366" spans="1:8">
      <c r="A7366" s="5" t="s">
        <v>25</v>
      </c>
      <c r="B7366" s="6">
        <v>5</v>
      </c>
      <c r="C7366" s="7">
        <v>45190</v>
      </c>
      <c r="D7366" s="5" t="s">
        <v>31</v>
      </c>
      <c r="E7366" s="5" t="str">
        <f>VLOOKUP(D7366,J:K,2,0)</f>
        <v>PR</v>
      </c>
      <c r="F7366" s="8">
        <v>26500</v>
      </c>
      <c r="G7366" s="5" t="s">
        <v>1330</v>
      </c>
      <c r="H7366" s="5" t="s">
        <v>19</v>
      </c>
    </row>
    <row r="7367" spans="1:8">
      <c r="A7367" s="5" t="s">
        <v>28</v>
      </c>
      <c r="B7367" s="6">
        <v>4</v>
      </c>
      <c r="C7367" s="7">
        <v>45190</v>
      </c>
      <c r="D7367" s="5" t="s">
        <v>26</v>
      </c>
      <c r="E7367" s="5" t="str">
        <f>VLOOKUP(D7367,J:K,2,0)</f>
        <v>RJ</v>
      </c>
      <c r="F7367" s="8">
        <v>6400</v>
      </c>
      <c r="G7367" s="5" t="s">
        <v>6272</v>
      </c>
      <c r="H7367" s="5" t="s">
        <v>15</v>
      </c>
    </row>
    <row r="7368" spans="1:8">
      <c r="A7368" s="5" t="s">
        <v>12</v>
      </c>
      <c r="B7368" s="6">
        <v>4</v>
      </c>
      <c r="C7368" s="7">
        <v>45190</v>
      </c>
      <c r="D7368" s="5" t="s">
        <v>13</v>
      </c>
      <c r="E7368" s="5" t="str">
        <f>VLOOKUP(D7368,J:K,2,0)</f>
        <v>SP</v>
      </c>
      <c r="F7368" s="8">
        <v>21200</v>
      </c>
      <c r="G7368" s="5" t="s">
        <v>6273</v>
      </c>
      <c r="H7368" s="5" t="s">
        <v>15</v>
      </c>
    </row>
    <row r="7369" spans="1:8">
      <c r="A7369" s="5" t="s">
        <v>12</v>
      </c>
      <c r="B7369" s="6">
        <v>5</v>
      </c>
      <c r="C7369" s="7">
        <v>45191</v>
      </c>
      <c r="D7369" s="5" t="s">
        <v>35</v>
      </c>
      <c r="E7369" s="5" t="str">
        <f>VLOOKUP(D7369,J:K,2,0)</f>
        <v>MG</v>
      </c>
      <c r="F7369" s="8">
        <v>12500</v>
      </c>
      <c r="G7369" s="5" t="s">
        <v>6274</v>
      </c>
      <c r="H7369" s="5" t="s">
        <v>15</v>
      </c>
    </row>
    <row r="7370" spans="1:8">
      <c r="A7370" s="5" t="s">
        <v>23</v>
      </c>
      <c r="B7370" s="6">
        <v>1</v>
      </c>
      <c r="C7370" s="7">
        <v>45191</v>
      </c>
      <c r="D7370" s="5" t="s">
        <v>35</v>
      </c>
      <c r="E7370" s="5" t="str">
        <f>VLOOKUP(D7370,J:K,2,0)</f>
        <v>MG</v>
      </c>
      <c r="F7370" s="8">
        <v>1400</v>
      </c>
      <c r="G7370" s="5" t="s">
        <v>6275</v>
      </c>
      <c r="H7370" s="5" t="s">
        <v>15</v>
      </c>
    </row>
    <row r="7371" spans="1:8">
      <c r="A7371" s="5" t="s">
        <v>12</v>
      </c>
      <c r="B7371" s="6">
        <v>5</v>
      </c>
      <c r="C7371" s="7">
        <v>45192</v>
      </c>
      <c r="D7371" s="5" t="s">
        <v>13</v>
      </c>
      <c r="E7371" s="5" t="str">
        <f>VLOOKUP(D7371,J:K,2,0)</f>
        <v>SP</v>
      </c>
      <c r="F7371" s="8">
        <v>12500</v>
      </c>
      <c r="G7371" s="5" t="s">
        <v>6276</v>
      </c>
      <c r="H7371" s="5" t="s">
        <v>19</v>
      </c>
    </row>
    <row r="7372" spans="1:8">
      <c r="A7372" s="5" t="s">
        <v>25</v>
      </c>
      <c r="B7372" s="6">
        <v>2</v>
      </c>
      <c r="C7372" s="7">
        <v>45192</v>
      </c>
      <c r="D7372" s="5" t="s">
        <v>26</v>
      </c>
      <c r="E7372" s="5" t="str">
        <f>VLOOKUP(D7372,J:K,2,0)</f>
        <v>RJ</v>
      </c>
      <c r="F7372" s="8">
        <v>10600</v>
      </c>
      <c r="G7372" s="5" t="s">
        <v>6277</v>
      </c>
      <c r="H7372" s="5" t="s">
        <v>15</v>
      </c>
    </row>
    <row r="7373" spans="1:8">
      <c r="A7373" s="5" t="s">
        <v>25</v>
      </c>
      <c r="B7373" s="6">
        <v>1</v>
      </c>
      <c r="C7373" s="7">
        <v>45192</v>
      </c>
      <c r="D7373" s="5" t="s">
        <v>33</v>
      </c>
      <c r="E7373" s="5" t="str">
        <f>VLOOKUP(D7373,J:K,2,0)</f>
        <v>RS</v>
      </c>
      <c r="F7373" s="8">
        <v>5300</v>
      </c>
      <c r="G7373" s="5" t="s">
        <v>6278</v>
      </c>
      <c r="H7373" s="5" t="s">
        <v>19</v>
      </c>
    </row>
    <row r="7374" spans="1:8">
      <c r="A7374" s="5" t="s">
        <v>16</v>
      </c>
      <c r="B7374" s="6">
        <v>2</v>
      </c>
      <c r="C7374" s="7">
        <v>45192</v>
      </c>
      <c r="D7374" s="5" t="s">
        <v>42</v>
      </c>
      <c r="E7374" s="5" t="str">
        <f>VLOOKUP(D7374,J:K,2,0)</f>
        <v>SP</v>
      </c>
      <c r="F7374" s="8">
        <v>4200</v>
      </c>
      <c r="G7374" s="5" t="s">
        <v>6279</v>
      </c>
      <c r="H7374" s="5" t="s">
        <v>19</v>
      </c>
    </row>
    <row r="7375" spans="1:8">
      <c r="A7375" s="5" t="s">
        <v>12</v>
      </c>
      <c r="B7375" s="6">
        <v>5</v>
      </c>
      <c r="C7375" s="7">
        <v>45192</v>
      </c>
      <c r="D7375" s="5" t="s">
        <v>21</v>
      </c>
      <c r="E7375" s="5" t="str">
        <f>VLOOKUP(D7375,J:K,2,0)</f>
        <v>RJ</v>
      </c>
      <c r="F7375" s="8">
        <v>12500</v>
      </c>
      <c r="G7375" s="5" t="s">
        <v>6280</v>
      </c>
      <c r="H7375" s="5" t="s">
        <v>15</v>
      </c>
    </row>
    <row r="7376" spans="1:8">
      <c r="A7376" s="5" t="s">
        <v>16</v>
      </c>
      <c r="B7376" s="6">
        <v>4</v>
      </c>
      <c r="C7376" s="7">
        <v>45192</v>
      </c>
      <c r="D7376" s="5" t="s">
        <v>13</v>
      </c>
      <c r="E7376" s="5" t="str">
        <f>VLOOKUP(D7376,J:K,2,0)</f>
        <v>SP</v>
      </c>
      <c r="F7376" s="8">
        <v>8400</v>
      </c>
      <c r="G7376" s="5" t="s">
        <v>1200</v>
      </c>
      <c r="H7376" s="5" t="s">
        <v>15</v>
      </c>
    </row>
    <row r="7377" spans="1:8">
      <c r="A7377" s="5" t="s">
        <v>25</v>
      </c>
      <c r="B7377" s="6">
        <v>1</v>
      </c>
      <c r="C7377" s="7">
        <v>45192</v>
      </c>
      <c r="D7377" s="5" t="s">
        <v>21</v>
      </c>
      <c r="E7377" s="5" t="str">
        <f>VLOOKUP(D7377,J:K,2,0)</f>
        <v>RJ</v>
      </c>
      <c r="F7377" s="8">
        <v>5300</v>
      </c>
      <c r="G7377" s="9" t="s">
        <v>6281</v>
      </c>
      <c r="H7377" s="9" t="s">
        <v>15</v>
      </c>
    </row>
    <row r="7378" spans="1:8">
      <c r="A7378" s="5" t="s">
        <v>16</v>
      </c>
      <c r="B7378" s="6">
        <v>1</v>
      </c>
      <c r="C7378" s="7">
        <v>45192</v>
      </c>
      <c r="D7378" s="5" t="s">
        <v>42</v>
      </c>
      <c r="E7378" s="5" t="str">
        <f>VLOOKUP(D7378,J:K,2,0)</f>
        <v>SP</v>
      </c>
      <c r="F7378" s="8">
        <v>2100</v>
      </c>
      <c r="G7378" s="9" t="s">
        <v>5588</v>
      </c>
      <c r="H7378" s="9" t="s">
        <v>15</v>
      </c>
    </row>
    <row r="7379" spans="1:8">
      <c r="A7379" s="5" t="s">
        <v>20</v>
      </c>
      <c r="B7379" s="6">
        <v>1</v>
      </c>
      <c r="C7379" s="7">
        <v>45192</v>
      </c>
      <c r="D7379" s="5" t="s">
        <v>33</v>
      </c>
      <c r="E7379" s="5" t="str">
        <f>VLOOKUP(D7379,J:K,2,0)</f>
        <v>RS</v>
      </c>
      <c r="F7379" s="8">
        <v>3400</v>
      </c>
      <c r="G7379" s="9" t="s">
        <v>6282</v>
      </c>
      <c r="H7379" s="9" t="s">
        <v>15</v>
      </c>
    </row>
    <row r="7380" spans="1:8">
      <c r="A7380" s="5" t="s">
        <v>16</v>
      </c>
      <c r="B7380" s="6">
        <v>3</v>
      </c>
      <c r="C7380" s="7">
        <v>45192</v>
      </c>
      <c r="D7380" s="5" t="s">
        <v>26</v>
      </c>
      <c r="E7380" s="5" t="str">
        <f>VLOOKUP(D7380,J:K,2,0)</f>
        <v>RJ</v>
      </c>
      <c r="F7380" s="8">
        <v>6300</v>
      </c>
      <c r="G7380" s="5" t="s">
        <v>6283</v>
      </c>
      <c r="H7380" s="5" t="s">
        <v>15</v>
      </c>
    </row>
    <row r="7381" spans="1:8">
      <c r="A7381" s="5" t="s">
        <v>25</v>
      </c>
      <c r="B7381" s="6">
        <v>3</v>
      </c>
      <c r="C7381" s="7">
        <v>45192</v>
      </c>
      <c r="D7381" s="5" t="s">
        <v>13</v>
      </c>
      <c r="E7381" s="5" t="str">
        <f>VLOOKUP(D7381,J:K,2,0)</f>
        <v>SP</v>
      </c>
      <c r="F7381" s="8">
        <v>15900</v>
      </c>
      <c r="G7381" s="5" t="s">
        <v>3763</v>
      </c>
      <c r="H7381" s="5" t="s">
        <v>19</v>
      </c>
    </row>
    <row r="7382" spans="1:8">
      <c r="A7382" s="5" t="s">
        <v>25</v>
      </c>
      <c r="B7382" s="6">
        <v>5</v>
      </c>
      <c r="C7382" s="7">
        <v>45192</v>
      </c>
      <c r="D7382" s="5" t="s">
        <v>48</v>
      </c>
      <c r="E7382" s="5" t="str">
        <f>VLOOKUP(D7382,J:K,2,0)</f>
        <v>PE</v>
      </c>
      <c r="F7382" s="8">
        <v>26500</v>
      </c>
      <c r="G7382" s="5" t="s">
        <v>6284</v>
      </c>
      <c r="H7382" s="5" t="s">
        <v>19</v>
      </c>
    </row>
    <row r="7383" spans="1:8">
      <c r="A7383" s="5" t="s">
        <v>20</v>
      </c>
      <c r="B7383" s="6">
        <v>3</v>
      </c>
      <c r="C7383" s="7">
        <v>45192</v>
      </c>
      <c r="D7383" s="5" t="s">
        <v>42</v>
      </c>
      <c r="E7383" s="5" t="str">
        <f>VLOOKUP(D7383,J:K,2,0)</f>
        <v>SP</v>
      </c>
      <c r="F7383" s="8">
        <v>10200</v>
      </c>
      <c r="G7383" s="5" t="s">
        <v>6285</v>
      </c>
      <c r="H7383" s="5" t="s">
        <v>15</v>
      </c>
    </row>
    <row r="7384" spans="1:8">
      <c r="A7384" s="5" t="s">
        <v>16</v>
      </c>
      <c r="B7384" s="6">
        <v>3</v>
      </c>
      <c r="C7384" s="7">
        <v>45192</v>
      </c>
      <c r="D7384" s="5" t="s">
        <v>13</v>
      </c>
      <c r="E7384" s="5" t="str">
        <f>VLOOKUP(D7384,J:K,2,0)</f>
        <v>SP</v>
      </c>
      <c r="F7384" s="8">
        <v>6300</v>
      </c>
      <c r="G7384" s="5" t="s">
        <v>6286</v>
      </c>
      <c r="H7384" s="5" t="s">
        <v>19</v>
      </c>
    </row>
    <row r="7385" spans="1:8">
      <c r="A7385" s="5" t="s">
        <v>38</v>
      </c>
      <c r="B7385" s="6">
        <v>3</v>
      </c>
      <c r="C7385" s="7">
        <v>45192</v>
      </c>
      <c r="D7385" s="5" t="s">
        <v>33</v>
      </c>
      <c r="E7385" s="5" t="str">
        <f>VLOOKUP(D7385,J:K,2,0)</f>
        <v>RS</v>
      </c>
      <c r="F7385" s="8">
        <v>10500</v>
      </c>
      <c r="G7385" s="5" t="s">
        <v>6287</v>
      </c>
      <c r="H7385" s="5" t="s">
        <v>15</v>
      </c>
    </row>
    <row r="7386" spans="1:8">
      <c r="A7386" s="5" t="s">
        <v>12</v>
      </c>
      <c r="B7386" s="6">
        <v>5</v>
      </c>
      <c r="C7386" s="7">
        <v>45192</v>
      </c>
      <c r="D7386" s="5" t="s">
        <v>26</v>
      </c>
      <c r="E7386" s="5" t="str">
        <f>VLOOKUP(D7386,J:K,2,0)</f>
        <v>RJ</v>
      </c>
      <c r="F7386" s="8">
        <v>26500</v>
      </c>
      <c r="G7386" s="5" t="s">
        <v>6288</v>
      </c>
      <c r="H7386" s="5" t="s">
        <v>19</v>
      </c>
    </row>
    <row r="7387" spans="1:8">
      <c r="A7387" s="5" t="s">
        <v>12</v>
      </c>
      <c r="B7387" s="6">
        <v>3</v>
      </c>
      <c r="C7387" s="7">
        <v>45192</v>
      </c>
      <c r="D7387" s="5" t="s">
        <v>35</v>
      </c>
      <c r="E7387" s="5" t="str">
        <f>VLOOKUP(D7387,J:K,2,0)</f>
        <v>MG</v>
      </c>
      <c r="F7387" s="8">
        <v>7500</v>
      </c>
      <c r="G7387" s="5" t="s">
        <v>456</v>
      </c>
      <c r="H7387" s="5" t="s">
        <v>15</v>
      </c>
    </row>
    <row r="7388" spans="1:8">
      <c r="A7388" s="5" t="s">
        <v>12</v>
      </c>
      <c r="B7388" s="6">
        <v>1</v>
      </c>
      <c r="C7388" s="7">
        <v>45192</v>
      </c>
      <c r="D7388" s="5" t="s">
        <v>26</v>
      </c>
      <c r="E7388" s="5" t="str">
        <f>VLOOKUP(D7388,J:K,2,0)</f>
        <v>RJ</v>
      </c>
      <c r="F7388" s="8">
        <v>2500</v>
      </c>
      <c r="G7388" s="5" t="s">
        <v>6289</v>
      </c>
      <c r="H7388" s="5" t="s">
        <v>15</v>
      </c>
    </row>
    <row r="7389" spans="1:8">
      <c r="A7389" s="5" t="s">
        <v>12</v>
      </c>
      <c r="B7389" s="6">
        <v>3</v>
      </c>
      <c r="C7389" s="7">
        <v>45192</v>
      </c>
      <c r="D7389" s="5" t="s">
        <v>13</v>
      </c>
      <c r="E7389" s="5" t="str">
        <f>VLOOKUP(D7389,J:K,2,0)</f>
        <v>SP</v>
      </c>
      <c r="F7389" s="8">
        <v>15900</v>
      </c>
      <c r="G7389" s="5" t="s">
        <v>6290</v>
      </c>
      <c r="H7389" s="5" t="s">
        <v>19</v>
      </c>
    </row>
    <row r="7390" spans="1:8">
      <c r="A7390" s="5" t="s">
        <v>16</v>
      </c>
      <c r="B7390" s="6">
        <v>1</v>
      </c>
      <c r="C7390" s="7">
        <v>45192</v>
      </c>
      <c r="D7390" s="5" t="s">
        <v>61</v>
      </c>
      <c r="E7390" s="5" t="str">
        <f>VLOOKUP(D7390,J:K,2,0)</f>
        <v>SP</v>
      </c>
      <c r="F7390" s="8">
        <v>2100</v>
      </c>
      <c r="G7390" s="5" t="s">
        <v>6291</v>
      </c>
      <c r="H7390" s="5" t="s">
        <v>15</v>
      </c>
    </row>
    <row r="7391" spans="1:8">
      <c r="A7391" s="5" t="s">
        <v>28</v>
      </c>
      <c r="B7391" s="6">
        <v>4</v>
      </c>
      <c r="C7391" s="7">
        <v>45193</v>
      </c>
      <c r="D7391" s="5" t="s">
        <v>26</v>
      </c>
      <c r="E7391" s="5" t="str">
        <f>VLOOKUP(D7391,J:K,2,0)</f>
        <v>RJ</v>
      </c>
      <c r="F7391" s="8">
        <v>6400</v>
      </c>
      <c r="G7391" s="5" t="s">
        <v>6292</v>
      </c>
      <c r="H7391" s="5" t="s">
        <v>15</v>
      </c>
    </row>
    <row r="7392" spans="1:8">
      <c r="A7392" s="5" t="s">
        <v>23</v>
      </c>
      <c r="B7392" s="6">
        <v>3</v>
      </c>
      <c r="C7392" s="7">
        <v>45193</v>
      </c>
      <c r="D7392" s="5" t="s">
        <v>24</v>
      </c>
      <c r="E7392" s="5" t="str">
        <f>VLOOKUP(D7392,J:K,2,0)</f>
        <v>GO</v>
      </c>
      <c r="F7392" s="8">
        <v>4200</v>
      </c>
      <c r="G7392" s="5" t="s">
        <v>6293</v>
      </c>
      <c r="H7392" s="5" t="s">
        <v>19</v>
      </c>
    </row>
    <row r="7393" spans="1:8">
      <c r="A7393" s="5" t="s">
        <v>25</v>
      </c>
      <c r="B7393" s="6">
        <v>5</v>
      </c>
      <c r="C7393" s="7">
        <v>45193</v>
      </c>
      <c r="D7393" s="5" t="s">
        <v>33</v>
      </c>
      <c r="E7393" s="5" t="str">
        <f>VLOOKUP(D7393,J:K,2,0)</f>
        <v>RS</v>
      </c>
      <c r="F7393" s="8">
        <v>26500</v>
      </c>
      <c r="G7393" s="5" t="s">
        <v>1030</v>
      </c>
      <c r="H7393" s="5" t="s">
        <v>15</v>
      </c>
    </row>
    <row r="7394" spans="1:8">
      <c r="A7394" s="5" t="s">
        <v>28</v>
      </c>
      <c r="B7394" s="6">
        <v>1</v>
      </c>
      <c r="C7394" s="7">
        <v>45193</v>
      </c>
      <c r="D7394" s="5" t="s">
        <v>42</v>
      </c>
      <c r="E7394" s="5" t="str">
        <f>VLOOKUP(D7394,J:K,2,0)</f>
        <v>SP</v>
      </c>
      <c r="F7394" s="8">
        <v>1600</v>
      </c>
      <c r="G7394" s="5" t="s">
        <v>6294</v>
      </c>
      <c r="H7394" s="5" t="s">
        <v>19</v>
      </c>
    </row>
    <row r="7395" spans="1:8">
      <c r="A7395" s="5" t="s">
        <v>23</v>
      </c>
      <c r="B7395" s="6">
        <v>5</v>
      </c>
      <c r="C7395" s="7">
        <v>45193</v>
      </c>
      <c r="D7395" s="5" t="s">
        <v>13</v>
      </c>
      <c r="E7395" s="5" t="str">
        <f>VLOOKUP(D7395,J:K,2,0)</f>
        <v>SP</v>
      </c>
      <c r="F7395" s="8">
        <v>7000</v>
      </c>
      <c r="G7395" s="5" t="s">
        <v>6295</v>
      </c>
      <c r="H7395" s="5" t="s">
        <v>19</v>
      </c>
    </row>
    <row r="7396" spans="1:8">
      <c r="A7396" s="5" t="s">
        <v>12</v>
      </c>
      <c r="B7396" s="6">
        <v>2</v>
      </c>
      <c r="C7396" s="7">
        <v>45193</v>
      </c>
      <c r="D7396" s="5" t="s">
        <v>33</v>
      </c>
      <c r="E7396" s="5" t="str">
        <f>VLOOKUP(D7396,J:K,2,0)</f>
        <v>RS</v>
      </c>
      <c r="F7396" s="8">
        <v>5000</v>
      </c>
      <c r="G7396" s="5" t="s">
        <v>6296</v>
      </c>
      <c r="H7396" s="5" t="s">
        <v>15</v>
      </c>
    </row>
    <row r="7397" spans="1:8">
      <c r="A7397" s="5" t="s">
        <v>12</v>
      </c>
      <c r="B7397" s="6">
        <v>3</v>
      </c>
      <c r="C7397" s="7">
        <v>45193</v>
      </c>
      <c r="D7397" s="5" t="s">
        <v>42</v>
      </c>
      <c r="E7397" s="5" t="str">
        <f>VLOOKUP(D7397,J:K,2,0)</f>
        <v>SP</v>
      </c>
      <c r="F7397" s="8">
        <v>15900</v>
      </c>
      <c r="G7397" s="5" t="s">
        <v>6297</v>
      </c>
      <c r="H7397" s="5" t="s">
        <v>15</v>
      </c>
    </row>
    <row r="7398" spans="1:8">
      <c r="A7398" s="5" t="s">
        <v>25</v>
      </c>
      <c r="B7398" s="6">
        <v>3</v>
      </c>
      <c r="C7398" s="7">
        <v>45193</v>
      </c>
      <c r="D7398" s="5" t="s">
        <v>61</v>
      </c>
      <c r="E7398" s="5" t="str">
        <f>VLOOKUP(D7398,J:K,2,0)</f>
        <v>SP</v>
      </c>
      <c r="F7398" s="8">
        <v>15900</v>
      </c>
      <c r="G7398" s="5" t="s">
        <v>6298</v>
      </c>
      <c r="H7398" s="5" t="s">
        <v>15</v>
      </c>
    </row>
    <row r="7399" spans="1:8">
      <c r="A7399" s="5" t="s">
        <v>16</v>
      </c>
      <c r="B7399" s="6">
        <v>5</v>
      </c>
      <c r="C7399" s="7">
        <v>45194</v>
      </c>
      <c r="D7399" s="5" t="s">
        <v>24</v>
      </c>
      <c r="E7399" s="5" t="str">
        <f>VLOOKUP(D7399,J:K,2,0)</f>
        <v>GO</v>
      </c>
      <c r="F7399" s="8">
        <v>10500</v>
      </c>
      <c r="G7399" s="5" t="s">
        <v>2677</v>
      </c>
      <c r="H7399" s="5" t="s">
        <v>15</v>
      </c>
    </row>
    <row r="7400" spans="1:8">
      <c r="A7400" s="5" t="s">
        <v>25</v>
      </c>
      <c r="B7400" s="6">
        <v>1</v>
      </c>
      <c r="C7400" s="7">
        <v>45194</v>
      </c>
      <c r="D7400" s="5" t="s">
        <v>21</v>
      </c>
      <c r="E7400" s="5" t="str">
        <f>VLOOKUP(D7400,J:K,2,0)</f>
        <v>RJ</v>
      </c>
      <c r="F7400" s="8">
        <v>5300</v>
      </c>
      <c r="G7400" s="5" t="s">
        <v>6299</v>
      </c>
      <c r="H7400" s="5" t="s">
        <v>15</v>
      </c>
    </row>
    <row r="7401" spans="1:8">
      <c r="A7401" s="5" t="s">
        <v>20</v>
      </c>
      <c r="B7401" s="6">
        <v>4</v>
      </c>
      <c r="C7401" s="7">
        <v>45194</v>
      </c>
      <c r="D7401" s="5" t="s">
        <v>33</v>
      </c>
      <c r="E7401" s="5" t="str">
        <f>VLOOKUP(D7401,J:K,2,0)</f>
        <v>RS</v>
      </c>
      <c r="F7401" s="8">
        <v>13600</v>
      </c>
      <c r="G7401" s="5" t="s">
        <v>6300</v>
      </c>
      <c r="H7401" s="5" t="s">
        <v>15</v>
      </c>
    </row>
    <row r="7402" spans="1:8">
      <c r="A7402" s="5" t="s">
        <v>25</v>
      </c>
      <c r="B7402" s="6">
        <v>5</v>
      </c>
      <c r="C7402" s="7">
        <v>45194</v>
      </c>
      <c r="D7402" s="5" t="s">
        <v>33</v>
      </c>
      <c r="E7402" s="5" t="str">
        <f>VLOOKUP(D7402,J:K,2,0)</f>
        <v>RS</v>
      </c>
      <c r="F7402" s="8">
        <v>26500</v>
      </c>
      <c r="G7402" s="5" t="s">
        <v>6301</v>
      </c>
      <c r="H7402" s="5" t="s">
        <v>19</v>
      </c>
    </row>
    <row r="7403" spans="1:8">
      <c r="A7403" s="5" t="s">
        <v>23</v>
      </c>
      <c r="B7403" s="6">
        <v>2</v>
      </c>
      <c r="C7403" s="7">
        <v>45194</v>
      </c>
      <c r="D7403" s="5" t="s">
        <v>13</v>
      </c>
      <c r="E7403" s="5" t="str">
        <f>VLOOKUP(D7403,J:K,2,0)</f>
        <v>SP</v>
      </c>
      <c r="F7403" s="8">
        <v>2800</v>
      </c>
      <c r="G7403" s="5" t="s">
        <v>4162</v>
      </c>
      <c r="H7403" s="5" t="s">
        <v>19</v>
      </c>
    </row>
    <row r="7404" spans="1:8">
      <c r="A7404" s="5" t="s">
        <v>12</v>
      </c>
      <c r="B7404" s="6">
        <v>4</v>
      </c>
      <c r="C7404" s="7">
        <v>45194</v>
      </c>
      <c r="D7404" s="5" t="s">
        <v>21</v>
      </c>
      <c r="E7404" s="5" t="str">
        <f>VLOOKUP(D7404,J:K,2,0)</f>
        <v>RJ</v>
      </c>
      <c r="F7404" s="8">
        <v>21200</v>
      </c>
      <c r="G7404" s="5" t="s">
        <v>6302</v>
      </c>
      <c r="H7404" s="5" t="s">
        <v>15</v>
      </c>
    </row>
    <row r="7405" spans="1:8">
      <c r="A7405" s="5" t="s">
        <v>12</v>
      </c>
      <c r="B7405" s="6">
        <v>2</v>
      </c>
      <c r="C7405" s="7">
        <v>45194</v>
      </c>
      <c r="D7405" s="5" t="s">
        <v>42</v>
      </c>
      <c r="E7405" s="5" t="str">
        <f>VLOOKUP(D7405,J:K,2,0)</f>
        <v>SP</v>
      </c>
      <c r="F7405" s="8">
        <v>5000</v>
      </c>
      <c r="G7405" s="5" t="s">
        <v>6303</v>
      </c>
      <c r="H7405" s="5" t="s">
        <v>15</v>
      </c>
    </row>
    <row r="7406" spans="1:8">
      <c r="A7406" s="5" t="s">
        <v>12</v>
      </c>
      <c r="B7406" s="6">
        <v>3</v>
      </c>
      <c r="C7406" s="7">
        <v>45194</v>
      </c>
      <c r="D7406" s="5" t="s">
        <v>31</v>
      </c>
      <c r="E7406" s="5" t="str">
        <f>VLOOKUP(D7406,J:K,2,0)</f>
        <v>PR</v>
      </c>
      <c r="F7406" s="8">
        <v>7500</v>
      </c>
      <c r="G7406" s="5" t="s">
        <v>3583</v>
      </c>
      <c r="H7406" s="5" t="s">
        <v>19</v>
      </c>
    </row>
    <row r="7407" spans="1:8">
      <c r="A7407" s="5" t="s">
        <v>20</v>
      </c>
      <c r="B7407" s="6">
        <v>3</v>
      </c>
      <c r="C7407" s="7">
        <v>45195</v>
      </c>
      <c r="D7407" s="5" t="s">
        <v>61</v>
      </c>
      <c r="E7407" s="5" t="str">
        <f>VLOOKUP(D7407,J:K,2,0)</f>
        <v>SP</v>
      </c>
      <c r="F7407" s="8">
        <v>10200</v>
      </c>
      <c r="G7407" s="5" t="s">
        <v>6304</v>
      </c>
      <c r="H7407" s="5" t="s">
        <v>15</v>
      </c>
    </row>
    <row r="7408" spans="1:8">
      <c r="A7408" s="5" t="s">
        <v>38</v>
      </c>
      <c r="B7408" s="6">
        <v>2</v>
      </c>
      <c r="C7408" s="7">
        <v>45195</v>
      </c>
      <c r="D7408" s="5" t="s">
        <v>13</v>
      </c>
      <c r="E7408" s="5" t="str">
        <f>VLOOKUP(D7408,J:K,2,0)</f>
        <v>SP</v>
      </c>
      <c r="F7408" s="8">
        <v>7000</v>
      </c>
      <c r="G7408" s="5" t="s">
        <v>5960</v>
      </c>
      <c r="H7408" s="5" t="s">
        <v>19</v>
      </c>
    </row>
    <row r="7409" spans="1:8">
      <c r="A7409" s="5" t="s">
        <v>20</v>
      </c>
      <c r="B7409" s="6">
        <v>4</v>
      </c>
      <c r="C7409" s="7">
        <v>45195</v>
      </c>
      <c r="D7409" s="5" t="s">
        <v>33</v>
      </c>
      <c r="E7409" s="5" t="str">
        <f>VLOOKUP(D7409,J:K,2,0)</f>
        <v>RS</v>
      </c>
      <c r="F7409" s="8">
        <v>13600</v>
      </c>
      <c r="G7409" s="5" t="s">
        <v>2649</v>
      </c>
      <c r="H7409" s="5" t="s">
        <v>19</v>
      </c>
    </row>
    <row r="7410" spans="1:8">
      <c r="A7410" s="5" t="s">
        <v>25</v>
      </c>
      <c r="B7410" s="6">
        <v>2</v>
      </c>
      <c r="C7410" s="7">
        <v>45195</v>
      </c>
      <c r="D7410" s="5" t="s">
        <v>26</v>
      </c>
      <c r="E7410" s="5" t="str">
        <f>VLOOKUP(D7410,J:K,2,0)</f>
        <v>RJ</v>
      </c>
      <c r="F7410" s="8">
        <v>10600</v>
      </c>
      <c r="G7410" s="5" t="s">
        <v>6305</v>
      </c>
      <c r="H7410" s="5" t="s">
        <v>15</v>
      </c>
    </row>
    <row r="7411" spans="1:8">
      <c r="A7411" s="5" t="s">
        <v>25</v>
      </c>
      <c r="B7411" s="6">
        <v>2</v>
      </c>
      <c r="C7411" s="7">
        <v>45195</v>
      </c>
      <c r="D7411" s="5" t="s">
        <v>24</v>
      </c>
      <c r="E7411" s="5" t="str">
        <f>VLOOKUP(D7411,J:K,2,0)</f>
        <v>GO</v>
      </c>
      <c r="F7411" s="8">
        <v>10600</v>
      </c>
      <c r="G7411" s="9" t="s">
        <v>3959</v>
      </c>
      <c r="H7411" s="9" t="s">
        <v>19</v>
      </c>
    </row>
    <row r="7412" spans="1:8">
      <c r="A7412" s="5" t="s">
        <v>25</v>
      </c>
      <c r="B7412" s="6">
        <v>3</v>
      </c>
      <c r="C7412" s="7">
        <v>45195</v>
      </c>
      <c r="D7412" s="5" t="s">
        <v>35</v>
      </c>
      <c r="E7412" s="5" t="str">
        <f>VLOOKUP(D7412,J:K,2,0)</f>
        <v>MG</v>
      </c>
      <c r="F7412" s="8">
        <v>15900</v>
      </c>
      <c r="G7412" s="9" t="s">
        <v>6306</v>
      </c>
      <c r="H7412" s="9" t="s">
        <v>19</v>
      </c>
    </row>
    <row r="7413" spans="1:8">
      <c r="A7413" s="5" t="s">
        <v>25</v>
      </c>
      <c r="B7413" s="6">
        <v>2</v>
      </c>
      <c r="C7413" s="7">
        <v>45195</v>
      </c>
      <c r="D7413" s="5" t="s">
        <v>26</v>
      </c>
      <c r="E7413" s="5" t="str">
        <f>VLOOKUP(D7413,J:K,2,0)</f>
        <v>RJ</v>
      </c>
      <c r="F7413" s="8">
        <v>10600</v>
      </c>
      <c r="G7413" s="9" t="s">
        <v>6307</v>
      </c>
      <c r="H7413" s="9" t="s">
        <v>19</v>
      </c>
    </row>
    <row r="7414" spans="1:8">
      <c r="A7414" s="5" t="s">
        <v>12</v>
      </c>
      <c r="B7414" s="6">
        <v>3</v>
      </c>
      <c r="C7414" s="7">
        <v>45195</v>
      </c>
      <c r="D7414" s="5" t="s">
        <v>33</v>
      </c>
      <c r="E7414" s="5" t="str">
        <f>VLOOKUP(D7414,J:K,2,0)</f>
        <v>RS</v>
      </c>
      <c r="F7414" s="8">
        <v>7500</v>
      </c>
      <c r="G7414" s="5" t="s">
        <v>6308</v>
      </c>
      <c r="H7414" s="5" t="s">
        <v>15</v>
      </c>
    </row>
    <row r="7415" spans="1:8">
      <c r="A7415" s="5" t="s">
        <v>12</v>
      </c>
      <c r="B7415" s="6">
        <v>3</v>
      </c>
      <c r="C7415" s="7">
        <v>45195</v>
      </c>
      <c r="D7415" s="5" t="s">
        <v>42</v>
      </c>
      <c r="E7415" s="5" t="str">
        <f>VLOOKUP(D7415,J:K,2,0)</f>
        <v>SP</v>
      </c>
      <c r="F7415" s="8">
        <v>7500</v>
      </c>
      <c r="G7415" s="5" t="s">
        <v>6309</v>
      </c>
      <c r="H7415" s="5" t="s">
        <v>19</v>
      </c>
    </row>
    <row r="7416" spans="1:8">
      <c r="A7416" s="5" t="s">
        <v>12</v>
      </c>
      <c r="B7416" s="6">
        <v>4</v>
      </c>
      <c r="C7416" s="7">
        <v>45195</v>
      </c>
      <c r="D7416" s="5" t="s">
        <v>42</v>
      </c>
      <c r="E7416" s="5" t="str">
        <f>VLOOKUP(D7416,J:K,2,0)</f>
        <v>SP</v>
      </c>
      <c r="F7416" s="8">
        <v>10000</v>
      </c>
      <c r="G7416" s="5" t="s">
        <v>6310</v>
      </c>
      <c r="H7416" s="5" t="s">
        <v>19</v>
      </c>
    </row>
    <row r="7417" spans="1:8">
      <c r="A7417" s="5" t="s">
        <v>25</v>
      </c>
      <c r="B7417" s="6">
        <v>2</v>
      </c>
      <c r="C7417" s="7">
        <v>45195</v>
      </c>
      <c r="D7417" s="5" t="s">
        <v>35</v>
      </c>
      <c r="E7417" s="5" t="str">
        <f>VLOOKUP(D7417,J:K,2,0)</f>
        <v>MG</v>
      </c>
      <c r="F7417" s="8">
        <v>10600</v>
      </c>
      <c r="G7417" s="5" t="s">
        <v>1638</v>
      </c>
      <c r="H7417" s="5" t="s">
        <v>15</v>
      </c>
    </row>
    <row r="7418" spans="1:8">
      <c r="A7418" s="5" t="s">
        <v>38</v>
      </c>
      <c r="B7418" s="6">
        <v>5</v>
      </c>
      <c r="C7418" s="7">
        <v>45195</v>
      </c>
      <c r="D7418" s="5" t="s">
        <v>21</v>
      </c>
      <c r="E7418" s="5" t="str">
        <f>VLOOKUP(D7418,J:K,2,0)</f>
        <v>RJ</v>
      </c>
      <c r="F7418" s="8">
        <v>17500</v>
      </c>
      <c r="G7418" s="5" t="s">
        <v>2501</v>
      </c>
      <c r="H7418" s="5" t="s">
        <v>15</v>
      </c>
    </row>
    <row r="7419" spans="1:8">
      <c r="A7419" s="5" t="s">
        <v>28</v>
      </c>
      <c r="B7419" s="6">
        <v>3</v>
      </c>
      <c r="C7419" s="7">
        <v>45195</v>
      </c>
      <c r="D7419" s="5" t="s">
        <v>35</v>
      </c>
      <c r="E7419" s="5" t="str">
        <f>VLOOKUP(D7419,J:K,2,0)</f>
        <v>MG</v>
      </c>
      <c r="F7419" s="8">
        <v>4800</v>
      </c>
      <c r="G7419" s="5" t="s">
        <v>6311</v>
      </c>
      <c r="H7419" s="5" t="s">
        <v>15</v>
      </c>
    </row>
    <row r="7420" spans="1:8">
      <c r="A7420" s="5" t="s">
        <v>16</v>
      </c>
      <c r="B7420" s="6">
        <v>1</v>
      </c>
      <c r="C7420" s="7">
        <v>45195</v>
      </c>
      <c r="D7420" s="5" t="s">
        <v>26</v>
      </c>
      <c r="E7420" s="5" t="str">
        <f>VLOOKUP(D7420,J:K,2,0)</f>
        <v>RJ</v>
      </c>
      <c r="F7420" s="8">
        <v>2100</v>
      </c>
      <c r="G7420" s="5" t="s">
        <v>6312</v>
      </c>
      <c r="H7420" s="5" t="s">
        <v>19</v>
      </c>
    </row>
    <row r="7421" spans="1:8">
      <c r="A7421" s="5" t="s">
        <v>16</v>
      </c>
      <c r="B7421" s="6">
        <v>1</v>
      </c>
      <c r="C7421" s="7">
        <v>45195</v>
      </c>
      <c r="D7421" s="5" t="s">
        <v>42</v>
      </c>
      <c r="E7421" s="5" t="str">
        <f>VLOOKUP(D7421,J:K,2,0)</f>
        <v>SP</v>
      </c>
      <c r="F7421" s="8">
        <v>2100</v>
      </c>
      <c r="G7421" s="5" t="s">
        <v>6313</v>
      </c>
      <c r="H7421" s="5" t="s">
        <v>15</v>
      </c>
    </row>
    <row r="7422" spans="1:8">
      <c r="A7422" s="5" t="s">
        <v>25</v>
      </c>
      <c r="B7422" s="6">
        <v>5</v>
      </c>
      <c r="C7422" s="7">
        <v>45195</v>
      </c>
      <c r="D7422" s="5" t="s">
        <v>24</v>
      </c>
      <c r="E7422" s="5" t="str">
        <f>VLOOKUP(D7422,J:K,2,0)</f>
        <v>GO</v>
      </c>
      <c r="F7422" s="8">
        <v>26500</v>
      </c>
      <c r="G7422" s="5" t="s">
        <v>6314</v>
      </c>
      <c r="H7422" s="5" t="s">
        <v>19</v>
      </c>
    </row>
    <row r="7423" spans="1:8">
      <c r="A7423" s="5" t="s">
        <v>28</v>
      </c>
      <c r="B7423" s="6">
        <v>3</v>
      </c>
      <c r="C7423" s="7">
        <v>45195</v>
      </c>
      <c r="D7423" s="5" t="s">
        <v>26</v>
      </c>
      <c r="E7423" s="5" t="str">
        <f>VLOOKUP(D7423,J:K,2,0)</f>
        <v>RJ</v>
      </c>
      <c r="F7423" s="8">
        <v>4800</v>
      </c>
      <c r="G7423" s="5" t="s">
        <v>950</v>
      </c>
      <c r="H7423" s="5" t="s">
        <v>19</v>
      </c>
    </row>
    <row r="7424" spans="1:8">
      <c r="A7424" s="5" t="s">
        <v>23</v>
      </c>
      <c r="B7424" s="6">
        <v>2</v>
      </c>
      <c r="C7424" s="7">
        <v>45195</v>
      </c>
      <c r="D7424" s="5" t="s">
        <v>21</v>
      </c>
      <c r="E7424" s="5" t="str">
        <f>VLOOKUP(D7424,J:K,2,0)</f>
        <v>RJ</v>
      </c>
      <c r="F7424" s="8">
        <v>2800</v>
      </c>
      <c r="G7424" s="5" t="s">
        <v>6315</v>
      </c>
      <c r="H7424" s="5" t="s">
        <v>15</v>
      </c>
    </row>
    <row r="7425" spans="1:8">
      <c r="A7425" s="5" t="s">
        <v>16</v>
      </c>
      <c r="B7425" s="6">
        <v>5</v>
      </c>
      <c r="C7425" s="7">
        <v>45195</v>
      </c>
      <c r="D7425" s="5" t="s">
        <v>21</v>
      </c>
      <c r="E7425" s="5" t="str">
        <f>VLOOKUP(D7425,J:K,2,0)</f>
        <v>RJ</v>
      </c>
      <c r="F7425" s="8">
        <v>10500</v>
      </c>
      <c r="G7425" s="5" t="s">
        <v>6316</v>
      </c>
      <c r="H7425" s="5" t="s">
        <v>19</v>
      </c>
    </row>
    <row r="7426" spans="1:8">
      <c r="A7426" s="5" t="s">
        <v>12</v>
      </c>
      <c r="B7426" s="6">
        <v>2</v>
      </c>
      <c r="C7426" s="7">
        <v>45196</v>
      </c>
      <c r="D7426" s="5" t="s">
        <v>24</v>
      </c>
      <c r="E7426" s="5" t="str">
        <f>VLOOKUP(D7426,J:K,2,0)</f>
        <v>GO</v>
      </c>
      <c r="F7426" s="8">
        <v>5000</v>
      </c>
      <c r="G7426" s="5" t="s">
        <v>3086</v>
      </c>
      <c r="H7426" s="5" t="s">
        <v>15</v>
      </c>
    </row>
    <row r="7427" spans="1:8">
      <c r="A7427" s="5" t="s">
        <v>12</v>
      </c>
      <c r="B7427" s="6">
        <v>5</v>
      </c>
      <c r="C7427" s="7">
        <v>45196</v>
      </c>
      <c r="D7427" s="5" t="s">
        <v>13</v>
      </c>
      <c r="E7427" s="5" t="str">
        <f>VLOOKUP(D7427,J:K,2,0)</f>
        <v>SP</v>
      </c>
      <c r="F7427" s="8">
        <v>12500</v>
      </c>
      <c r="G7427" s="5" t="s">
        <v>6317</v>
      </c>
      <c r="H7427" s="5" t="s">
        <v>19</v>
      </c>
    </row>
    <row r="7428" spans="1:8">
      <c r="A7428" s="5" t="s">
        <v>12</v>
      </c>
      <c r="B7428" s="6">
        <v>4</v>
      </c>
      <c r="C7428" s="7">
        <v>45196</v>
      </c>
      <c r="D7428" s="5" t="s">
        <v>42</v>
      </c>
      <c r="E7428" s="5" t="str">
        <f>VLOOKUP(D7428,J:K,2,0)</f>
        <v>SP</v>
      </c>
      <c r="F7428" s="8">
        <v>10000</v>
      </c>
      <c r="G7428" s="5" t="s">
        <v>6318</v>
      </c>
      <c r="H7428" s="5" t="s">
        <v>19</v>
      </c>
    </row>
    <row r="7429" spans="1:8">
      <c r="A7429" s="5" t="s">
        <v>12</v>
      </c>
      <c r="B7429" s="6">
        <v>3</v>
      </c>
      <c r="C7429" s="7">
        <v>45196</v>
      </c>
      <c r="D7429" s="5" t="s">
        <v>31</v>
      </c>
      <c r="E7429" s="5" t="str">
        <f>VLOOKUP(D7429,J:K,2,0)</f>
        <v>PR</v>
      </c>
      <c r="F7429" s="8">
        <v>7500</v>
      </c>
      <c r="G7429" s="5" t="s">
        <v>6319</v>
      </c>
      <c r="H7429" s="5" t="s">
        <v>15</v>
      </c>
    </row>
    <row r="7430" spans="1:8">
      <c r="A7430" s="5" t="s">
        <v>12</v>
      </c>
      <c r="B7430" s="6">
        <v>1</v>
      </c>
      <c r="C7430" s="7">
        <v>45196</v>
      </c>
      <c r="D7430" s="5" t="s">
        <v>24</v>
      </c>
      <c r="E7430" s="5" t="str">
        <f>VLOOKUP(D7430,J:K,2,0)</f>
        <v>GO</v>
      </c>
      <c r="F7430" s="8">
        <v>2500</v>
      </c>
      <c r="G7430" s="5" t="s">
        <v>933</v>
      </c>
      <c r="H7430" s="5" t="s">
        <v>15</v>
      </c>
    </row>
    <row r="7431" spans="1:8">
      <c r="A7431" s="5" t="s">
        <v>12</v>
      </c>
      <c r="B7431" s="6">
        <v>4</v>
      </c>
      <c r="C7431" s="7">
        <v>45196</v>
      </c>
      <c r="D7431" s="5" t="s">
        <v>26</v>
      </c>
      <c r="E7431" s="5" t="str">
        <f>VLOOKUP(D7431,J:K,2,0)</f>
        <v>RJ</v>
      </c>
      <c r="F7431" s="8">
        <v>10000</v>
      </c>
      <c r="G7431" s="5" t="s">
        <v>597</v>
      </c>
      <c r="H7431" s="5" t="s">
        <v>15</v>
      </c>
    </row>
    <row r="7432" spans="1:8">
      <c r="A7432" s="5" t="s">
        <v>25</v>
      </c>
      <c r="B7432" s="6">
        <v>4</v>
      </c>
      <c r="C7432" s="7">
        <v>45196</v>
      </c>
      <c r="D7432" s="5" t="s">
        <v>24</v>
      </c>
      <c r="E7432" s="5" t="str">
        <f>VLOOKUP(D7432,J:K,2,0)</f>
        <v>GO</v>
      </c>
      <c r="F7432" s="8">
        <v>21200</v>
      </c>
      <c r="G7432" s="5" t="s">
        <v>6320</v>
      </c>
      <c r="H7432" s="5" t="s">
        <v>15</v>
      </c>
    </row>
    <row r="7433" spans="1:8">
      <c r="A7433" s="5" t="s">
        <v>38</v>
      </c>
      <c r="B7433" s="6">
        <v>2</v>
      </c>
      <c r="C7433" s="7">
        <v>45196</v>
      </c>
      <c r="D7433" s="5" t="s">
        <v>61</v>
      </c>
      <c r="E7433" s="5" t="str">
        <f>VLOOKUP(D7433,J:K,2,0)</f>
        <v>SP</v>
      </c>
      <c r="F7433" s="8">
        <v>7000</v>
      </c>
      <c r="G7433" s="5" t="s">
        <v>6321</v>
      </c>
      <c r="H7433" s="5" t="s">
        <v>19</v>
      </c>
    </row>
    <row r="7434" spans="1:8">
      <c r="A7434" s="5" t="s">
        <v>25</v>
      </c>
      <c r="B7434" s="6">
        <v>2</v>
      </c>
      <c r="C7434" s="7">
        <v>45196</v>
      </c>
      <c r="D7434" s="5" t="s">
        <v>13</v>
      </c>
      <c r="E7434" s="5" t="str">
        <f>VLOOKUP(D7434,J:K,2,0)</f>
        <v>SP</v>
      </c>
      <c r="F7434" s="8">
        <v>10600</v>
      </c>
      <c r="G7434" s="5" t="s">
        <v>6322</v>
      </c>
      <c r="H7434" s="5" t="s">
        <v>19</v>
      </c>
    </row>
    <row r="7435" spans="1:8">
      <c r="A7435" s="5" t="s">
        <v>25</v>
      </c>
      <c r="B7435" s="6">
        <v>2</v>
      </c>
      <c r="C7435" s="7">
        <v>45196</v>
      </c>
      <c r="D7435" s="5" t="s">
        <v>24</v>
      </c>
      <c r="E7435" s="5" t="str">
        <f>VLOOKUP(D7435,J:K,2,0)</f>
        <v>GO</v>
      </c>
      <c r="F7435" s="8">
        <v>10600</v>
      </c>
      <c r="G7435" s="5" t="s">
        <v>6323</v>
      </c>
      <c r="H7435" s="5" t="s">
        <v>15</v>
      </c>
    </row>
    <row r="7436" spans="1:8">
      <c r="A7436" s="5" t="s">
        <v>12</v>
      </c>
      <c r="B7436" s="6">
        <v>3</v>
      </c>
      <c r="C7436" s="7">
        <v>45196</v>
      </c>
      <c r="D7436" s="5" t="s">
        <v>61</v>
      </c>
      <c r="E7436" s="5" t="str">
        <f>VLOOKUP(D7436,J:K,2,0)</f>
        <v>SP</v>
      </c>
      <c r="F7436" s="8">
        <v>7500</v>
      </c>
      <c r="G7436" s="5" t="s">
        <v>6324</v>
      </c>
      <c r="H7436" s="5" t="s">
        <v>15</v>
      </c>
    </row>
    <row r="7437" spans="1:8">
      <c r="A7437" s="5" t="s">
        <v>38</v>
      </c>
      <c r="B7437" s="6">
        <v>4</v>
      </c>
      <c r="C7437" s="7">
        <v>45196</v>
      </c>
      <c r="D7437" s="5" t="s">
        <v>21</v>
      </c>
      <c r="E7437" s="5" t="str">
        <f>VLOOKUP(D7437,J:K,2,0)</f>
        <v>RJ</v>
      </c>
      <c r="F7437" s="8">
        <v>14000</v>
      </c>
      <c r="G7437" s="5" t="s">
        <v>6325</v>
      </c>
      <c r="H7437" s="5" t="s">
        <v>19</v>
      </c>
    </row>
    <row r="7438" spans="1:8">
      <c r="A7438" s="5" t="s">
        <v>38</v>
      </c>
      <c r="B7438" s="6">
        <v>5</v>
      </c>
      <c r="C7438" s="7">
        <v>45196</v>
      </c>
      <c r="D7438" s="5" t="s">
        <v>24</v>
      </c>
      <c r="E7438" s="5" t="str">
        <f>VLOOKUP(D7438,J:K,2,0)</f>
        <v>GO</v>
      </c>
      <c r="F7438" s="8">
        <v>26500</v>
      </c>
      <c r="G7438" s="5" t="s">
        <v>6326</v>
      </c>
      <c r="H7438" s="5" t="s">
        <v>15</v>
      </c>
    </row>
    <row r="7439" spans="1:8">
      <c r="A7439" s="5" t="s">
        <v>12</v>
      </c>
      <c r="B7439" s="6">
        <v>5</v>
      </c>
      <c r="C7439" s="7">
        <v>45197</v>
      </c>
      <c r="D7439" s="5" t="s">
        <v>42</v>
      </c>
      <c r="E7439" s="5" t="str">
        <f>VLOOKUP(D7439,J:K,2,0)</f>
        <v>SP</v>
      </c>
      <c r="F7439" s="8">
        <v>12500</v>
      </c>
      <c r="G7439" s="5" t="s">
        <v>6327</v>
      </c>
      <c r="H7439" s="5" t="s">
        <v>15</v>
      </c>
    </row>
    <row r="7440" spans="1:8">
      <c r="A7440" s="5" t="s">
        <v>28</v>
      </c>
      <c r="B7440" s="6">
        <v>5</v>
      </c>
      <c r="C7440" s="7">
        <v>45197</v>
      </c>
      <c r="D7440" s="5" t="s">
        <v>26</v>
      </c>
      <c r="E7440" s="5" t="str">
        <f>VLOOKUP(D7440,J:K,2,0)</f>
        <v>RJ</v>
      </c>
      <c r="F7440" s="8">
        <v>8000</v>
      </c>
      <c r="G7440" s="5" t="s">
        <v>6328</v>
      </c>
      <c r="H7440" s="5" t="s">
        <v>15</v>
      </c>
    </row>
    <row r="7441" spans="1:8">
      <c r="A7441" s="5" t="s">
        <v>28</v>
      </c>
      <c r="B7441" s="6">
        <v>4</v>
      </c>
      <c r="C7441" s="7">
        <v>45197</v>
      </c>
      <c r="D7441" s="5" t="s">
        <v>13</v>
      </c>
      <c r="E7441" s="5" t="str">
        <f>VLOOKUP(D7441,J:K,2,0)</f>
        <v>SP</v>
      </c>
      <c r="F7441" s="8">
        <v>6400</v>
      </c>
      <c r="G7441" s="9" t="s">
        <v>3847</v>
      </c>
      <c r="H7441" s="9" t="s">
        <v>15</v>
      </c>
    </row>
    <row r="7442" spans="1:8">
      <c r="A7442" s="5" t="s">
        <v>12</v>
      </c>
      <c r="B7442" s="6">
        <v>5</v>
      </c>
      <c r="C7442" s="7">
        <v>45197</v>
      </c>
      <c r="D7442" s="5" t="s">
        <v>35</v>
      </c>
      <c r="E7442" s="5" t="str">
        <f>VLOOKUP(D7442,J:K,2,0)</f>
        <v>MG</v>
      </c>
      <c r="F7442" s="8">
        <v>12500</v>
      </c>
      <c r="G7442" s="9" t="s">
        <v>5474</v>
      </c>
      <c r="H7442" s="9" t="s">
        <v>15</v>
      </c>
    </row>
    <row r="7443" spans="1:8">
      <c r="A7443" s="5" t="s">
        <v>23</v>
      </c>
      <c r="B7443" s="6">
        <v>2</v>
      </c>
      <c r="C7443" s="7">
        <v>45197</v>
      </c>
      <c r="D7443" s="5" t="s">
        <v>35</v>
      </c>
      <c r="E7443" s="5" t="str">
        <f>VLOOKUP(D7443,J:K,2,0)</f>
        <v>MG</v>
      </c>
      <c r="F7443" s="8">
        <v>2800</v>
      </c>
      <c r="G7443" s="9" t="s">
        <v>6329</v>
      </c>
      <c r="H7443" s="9" t="s">
        <v>19</v>
      </c>
    </row>
    <row r="7444" spans="1:8">
      <c r="A7444" s="5" t="s">
        <v>16</v>
      </c>
      <c r="B7444" s="6">
        <v>2</v>
      </c>
      <c r="C7444" s="7">
        <v>45197</v>
      </c>
      <c r="D7444" s="5" t="s">
        <v>42</v>
      </c>
      <c r="E7444" s="5" t="str">
        <f>VLOOKUP(D7444,J:K,2,0)</f>
        <v>SP</v>
      </c>
      <c r="F7444" s="8">
        <v>4200</v>
      </c>
      <c r="G7444" s="9" t="s">
        <v>6330</v>
      </c>
      <c r="H7444" s="9" t="s">
        <v>19</v>
      </c>
    </row>
    <row r="7445" spans="1:8">
      <c r="A7445" s="5" t="s">
        <v>25</v>
      </c>
      <c r="B7445" s="6">
        <v>5</v>
      </c>
      <c r="C7445" s="7">
        <v>45197</v>
      </c>
      <c r="D7445" s="5" t="s">
        <v>35</v>
      </c>
      <c r="E7445" s="5" t="str">
        <f>VLOOKUP(D7445,J:K,2,0)</f>
        <v>MG</v>
      </c>
      <c r="F7445" s="8">
        <v>26500</v>
      </c>
      <c r="G7445" s="5" t="s">
        <v>393</v>
      </c>
      <c r="H7445" s="5" t="s">
        <v>15</v>
      </c>
    </row>
    <row r="7446" spans="1:8">
      <c r="A7446" s="5" t="s">
        <v>12</v>
      </c>
      <c r="B7446" s="6">
        <v>1</v>
      </c>
      <c r="C7446" s="7">
        <v>45197</v>
      </c>
      <c r="D7446" s="5" t="s">
        <v>42</v>
      </c>
      <c r="E7446" s="5" t="str">
        <f>VLOOKUP(D7446,J:K,2,0)</f>
        <v>SP</v>
      </c>
      <c r="F7446" s="8">
        <v>2500</v>
      </c>
      <c r="G7446" s="5" t="s">
        <v>6331</v>
      </c>
      <c r="H7446" s="5" t="s">
        <v>19</v>
      </c>
    </row>
    <row r="7447" spans="1:8">
      <c r="A7447" s="5" t="s">
        <v>25</v>
      </c>
      <c r="B7447" s="6">
        <v>3</v>
      </c>
      <c r="C7447" s="7">
        <v>45197</v>
      </c>
      <c r="D7447" s="5" t="s">
        <v>13</v>
      </c>
      <c r="E7447" s="5" t="str">
        <f>VLOOKUP(D7447,J:K,2,0)</f>
        <v>SP</v>
      </c>
      <c r="F7447" s="8">
        <v>15900</v>
      </c>
      <c r="G7447" s="5" t="s">
        <v>6332</v>
      </c>
      <c r="H7447" s="5" t="s">
        <v>15</v>
      </c>
    </row>
    <row r="7448" spans="1:8">
      <c r="A7448" s="5" t="s">
        <v>12</v>
      </c>
      <c r="B7448" s="6">
        <v>5</v>
      </c>
      <c r="C7448" s="7">
        <v>45197</v>
      </c>
      <c r="D7448" s="5" t="s">
        <v>26</v>
      </c>
      <c r="E7448" s="5" t="str">
        <f>VLOOKUP(D7448,J:K,2,0)</f>
        <v>RJ</v>
      </c>
      <c r="F7448" s="8">
        <v>12500</v>
      </c>
      <c r="G7448" s="5" t="s">
        <v>6333</v>
      </c>
      <c r="H7448" s="5" t="s">
        <v>19</v>
      </c>
    </row>
    <row r="7449" spans="1:8">
      <c r="A7449" s="5" t="s">
        <v>12</v>
      </c>
      <c r="B7449" s="6">
        <v>1</v>
      </c>
      <c r="C7449" s="7">
        <v>45197</v>
      </c>
      <c r="D7449" s="5" t="s">
        <v>31</v>
      </c>
      <c r="E7449" s="5" t="str">
        <f>VLOOKUP(D7449,J:K,2,0)</f>
        <v>PR</v>
      </c>
      <c r="F7449" s="8">
        <v>2500</v>
      </c>
      <c r="G7449" s="5" t="s">
        <v>3686</v>
      </c>
      <c r="H7449" s="5" t="s">
        <v>15</v>
      </c>
    </row>
    <row r="7450" spans="1:8">
      <c r="A7450" s="5" t="s">
        <v>12</v>
      </c>
      <c r="B7450" s="6">
        <v>3</v>
      </c>
      <c r="C7450" s="7">
        <v>45198</v>
      </c>
      <c r="D7450" s="5" t="s">
        <v>13</v>
      </c>
      <c r="E7450" s="5" t="str">
        <f>VLOOKUP(D7450,J:K,2,0)</f>
        <v>SP</v>
      </c>
      <c r="F7450" s="8">
        <v>7500</v>
      </c>
      <c r="G7450" s="5" t="s">
        <v>6334</v>
      </c>
      <c r="H7450" s="5" t="s">
        <v>15</v>
      </c>
    </row>
    <row r="7451" spans="1:8">
      <c r="A7451" s="5" t="s">
        <v>25</v>
      </c>
      <c r="B7451" s="6">
        <v>1</v>
      </c>
      <c r="C7451" s="7">
        <v>45199</v>
      </c>
      <c r="D7451" s="5" t="s">
        <v>26</v>
      </c>
      <c r="E7451" s="5" t="str">
        <f>VLOOKUP(D7451,J:K,2,0)</f>
        <v>RJ</v>
      </c>
      <c r="F7451" s="8">
        <v>5300</v>
      </c>
      <c r="G7451" s="5" t="s">
        <v>6335</v>
      </c>
      <c r="H7451" s="5" t="s">
        <v>15</v>
      </c>
    </row>
    <row r="7452" spans="1:8">
      <c r="A7452" s="5" t="s">
        <v>20</v>
      </c>
      <c r="B7452" s="6">
        <v>2</v>
      </c>
      <c r="C7452" s="7">
        <v>45199</v>
      </c>
      <c r="D7452" s="5" t="s">
        <v>42</v>
      </c>
      <c r="E7452" s="5" t="str">
        <f>VLOOKUP(D7452,J:K,2,0)</f>
        <v>SP</v>
      </c>
      <c r="F7452" s="8">
        <v>6800</v>
      </c>
      <c r="G7452" s="5" t="s">
        <v>6336</v>
      </c>
      <c r="H7452" s="5" t="s">
        <v>19</v>
      </c>
    </row>
    <row r="7453" spans="1:8">
      <c r="A7453" s="5" t="s">
        <v>38</v>
      </c>
      <c r="B7453" s="6">
        <v>5</v>
      </c>
      <c r="C7453" s="7">
        <v>45199</v>
      </c>
      <c r="D7453" s="5" t="s">
        <v>35</v>
      </c>
      <c r="E7453" s="5" t="str">
        <f>VLOOKUP(D7453,J:K,2,0)</f>
        <v>MG</v>
      </c>
      <c r="F7453" s="8">
        <v>17500</v>
      </c>
      <c r="G7453" s="5" t="s">
        <v>879</v>
      </c>
      <c r="H7453" s="5" t="s">
        <v>15</v>
      </c>
    </row>
    <row r="7454" spans="1:8">
      <c r="A7454" s="5" t="s">
        <v>25</v>
      </c>
      <c r="B7454" s="6">
        <v>3</v>
      </c>
      <c r="C7454" s="7">
        <v>45199</v>
      </c>
      <c r="D7454" s="5" t="s">
        <v>42</v>
      </c>
      <c r="E7454" s="5" t="str">
        <f>VLOOKUP(D7454,J:K,2,0)</f>
        <v>SP</v>
      </c>
      <c r="F7454" s="8">
        <v>15900</v>
      </c>
      <c r="G7454" s="5" t="s">
        <v>726</v>
      </c>
      <c r="H7454" s="5" t="s">
        <v>15</v>
      </c>
    </row>
    <row r="7455" spans="1:8">
      <c r="A7455" s="5" t="s">
        <v>23</v>
      </c>
      <c r="B7455" s="6">
        <v>3</v>
      </c>
      <c r="C7455" s="7">
        <v>45199</v>
      </c>
      <c r="D7455" s="5" t="s">
        <v>35</v>
      </c>
      <c r="E7455" s="5" t="str">
        <f>VLOOKUP(D7455,J:K,2,0)</f>
        <v>MG</v>
      </c>
      <c r="F7455" s="8">
        <v>4200</v>
      </c>
      <c r="G7455" s="5" t="s">
        <v>1839</v>
      </c>
      <c r="H7455" s="5" t="s">
        <v>15</v>
      </c>
    </row>
    <row r="7456" spans="1:8">
      <c r="A7456" s="5" t="s">
        <v>12</v>
      </c>
      <c r="B7456" s="6">
        <v>4</v>
      </c>
      <c r="C7456" s="7">
        <v>45199</v>
      </c>
      <c r="D7456" s="5" t="s">
        <v>35</v>
      </c>
      <c r="E7456" s="5" t="str">
        <f>VLOOKUP(D7456,J:K,2,0)</f>
        <v>MG</v>
      </c>
      <c r="F7456" s="8">
        <v>10000</v>
      </c>
      <c r="G7456" s="5" t="s">
        <v>286</v>
      </c>
      <c r="H7456" s="5" t="s">
        <v>19</v>
      </c>
    </row>
    <row r="7457" spans="1:8">
      <c r="A7457" s="5" t="s">
        <v>25</v>
      </c>
      <c r="B7457" s="6">
        <v>5</v>
      </c>
      <c r="C7457" s="7">
        <v>45199</v>
      </c>
      <c r="D7457" s="5" t="s">
        <v>13</v>
      </c>
      <c r="E7457" s="5" t="str">
        <f>VLOOKUP(D7457,J:K,2,0)</f>
        <v>SP</v>
      </c>
      <c r="F7457" s="8">
        <v>26500</v>
      </c>
      <c r="G7457" s="5" t="s">
        <v>6337</v>
      </c>
      <c r="H7457" s="5" t="s">
        <v>15</v>
      </c>
    </row>
    <row r="7458" spans="1:8">
      <c r="A7458" s="5" t="s">
        <v>25</v>
      </c>
      <c r="B7458" s="6">
        <v>4</v>
      </c>
      <c r="C7458" s="7">
        <v>45199</v>
      </c>
      <c r="D7458" s="5" t="s">
        <v>21</v>
      </c>
      <c r="E7458" s="5" t="str">
        <f>VLOOKUP(D7458,J:K,2,0)</f>
        <v>RJ</v>
      </c>
      <c r="F7458" s="8">
        <v>21200</v>
      </c>
      <c r="G7458" s="5" t="s">
        <v>6338</v>
      </c>
      <c r="H7458" s="5" t="s">
        <v>15</v>
      </c>
    </row>
    <row r="7459" spans="1:8">
      <c r="A7459" s="5" t="s">
        <v>20</v>
      </c>
      <c r="B7459" s="6">
        <v>2</v>
      </c>
      <c r="C7459" s="7">
        <v>45200</v>
      </c>
      <c r="D7459" s="5" t="s">
        <v>24</v>
      </c>
      <c r="E7459" s="5" t="str">
        <f>VLOOKUP(D7459,J:K,2,0)</f>
        <v>GO</v>
      </c>
      <c r="F7459" s="8">
        <v>6800</v>
      </c>
      <c r="G7459" s="5" t="s">
        <v>6339</v>
      </c>
      <c r="H7459" s="5" t="s">
        <v>19</v>
      </c>
    </row>
    <row r="7460" spans="1:8">
      <c r="A7460" s="5" t="s">
        <v>38</v>
      </c>
      <c r="B7460" s="6">
        <v>2</v>
      </c>
      <c r="C7460" s="7">
        <v>45200</v>
      </c>
      <c r="D7460" s="5" t="s">
        <v>24</v>
      </c>
      <c r="E7460" s="5" t="str">
        <f>VLOOKUP(D7460,J:K,2,0)</f>
        <v>GO</v>
      </c>
      <c r="F7460" s="8">
        <v>10600</v>
      </c>
      <c r="G7460" s="5" t="s">
        <v>6340</v>
      </c>
      <c r="H7460" s="5" t="s">
        <v>19</v>
      </c>
    </row>
    <row r="7461" spans="1:8">
      <c r="A7461" s="5" t="s">
        <v>23</v>
      </c>
      <c r="B7461" s="6">
        <v>1</v>
      </c>
      <c r="C7461" s="7">
        <v>45201</v>
      </c>
      <c r="D7461" s="5" t="s">
        <v>33</v>
      </c>
      <c r="E7461" s="5" t="str">
        <f>VLOOKUP(D7461,J:K,2,0)</f>
        <v>RS</v>
      </c>
      <c r="F7461" s="8">
        <v>1400</v>
      </c>
      <c r="G7461" s="5" t="s">
        <v>6341</v>
      </c>
      <c r="H7461" s="5" t="s">
        <v>19</v>
      </c>
    </row>
    <row r="7462" spans="1:8">
      <c r="A7462" s="5" t="s">
        <v>28</v>
      </c>
      <c r="B7462" s="6">
        <v>3</v>
      </c>
      <c r="C7462" s="7">
        <v>45201</v>
      </c>
      <c r="D7462" s="5" t="s">
        <v>61</v>
      </c>
      <c r="E7462" s="5" t="str">
        <f>VLOOKUP(D7462,J:K,2,0)</f>
        <v>SP</v>
      </c>
      <c r="F7462" s="8">
        <v>4800</v>
      </c>
      <c r="G7462" s="5" t="s">
        <v>6342</v>
      </c>
      <c r="H7462" s="5" t="s">
        <v>19</v>
      </c>
    </row>
    <row r="7463" spans="1:8">
      <c r="A7463" s="5" t="s">
        <v>25</v>
      </c>
      <c r="B7463" s="6">
        <v>4</v>
      </c>
      <c r="C7463" s="7">
        <v>45201</v>
      </c>
      <c r="D7463" s="5" t="s">
        <v>33</v>
      </c>
      <c r="E7463" s="5" t="str">
        <f>VLOOKUP(D7463,J:K,2,0)</f>
        <v>RS</v>
      </c>
      <c r="F7463" s="8">
        <v>21200</v>
      </c>
      <c r="G7463" s="5" t="s">
        <v>29</v>
      </c>
      <c r="H7463" s="5" t="s">
        <v>19</v>
      </c>
    </row>
    <row r="7464" spans="1:8">
      <c r="A7464" s="5" t="s">
        <v>12</v>
      </c>
      <c r="B7464" s="6">
        <v>5</v>
      </c>
      <c r="C7464" s="7">
        <v>45201</v>
      </c>
      <c r="D7464" s="5" t="s">
        <v>42</v>
      </c>
      <c r="E7464" s="5" t="str">
        <f>VLOOKUP(D7464,J:K,2,0)</f>
        <v>SP</v>
      </c>
      <c r="F7464" s="8">
        <v>26500</v>
      </c>
      <c r="G7464" s="5" t="s">
        <v>6343</v>
      </c>
      <c r="H7464" s="5" t="s">
        <v>19</v>
      </c>
    </row>
    <row r="7465" spans="1:8">
      <c r="A7465" s="5" t="s">
        <v>12</v>
      </c>
      <c r="B7465" s="6">
        <v>3</v>
      </c>
      <c r="C7465" s="7">
        <v>45201</v>
      </c>
      <c r="D7465" s="5" t="s">
        <v>13</v>
      </c>
      <c r="E7465" s="5" t="str">
        <f>VLOOKUP(D7465,J:K,2,0)</f>
        <v>SP</v>
      </c>
      <c r="F7465" s="8">
        <v>7500</v>
      </c>
      <c r="G7465" s="5" t="s">
        <v>2983</v>
      </c>
      <c r="H7465" s="5" t="s">
        <v>19</v>
      </c>
    </row>
    <row r="7466" spans="1:8">
      <c r="A7466" s="5" t="s">
        <v>20</v>
      </c>
      <c r="B7466" s="6">
        <v>2</v>
      </c>
      <c r="C7466" s="7">
        <v>45201</v>
      </c>
      <c r="D7466" s="5" t="s">
        <v>21</v>
      </c>
      <c r="E7466" s="5" t="str">
        <f>VLOOKUP(D7466,J:K,2,0)</f>
        <v>RJ</v>
      </c>
      <c r="F7466" s="8">
        <v>6800</v>
      </c>
      <c r="G7466" s="5" t="s">
        <v>556</v>
      </c>
      <c r="H7466" s="5" t="s">
        <v>15</v>
      </c>
    </row>
    <row r="7467" spans="1:8">
      <c r="A7467" s="5" t="s">
        <v>25</v>
      </c>
      <c r="B7467" s="6">
        <v>1</v>
      </c>
      <c r="C7467" s="7">
        <v>45201</v>
      </c>
      <c r="D7467" s="5" t="s">
        <v>35</v>
      </c>
      <c r="E7467" s="5" t="str">
        <f>VLOOKUP(D7467,J:K,2,0)</f>
        <v>MG</v>
      </c>
      <c r="F7467" s="8">
        <v>5300</v>
      </c>
      <c r="G7467" s="5" t="s">
        <v>6344</v>
      </c>
      <c r="H7467" s="5" t="s">
        <v>15</v>
      </c>
    </row>
    <row r="7468" spans="1:8">
      <c r="A7468" s="5" t="s">
        <v>23</v>
      </c>
      <c r="B7468" s="6">
        <v>4</v>
      </c>
      <c r="C7468" s="7">
        <v>45201</v>
      </c>
      <c r="D7468" s="5" t="s">
        <v>35</v>
      </c>
      <c r="E7468" s="5" t="str">
        <f>VLOOKUP(D7468,J:K,2,0)</f>
        <v>MG</v>
      </c>
      <c r="F7468" s="8">
        <v>5600</v>
      </c>
      <c r="G7468" s="5" t="s">
        <v>6345</v>
      </c>
      <c r="H7468" s="5" t="s">
        <v>15</v>
      </c>
    </row>
    <row r="7469" spans="1:8">
      <c r="A7469" s="5" t="s">
        <v>25</v>
      </c>
      <c r="B7469" s="6">
        <v>4</v>
      </c>
      <c r="C7469" s="7">
        <v>45202</v>
      </c>
      <c r="D7469" s="5" t="s">
        <v>26</v>
      </c>
      <c r="E7469" s="5" t="str">
        <f>VLOOKUP(D7469,J:K,2,0)</f>
        <v>RJ</v>
      </c>
      <c r="F7469" s="8">
        <v>21200</v>
      </c>
      <c r="G7469" s="5" t="s">
        <v>6346</v>
      </c>
      <c r="H7469" s="5" t="s">
        <v>15</v>
      </c>
    </row>
    <row r="7470" spans="1:8">
      <c r="A7470" s="5" t="s">
        <v>23</v>
      </c>
      <c r="B7470" s="6">
        <v>1</v>
      </c>
      <c r="C7470" s="7">
        <v>45202</v>
      </c>
      <c r="D7470" s="5" t="s">
        <v>61</v>
      </c>
      <c r="E7470" s="5" t="str">
        <f>VLOOKUP(D7470,J:K,2,0)</f>
        <v>SP</v>
      </c>
      <c r="F7470" s="8">
        <v>1400</v>
      </c>
      <c r="G7470" s="9" t="s">
        <v>6347</v>
      </c>
      <c r="H7470" s="9" t="s">
        <v>15</v>
      </c>
    </row>
    <row r="7471" spans="1:8">
      <c r="A7471" s="5" t="s">
        <v>28</v>
      </c>
      <c r="B7471" s="6">
        <v>4</v>
      </c>
      <c r="C7471" s="7">
        <v>45202</v>
      </c>
      <c r="D7471" s="5" t="s">
        <v>21</v>
      </c>
      <c r="E7471" s="5" t="str">
        <f>VLOOKUP(D7471,J:K,2,0)</f>
        <v>RJ</v>
      </c>
      <c r="F7471" s="8">
        <v>6400</v>
      </c>
      <c r="G7471" s="9" t="s">
        <v>6348</v>
      </c>
      <c r="H7471" s="9" t="s">
        <v>15</v>
      </c>
    </row>
    <row r="7472" spans="1:8">
      <c r="A7472" s="5" t="s">
        <v>28</v>
      </c>
      <c r="B7472" s="6">
        <v>2</v>
      </c>
      <c r="C7472" s="7">
        <v>45202</v>
      </c>
      <c r="D7472" s="5" t="s">
        <v>26</v>
      </c>
      <c r="E7472" s="5" t="str">
        <f>VLOOKUP(D7472,J:K,2,0)</f>
        <v>RJ</v>
      </c>
      <c r="F7472" s="8">
        <v>3200</v>
      </c>
      <c r="G7472" s="9" t="s">
        <v>6349</v>
      </c>
      <c r="H7472" s="9" t="s">
        <v>15</v>
      </c>
    </row>
    <row r="7473" spans="1:8">
      <c r="A7473" s="5" t="s">
        <v>28</v>
      </c>
      <c r="B7473" s="6">
        <v>1</v>
      </c>
      <c r="C7473" s="7">
        <v>45202</v>
      </c>
      <c r="D7473" s="5" t="s">
        <v>33</v>
      </c>
      <c r="E7473" s="5" t="str">
        <f>VLOOKUP(D7473,J:K,2,0)</f>
        <v>RS</v>
      </c>
      <c r="F7473" s="8">
        <v>1600</v>
      </c>
      <c r="G7473" s="9" t="s">
        <v>6350</v>
      </c>
      <c r="H7473" s="9" t="s">
        <v>19</v>
      </c>
    </row>
    <row r="7474" spans="1:8">
      <c r="A7474" s="5" t="s">
        <v>25</v>
      </c>
      <c r="B7474" s="6">
        <v>5</v>
      </c>
      <c r="C7474" s="7">
        <v>45202</v>
      </c>
      <c r="D7474" s="5" t="s">
        <v>35</v>
      </c>
      <c r="E7474" s="5" t="str">
        <f>VLOOKUP(D7474,J:K,2,0)</f>
        <v>MG</v>
      </c>
      <c r="F7474" s="8">
        <v>26500</v>
      </c>
      <c r="G7474" s="5" t="s">
        <v>4260</v>
      </c>
      <c r="H7474" s="5" t="s">
        <v>19</v>
      </c>
    </row>
    <row r="7475" spans="1:8">
      <c r="A7475" s="5" t="s">
        <v>12</v>
      </c>
      <c r="B7475" s="6">
        <v>2</v>
      </c>
      <c r="C7475" s="7">
        <v>45202</v>
      </c>
      <c r="D7475" s="5" t="s">
        <v>24</v>
      </c>
      <c r="E7475" s="5" t="str">
        <f>VLOOKUP(D7475,J:K,2,0)</f>
        <v>GO</v>
      </c>
      <c r="F7475" s="8">
        <v>5000</v>
      </c>
      <c r="G7475" s="5" t="s">
        <v>6351</v>
      </c>
      <c r="H7475" s="5" t="s">
        <v>15</v>
      </c>
    </row>
    <row r="7476" spans="1:8">
      <c r="A7476" s="5" t="s">
        <v>25</v>
      </c>
      <c r="B7476" s="6">
        <v>2</v>
      </c>
      <c r="C7476" s="7">
        <v>45202</v>
      </c>
      <c r="D7476" s="5" t="s">
        <v>26</v>
      </c>
      <c r="E7476" s="5" t="str">
        <f>VLOOKUP(D7476,J:K,2,0)</f>
        <v>RJ</v>
      </c>
      <c r="F7476" s="8">
        <v>10600</v>
      </c>
      <c r="G7476" s="5" t="s">
        <v>3867</v>
      </c>
      <c r="H7476" s="5" t="s">
        <v>19</v>
      </c>
    </row>
    <row r="7477" spans="1:8">
      <c r="A7477" s="5" t="s">
        <v>25</v>
      </c>
      <c r="B7477" s="6">
        <v>1</v>
      </c>
      <c r="C7477" s="7">
        <v>45202</v>
      </c>
      <c r="D7477" s="5" t="s">
        <v>13</v>
      </c>
      <c r="E7477" s="5" t="str">
        <f>VLOOKUP(D7477,J:K,2,0)</f>
        <v>SP</v>
      </c>
      <c r="F7477" s="8">
        <v>5300</v>
      </c>
      <c r="G7477" s="5" t="s">
        <v>6352</v>
      </c>
      <c r="H7477" s="5" t="s">
        <v>15</v>
      </c>
    </row>
    <row r="7478" spans="1:8">
      <c r="A7478" s="5" t="s">
        <v>25</v>
      </c>
      <c r="B7478" s="6">
        <v>5</v>
      </c>
      <c r="C7478" s="7">
        <v>45202</v>
      </c>
      <c r="D7478" s="5" t="s">
        <v>61</v>
      </c>
      <c r="E7478" s="5" t="str">
        <f>VLOOKUP(D7478,J:K,2,0)</f>
        <v>SP</v>
      </c>
      <c r="F7478" s="8">
        <v>26500</v>
      </c>
      <c r="G7478" s="5" t="s">
        <v>6353</v>
      </c>
      <c r="H7478" s="5" t="s">
        <v>19</v>
      </c>
    </row>
    <row r="7479" spans="1:8">
      <c r="A7479" s="5" t="s">
        <v>23</v>
      </c>
      <c r="B7479" s="6">
        <v>4</v>
      </c>
      <c r="C7479" s="7">
        <v>45202</v>
      </c>
      <c r="D7479" s="5" t="s">
        <v>33</v>
      </c>
      <c r="E7479" s="5" t="str">
        <f>VLOOKUP(D7479,J:K,2,0)</f>
        <v>RS</v>
      </c>
      <c r="F7479" s="8">
        <v>5600</v>
      </c>
      <c r="G7479" s="5" t="s">
        <v>3980</v>
      </c>
      <c r="H7479" s="5" t="s">
        <v>15</v>
      </c>
    </row>
    <row r="7480" spans="1:8">
      <c r="A7480" s="5" t="s">
        <v>25</v>
      </c>
      <c r="B7480" s="6">
        <v>5</v>
      </c>
      <c r="C7480" s="7">
        <v>45203</v>
      </c>
      <c r="D7480" s="5" t="s">
        <v>33</v>
      </c>
      <c r="E7480" s="5" t="str">
        <f>VLOOKUP(D7480,J:K,2,0)</f>
        <v>RS</v>
      </c>
      <c r="F7480" s="8">
        <v>26500</v>
      </c>
      <c r="G7480" s="5" t="s">
        <v>6354</v>
      </c>
      <c r="H7480" s="5" t="s">
        <v>15</v>
      </c>
    </row>
    <row r="7481" spans="1:8">
      <c r="A7481" s="5" t="s">
        <v>28</v>
      </c>
      <c r="B7481" s="6">
        <v>2</v>
      </c>
      <c r="C7481" s="7">
        <v>45203</v>
      </c>
      <c r="D7481" s="5" t="s">
        <v>24</v>
      </c>
      <c r="E7481" s="5" t="str">
        <f>VLOOKUP(D7481,J:K,2,0)</f>
        <v>GO</v>
      </c>
      <c r="F7481" s="8">
        <v>3200</v>
      </c>
      <c r="G7481" s="5" t="s">
        <v>6355</v>
      </c>
      <c r="H7481" s="5" t="s">
        <v>19</v>
      </c>
    </row>
    <row r="7482" spans="1:8">
      <c r="A7482" s="5" t="s">
        <v>16</v>
      </c>
      <c r="B7482" s="6">
        <v>4</v>
      </c>
      <c r="C7482" s="7">
        <v>45203</v>
      </c>
      <c r="D7482" s="5" t="s">
        <v>42</v>
      </c>
      <c r="E7482" s="5" t="str">
        <f>VLOOKUP(D7482,J:K,2,0)</f>
        <v>SP</v>
      </c>
      <c r="F7482" s="8">
        <v>8400</v>
      </c>
      <c r="G7482" s="5" t="s">
        <v>6356</v>
      </c>
      <c r="H7482" s="5" t="s">
        <v>15</v>
      </c>
    </row>
    <row r="7483" spans="1:8">
      <c r="A7483" s="5" t="s">
        <v>25</v>
      </c>
      <c r="B7483" s="6">
        <v>1</v>
      </c>
      <c r="C7483" s="7">
        <v>45204</v>
      </c>
      <c r="D7483" s="5" t="s">
        <v>13</v>
      </c>
      <c r="E7483" s="5" t="str">
        <f>VLOOKUP(D7483,J:K,2,0)</f>
        <v>SP</v>
      </c>
      <c r="F7483" s="8">
        <v>5300</v>
      </c>
      <c r="G7483" s="5" t="s">
        <v>6357</v>
      </c>
      <c r="H7483" s="5" t="s">
        <v>19</v>
      </c>
    </row>
    <row r="7484" spans="1:8">
      <c r="A7484" s="5" t="s">
        <v>12</v>
      </c>
      <c r="B7484" s="6">
        <v>3</v>
      </c>
      <c r="C7484" s="7">
        <v>45204</v>
      </c>
      <c r="D7484" s="5" t="s">
        <v>24</v>
      </c>
      <c r="E7484" s="5" t="str">
        <f>VLOOKUP(D7484,J:K,2,0)</f>
        <v>GO</v>
      </c>
      <c r="F7484" s="8">
        <v>7500</v>
      </c>
      <c r="G7484" s="5" t="s">
        <v>6358</v>
      </c>
      <c r="H7484" s="5" t="s">
        <v>15</v>
      </c>
    </row>
    <row r="7485" spans="1:8">
      <c r="A7485" s="5" t="s">
        <v>23</v>
      </c>
      <c r="B7485" s="6">
        <v>2</v>
      </c>
      <c r="C7485" s="7">
        <v>45204</v>
      </c>
      <c r="D7485" s="5" t="s">
        <v>13</v>
      </c>
      <c r="E7485" s="5" t="str">
        <f>VLOOKUP(D7485,J:K,2,0)</f>
        <v>SP</v>
      </c>
      <c r="F7485" s="8">
        <v>2800</v>
      </c>
      <c r="G7485" s="5" t="s">
        <v>6359</v>
      </c>
      <c r="H7485" s="5" t="s">
        <v>19</v>
      </c>
    </row>
    <row r="7486" spans="1:8">
      <c r="A7486" s="5" t="s">
        <v>12</v>
      </c>
      <c r="B7486" s="6">
        <v>5</v>
      </c>
      <c r="C7486" s="7">
        <v>45204</v>
      </c>
      <c r="D7486" s="5" t="s">
        <v>13</v>
      </c>
      <c r="E7486" s="5" t="str">
        <f>VLOOKUP(D7486,J:K,2,0)</f>
        <v>SP</v>
      </c>
      <c r="F7486" s="8">
        <v>12500</v>
      </c>
      <c r="G7486" s="5" t="s">
        <v>6360</v>
      </c>
      <c r="H7486" s="5" t="s">
        <v>15</v>
      </c>
    </row>
    <row r="7487" spans="1:8">
      <c r="A7487" s="5" t="s">
        <v>25</v>
      </c>
      <c r="B7487" s="6">
        <v>2</v>
      </c>
      <c r="C7487" s="7">
        <v>45204</v>
      </c>
      <c r="D7487" s="5" t="s">
        <v>61</v>
      </c>
      <c r="E7487" s="5" t="str">
        <f>VLOOKUP(D7487,J:K,2,0)</f>
        <v>SP</v>
      </c>
      <c r="F7487" s="8">
        <v>10600</v>
      </c>
      <c r="G7487" s="5" t="s">
        <v>6361</v>
      </c>
      <c r="H7487" s="5" t="s">
        <v>19</v>
      </c>
    </row>
    <row r="7488" spans="1:8">
      <c r="A7488" s="5" t="s">
        <v>25</v>
      </c>
      <c r="B7488" s="6">
        <v>5</v>
      </c>
      <c r="C7488" s="7">
        <v>45204</v>
      </c>
      <c r="D7488" s="5" t="s">
        <v>35</v>
      </c>
      <c r="E7488" s="5" t="str">
        <f>VLOOKUP(D7488,J:K,2,0)</f>
        <v>MG</v>
      </c>
      <c r="F7488" s="8">
        <v>26500</v>
      </c>
      <c r="G7488" s="5" t="s">
        <v>47</v>
      </c>
      <c r="H7488" s="5" t="s">
        <v>19</v>
      </c>
    </row>
    <row r="7489" spans="1:8">
      <c r="A7489" s="5" t="s">
        <v>25</v>
      </c>
      <c r="B7489" s="6">
        <v>5</v>
      </c>
      <c r="C7489" s="7">
        <v>45204</v>
      </c>
      <c r="D7489" s="5" t="s">
        <v>21</v>
      </c>
      <c r="E7489" s="5" t="str">
        <f>VLOOKUP(D7489,J:K,2,0)</f>
        <v>RJ</v>
      </c>
      <c r="F7489" s="8">
        <v>26500</v>
      </c>
      <c r="G7489" s="5" t="s">
        <v>6362</v>
      </c>
      <c r="H7489" s="5" t="s">
        <v>15</v>
      </c>
    </row>
    <row r="7490" spans="1:8">
      <c r="A7490" s="5" t="s">
        <v>25</v>
      </c>
      <c r="B7490" s="6">
        <v>4</v>
      </c>
      <c r="C7490" s="7">
        <v>45204</v>
      </c>
      <c r="D7490" s="5" t="s">
        <v>26</v>
      </c>
      <c r="E7490" s="5" t="str">
        <f>VLOOKUP(D7490,J:K,2,0)</f>
        <v>RJ</v>
      </c>
      <c r="F7490" s="8">
        <v>21200</v>
      </c>
      <c r="G7490" s="5" t="s">
        <v>3418</v>
      </c>
      <c r="H7490" s="5" t="s">
        <v>15</v>
      </c>
    </row>
    <row r="7491" spans="1:8">
      <c r="A7491" s="5" t="s">
        <v>12</v>
      </c>
      <c r="B7491" s="6">
        <v>1</v>
      </c>
      <c r="C7491" s="7">
        <v>45205</v>
      </c>
      <c r="D7491" s="5" t="s">
        <v>61</v>
      </c>
      <c r="E7491" s="5" t="str">
        <f>VLOOKUP(D7491,J:K,2,0)</f>
        <v>SP</v>
      </c>
      <c r="F7491" s="8">
        <v>2500</v>
      </c>
      <c r="G7491" s="5" t="s">
        <v>2997</v>
      </c>
      <c r="H7491" s="5" t="s">
        <v>15</v>
      </c>
    </row>
    <row r="7492" spans="1:8">
      <c r="A7492" s="5" t="s">
        <v>20</v>
      </c>
      <c r="B7492" s="6">
        <v>3</v>
      </c>
      <c r="C7492" s="7">
        <v>45205</v>
      </c>
      <c r="D7492" s="5" t="s">
        <v>42</v>
      </c>
      <c r="E7492" s="5" t="str">
        <f>VLOOKUP(D7492,J:K,2,0)</f>
        <v>SP</v>
      </c>
      <c r="F7492" s="8">
        <v>10200</v>
      </c>
      <c r="G7492" s="5" t="s">
        <v>4419</v>
      </c>
      <c r="H7492" s="5" t="s">
        <v>19</v>
      </c>
    </row>
    <row r="7493" spans="1:8">
      <c r="A7493" s="5" t="s">
        <v>25</v>
      </c>
      <c r="B7493" s="6">
        <v>4</v>
      </c>
      <c r="C7493" s="7">
        <v>45205</v>
      </c>
      <c r="D7493" s="5" t="s">
        <v>13</v>
      </c>
      <c r="E7493" s="5" t="str">
        <f>VLOOKUP(D7493,J:K,2,0)</f>
        <v>SP</v>
      </c>
      <c r="F7493" s="8">
        <v>21200</v>
      </c>
      <c r="G7493" s="5" t="s">
        <v>6363</v>
      </c>
      <c r="H7493" s="5" t="s">
        <v>19</v>
      </c>
    </row>
    <row r="7494" spans="1:8">
      <c r="A7494" s="5" t="s">
        <v>25</v>
      </c>
      <c r="B7494" s="6">
        <v>5</v>
      </c>
      <c r="C7494" s="7">
        <v>45206</v>
      </c>
      <c r="D7494" s="5" t="s">
        <v>13</v>
      </c>
      <c r="E7494" s="5" t="str">
        <f>VLOOKUP(D7494,J:K,2,0)</f>
        <v>SP</v>
      </c>
      <c r="F7494" s="8">
        <v>26500</v>
      </c>
      <c r="G7494" s="5" t="s">
        <v>6364</v>
      </c>
      <c r="H7494" s="5" t="s">
        <v>19</v>
      </c>
    </row>
    <row r="7495" spans="1:8">
      <c r="A7495" s="5" t="s">
        <v>28</v>
      </c>
      <c r="B7495" s="6">
        <v>1</v>
      </c>
      <c r="C7495" s="7">
        <v>45206</v>
      </c>
      <c r="D7495" s="5" t="s">
        <v>61</v>
      </c>
      <c r="E7495" s="5" t="str">
        <f>VLOOKUP(D7495,J:K,2,0)</f>
        <v>SP</v>
      </c>
      <c r="F7495" s="8">
        <v>1600</v>
      </c>
      <c r="G7495" s="9" t="s">
        <v>393</v>
      </c>
      <c r="H7495" s="9" t="s">
        <v>15</v>
      </c>
    </row>
    <row r="7496" spans="1:8">
      <c r="A7496" s="5" t="s">
        <v>12</v>
      </c>
      <c r="B7496" s="6">
        <v>5</v>
      </c>
      <c r="C7496" s="7">
        <v>45206</v>
      </c>
      <c r="D7496" s="5" t="s">
        <v>13</v>
      </c>
      <c r="E7496" s="5" t="str">
        <f>VLOOKUP(D7496,J:K,2,0)</f>
        <v>SP</v>
      </c>
      <c r="F7496" s="8">
        <v>12500</v>
      </c>
      <c r="G7496" s="9" t="s">
        <v>4753</v>
      </c>
      <c r="H7496" s="9" t="s">
        <v>15</v>
      </c>
    </row>
    <row r="7497" spans="1:8">
      <c r="A7497" s="5" t="s">
        <v>25</v>
      </c>
      <c r="B7497" s="6">
        <v>5</v>
      </c>
      <c r="C7497" s="7">
        <v>45207</v>
      </c>
      <c r="D7497" s="5" t="s">
        <v>33</v>
      </c>
      <c r="E7497" s="5" t="str">
        <f>VLOOKUP(D7497,J:K,2,0)</f>
        <v>RS</v>
      </c>
      <c r="F7497" s="8">
        <v>26500</v>
      </c>
      <c r="G7497" s="9" t="s">
        <v>6365</v>
      </c>
      <c r="H7497" s="9" t="s">
        <v>19</v>
      </c>
    </row>
    <row r="7498" spans="1:8">
      <c r="A7498" s="5" t="s">
        <v>28</v>
      </c>
      <c r="B7498" s="6">
        <v>4</v>
      </c>
      <c r="C7498" s="7">
        <v>45208</v>
      </c>
      <c r="D7498" s="5" t="s">
        <v>21</v>
      </c>
      <c r="E7498" s="5" t="str">
        <f>VLOOKUP(D7498,J:K,2,0)</f>
        <v>RJ</v>
      </c>
      <c r="F7498" s="8">
        <v>6400</v>
      </c>
      <c r="G7498" s="9" t="s">
        <v>5130</v>
      </c>
      <c r="H7498" s="9" t="s">
        <v>15</v>
      </c>
    </row>
    <row r="7499" spans="1:8">
      <c r="A7499" s="5" t="s">
        <v>25</v>
      </c>
      <c r="B7499" s="6">
        <v>1</v>
      </c>
      <c r="C7499" s="7">
        <v>45208</v>
      </c>
      <c r="D7499" s="5" t="s">
        <v>13</v>
      </c>
      <c r="E7499" s="5" t="str">
        <f>VLOOKUP(D7499,J:K,2,0)</f>
        <v>SP</v>
      </c>
      <c r="F7499" s="8">
        <v>5300</v>
      </c>
      <c r="G7499" s="5" t="s">
        <v>6366</v>
      </c>
      <c r="H7499" s="5" t="s">
        <v>15</v>
      </c>
    </row>
    <row r="7500" spans="1:8">
      <c r="A7500" s="5" t="s">
        <v>38</v>
      </c>
      <c r="B7500" s="6">
        <v>3</v>
      </c>
      <c r="C7500" s="7">
        <v>45209</v>
      </c>
      <c r="D7500" s="5" t="s">
        <v>13</v>
      </c>
      <c r="E7500" s="5" t="str">
        <f>VLOOKUP(D7500,J:K,2,0)</f>
        <v>SP</v>
      </c>
      <c r="F7500" s="8">
        <v>10500</v>
      </c>
      <c r="G7500" s="5" t="s">
        <v>6367</v>
      </c>
      <c r="H7500" s="5" t="s">
        <v>19</v>
      </c>
    </row>
    <row r="7501" spans="1:8">
      <c r="A7501" s="5" t="s">
        <v>23</v>
      </c>
      <c r="B7501" s="6">
        <v>5</v>
      </c>
      <c r="C7501" s="7">
        <v>45209</v>
      </c>
      <c r="D7501" s="5" t="s">
        <v>33</v>
      </c>
      <c r="E7501" s="5" t="str">
        <f>VLOOKUP(D7501,J:K,2,0)</f>
        <v>RS</v>
      </c>
      <c r="F7501" s="8">
        <v>7000</v>
      </c>
      <c r="G7501" s="5" t="s">
        <v>6281</v>
      </c>
      <c r="H7501" s="5" t="s">
        <v>15</v>
      </c>
    </row>
    <row r="7502" spans="1:8">
      <c r="A7502" s="5" t="s">
        <v>16</v>
      </c>
      <c r="B7502" s="6">
        <v>3</v>
      </c>
      <c r="C7502" s="7">
        <v>45209</v>
      </c>
      <c r="D7502" s="5" t="s">
        <v>24</v>
      </c>
      <c r="E7502" s="5" t="str">
        <f>VLOOKUP(D7502,J:K,2,0)</f>
        <v>GO</v>
      </c>
      <c r="F7502" s="8">
        <v>6300</v>
      </c>
      <c r="G7502" s="5" t="s">
        <v>891</v>
      </c>
      <c r="H7502" s="5" t="s">
        <v>19</v>
      </c>
    </row>
    <row r="7503" spans="1:8">
      <c r="A7503" s="5" t="s">
        <v>12</v>
      </c>
      <c r="B7503" s="6">
        <v>5</v>
      </c>
      <c r="C7503" s="7">
        <v>45209</v>
      </c>
      <c r="D7503" s="5" t="s">
        <v>61</v>
      </c>
      <c r="E7503" s="5" t="str">
        <f>VLOOKUP(D7503,J:K,2,0)</f>
        <v>SP</v>
      </c>
      <c r="F7503" s="8">
        <v>12500</v>
      </c>
      <c r="G7503" s="5" t="s">
        <v>6368</v>
      </c>
      <c r="H7503" s="5" t="s">
        <v>19</v>
      </c>
    </row>
    <row r="7504" spans="1:8">
      <c r="A7504" s="5" t="s">
        <v>12</v>
      </c>
      <c r="B7504" s="6">
        <v>5</v>
      </c>
      <c r="C7504" s="7">
        <v>45209</v>
      </c>
      <c r="D7504" s="5" t="s">
        <v>24</v>
      </c>
      <c r="E7504" s="5" t="str">
        <f>VLOOKUP(D7504,J:K,2,0)</f>
        <v>GO</v>
      </c>
      <c r="F7504" s="8">
        <v>12500</v>
      </c>
      <c r="G7504" s="5" t="s">
        <v>6369</v>
      </c>
      <c r="H7504" s="5" t="s">
        <v>19</v>
      </c>
    </row>
    <row r="7505" spans="1:8">
      <c r="A7505" s="5" t="s">
        <v>25</v>
      </c>
      <c r="B7505" s="6">
        <v>2</v>
      </c>
      <c r="C7505" s="7">
        <v>45209</v>
      </c>
      <c r="D7505" s="5" t="s">
        <v>35</v>
      </c>
      <c r="E7505" s="5" t="str">
        <f>VLOOKUP(D7505,J:K,2,0)</f>
        <v>MG</v>
      </c>
      <c r="F7505" s="8">
        <v>10600</v>
      </c>
      <c r="G7505" s="5" t="s">
        <v>6370</v>
      </c>
      <c r="H7505" s="5" t="s">
        <v>19</v>
      </c>
    </row>
    <row r="7506" spans="1:8">
      <c r="A7506" s="5" t="s">
        <v>12</v>
      </c>
      <c r="B7506" s="6">
        <v>4</v>
      </c>
      <c r="C7506" s="7">
        <v>45209</v>
      </c>
      <c r="D7506" s="5" t="s">
        <v>13</v>
      </c>
      <c r="E7506" s="5" t="str">
        <f>VLOOKUP(D7506,J:K,2,0)</f>
        <v>SP</v>
      </c>
      <c r="F7506" s="8">
        <v>21200</v>
      </c>
      <c r="G7506" s="5" t="s">
        <v>6371</v>
      </c>
      <c r="H7506" s="5" t="s">
        <v>19</v>
      </c>
    </row>
    <row r="7507" spans="1:8">
      <c r="A7507" s="5" t="s">
        <v>25</v>
      </c>
      <c r="B7507" s="6">
        <v>5</v>
      </c>
      <c r="C7507" s="7">
        <v>45209</v>
      </c>
      <c r="D7507" s="5" t="s">
        <v>42</v>
      </c>
      <c r="E7507" s="5" t="str">
        <f>VLOOKUP(D7507,J:K,2,0)</f>
        <v>SP</v>
      </c>
      <c r="F7507" s="8">
        <v>26500</v>
      </c>
      <c r="G7507" s="5" t="s">
        <v>2097</v>
      </c>
      <c r="H7507" s="5" t="s">
        <v>15</v>
      </c>
    </row>
    <row r="7508" spans="1:8">
      <c r="A7508" s="5" t="s">
        <v>38</v>
      </c>
      <c r="B7508" s="6">
        <v>1</v>
      </c>
      <c r="C7508" s="7">
        <v>45209</v>
      </c>
      <c r="D7508" s="5" t="s">
        <v>13</v>
      </c>
      <c r="E7508" s="5" t="str">
        <f>VLOOKUP(D7508,J:K,2,0)</f>
        <v>SP</v>
      </c>
      <c r="F7508" s="8">
        <v>3500</v>
      </c>
      <c r="G7508" s="5" t="s">
        <v>6372</v>
      </c>
      <c r="H7508" s="5" t="s">
        <v>19</v>
      </c>
    </row>
    <row r="7509" spans="1:8">
      <c r="A7509" s="5" t="s">
        <v>25</v>
      </c>
      <c r="B7509" s="6">
        <v>4</v>
      </c>
      <c r="C7509" s="7">
        <v>45210</v>
      </c>
      <c r="D7509" s="5" t="s">
        <v>13</v>
      </c>
      <c r="E7509" s="5" t="str">
        <f>VLOOKUP(D7509,J:K,2,0)</f>
        <v>SP</v>
      </c>
      <c r="F7509" s="8">
        <v>21200</v>
      </c>
      <c r="G7509" s="9" t="s">
        <v>6373</v>
      </c>
      <c r="H7509" s="9" t="s">
        <v>15</v>
      </c>
    </row>
    <row r="7510" spans="1:8">
      <c r="A7510" s="5" t="s">
        <v>12</v>
      </c>
      <c r="B7510" s="6">
        <v>5</v>
      </c>
      <c r="C7510" s="7">
        <v>45210</v>
      </c>
      <c r="D7510" s="5" t="s">
        <v>42</v>
      </c>
      <c r="E7510" s="5" t="str">
        <f>VLOOKUP(D7510,J:K,2,0)</f>
        <v>SP</v>
      </c>
      <c r="F7510" s="8">
        <v>12500</v>
      </c>
      <c r="G7510" s="9" t="s">
        <v>6374</v>
      </c>
      <c r="H7510" s="9" t="s">
        <v>15</v>
      </c>
    </row>
    <row r="7511" spans="1:8">
      <c r="A7511" s="5" t="s">
        <v>16</v>
      </c>
      <c r="B7511" s="6">
        <v>5</v>
      </c>
      <c r="C7511" s="7">
        <v>45210</v>
      </c>
      <c r="D7511" s="5" t="s">
        <v>35</v>
      </c>
      <c r="E7511" s="5" t="str">
        <f>VLOOKUP(D7511,J:K,2,0)</f>
        <v>MG</v>
      </c>
      <c r="F7511" s="8">
        <v>10500</v>
      </c>
      <c r="G7511" s="9" t="s">
        <v>1009</v>
      </c>
      <c r="H7511" s="9" t="s">
        <v>19</v>
      </c>
    </row>
    <row r="7512" spans="1:8">
      <c r="A7512" s="5" t="s">
        <v>12</v>
      </c>
      <c r="B7512" s="6">
        <v>3</v>
      </c>
      <c r="C7512" s="7">
        <v>45210</v>
      </c>
      <c r="D7512" s="5" t="s">
        <v>61</v>
      </c>
      <c r="E7512" s="5" t="str">
        <f>VLOOKUP(D7512,J:K,2,0)</f>
        <v>SP</v>
      </c>
      <c r="F7512" s="8">
        <v>7500</v>
      </c>
      <c r="G7512" s="9" t="s">
        <v>6375</v>
      </c>
      <c r="H7512" s="9" t="s">
        <v>15</v>
      </c>
    </row>
    <row r="7513" spans="1:8">
      <c r="A7513" s="5" t="s">
        <v>12</v>
      </c>
      <c r="B7513" s="6">
        <v>3</v>
      </c>
      <c r="C7513" s="7">
        <v>45210</v>
      </c>
      <c r="D7513" s="5" t="s">
        <v>26</v>
      </c>
      <c r="E7513" s="5" t="str">
        <f>VLOOKUP(D7513,J:K,2,0)</f>
        <v>RJ</v>
      </c>
      <c r="F7513" s="8">
        <v>7500</v>
      </c>
      <c r="G7513" s="9" t="s">
        <v>6376</v>
      </c>
      <c r="H7513" s="9" t="s">
        <v>19</v>
      </c>
    </row>
    <row r="7514" spans="1:8">
      <c r="A7514" s="5" t="s">
        <v>12</v>
      </c>
      <c r="B7514" s="6">
        <v>5</v>
      </c>
      <c r="C7514" s="7">
        <v>45210</v>
      </c>
      <c r="D7514" s="5" t="s">
        <v>24</v>
      </c>
      <c r="E7514" s="5" t="str">
        <f>VLOOKUP(D7514,J:K,2,0)</f>
        <v>GO</v>
      </c>
      <c r="F7514" s="8">
        <v>12500</v>
      </c>
      <c r="G7514" s="9" t="s">
        <v>2267</v>
      </c>
      <c r="H7514" s="9" t="s">
        <v>19</v>
      </c>
    </row>
    <row r="7515" spans="1:8">
      <c r="A7515" s="5" t="s">
        <v>25</v>
      </c>
      <c r="B7515" s="6">
        <v>3</v>
      </c>
      <c r="C7515" s="7">
        <v>45210</v>
      </c>
      <c r="D7515" s="5" t="s">
        <v>21</v>
      </c>
      <c r="E7515" s="5" t="str">
        <f>VLOOKUP(D7515,J:K,2,0)</f>
        <v>RJ</v>
      </c>
      <c r="F7515" s="8">
        <v>15900</v>
      </c>
      <c r="G7515" s="5" t="s">
        <v>6377</v>
      </c>
      <c r="H7515" s="5" t="s">
        <v>19</v>
      </c>
    </row>
    <row r="7516" spans="1:8">
      <c r="A7516" s="5" t="s">
        <v>28</v>
      </c>
      <c r="B7516" s="6">
        <v>4</v>
      </c>
      <c r="C7516" s="7">
        <v>45210</v>
      </c>
      <c r="D7516" s="5" t="s">
        <v>26</v>
      </c>
      <c r="E7516" s="5" t="str">
        <f>VLOOKUP(D7516,J:K,2,0)</f>
        <v>RJ</v>
      </c>
      <c r="F7516" s="8">
        <v>6400</v>
      </c>
      <c r="G7516" s="5" t="s">
        <v>6378</v>
      </c>
      <c r="H7516" s="5" t="s">
        <v>19</v>
      </c>
    </row>
    <row r="7517" spans="1:8">
      <c r="A7517" s="5" t="s">
        <v>25</v>
      </c>
      <c r="B7517" s="6">
        <v>2</v>
      </c>
      <c r="C7517" s="7">
        <v>45210</v>
      </c>
      <c r="D7517" s="5" t="s">
        <v>35</v>
      </c>
      <c r="E7517" s="5" t="str">
        <f>VLOOKUP(D7517,J:K,2,0)</f>
        <v>MG</v>
      </c>
      <c r="F7517" s="8">
        <v>10600</v>
      </c>
      <c r="G7517" s="5" t="s">
        <v>4820</v>
      </c>
      <c r="H7517" s="5" t="s">
        <v>19</v>
      </c>
    </row>
    <row r="7518" spans="1:8">
      <c r="A7518" s="5" t="s">
        <v>25</v>
      </c>
      <c r="B7518" s="6">
        <v>1</v>
      </c>
      <c r="C7518" s="7">
        <v>45210</v>
      </c>
      <c r="D7518" s="5" t="s">
        <v>48</v>
      </c>
      <c r="E7518" s="5" t="str">
        <f>VLOOKUP(D7518,J:K,2,0)</f>
        <v>PE</v>
      </c>
      <c r="F7518" s="8">
        <v>5300</v>
      </c>
      <c r="G7518" s="5" t="s">
        <v>96</v>
      </c>
      <c r="H7518" s="5" t="s">
        <v>15</v>
      </c>
    </row>
    <row r="7519" spans="1:8">
      <c r="A7519" s="5" t="s">
        <v>28</v>
      </c>
      <c r="B7519" s="6">
        <v>5</v>
      </c>
      <c r="C7519" s="7">
        <v>45210</v>
      </c>
      <c r="D7519" s="5" t="s">
        <v>24</v>
      </c>
      <c r="E7519" s="5" t="str">
        <f>VLOOKUP(D7519,J:K,2,0)</f>
        <v>GO</v>
      </c>
      <c r="F7519" s="8">
        <v>8000</v>
      </c>
      <c r="G7519" s="5" t="s">
        <v>6379</v>
      </c>
      <c r="H7519" s="5" t="s">
        <v>19</v>
      </c>
    </row>
    <row r="7520" spans="1:8">
      <c r="A7520" s="5" t="s">
        <v>20</v>
      </c>
      <c r="B7520" s="6">
        <v>4</v>
      </c>
      <c r="C7520" s="7">
        <v>45210</v>
      </c>
      <c r="D7520" s="5" t="s">
        <v>42</v>
      </c>
      <c r="E7520" s="5" t="str">
        <f>VLOOKUP(D7520,J:K,2,0)</f>
        <v>SP</v>
      </c>
      <c r="F7520" s="8">
        <v>13600</v>
      </c>
      <c r="G7520" s="5" t="s">
        <v>6380</v>
      </c>
      <c r="H7520" s="5" t="s">
        <v>15</v>
      </c>
    </row>
    <row r="7521" spans="1:8">
      <c r="A7521" s="5" t="s">
        <v>25</v>
      </c>
      <c r="B7521" s="6">
        <v>5</v>
      </c>
      <c r="C7521" s="7">
        <v>45210</v>
      </c>
      <c r="D7521" s="5" t="s">
        <v>61</v>
      </c>
      <c r="E7521" s="5" t="str">
        <f>VLOOKUP(D7521,J:K,2,0)</f>
        <v>SP</v>
      </c>
      <c r="F7521" s="8">
        <v>26500</v>
      </c>
      <c r="G7521" s="5" t="s">
        <v>6381</v>
      </c>
      <c r="H7521" s="5" t="s">
        <v>19</v>
      </c>
    </row>
    <row r="7522" spans="1:8">
      <c r="A7522" s="5" t="s">
        <v>23</v>
      </c>
      <c r="B7522" s="6">
        <v>1</v>
      </c>
      <c r="C7522" s="7">
        <v>45210</v>
      </c>
      <c r="D7522" s="5" t="s">
        <v>35</v>
      </c>
      <c r="E7522" s="5" t="str">
        <f>VLOOKUP(D7522,J:K,2,0)</f>
        <v>MG</v>
      </c>
      <c r="F7522" s="8">
        <v>1400</v>
      </c>
      <c r="G7522" s="5" t="s">
        <v>405</v>
      </c>
      <c r="H7522" s="5" t="s">
        <v>15</v>
      </c>
    </row>
    <row r="7523" spans="1:8">
      <c r="A7523" s="5" t="s">
        <v>28</v>
      </c>
      <c r="B7523" s="6">
        <v>4</v>
      </c>
      <c r="C7523" s="7">
        <v>45210</v>
      </c>
      <c r="D7523" s="5" t="s">
        <v>42</v>
      </c>
      <c r="E7523" s="5" t="str">
        <f>VLOOKUP(D7523,J:K,2,0)</f>
        <v>SP</v>
      </c>
      <c r="F7523" s="8">
        <v>6400</v>
      </c>
      <c r="G7523" s="5" t="s">
        <v>6382</v>
      </c>
      <c r="H7523" s="5" t="s">
        <v>15</v>
      </c>
    </row>
    <row r="7524" spans="1:8">
      <c r="A7524" s="5" t="s">
        <v>38</v>
      </c>
      <c r="B7524" s="6">
        <v>1</v>
      </c>
      <c r="C7524" s="7">
        <v>45210</v>
      </c>
      <c r="D7524" s="5" t="s">
        <v>35</v>
      </c>
      <c r="E7524" s="5" t="str">
        <f>VLOOKUP(D7524,J:K,2,0)</f>
        <v>MG</v>
      </c>
      <c r="F7524" s="8">
        <v>3500</v>
      </c>
      <c r="G7524" s="5" t="s">
        <v>3662</v>
      </c>
      <c r="H7524" s="5" t="s">
        <v>15</v>
      </c>
    </row>
    <row r="7525" spans="1:8">
      <c r="A7525" s="5" t="s">
        <v>12</v>
      </c>
      <c r="B7525" s="6">
        <v>1</v>
      </c>
      <c r="C7525" s="7">
        <v>45210</v>
      </c>
      <c r="D7525" s="5" t="s">
        <v>21</v>
      </c>
      <c r="E7525" s="5" t="str">
        <f>VLOOKUP(D7525,J:K,2,0)</f>
        <v>RJ</v>
      </c>
      <c r="F7525" s="8">
        <v>2500</v>
      </c>
      <c r="G7525" s="5" t="s">
        <v>6383</v>
      </c>
      <c r="H7525" s="5" t="s">
        <v>19</v>
      </c>
    </row>
    <row r="7526" spans="1:8">
      <c r="A7526" s="5" t="s">
        <v>25</v>
      </c>
      <c r="B7526" s="6">
        <v>3</v>
      </c>
      <c r="C7526" s="7">
        <v>45210</v>
      </c>
      <c r="D7526" s="5" t="s">
        <v>35</v>
      </c>
      <c r="E7526" s="5" t="str">
        <f>VLOOKUP(D7526,J:K,2,0)</f>
        <v>MG</v>
      </c>
      <c r="F7526" s="8">
        <v>15900</v>
      </c>
      <c r="G7526" s="5" t="s">
        <v>2220</v>
      </c>
      <c r="H7526" s="5" t="s">
        <v>19</v>
      </c>
    </row>
    <row r="7527" spans="1:8">
      <c r="A7527" s="5" t="s">
        <v>20</v>
      </c>
      <c r="B7527" s="6">
        <v>1</v>
      </c>
      <c r="C7527" s="7">
        <v>45210</v>
      </c>
      <c r="D7527" s="5" t="s">
        <v>35</v>
      </c>
      <c r="E7527" s="5" t="str">
        <f>VLOOKUP(D7527,J:K,2,0)</f>
        <v>MG</v>
      </c>
      <c r="F7527" s="8">
        <v>3400</v>
      </c>
      <c r="G7527" s="5" t="s">
        <v>6384</v>
      </c>
      <c r="H7527" s="5" t="s">
        <v>15</v>
      </c>
    </row>
    <row r="7528" spans="1:8">
      <c r="A7528" s="5" t="s">
        <v>16</v>
      </c>
      <c r="B7528" s="6">
        <v>4</v>
      </c>
      <c r="C7528" s="7">
        <v>45210</v>
      </c>
      <c r="D7528" s="5" t="s">
        <v>24</v>
      </c>
      <c r="E7528" s="5" t="str">
        <f>VLOOKUP(D7528,J:K,2,0)</f>
        <v>GO</v>
      </c>
      <c r="F7528" s="8">
        <v>8400</v>
      </c>
      <c r="G7528" s="5" t="s">
        <v>1707</v>
      </c>
      <c r="H7528" s="5" t="s">
        <v>15</v>
      </c>
    </row>
    <row r="7529" spans="1:8">
      <c r="A7529" s="5" t="s">
        <v>25</v>
      </c>
      <c r="B7529" s="6">
        <v>2</v>
      </c>
      <c r="C7529" s="7">
        <v>45210</v>
      </c>
      <c r="D7529" s="5" t="s">
        <v>26</v>
      </c>
      <c r="E7529" s="5" t="str">
        <f>VLOOKUP(D7529,J:K,2,0)</f>
        <v>RJ</v>
      </c>
      <c r="F7529" s="8">
        <v>10600</v>
      </c>
      <c r="G7529" s="5" t="s">
        <v>5122</v>
      </c>
      <c r="H7529" s="5" t="s">
        <v>15</v>
      </c>
    </row>
    <row r="7530" spans="1:8">
      <c r="A7530" s="5" t="s">
        <v>20</v>
      </c>
      <c r="B7530" s="6">
        <v>1</v>
      </c>
      <c r="C7530" s="7">
        <v>45210</v>
      </c>
      <c r="D7530" s="5" t="s">
        <v>13</v>
      </c>
      <c r="E7530" s="5" t="str">
        <f>VLOOKUP(D7530,J:K,2,0)</f>
        <v>SP</v>
      </c>
      <c r="F7530" s="8">
        <v>3400</v>
      </c>
      <c r="G7530" s="5" t="s">
        <v>6385</v>
      </c>
      <c r="H7530" s="5" t="s">
        <v>19</v>
      </c>
    </row>
    <row r="7531" spans="1:8">
      <c r="A7531" s="5" t="s">
        <v>25</v>
      </c>
      <c r="B7531" s="6">
        <v>1</v>
      </c>
      <c r="C7531" s="7">
        <v>45210</v>
      </c>
      <c r="D7531" s="5" t="s">
        <v>33</v>
      </c>
      <c r="E7531" s="5" t="str">
        <f>VLOOKUP(D7531,J:K,2,0)</f>
        <v>RS</v>
      </c>
      <c r="F7531" s="8">
        <v>5300</v>
      </c>
      <c r="G7531" s="5" t="s">
        <v>6386</v>
      </c>
      <c r="H7531" s="5" t="s">
        <v>15</v>
      </c>
    </row>
    <row r="7532" spans="1:8">
      <c r="A7532" s="5" t="s">
        <v>12</v>
      </c>
      <c r="B7532" s="6">
        <v>2</v>
      </c>
      <c r="C7532" s="7">
        <v>45210</v>
      </c>
      <c r="D7532" s="5" t="s">
        <v>26</v>
      </c>
      <c r="E7532" s="5" t="str">
        <f>VLOOKUP(D7532,J:K,2,0)</f>
        <v>RJ</v>
      </c>
      <c r="F7532" s="8">
        <v>5000</v>
      </c>
      <c r="G7532" s="5" t="s">
        <v>6387</v>
      </c>
      <c r="H7532" s="5" t="s">
        <v>19</v>
      </c>
    </row>
    <row r="7533" spans="1:8">
      <c r="A7533" s="5" t="s">
        <v>25</v>
      </c>
      <c r="B7533" s="6">
        <v>4</v>
      </c>
      <c r="C7533" s="7">
        <v>45210</v>
      </c>
      <c r="D7533" s="5" t="s">
        <v>35</v>
      </c>
      <c r="E7533" s="5" t="str">
        <f>VLOOKUP(D7533,J:K,2,0)</f>
        <v>MG</v>
      </c>
      <c r="F7533" s="8">
        <v>21200</v>
      </c>
      <c r="G7533" s="5" t="s">
        <v>949</v>
      </c>
      <c r="H7533" s="5" t="s">
        <v>15</v>
      </c>
    </row>
    <row r="7534" spans="1:8">
      <c r="A7534" s="5" t="s">
        <v>23</v>
      </c>
      <c r="B7534" s="6">
        <v>1</v>
      </c>
      <c r="C7534" s="7">
        <v>45210</v>
      </c>
      <c r="D7534" s="5" t="s">
        <v>13</v>
      </c>
      <c r="E7534" s="5" t="str">
        <f>VLOOKUP(D7534,J:K,2,0)</f>
        <v>SP</v>
      </c>
      <c r="F7534" s="8">
        <v>1400</v>
      </c>
      <c r="G7534" s="9" t="s">
        <v>4274</v>
      </c>
      <c r="H7534" s="9" t="s">
        <v>19</v>
      </c>
    </row>
    <row r="7535" spans="1:8">
      <c r="A7535" s="5" t="s">
        <v>28</v>
      </c>
      <c r="B7535" s="6">
        <v>2</v>
      </c>
      <c r="C7535" s="7">
        <v>45210</v>
      </c>
      <c r="D7535" s="5" t="s">
        <v>24</v>
      </c>
      <c r="E7535" s="5" t="str">
        <f>VLOOKUP(D7535,J:K,2,0)</f>
        <v>GO</v>
      </c>
      <c r="F7535" s="8">
        <v>3200</v>
      </c>
      <c r="G7535" s="9" t="s">
        <v>6388</v>
      </c>
      <c r="H7535" s="9" t="s">
        <v>15</v>
      </c>
    </row>
    <row r="7536" spans="1:8">
      <c r="A7536" s="5" t="s">
        <v>23</v>
      </c>
      <c r="B7536" s="6">
        <v>4</v>
      </c>
      <c r="C7536" s="7">
        <v>45210</v>
      </c>
      <c r="D7536" s="5" t="s">
        <v>35</v>
      </c>
      <c r="E7536" s="5" t="str">
        <f>VLOOKUP(D7536,J:K,2,0)</f>
        <v>MG</v>
      </c>
      <c r="F7536" s="8">
        <v>5600</v>
      </c>
      <c r="G7536" s="9" t="s">
        <v>6389</v>
      </c>
      <c r="H7536" s="9" t="s">
        <v>19</v>
      </c>
    </row>
    <row r="7537" spans="1:8">
      <c r="A7537" s="5" t="s">
        <v>12</v>
      </c>
      <c r="B7537" s="6">
        <v>3</v>
      </c>
      <c r="C7537" s="7">
        <v>45210</v>
      </c>
      <c r="D7537" s="5" t="s">
        <v>35</v>
      </c>
      <c r="E7537" s="5" t="str">
        <f>VLOOKUP(D7537,J:K,2,0)</f>
        <v>MG</v>
      </c>
      <c r="F7537" s="8">
        <v>7500</v>
      </c>
      <c r="G7537" s="9" t="s">
        <v>1228</v>
      </c>
      <c r="H7537" s="9" t="s">
        <v>15</v>
      </c>
    </row>
    <row r="7538" spans="1:8">
      <c r="A7538" s="5" t="s">
        <v>12</v>
      </c>
      <c r="B7538" s="6">
        <v>5</v>
      </c>
      <c r="C7538" s="7">
        <v>45210</v>
      </c>
      <c r="D7538" s="5" t="s">
        <v>42</v>
      </c>
      <c r="E7538" s="5" t="str">
        <f>VLOOKUP(D7538,J:K,2,0)</f>
        <v>SP</v>
      </c>
      <c r="F7538" s="8">
        <v>12500</v>
      </c>
      <c r="G7538" s="9" t="s">
        <v>6390</v>
      </c>
      <c r="H7538" s="9" t="s">
        <v>15</v>
      </c>
    </row>
    <row r="7539" spans="1:8">
      <c r="A7539" s="5" t="s">
        <v>12</v>
      </c>
      <c r="B7539" s="6">
        <v>5</v>
      </c>
      <c r="C7539" s="7">
        <v>45210</v>
      </c>
      <c r="D7539" s="5" t="s">
        <v>24</v>
      </c>
      <c r="E7539" s="5" t="str">
        <f>VLOOKUP(D7539,J:K,2,0)</f>
        <v>GO</v>
      </c>
      <c r="F7539" s="8">
        <v>12500</v>
      </c>
      <c r="G7539" s="9" t="s">
        <v>5405</v>
      </c>
      <c r="H7539" s="9" t="s">
        <v>15</v>
      </c>
    </row>
    <row r="7540" spans="1:8">
      <c r="A7540" s="5" t="s">
        <v>16</v>
      </c>
      <c r="B7540" s="6">
        <v>3</v>
      </c>
      <c r="C7540" s="7">
        <v>45210</v>
      </c>
      <c r="D7540" s="5" t="s">
        <v>42</v>
      </c>
      <c r="E7540" s="5" t="str">
        <f>VLOOKUP(D7540,J:K,2,0)</f>
        <v>SP</v>
      </c>
      <c r="F7540" s="8">
        <v>6300</v>
      </c>
      <c r="G7540" s="9" t="s">
        <v>1221</v>
      </c>
      <c r="H7540" s="9" t="s">
        <v>15</v>
      </c>
    </row>
    <row r="7541" spans="1:8">
      <c r="A7541" s="5" t="s">
        <v>28</v>
      </c>
      <c r="B7541" s="6">
        <v>1</v>
      </c>
      <c r="C7541" s="7">
        <v>45211</v>
      </c>
      <c r="D7541" s="5" t="s">
        <v>13</v>
      </c>
      <c r="E7541" s="5" t="str">
        <f>VLOOKUP(D7541,J:K,2,0)</f>
        <v>SP</v>
      </c>
      <c r="F7541" s="8">
        <v>1600</v>
      </c>
      <c r="G7541" s="5" t="s">
        <v>2646</v>
      </c>
      <c r="H7541" s="5" t="s">
        <v>15</v>
      </c>
    </row>
    <row r="7542" spans="1:8">
      <c r="A7542" s="5" t="s">
        <v>25</v>
      </c>
      <c r="B7542" s="6">
        <v>3</v>
      </c>
      <c r="C7542" s="7">
        <v>45211</v>
      </c>
      <c r="D7542" s="5" t="s">
        <v>13</v>
      </c>
      <c r="E7542" s="5" t="str">
        <f>VLOOKUP(D7542,J:K,2,0)</f>
        <v>SP</v>
      </c>
      <c r="F7542" s="8">
        <v>15900</v>
      </c>
      <c r="G7542" s="5" t="s">
        <v>6391</v>
      </c>
      <c r="H7542" s="5" t="s">
        <v>19</v>
      </c>
    </row>
    <row r="7543" spans="1:8">
      <c r="A7543" s="5" t="s">
        <v>28</v>
      </c>
      <c r="B7543" s="6">
        <v>3</v>
      </c>
      <c r="C7543" s="7">
        <v>45212</v>
      </c>
      <c r="D7543" s="5" t="s">
        <v>33</v>
      </c>
      <c r="E7543" s="5" t="str">
        <f>VLOOKUP(D7543,J:K,2,0)</f>
        <v>RS</v>
      </c>
      <c r="F7543" s="8">
        <v>4800</v>
      </c>
      <c r="G7543" s="5" t="s">
        <v>6392</v>
      </c>
      <c r="H7543" s="5" t="s">
        <v>15</v>
      </c>
    </row>
    <row r="7544" spans="1:8">
      <c r="A7544" s="5" t="s">
        <v>16</v>
      </c>
      <c r="B7544" s="6">
        <v>1</v>
      </c>
      <c r="C7544" s="7">
        <v>45212</v>
      </c>
      <c r="D7544" s="5" t="s">
        <v>26</v>
      </c>
      <c r="E7544" s="5" t="str">
        <f>VLOOKUP(D7544,J:K,2,0)</f>
        <v>RJ</v>
      </c>
      <c r="F7544" s="8">
        <v>2100</v>
      </c>
      <c r="G7544" s="5" t="s">
        <v>6393</v>
      </c>
      <c r="H7544" s="5" t="s">
        <v>19</v>
      </c>
    </row>
    <row r="7545" spans="1:8">
      <c r="A7545" s="5" t="s">
        <v>25</v>
      </c>
      <c r="B7545" s="6">
        <v>3</v>
      </c>
      <c r="C7545" s="7">
        <v>45212</v>
      </c>
      <c r="D7545" s="5" t="s">
        <v>13</v>
      </c>
      <c r="E7545" s="5" t="str">
        <f>VLOOKUP(D7545,J:K,2,0)</f>
        <v>SP</v>
      </c>
      <c r="F7545" s="8">
        <v>15900</v>
      </c>
      <c r="G7545" s="5" t="s">
        <v>874</v>
      </c>
      <c r="H7545" s="5" t="s">
        <v>15</v>
      </c>
    </row>
    <row r="7546" spans="1:8">
      <c r="A7546" s="5" t="s">
        <v>25</v>
      </c>
      <c r="B7546" s="6">
        <v>3</v>
      </c>
      <c r="C7546" s="7">
        <v>45212</v>
      </c>
      <c r="D7546" s="5" t="s">
        <v>13</v>
      </c>
      <c r="E7546" s="5" t="str">
        <f>VLOOKUP(D7546,J:K,2,0)</f>
        <v>SP</v>
      </c>
      <c r="F7546" s="8">
        <v>15900</v>
      </c>
      <c r="G7546" s="5" t="s">
        <v>6394</v>
      </c>
      <c r="H7546" s="5" t="s">
        <v>15</v>
      </c>
    </row>
    <row r="7547" spans="1:8">
      <c r="A7547" s="5" t="s">
        <v>25</v>
      </c>
      <c r="B7547" s="6">
        <v>1</v>
      </c>
      <c r="C7547" s="7">
        <v>45212</v>
      </c>
      <c r="D7547" s="5" t="s">
        <v>24</v>
      </c>
      <c r="E7547" s="5" t="str">
        <f>VLOOKUP(D7547,J:K,2,0)</f>
        <v>GO</v>
      </c>
      <c r="F7547" s="8">
        <v>5300</v>
      </c>
      <c r="G7547" s="5" t="s">
        <v>6395</v>
      </c>
      <c r="H7547" s="5" t="s">
        <v>19</v>
      </c>
    </row>
    <row r="7548" spans="1:8">
      <c r="A7548" s="5" t="s">
        <v>12</v>
      </c>
      <c r="B7548" s="6">
        <v>2</v>
      </c>
      <c r="C7548" s="7">
        <v>45212</v>
      </c>
      <c r="D7548" s="5" t="s">
        <v>35</v>
      </c>
      <c r="E7548" s="5" t="str">
        <f>VLOOKUP(D7548,J:K,2,0)</f>
        <v>MG</v>
      </c>
      <c r="F7548" s="8">
        <v>5000</v>
      </c>
      <c r="G7548" s="5" t="s">
        <v>6396</v>
      </c>
      <c r="H7548" s="5" t="s">
        <v>15</v>
      </c>
    </row>
    <row r="7549" spans="1:8">
      <c r="A7549" s="5" t="s">
        <v>25</v>
      </c>
      <c r="B7549" s="6">
        <v>1</v>
      </c>
      <c r="C7549" s="7">
        <v>45212</v>
      </c>
      <c r="D7549" s="5" t="s">
        <v>26</v>
      </c>
      <c r="E7549" s="5" t="str">
        <f>VLOOKUP(D7549,J:K,2,0)</f>
        <v>RJ</v>
      </c>
      <c r="F7549" s="8">
        <v>5300</v>
      </c>
      <c r="G7549" s="5" t="s">
        <v>6397</v>
      </c>
      <c r="H7549" s="5" t="s">
        <v>19</v>
      </c>
    </row>
    <row r="7550" spans="1:8">
      <c r="A7550" s="5" t="s">
        <v>38</v>
      </c>
      <c r="B7550" s="6">
        <v>2</v>
      </c>
      <c r="C7550" s="7">
        <v>45213</v>
      </c>
      <c r="D7550" s="5" t="s">
        <v>26</v>
      </c>
      <c r="E7550" s="5" t="str">
        <f>VLOOKUP(D7550,J:K,2,0)</f>
        <v>RJ</v>
      </c>
      <c r="F7550" s="8">
        <v>7000</v>
      </c>
      <c r="G7550" s="5" t="s">
        <v>6398</v>
      </c>
      <c r="H7550" s="5" t="s">
        <v>19</v>
      </c>
    </row>
    <row r="7551" spans="1:8">
      <c r="A7551" s="5" t="s">
        <v>23</v>
      </c>
      <c r="B7551" s="6">
        <v>4</v>
      </c>
      <c r="C7551" s="7">
        <v>45213</v>
      </c>
      <c r="D7551" s="5" t="s">
        <v>35</v>
      </c>
      <c r="E7551" s="5" t="str">
        <f>VLOOKUP(D7551,J:K,2,0)</f>
        <v>MG</v>
      </c>
      <c r="F7551" s="8">
        <v>5600</v>
      </c>
      <c r="G7551" s="5" t="s">
        <v>6399</v>
      </c>
      <c r="H7551" s="5" t="s">
        <v>15</v>
      </c>
    </row>
    <row r="7552" spans="1:8">
      <c r="A7552" s="5" t="s">
        <v>20</v>
      </c>
      <c r="B7552" s="6">
        <v>1</v>
      </c>
      <c r="C7552" s="7">
        <v>45213</v>
      </c>
      <c r="D7552" s="5" t="s">
        <v>21</v>
      </c>
      <c r="E7552" s="5" t="str">
        <f>VLOOKUP(D7552,J:K,2,0)</f>
        <v>RJ</v>
      </c>
      <c r="F7552" s="8">
        <v>3400</v>
      </c>
      <c r="G7552" s="5" t="s">
        <v>6400</v>
      </c>
      <c r="H7552" s="5" t="s">
        <v>19</v>
      </c>
    </row>
    <row r="7553" spans="1:8">
      <c r="A7553" s="5" t="s">
        <v>16</v>
      </c>
      <c r="B7553" s="6">
        <v>5</v>
      </c>
      <c r="C7553" s="7">
        <v>45213</v>
      </c>
      <c r="D7553" s="5" t="s">
        <v>61</v>
      </c>
      <c r="E7553" s="5" t="str">
        <f>VLOOKUP(D7553,J:K,2,0)</f>
        <v>SP</v>
      </c>
      <c r="F7553" s="8">
        <v>10500</v>
      </c>
      <c r="G7553" s="5" t="s">
        <v>6401</v>
      </c>
      <c r="H7553" s="5" t="s">
        <v>19</v>
      </c>
    </row>
    <row r="7554" spans="1:8">
      <c r="A7554" s="5" t="s">
        <v>16</v>
      </c>
      <c r="B7554" s="6">
        <v>5</v>
      </c>
      <c r="C7554" s="7">
        <v>45213</v>
      </c>
      <c r="D7554" s="5" t="s">
        <v>13</v>
      </c>
      <c r="E7554" s="5" t="str">
        <f>VLOOKUP(D7554,J:K,2,0)</f>
        <v>SP</v>
      </c>
      <c r="F7554" s="8">
        <v>10500</v>
      </c>
      <c r="G7554" s="5" t="s">
        <v>6402</v>
      </c>
      <c r="H7554" s="5" t="s">
        <v>19</v>
      </c>
    </row>
    <row r="7555" spans="1:8">
      <c r="A7555" s="5" t="s">
        <v>12</v>
      </c>
      <c r="B7555" s="6">
        <v>5</v>
      </c>
      <c r="C7555" s="7">
        <v>45213</v>
      </c>
      <c r="D7555" s="5" t="s">
        <v>13</v>
      </c>
      <c r="E7555" s="5" t="str">
        <f>VLOOKUP(D7555,J:K,2,0)</f>
        <v>SP</v>
      </c>
      <c r="F7555" s="8">
        <v>12500</v>
      </c>
      <c r="G7555" s="5" t="s">
        <v>6403</v>
      </c>
      <c r="H7555" s="5" t="s">
        <v>15</v>
      </c>
    </row>
    <row r="7556" spans="1:8">
      <c r="A7556" s="5" t="s">
        <v>12</v>
      </c>
      <c r="B7556" s="6">
        <v>3</v>
      </c>
      <c r="C7556" s="7">
        <v>45213</v>
      </c>
      <c r="D7556" s="5" t="s">
        <v>61</v>
      </c>
      <c r="E7556" s="5" t="str">
        <f>VLOOKUP(D7556,J:K,2,0)</f>
        <v>SP</v>
      </c>
      <c r="F7556" s="8">
        <v>7500</v>
      </c>
      <c r="G7556" s="5" t="s">
        <v>6404</v>
      </c>
      <c r="H7556" s="5" t="s">
        <v>19</v>
      </c>
    </row>
    <row r="7557" spans="1:8">
      <c r="A7557" s="5" t="s">
        <v>12</v>
      </c>
      <c r="B7557" s="6">
        <v>1</v>
      </c>
      <c r="C7557" s="7">
        <v>45213</v>
      </c>
      <c r="D7557" s="5" t="s">
        <v>33</v>
      </c>
      <c r="E7557" s="5" t="str">
        <f>VLOOKUP(D7557,J:K,2,0)</f>
        <v>RS</v>
      </c>
      <c r="F7557" s="8">
        <v>2500</v>
      </c>
      <c r="G7557" s="5" t="s">
        <v>6405</v>
      </c>
      <c r="H7557" s="5" t="s">
        <v>15</v>
      </c>
    </row>
    <row r="7558" spans="1:8">
      <c r="A7558" s="5" t="s">
        <v>20</v>
      </c>
      <c r="B7558" s="6">
        <v>5</v>
      </c>
      <c r="C7558" s="7">
        <v>45213</v>
      </c>
      <c r="D7558" s="5" t="s">
        <v>26</v>
      </c>
      <c r="E7558" s="5" t="str">
        <f>VLOOKUP(D7558,J:K,2,0)</f>
        <v>RJ</v>
      </c>
      <c r="F7558" s="8">
        <v>17000</v>
      </c>
      <c r="G7558" s="5" t="s">
        <v>6406</v>
      </c>
      <c r="H7558" s="5" t="s">
        <v>19</v>
      </c>
    </row>
    <row r="7559" spans="1:8">
      <c r="A7559" s="5" t="s">
        <v>12</v>
      </c>
      <c r="B7559" s="6">
        <v>3</v>
      </c>
      <c r="C7559" s="7">
        <v>45214</v>
      </c>
      <c r="D7559" s="5" t="s">
        <v>42</v>
      </c>
      <c r="E7559" s="5" t="str">
        <f>VLOOKUP(D7559,J:K,2,0)</f>
        <v>SP</v>
      </c>
      <c r="F7559" s="8">
        <v>15900</v>
      </c>
      <c r="G7559" s="5" t="s">
        <v>6407</v>
      </c>
      <c r="H7559" s="5" t="s">
        <v>19</v>
      </c>
    </row>
    <row r="7560" spans="1:8">
      <c r="A7560" s="5" t="s">
        <v>23</v>
      </c>
      <c r="B7560" s="6">
        <v>5</v>
      </c>
      <c r="C7560" s="7">
        <v>45214</v>
      </c>
      <c r="D7560" s="5" t="s">
        <v>24</v>
      </c>
      <c r="E7560" s="5" t="str">
        <f>VLOOKUP(D7560,J:K,2,0)</f>
        <v>GO</v>
      </c>
      <c r="F7560" s="8">
        <v>7000</v>
      </c>
      <c r="G7560" s="5" t="s">
        <v>6408</v>
      </c>
      <c r="H7560" s="5" t="s">
        <v>15</v>
      </c>
    </row>
    <row r="7561" spans="1:8">
      <c r="A7561" s="5" t="s">
        <v>25</v>
      </c>
      <c r="B7561" s="6">
        <v>1</v>
      </c>
      <c r="C7561" s="7">
        <v>45214</v>
      </c>
      <c r="D7561" s="5" t="s">
        <v>26</v>
      </c>
      <c r="E7561" s="5" t="str">
        <f>VLOOKUP(D7561,J:K,2,0)</f>
        <v>RJ</v>
      </c>
      <c r="F7561" s="8">
        <v>5300</v>
      </c>
      <c r="G7561" s="5" t="s">
        <v>6409</v>
      </c>
      <c r="H7561" s="5" t="s">
        <v>19</v>
      </c>
    </row>
    <row r="7562" spans="1:8">
      <c r="A7562" s="5" t="s">
        <v>23</v>
      </c>
      <c r="B7562" s="6">
        <v>5</v>
      </c>
      <c r="C7562" s="7">
        <v>45214</v>
      </c>
      <c r="D7562" s="5" t="s">
        <v>24</v>
      </c>
      <c r="E7562" s="5" t="str">
        <f>VLOOKUP(D7562,J:K,2,0)</f>
        <v>GO</v>
      </c>
      <c r="F7562" s="8">
        <v>7000</v>
      </c>
      <c r="G7562" s="5" t="s">
        <v>6410</v>
      </c>
      <c r="H7562" s="5" t="s">
        <v>15</v>
      </c>
    </row>
    <row r="7563" spans="1:8">
      <c r="A7563" s="5" t="s">
        <v>12</v>
      </c>
      <c r="B7563" s="6">
        <v>3</v>
      </c>
      <c r="C7563" s="7">
        <v>45214</v>
      </c>
      <c r="D7563" s="5" t="s">
        <v>26</v>
      </c>
      <c r="E7563" s="5" t="str">
        <f>VLOOKUP(D7563,J:K,2,0)</f>
        <v>RJ</v>
      </c>
      <c r="F7563" s="8">
        <v>15900</v>
      </c>
      <c r="G7563" s="5" t="s">
        <v>406</v>
      </c>
      <c r="H7563" s="5" t="s">
        <v>15</v>
      </c>
    </row>
    <row r="7564" spans="1:8">
      <c r="A7564" s="5" t="s">
        <v>38</v>
      </c>
      <c r="B7564" s="6">
        <v>1</v>
      </c>
      <c r="C7564" s="7">
        <v>45214</v>
      </c>
      <c r="D7564" s="5" t="s">
        <v>21</v>
      </c>
      <c r="E7564" s="5" t="str">
        <f>VLOOKUP(D7564,J:K,2,0)</f>
        <v>RJ</v>
      </c>
      <c r="F7564" s="8">
        <v>3500</v>
      </c>
      <c r="G7564" s="9" t="s">
        <v>3333</v>
      </c>
      <c r="H7564" s="9" t="s">
        <v>15</v>
      </c>
    </row>
    <row r="7565" spans="1:8">
      <c r="A7565" s="5" t="s">
        <v>25</v>
      </c>
      <c r="B7565" s="6">
        <v>3</v>
      </c>
      <c r="C7565" s="7">
        <v>45214</v>
      </c>
      <c r="D7565" s="5" t="s">
        <v>61</v>
      </c>
      <c r="E7565" s="5" t="str">
        <f>VLOOKUP(D7565,J:K,2,0)</f>
        <v>SP</v>
      </c>
      <c r="F7565" s="8">
        <v>15900</v>
      </c>
      <c r="G7565" s="9" t="s">
        <v>268</v>
      </c>
      <c r="H7565" s="9" t="s">
        <v>15</v>
      </c>
    </row>
    <row r="7566" spans="1:8">
      <c r="A7566" s="5" t="s">
        <v>25</v>
      </c>
      <c r="B7566" s="6">
        <v>1</v>
      </c>
      <c r="C7566" s="7">
        <v>45215</v>
      </c>
      <c r="D7566" s="5" t="s">
        <v>35</v>
      </c>
      <c r="E7566" s="5" t="str">
        <f>VLOOKUP(D7566,J:K,2,0)</f>
        <v>MG</v>
      </c>
      <c r="F7566" s="8">
        <v>5300</v>
      </c>
      <c r="G7566" s="9" t="s">
        <v>6411</v>
      </c>
      <c r="H7566" s="9" t="s">
        <v>15</v>
      </c>
    </row>
    <row r="7567" spans="1:8">
      <c r="A7567" s="5" t="s">
        <v>20</v>
      </c>
      <c r="B7567" s="6">
        <v>2</v>
      </c>
      <c r="C7567" s="7">
        <v>45215</v>
      </c>
      <c r="D7567" s="5" t="s">
        <v>24</v>
      </c>
      <c r="E7567" s="5" t="str">
        <f>VLOOKUP(D7567,J:K,2,0)</f>
        <v>GO</v>
      </c>
      <c r="F7567" s="8">
        <v>6800</v>
      </c>
      <c r="G7567" s="5" t="s">
        <v>6412</v>
      </c>
      <c r="H7567" s="5" t="s">
        <v>15</v>
      </c>
    </row>
    <row r="7568" spans="1:8">
      <c r="A7568" s="5" t="s">
        <v>38</v>
      </c>
      <c r="B7568" s="6">
        <v>3</v>
      </c>
      <c r="C7568" s="7">
        <v>45215</v>
      </c>
      <c r="D7568" s="5" t="s">
        <v>21</v>
      </c>
      <c r="E7568" s="5" t="str">
        <f>VLOOKUP(D7568,J:K,2,0)</f>
        <v>RJ</v>
      </c>
      <c r="F7568" s="8">
        <v>10500</v>
      </c>
      <c r="G7568" s="5" t="s">
        <v>6413</v>
      </c>
      <c r="H7568" s="5" t="s">
        <v>19</v>
      </c>
    </row>
    <row r="7569" spans="1:8">
      <c r="A7569" s="5" t="s">
        <v>38</v>
      </c>
      <c r="B7569" s="6">
        <v>2</v>
      </c>
      <c r="C7569" s="7">
        <v>45216</v>
      </c>
      <c r="D7569" s="5" t="s">
        <v>13</v>
      </c>
      <c r="E7569" s="5" t="str">
        <f>VLOOKUP(D7569,J:K,2,0)</f>
        <v>SP</v>
      </c>
      <c r="F7569" s="8">
        <v>7000</v>
      </c>
      <c r="G7569" s="5" t="s">
        <v>6414</v>
      </c>
      <c r="H7569" s="5" t="s">
        <v>15</v>
      </c>
    </row>
    <row r="7570" spans="1:8">
      <c r="A7570" s="5" t="s">
        <v>23</v>
      </c>
      <c r="B7570" s="6">
        <v>2</v>
      </c>
      <c r="C7570" s="7">
        <v>45216</v>
      </c>
      <c r="D7570" s="5" t="s">
        <v>13</v>
      </c>
      <c r="E7570" s="5" t="str">
        <f>VLOOKUP(D7570,J:K,2,0)</f>
        <v>SP</v>
      </c>
      <c r="F7570" s="8">
        <v>2800</v>
      </c>
      <c r="G7570" s="5" t="s">
        <v>6415</v>
      </c>
      <c r="H7570" s="5" t="s">
        <v>15</v>
      </c>
    </row>
    <row r="7571" spans="1:8">
      <c r="A7571" s="5" t="s">
        <v>38</v>
      </c>
      <c r="B7571" s="6">
        <v>2</v>
      </c>
      <c r="C7571" s="7">
        <v>45216</v>
      </c>
      <c r="D7571" s="5" t="s">
        <v>42</v>
      </c>
      <c r="E7571" s="5" t="str">
        <f>VLOOKUP(D7571,J:K,2,0)</f>
        <v>SP</v>
      </c>
      <c r="F7571" s="8">
        <v>7000</v>
      </c>
      <c r="G7571" s="5" t="s">
        <v>6416</v>
      </c>
      <c r="H7571" s="5" t="s">
        <v>19</v>
      </c>
    </row>
    <row r="7572" spans="1:8">
      <c r="A7572" s="5" t="s">
        <v>25</v>
      </c>
      <c r="B7572" s="6">
        <v>5</v>
      </c>
      <c r="C7572" s="7">
        <v>45216</v>
      </c>
      <c r="D7572" s="5" t="s">
        <v>35</v>
      </c>
      <c r="E7572" s="5" t="str">
        <f>VLOOKUP(D7572,J:K,2,0)</f>
        <v>MG</v>
      </c>
      <c r="F7572" s="8">
        <v>26500</v>
      </c>
      <c r="G7572" s="5" t="s">
        <v>6417</v>
      </c>
      <c r="H7572" s="5" t="s">
        <v>15</v>
      </c>
    </row>
    <row r="7573" spans="1:8">
      <c r="A7573" s="5" t="s">
        <v>20</v>
      </c>
      <c r="B7573" s="6">
        <v>5</v>
      </c>
      <c r="C7573" s="7">
        <v>45216</v>
      </c>
      <c r="D7573" s="5" t="s">
        <v>26</v>
      </c>
      <c r="E7573" s="5" t="str">
        <f>VLOOKUP(D7573,J:K,2,0)</f>
        <v>RJ</v>
      </c>
      <c r="F7573" s="8">
        <v>17000</v>
      </c>
      <c r="G7573" s="5" t="s">
        <v>3655</v>
      </c>
      <c r="H7573" s="5" t="s">
        <v>19</v>
      </c>
    </row>
    <row r="7574" spans="1:8">
      <c r="A7574" s="5" t="s">
        <v>38</v>
      </c>
      <c r="B7574" s="6">
        <v>5</v>
      </c>
      <c r="C7574" s="7">
        <v>45216</v>
      </c>
      <c r="D7574" s="5" t="s">
        <v>13</v>
      </c>
      <c r="E7574" s="5" t="str">
        <f>VLOOKUP(D7574,J:K,2,0)</f>
        <v>SP</v>
      </c>
      <c r="F7574" s="8">
        <v>17500</v>
      </c>
      <c r="G7574" s="5" t="s">
        <v>6418</v>
      </c>
      <c r="H7574" s="5" t="s">
        <v>19</v>
      </c>
    </row>
    <row r="7575" spans="1:8">
      <c r="A7575" s="5" t="s">
        <v>25</v>
      </c>
      <c r="B7575" s="6">
        <v>3</v>
      </c>
      <c r="C7575" s="7">
        <v>45216</v>
      </c>
      <c r="D7575" s="5" t="s">
        <v>61</v>
      </c>
      <c r="E7575" s="5" t="str">
        <f>VLOOKUP(D7575,J:K,2,0)</f>
        <v>SP</v>
      </c>
      <c r="F7575" s="8">
        <v>15900</v>
      </c>
      <c r="G7575" s="5" t="s">
        <v>6419</v>
      </c>
      <c r="H7575" s="5" t="s">
        <v>19</v>
      </c>
    </row>
    <row r="7576" spans="1:8">
      <c r="A7576" s="5" t="s">
        <v>23</v>
      </c>
      <c r="B7576" s="6">
        <v>5</v>
      </c>
      <c r="C7576" s="7">
        <v>45216</v>
      </c>
      <c r="D7576" s="5" t="s">
        <v>26</v>
      </c>
      <c r="E7576" s="5" t="str">
        <f>VLOOKUP(D7576,J:K,2,0)</f>
        <v>RJ</v>
      </c>
      <c r="F7576" s="8">
        <v>7000</v>
      </c>
      <c r="G7576" s="5" t="s">
        <v>6420</v>
      </c>
      <c r="H7576" s="5" t="s">
        <v>15</v>
      </c>
    </row>
    <row r="7577" spans="1:8">
      <c r="A7577" s="5" t="s">
        <v>28</v>
      </c>
      <c r="B7577" s="6">
        <v>2</v>
      </c>
      <c r="C7577" s="7">
        <v>45216</v>
      </c>
      <c r="D7577" s="5" t="s">
        <v>24</v>
      </c>
      <c r="E7577" s="5" t="str">
        <f>VLOOKUP(D7577,J:K,2,0)</f>
        <v>GO</v>
      </c>
      <c r="F7577" s="8">
        <v>3200</v>
      </c>
      <c r="G7577" s="5" t="s">
        <v>6421</v>
      </c>
      <c r="H7577" s="5" t="s">
        <v>19</v>
      </c>
    </row>
    <row r="7578" spans="1:8">
      <c r="A7578" s="5" t="s">
        <v>20</v>
      </c>
      <c r="B7578" s="6">
        <v>2</v>
      </c>
      <c r="C7578" s="7">
        <v>45216</v>
      </c>
      <c r="D7578" s="5" t="s">
        <v>31</v>
      </c>
      <c r="E7578" s="5" t="str">
        <f>VLOOKUP(D7578,J:K,2,0)</f>
        <v>PR</v>
      </c>
      <c r="F7578" s="8">
        <v>6800</v>
      </c>
      <c r="G7578" s="5" t="s">
        <v>6422</v>
      </c>
      <c r="H7578" s="5" t="s">
        <v>15</v>
      </c>
    </row>
    <row r="7579" spans="1:8">
      <c r="A7579" s="5" t="s">
        <v>16</v>
      </c>
      <c r="B7579" s="6">
        <v>2</v>
      </c>
      <c r="C7579" s="7">
        <v>45216</v>
      </c>
      <c r="D7579" s="5" t="s">
        <v>42</v>
      </c>
      <c r="E7579" s="5" t="str">
        <f>VLOOKUP(D7579,J:K,2,0)</f>
        <v>SP</v>
      </c>
      <c r="F7579" s="8">
        <v>4200</v>
      </c>
      <c r="G7579" s="5" t="s">
        <v>6423</v>
      </c>
      <c r="H7579" s="5" t="s">
        <v>15</v>
      </c>
    </row>
    <row r="7580" spans="1:8">
      <c r="A7580" s="5" t="s">
        <v>16</v>
      </c>
      <c r="B7580" s="6">
        <v>2</v>
      </c>
      <c r="C7580" s="7">
        <v>45216</v>
      </c>
      <c r="D7580" s="5" t="s">
        <v>26</v>
      </c>
      <c r="E7580" s="5" t="str">
        <f>VLOOKUP(D7580,J:K,2,0)</f>
        <v>RJ</v>
      </c>
      <c r="F7580" s="8">
        <v>4200</v>
      </c>
      <c r="G7580" s="5" t="s">
        <v>6424</v>
      </c>
      <c r="H7580" s="5" t="s">
        <v>15</v>
      </c>
    </row>
    <row r="7581" spans="1:8">
      <c r="A7581" s="5" t="s">
        <v>23</v>
      </c>
      <c r="B7581" s="6">
        <v>2</v>
      </c>
      <c r="C7581" s="7">
        <v>45216</v>
      </c>
      <c r="D7581" s="5" t="s">
        <v>21</v>
      </c>
      <c r="E7581" s="5" t="str">
        <f>VLOOKUP(D7581,J:K,2,0)</f>
        <v>RJ</v>
      </c>
      <c r="F7581" s="8">
        <v>2800</v>
      </c>
      <c r="G7581" s="5" t="s">
        <v>6425</v>
      </c>
      <c r="H7581" s="5" t="s">
        <v>19</v>
      </c>
    </row>
    <row r="7582" spans="1:8">
      <c r="A7582" s="5" t="s">
        <v>25</v>
      </c>
      <c r="B7582" s="6">
        <v>2</v>
      </c>
      <c r="C7582" s="7">
        <v>45216</v>
      </c>
      <c r="D7582" s="5" t="s">
        <v>26</v>
      </c>
      <c r="E7582" s="5" t="str">
        <f>VLOOKUP(D7582,J:K,2,0)</f>
        <v>RJ</v>
      </c>
      <c r="F7582" s="8">
        <v>10600</v>
      </c>
      <c r="G7582" s="5" t="s">
        <v>944</v>
      </c>
      <c r="H7582" s="5" t="s">
        <v>15</v>
      </c>
    </row>
    <row r="7583" spans="1:8">
      <c r="A7583" s="5" t="s">
        <v>38</v>
      </c>
      <c r="B7583" s="6">
        <v>3</v>
      </c>
      <c r="C7583" s="7">
        <v>45216</v>
      </c>
      <c r="D7583" s="5" t="s">
        <v>26</v>
      </c>
      <c r="E7583" s="5" t="str">
        <f>VLOOKUP(D7583,J:K,2,0)</f>
        <v>RJ</v>
      </c>
      <c r="F7583" s="8">
        <v>10500</v>
      </c>
      <c r="G7583" s="5" t="s">
        <v>6426</v>
      </c>
      <c r="H7583" s="5" t="s">
        <v>19</v>
      </c>
    </row>
    <row r="7584" spans="1:8">
      <c r="A7584" s="5" t="s">
        <v>12</v>
      </c>
      <c r="B7584" s="6">
        <v>4</v>
      </c>
      <c r="C7584" s="7">
        <v>45216</v>
      </c>
      <c r="D7584" s="5" t="s">
        <v>33</v>
      </c>
      <c r="E7584" s="5" t="str">
        <f>VLOOKUP(D7584,J:K,2,0)</f>
        <v>RS</v>
      </c>
      <c r="F7584" s="8">
        <v>10000</v>
      </c>
      <c r="G7584" s="5" t="s">
        <v>6427</v>
      </c>
      <c r="H7584" s="5" t="s">
        <v>15</v>
      </c>
    </row>
    <row r="7585" spans="1:8">
      <c r="A7585" s="5" t="s">
        <v>23</v>
      </c>
      <c r="B7585" s="6">
        <v>3</v>
      </c>
      <c r="C7585" s="7">
        <v>45216</v>
      </c>
      <c r="D7585" s="5" t="s">
        <v>61</v>
      </c>
      <c r="E7585" s="5" t="str">
        <f>VLOOKUP(D7585,J:K,2,0)</f>
        <v>SP</v>
      </c>
      <c r="F7585" s="8">
        <v>4200</v>
      </c>
      <c r="G7585" s="5" t="s">
        <v>2219</v>
      </c>
      <c r="H7585" s="5" t="s">
        <v>15</v>
      </c>
    </row>
    <row r="7586" spans="1:8">
      <c r="A7586" s="5" t="s">
        <v>12</v>
      </c>
      <c r="B7586" s="6">
        <v>5</v>
      </c>
      <c r="C7586" s="7">
        <v>45216</v>
      </c>
      <c r="D7586" s="5" t="s">
        <v>48</v>
      </c>
      <c r="E7586" s="5" t="str">
        <f>VLOOKUP(D7586,J:K,2,0)</f>
        <v>PE</v>
      </c>
      <c r="F7586" s="8">
        <v>12500</v>
      </c>
      <c r="G7586" s="5" t="s">
        <v>6428</v>
      </c>
      <c r="H7586" s="5" t="s">
        <v>15</v>
      </c>
    </row>
    <row r="7587" spans="1:8">
      <c r="A7587" s="5" t="s">
        <v>25</v>
      </c>
      <c r="B7587" s="6">
        <v>1</v>
      </c>
      <c r="C7587" s="7">
        <v>45216</v>
      </c>
      <c r="D7587" s="5" t="s">
        <v>13</v>
      </c>
      <c r="E7587" s="5" t="str">
        <f>VLOOKUP(D7587,J:K,2,0)</f>
        <v>SP</v>
      </c>
      <c r="F7587" s="8">
        <v>5300</v>
      </c>
      <c r="G7587" s="5" t="s">
        <v>6429</v>
      </c>
      <c r="H7587" s="5" t="s">
        <v>19</v>
      </c>
    </row>
    <row r="7588" spans="1:8">
      <c r="A7588" s="5" t="s">
        <v>25</v>
      </c>
      <c r="B7588" s="6">
        <v>1</v>
      </c>
      <c r="C7588" s="7">
        <v>45216</v>
      </c>
      <c r="D7588" s="5" t="s">
        <v>24</v>
      </c>
      <c r="E7588" s="5" t="str">
        <f>VLOOKUP(D7588,J:K,2,0)</f>
        <v>GO</v>
      </c>
      <c r="F7588" s="8">
        <v>5300</v>
      </c>
      <c r="G7588" s="5" t="s">
        <v>6430</v>
      </c>
      <c r="H7588" s="5" t="s">
        <v>15</v>
      </c>
    </row>
    <row r="7589" spans="1:8">
      <c r="A7589" s="5" t="s">
        <v>20</v>
      </c>
      <c r="B7589" s="6">
        <v>4</v>
      </c>
      <c r="C7589" s="7">
        <v>45217</v>
      </c>
      <c r="D7589" s="5" t="s">
        <v>35</v>
      </c>
      <c r="E7589" s="5" t="str">
        <f>VLOOKUP(D7589,J:K,2,0)</f>
        <v>MG</v>
      </c>
      <c r="F7589" s="8">
        <v>13600</v>
      </c>
      <c r="G7589" s="9" t="s">
        <v>6431</v>
      </c>
      <c r="H7589" s="9" t="s">
        <v>19</v>
      </c>
    </row>
    <row r="7590" spans="1:8">
      <c r="A7590" s="5" t="s">
        <v>12</v>
      </c>
      <c r="B7590" s="6">
        <v>2</v>
      </c>
      <c r="C7590" s="7">
        <v>45217</v>
      </c>
      <c r="D7590" s="5" t="s">
        <v>13</v>
      </c>
      <c r="E7590" s="5" t="str">
        <f>VLOOKUP(D7590,J:K,2,0)</f>
        <v>SP</v>
      </c>
      <c r="F7590" s="8">
        <v>10600</v>
      </c>
      <c r="G7590" s="5" t="s">
        <v>6432</v>
      </c>
      <c r="H7590" s="5" t="s">
        <v>19</v>
      </c>
    </row>
    <row r="7591" spans="1:8">
      <c r="A7591" s="5" t="s">
        <v>12</v>
      </c>
      <c r="B7591" s="6">
        <v>5</v>
      </c>
      <c r="C7591" s="7">
        <v>45217</v>
      </c>
      <c r="D7591" s="5" t="s">
        <v>31</v>
      </c>
      <c r="E7591" s="5" t="str">
        <f>VLOOKUP(D7591,J:K,2,0)</f>
        <v>PR</v>
      </c>
      <c r="F7591" s="8">
        <v>12500</v>
      </c>
      <c r="G7591" s="5" t="s">
        <v>6433</v>
      </c>
      <c r="H7591" s="5" t="s">
        <v>15</v>
      </c>
    </row>
    <row r="7592" spans="1:8">
      <c r="A7592" s="5" t="s">
        <v>16</v>
      </c>
      <c r="B7592" s="6">
        <v>2</v>
      </c>
      <c r="C7592" s="7">
        <v>45217</v>
      </c>
      <c r="D7592" s="5" t="s">
        <v>35</v>
      </c>
      <c r="E7592" s="5" t="str">
        <f>VLOOKUP(D7592,J:K,2,0)</f>
        <v>MG</v>
      </c>
      <c r="F7592" s="8">
        <v>4200</v>
      </c>
      <c r="G7592" s="5" t="s">
        <v>3974</v>
      </c>
      <c r="H7592" s="5" t="s">
        <v>19</v>
      </c>
    </row>
    <row r="7593" spans="1:8">
      <c r="A7593" s="5" t="s">
        <v>28</v>
      </c>
      <c r="B7593" s="6">
        <v>3</v>
      </c>
      <c r="C7593" s="7">
        <v>45218</v>
      </c>
      <c r="D7593" s="5" t="s">
        <v>35</v>
      </c>
      <c r="E7593" s="5" t="str">
        <f>VLOOKUP(D7593,J:K,2,0)</f>
        <v>MG</v>
      </c>
      <c r="F7593" s="8">
        <v>4800</v>
      </c>
      <c r="G7593" s="5" t="s">
        <v>4984</v>
      </c>
      <c r="H7593" s="5" t="s">
        <v>19</v>
      </c>
    </row>
    <row r="7594" spans="1:8">
      <c r="A7594" s="5" t="s">
        <v>25</v>
      </c>
      <c r="B7594" s="6">
        <v>3</v>
      </c>
      <c r="C7594" s="7">
        <v>45218</v>
      </c>
      <c r="D7594" s="5" t="s">
        <v>24</v>
      </c>
      <c r="E7594" s="5" t="str">
        <f>VLOOKUP(D7594,J:K,2,0)</f>
        <v>GO</v>
      </c>
      <c r="F7594" s="8">
        <v>15900</v>
      </c>
      <c r="G7594" s="5" t="s">
        <v>6434</v>
      </c>
      <c r="H7594" s="5" t="s">
        <v>15</v>
      </c>
    </row>
    <row r="7595" spans="1:8">
      <c r="A7595" s="5" t="s">
        <v>25</v>
      </c>
      <c r="B7595" s="6">
        <v>2</v>
      </c>
      <c r="C7595" s="7">
        <v>45219</v>
      </c>
      <c r="D7595" s="5" t="s">
        <v>13</v>
      </c>
      <c r="E7595" s="5" t="str">
        <f>VLOOKUP(D7595,J:K,2,0)</f>
        <v>SP</v>
      </c>
      <c r="F7595" s="8">
        <v>10600</v>
      </c>
      <c r="G7595" s="5" t="s">
        <v>3940</v>
      </c>
      <c r="H7595" s="5" t="s">
        <v>19</v>
      </c>
    </row>
    <row r="7596" spans="1:8">
      <c r="A7596" s="5" t="s">
        <v>16</v>
      </c>
      <c r="B7596" s="6">
        <v>5</v>
      </c>
      <c r="C7596" s="7">
        <v>45219</v>
      </c>
      <c r="D7596" s="5" t="s">
        <v>24</v>
      </c>
      <c r="E7596" s="5" t="str">
        <f>VLOOKUP(D7596,J:K,2,0)</f>
        <v>GO</v>
      </c>
      <c r="F7596" s="8">
        <v>10500</v>
      </c>
      <c r="G7596" s="5" t="s">
        <v>976</v>
      </c>
      <c r="H7596" s="5" t="s">
        <v>19</v>
      </c>
    </row>
    <row r="7597" spans="1:8">
      <c r="A7597" s="5" t="s">
        <v>25</v>
      </c>
      <c r="B7597" s="6">
        <v>1</v>
      </c>
      <c r="C7597" s="7">
        <v>45219</v>
      </c>
      <c r="D7597" s="5" t="s">
        <v>31</v>
      </c>
      <c r="E7597" s="5" t="str">
        <f>VLOOKUP(D7597,J:K,2,0)</f>
        <v>PR</v>
      </c>
      <c r="F7597" s="8">
        <v>5300</v>
      </c>
      <c r="G7597" s="5" t="s">
        <v>6435</v>
      </c>
      <c r="H7597" s="5" t="s">
        <v>19</v>
      </c>
    </row>
    <row r="7598" spans="1:8">
      <c r="A7598" s="5" t="s">
        <v>20</v>
      </c>
      <c r="B7598" s="6">
        <v>4</v>
      </c>
      <c r="C7598" s="7">
        <v>45219</v>
      </c>
      <c r="D7598" s="5" t="s">
        <v>48</v>
      </c>
      <c r="E7598" s="5" t="str">
        <f>VLOOKUP(D7598,J:K,2,0)</f>
        <v>PE</v>
      </c>
      <c r="F7598" s="8">
        <v>13600</v>
      </c>
      <c r="G7598" s="5" t="s">
        <v>6436</v>
      </c>
      <c r="H7598" s="5" t="s">
        <v>15</v>
      </c>
    </row>
    <row r="7599" spans="1:8">
      <c r="A7599" s="5" t="s">
        <v>25</v>
      </c>
      <c r="B7599" s="6">
        <v>5</v>
      </c>
      <c r="C7599" s="7">
        <v>45219</v>
      </c>
      <c r="D7599" s="5" t="s">
        <v>31</v>
      </c>
      <c r="E7599" s="5" t="str">
        <f>VLOOKUP(D7599,J:K,2,0)</f>
        <v>PR</v>
      </c>
      <c r="F7599" s="8">
        <v>26500</v>
      </c>
      <c r="G7599" s="5" t="s">
        <v>6437</v>
      </c>
      <c r="H7599" s="5" t="s">
        <v>15</v>
      </c>
    </row>
    <row r="7600" spans="1:8">
      <c r="A7600" s="5" t="s">
        <v>38</v>
      </c>
      <c r="B7600" s="6">
        <v>2</v>
      </c>
      <c r="C7600" s="7">
        <v>45219</v>
      </c>
      <c r="D7600" s="5" t="s">
        <v>31</v>
      </c>
      <c r="E7600" s="5" t="str">
        <f>VLOOKUP(D7600,J:K,2,0)</f>
        <v>PR</v>
      </c>
      <c r="F7600" s="8">
        <v>7000</v>
      </c>
      <c r="G7600" s="5" t="s">
        <v>1762</v>
      </c>
      <c r="H7600" s="5" t="s">
        <v>15</v>
      </c>
    </row>
    <row r="7601" spans="1:8">
      <c r="A7601" s="5" t="s">
        <v>38</v>
      </c>
      <c r="B7601" s="6">
        <v>2</v>
      </c>
      <c r="C7601" s="7">
        <v>45219</v>
      </c>
      <c r="D7601" s="5" t="s">
        <v>21</v>
      </c>
      <c r="E7601" s="5" t="str">
        <f>VLOOKUP(D7601,J:K,2,0)</f>
        <v>RJ</v>
      </c>
      <c r="F7601" s="8">
        <v>7000</v>
      </c>
      <c r="G7601" s="5" t="s">
        <v>6438</v>
      </c>
      <c r="H7601" s="5" t="s">
        <v>15</v>
      </c>
    </row>
    <row r="7602" spans="1:8">
      <c r="A7602" s="5" t="s">
        <v>38</v>
      </c>
      <c r="B7602" s="6">
        <v>2</v>
      </c>
      <c r="C7602" s="7">
        <v>45219</v>
      </c>
      <c r="D7602" s="5" t="s">
        <v>26</v>
      </c>
      <c r="E7602" s="5" t="str">
        <f>VLOOKUP(D7602,J:K,2,0)</f>
        <v>RJ</v>
      </c>
      <c r="F7602" s="8">
        <v>7000</v>
      </c>
      <c r="G7602" s="5" t="s">
        <v>1190</v>
      </c>
      <c r="H7602" s="5" t="s">
        <v>15</v>
      </c>
    </row>
    <row r="7603" spans="1:8">
      <c r="A7603" s="5" t="s">
        <v>20</v>
      </c>
      <c r="B7603" s="6">
        <v>4</v>
      </c>
      <c r="C7603" s="7">
        <v>45219</v>
      </c>
      <c r="D7603" s="5" t="s">
        <v>13</v>
      </c>
      <c r="E7603" s="5" t="str">
        <f>VLOOKUP(D7603,J:K,2,0)</f>
        <v>SP</v>
      </c>
      <c r="F7603" s="8">
        <v>13600</v>
      </c>
      <c r="G7603" s="5" t="s">
        <v>6439</v>
      </c>
      <c r="H7603" s="5" t="s">
        <v>19</v>
      </c>
    </row>
    <row r="7604" spans="1:8">
      <c r="A7604" s="5" t="s">
        <v>23</v>
      </c>
      <c r="B7604" s="6">
        <v>3</v>
      </c>
      <c r="C7604" s="7">
        <v>45219</v>
      </c>
      <c r="D7604" s="5" t="s">
        <v>42</v>
      </c>
      <c r="E7604" s="5" t="str">
        <f>VLOOKUP(D7604,J:K,2,0)</f>
        <v>SP</v>
      </c>
      <c r="F7604" s="8">
        <v>4200</v>
      </c>
      <c r="G7604" s="5" t="s">
        <v>2835</v>
      </c>
      <c r="H7604" s="5" t="s">
        <v>15</v>
      </c>
    </row>
    <row r="7605" spans="1:8">
      <c r="A7605" s="5" t="s">
        <v>12</v>
      </c>
      <c r="B7605" s="6">
        <v>5</v>
      </c>
      <c r="C7605" s="7">
        <v>45219</v>
      </c>
      <c r="D7605" s="5" t="s">
        <v>21</v>
      </c>
      <c r="E7605" s="5" t="str">
        <f>VLOOKUP(D7605,J:K,2,0)</f>
        <v>RJ</v>
      </c>
      <c r="F7605" s="8">
        <v>12500</v>
      </c>
      <c r="G7605" s="5" t="s">
        <v>6440</v>
      </c>
      <c r="H7605" s="5" t="s">
        <v>19</v>
      </c>
    </row>
    <row r="7606" spans="1:8">
      <c r="A7606" s="5" t="s">
        <v>38</v>
      </c>
      <c r="B7606" s="6">
        <v>1</v>
      </c>
      <c r="C7606" s="7">
        <v>45219</v>
      </c>
      <c r="D7606" s="5" t="s">
        <v>13</v>
      </c>
      <c r="E7606" s="5" t="str">
        <f>VLOOKUP(D7606,J:K,2,0)</f>
        <v>SP</v>
      </c>
      <c r="F7606" s="8">
        <v>3500</v>
      </c>
      <c r="G7606" s="5" t="s">
        <v>658</v>
      </c>
      <c r="H7606" s="5" t="s">
        <v>15</v>
      </c>
    </row>
    <row r="7607" spans="1:8">
      <c r="A7607" s="5" t="s">
        <v>12</v>
      </c>
      <c r="B7607" s="6">
        <v>2</v>
      </c>
      <c r="C7607" s="7">
        <v>45219</v>
      </c>
      <c r="D7607" s="5" t="s">
        <v>24</v>
      </c>
      <c r="E7607" s="5" t="str">
        <f>VLOOKUP(D7607,J:K,2,0)</f>
        <v>GO</v>
      </c>
      <c r="F7607" s="8">
        <v>10600</v>
      </c>
      <c r="G7607" s="5" t="s">
        <v>1934</v>
      </c>
      <c r="H7607" s="5" t="s">
        <v>15</v>
      </c>
    </row>
    <row r="7608" spans="1:8">
      <c r="A7608" s="5" t="s">
        <v>16</v>
      </c>
      <c r="B7608" s="6">
        <v>5</v>
      </c>
      <c r="C7608" s="7">
        <v>45219</v>
      </c>
      <c r="D7608" s="5" t="s">
        <v>13</v>
      </c>
      <c r="E7608" s="5" t="str">
        <f>VLOOKUP(D7608,J:K,2,0)</f>
        <v>SP</v>
      </c>
      <c r="F7608" s="8">
        <v>10500</v>
      </c>
      <c r="G7608" s="5" t="s">
        <v>6441</v>
      </c>
      <c r="H7608" s="5" t="s">
        <v>19</v>
      </c>
    </row>
    <row r="7609" spans="1:8">
      <c r="A7609" s="5" t="s">
        <v>20</v>
      </c>
      <c r="B7609" s="6">
        <v>1</v>
      </c>
      <c r="C7609" s="7">
        <v>45220</v>
      </c>
      <c r="D7609" s="5" t="s">
        <v>42</v>
      </c>
      <c r="E7609" s="5" t="str">
        <f>VLOOKUP(D7609,J:K,2,0)</f>
        <v>SP</v>
      </c>
      <c r="F7609" s="8">
        <v>3400</v>
      </c>
      <c r="G7609" s="5" t="s">
        <v>6442</v>
      </c>
      <c r="H7609" s="5" t="s">
        <v>15</v>
      </c>
    </row>
    <row r="7610" spans="1:8">
      <c r="A7610" s="5" t="s">
        <v>38</v>
      </c>
      <c r="B7610" s="6">
        <v>4</v>
      </c>
      <c r="C7610" s="7">
        <v>45220</v>
      </c>
      <c r="D7610" s="5" t="s">
        <v>24</v>
      </c>
      <c r="E7610" s="5" t="str">
        <f>VLOOKUP(D7610,J:K,2,0)</f>
        <v>GO</v>
      </c>
      <c r="F7610" s="8">
        <v>14000</v>
      </c>
      <c r="G7610" s="5" t="s">
        <v>6443</v>
      </c>
      <c r="H7610" s="5" t="s">
        <v>15</v>
      </c>
    </row>
    <row r="7611" spans="1:8">
      <c r="A7611" s="5" t="s">
        <v>23</v>
      </c>
      <c r="B7611" s="6">
        <v>4</v>
      </c>
      <c r="C7611" s="7">
        <v>45221</v>
      </c>
      <c r="D7611" s="5" t="s">
        <v>61</v>
      </c>
      <c r="E7611" s="5" t="str">
        <f>VLOOKUP(D7611,J:K,2,0)</f>
        <v>SP</v>
      </c>
      <c r="F7611" s="8">
        <v>5600</v>
      </c>
      <c r="G7611" s="9" t="s">
        <v>6444</v>
      </c>
      <c r="H7611" s="9" t="s">
        <v>15</v>
      </c>
    </row>
    <row r="7612" spans="1:8">
      <c r="A7612" s="5" t="s">
        <v>25</v>
      </c>
      <c r="B7612" s="6">
        <v>4</v>
      </c>
      <c r="C7612" s="7">
        <v>45221</v>
      </c>
      <c r="D7612" s="5" t="s">
        <v>61</v>
      </c>
      <c r="E7612" s="5" t="str">
        <f>VLOOKUP(D7612,J:K,2,0)</f>
        <v>SP</v>
      </c>
      <c r="F7612" s="8">
        <v>21200</v>
      </c>
      <c r="G7612" s="9" t="s">
        <v>919</v>
      </c>
      <c r="H7612" s="9" t="s">
        <v>19</v>
      </c>
    </row>
    <row r="7613" spans="1:8">
      <c r="A7613" s="5" t="s">
        <v>38</v>
      </c>
      <c r="B7613" s="6">
        <v>5</v>
      </c>
      <c r="C7613" s="7">
        <v>45221</v>
      </c>
      <c r="D7613" s="5" t="s">
        <v>35</v>
      </c>
      <c r="E7613" s="5" t="str">
        <f>VLOOKUP(D7613,J:K,2,0)</f>
        <v>MG</v>
      </c>
      <c r="F7613" s="8">
        <v>17500</v>
      </c>
      <c r="G7613" s="5" t="s">
        <v>6445</v>
      </c>
      <c r="H7613" s="5" t="s">
        <v>15</v>
      </c>
    </row>
    <row r="7614" spans="1:8">
      <c r="A7614" s="5" t="s">
        <v>23</v>
      </c>
      <c r="B7614" s="6">
        <v>4</v>
      </c>
      <c r="C7614" s="7">
        <v>45221</v>
      </c>
      <c r="D7614" s="5" t="s">
        <v>35</v>
      </c>
      <c r="E7614" s="5" t="str">
        <f>VLOOKUP(D7614,J:K,2,0)</f>
        <v>MG</v>
      </c>
      <c r="F7614" s="8">
        <v>5600</v>
      </c>
      <c r="G7614" s="5" t="s">
        <v>1923</v>
      </c>
      <c r="H7614" s="5" t="s">
        <v>15</v>
      </c>
    </row>
    <row r="7615" spans="1:8">
      <c r="A7615" s="5" t="s">
        <v>25</v>
      </c>
      <c r="B7615" s="6">
        <v>1</v>
      </c>
      <c r="C7615" s="7">
        <v>45221</v>
      </c>
      <c r="D7615" s="5" t="s">
        <v>42</v>
      </c>
      <c r="E7615" s="5" t="str">
        <f>VLOOKUP(D7615,J:K,2,0)</f>
        <v>SP</v>
      </c>
      <c r="F7615" s="8">
        <v>5300</v>
      </c>
      <c r="G7615" s="5" t="s">
        <v>6446</v>
      </c>
      <c r="H7615" s="5" t="s">
        <v>15</v>
      </c>
    </row>
    <row r="7616" spans="1:8">
      <c r="A7616" s="5" t="s">
        <v>25</v>
      </c>
      <c r="B7616" s="6">
        <v>3</v>
      </c>
      <c r="C7616" s="7">
        <v>45221</v>
      </c>
      <c r="D7616" s="5" t="s">
        <v>61</v>
      </c>
      <c r="E7616" s="5" t="str">
        <f>VLOOKUP(D7616,J:K,2,0)</f>
        <v>SP</v>
      </c>
      <c r="F7616" s="8">
        <v>15900</v>
      </c>
      <c r="G7616" s="5" t="s">
        <v>5714</v>
      </c>
      <c r="H7616" s="5" t="s">
        <v>19</v>
      </c>
    </row>
    <row r="7617" spans="1:8">
      <c r="A7617" s="5" t="s">
        <v>20</v>
      </c>
      <c r="B7617" s="6">
        <v>5</v>
      </c>
      <c r="C7617" s="7">
        <v>45221</v>
      </c>
      <c r="D7617" s="5" t="s">
        <v>13</v>
      </c>
      <c r="E7617" s="5" t="str">
        <f>VLOOKUP(D7617,J:K,2,0)</f>
        <v>SP</v>
      </c>
      <c r="F7617" s="8">
        <v>17000</v>
      </c>
      <c r="G7617" s="5" t="s">
        <v>6447</v>
      </c>
      <c r="H7617" s="5" t="s">
        <v>15</v>
      </c>
    </row>
    <row r="7618" spans="1:8">
      <c r="A7618" s="5" t="s">
        <v>23</v>
      </c>
      <c r="B7618" s="6">
        <v>3</v>
      </c>
      <c r="C7618" s="7">
        <v>45221</v>
      </c>
      <c r="D7618" s="5" t="s">
        <v>35</v>
      </c>
      <c r="E7618" s="5" t="str">
        <f>VLOOKUP(D7618,J:K,2,0)</f>
        <v>MG</v>
      </c>
      <c r="F7618" s="8">
        <v>4200</v>
      </c>
      <c r="G7618" s="5" t="s">
        <v>6424</v>
      </c>
      <c r="H7618" s="5" t="s">
        <v>15</v>
      </c>
    </row>
    <row r="7619" spans="1:8">
      <c r="A7619" s="5" t="s">
        <v>12</v>
      </c>
      <c r="B7619" s="6">
        <v>1</v>
      </c>
      <c r="C7619" s="7">
        <v>45222</v>
      </c>
      <c r="D7619" s="5" t="s">
        <v>35</v>
      </c>
      <c r="E7619" s="5" t="str">
        <f>VLOOKUP(D7619,J:K,2,0)</f>
        <v>MG</v>
      </c>
      <c r="F7619" s="8">
        <v>2500</v>
      </c>
      <c r="G7619" s="5" t="s">
        <v>6448</v>
      </c>
      <c r="H7619" s="5" t="s">
        <v>19</v>
      </c>
    </row>
    <row r="7620" spans="1:8">
      <c r="A7620" s="5" t="s">
        <v>23</v>
      </c>
      <c r="B7620" s="6">
        <v>3</v>
      </c>
      <c r="C7620" s="7">
        <v>45223</v>
      </c>
      <c r="D7620" s="5" t="s">
        <v>33</v>
      </c>
      <c r="E7620" s="5" t="str">
        <f>VLOOKUP(D7620,J:K,2,0)</f>
        <v>RS</v>
      </c>
      <c r="F7620" s="8">
        <v>4200</v>
      </c>
      <c r="G7620" s="5" t="s">
        <v>6449</v>
      </c>
      <c r="H7620" s="5" t="s">
        <v>19</v>
      </c>
    </row>
    <row r="7621" spans="1:8">
      <c r="A7621" s="5" t="s">
        <v>38</v>
      </c>
      <c r="B7621" s="6">
        <v>5</v>
      </c>
      <c r="C7621" s="7">
        <v>45223</v>
      </c>
      <c r="D7621" s="5" t="s">
        <v>13</v>
      </c>
      <c r="E7621" s="5" t="str">
        <f>VLOOKUP(D7621,J:K,2,0)</f>
        <v>SP</v>
      </c>
      <c r="F7621" s="8">
        <v>17500</v>
      </c>
      <c r="G7621" s="5" t="s">
        <v>6450</v>
      </c>
      <c r="H7621" s="5" t="s">
        <v>15</v>
      </c>
    </row>
    <row r="7622" spans="1:8">
      <c r="A7622" s="5" t="s">
        <v>25</v>
      </c>
      <c r="B7622" s="6">
        <v>4</v>
      </c>
      <c r="C7622" s="7">
        <v>45223</v>
      </c>
      <c r="D7622" s="5" t="s">
        <v>33</v>
      </c>
      <c r="E7622" s="5" t="str">
        <f>VLOOKUP(D7622,J:K,2,0)</f>
        <v>RS</v>
      </c>
      <c r="F7622" s="8">
        <v>21200</v>
      </c>
      <c r="G7622" s="5" t="s">
        <v>2725</v>
      </c>
      <c r="H7622" s="5" t="s">
        <v>15</v>
      </c>
    </row>
    <row r="7623" spans="1:8">
      <c r="A7623" s="5" t="s">
        <v>25</v>
      </c>
      <c r="B7623" s="6">
        <v>3</v>
      </c>
      <c r="C7623" s="7">
        <v>45223</v>
      </c>
      <c r="D7623" s="5" t="s">
        <v>35</v>
      </c>
      <c r="E7623" s="5" t="str">
        <f>VLOOKUP(D7623,J:K,2,0)</f>
        <v>MG</v>
      </c>
      <c r="F7623" s="8">
        <v>15900</v>
      </c>
      <c r="G7623" s="5" t="s">
        <v>6451</v>
      </c>
      <c r="H7623" s="5" t="s">
        <v>15</v>
      </c>
    </row>
    <row r="7624" spans="1:8">
      <c r="A7624" s="5" t="s">
        <v>23</v>
      </c>
      <c r="B7624" s="6">
        <v>3</v>
      </c>
      <c r="C7624" s="7">
        <v>45223</v>
      </c>
      <c r="D7624" s="5" t="s">
        <v>35</v>
      </c>
      <c r="E7624" s="5" t="str">
        <f>VLOOKUP(D7624,J:K,2,0)</f>
        <v>MG</v>
      </c>
      <c r="F7624" s="8">
        <v>4200</v>
      </c>
      <c r="G7624" s="5" t="s">
        <v>6452</v>
      </c>
      <c r="H7624" s="5" t="s">
        <v>15</v>
      </c>
    </row>
    <row r="7625" spans="1:8">
      <c r="A7625" s="5" t="s">
        <v>16</v>
      </c>
      <c r="B7625" s="6">
        <v>3</v>
      </c>
      <c r="C7625" s="7">
        <v>45223</v>
      </c>
      <c r="D7625" s="5" t="s">
        <v>61</v>
      </c>
      <c r="E7625" s="5" t="str">
        <f>VLOOKUP(D7625,J:K,2,0)</f>
        <v>SP</v>
      </c>
      <c r="F7625" s="8">
        <v>6300</v>
      </c>
      <c r="G7625" s="5" t="s">
        <v>6453</v>
      </c>
      <c r="H7625" s="5" t="s">
        <v>19</v>
      </c>
    </row>
    <row r="7626" spans="1:8">
      <c r="A7626" s="5" t="s">
        <v>16</v>
      </c>
      <c r="B7626" s="6">
        <v>2</v>
      </c>
      <c r="C7626" s="7">
        <v>45223</v>
      </c>
      <c r="D7626" s="5" t="s">
        <v>13</v>
      </c>
      <c r="E7626" s="5" t="str">
        <f>VLOOKUP(D7626,J:K,2,0)</f>
        <v>SP</v>
      </c>
      <c r="F7626" s="8">
        <v>4200</v>
      </c>
      <c r="G7626" s="5" t="s">
        <v>3319</v>
      </c>
      <c r="H7626" s="5" t="s">
        <v>19</v>
      </c>
    </row>
    <row r="7627" spans="1:8">
      <c r="A7627" s="5" t="s">
        <v>38</v>
      </c>
      <c r="B7627" s="6">
        <v>3</v>
      </c>
      <c r="C7627" s="7">
        <v>45224</v>
      </c>
      <c r="D7627" s="5" t="s">
        <v>33</v>
      </c>
      <c r="E7627" s="5" t="str">
        <f>VLOOKUP(D7627,J:K,2,0)</f>
        <v>RS</v>
      </c>
      <c r="F7627" s="8">
        <v>10500</v>
      </c>
      <c r="G7627" s="5" t="s">
        <v>6454</v>
      </c>
      <c r="H7627" s="5" t="s">
        <v>19</v>
      </c>
    </row>
    <row r="7628" spans="1:8">
      <c r="A7628" s="5" t="s">
        <v>38</v>
      </c>
      <c r="B7628" s="6">
        <v>5</v>
      </c>
      <c r="C7628" s="7">
        <v>45224</v>
      </c>
      <c r="D7628" s="5" t="s">
        <v>13</v>
      </c>
      <c r="E7628" s="5" t="str">
        <f>VLOOKUP(D7628,J:K,2,0)</f>
        <v>SP</v>
      </c>
      <c r="F7628" s="8">
        <v>26500</v>
      </c>
      <c r="G7628" s="5" t="s">
        <v>6455</v>
      </c>
      <c r="H7628" s="5" t="s">
        <v>15</v>
      </c>
    </row>
    <row r="7629" spans="1:8">
      <c r="A7629" s="5" t="s">
        <v>38</v>
      </c>
      <c r="B7629" s="6">
        <v>3</v>
      </c>
      <c r="C7629" s="7">
        <v>45224</v>
      </c>
      <c r="D7629" s="5" t="s">
        <v>26</v>
      </c>
      <c r="E7629" s="5" t="str">
        <f>VLOOKUP(D7629,J:K,2,0)</f>
        <v>RJ</v>
      </c>
      <c r="F7629" s="8">
        <v>10500</v>
      </c>
      <c r="G7629" s="5" t="s">
        <v>6456</v>
      </c>
      <c r="H7629" s="5" t="s">
        <v>19</v>
      </c>
    </row>
    <row r="7630" spans="1:8">
      <c r="A7630" s="5" t="s">
        <v>20</v>
      </c>
      <c r="B7630" s="6">
        <v>1</v>
      </c>
      <c r="C7630" s="7">
        <v>45224</v>
      </c>
      <c r="D7630" s="5" t="s">
        <v>13</v>
      </c>
      <c r="E7630" s="5" t="str">
        <f>VLOOKUP(D7630,J:K,2,0)</f>
        <v>SP</v>
      </c>
      <c r="F7630" s="8">
        <v>3400</v>
      </c>
      <c r="G7630" s="5" t="s">
        <v>6457</v>
      </c>
      <c r="H7630" s="5" t="s">
        <v>19</v>
      </c>
    </row>
    <row r="7631" spans="1:8">
      <c r="A7631" s="5" t="s">
        <v>12</v>
      </c>
      <c r="B7631" s="6">
        <v>1</v>
      </c>
      <c r="C7631" s="7">
        <v>45224</v>
      </c>
      <c r="D7631" s="5" t="s">
        <v>13</v>
      </c>
      <c r="E7631" s="5" t="str">
        <f>VLOOKUP(D7631,J:K,2,0)</f>
        <v>SP</v>
      </c>
      <c r="F7631" s="8">
        <v>2500</v>
      </c>
      <c r="G7631" s="5" t="s">
        <v>6458</v>
      </c>
      <c r="H7631" s="5" t="s">
        <v>19</v>
      </c>
    </row>
    <row r="7632" spans="1:8">
      <c r="A7632" s="5" t="s">
        <v>12</v>
      </c>
      <c r="B7632" s="6">
        <v>2</v>
      </c>
      <c r="C7632" s="7">
        <v>45225</v>
      </c>
      <c r="D7632" s="5" t="s">
        <v>61</v>
      </c>
      <c r="E7632" s="5" t="str">
        <f>VLOOKUP(D7632,J:K,2,0)</f>
        <v>SP</v>
      </c>
      <c r="F7632" s="8">
        <v>5000</v>
      </c>
      <c r="G7632" s="5" t="s">
        <v>6459</v>
      </c>
      <c r="H7632" s="5" t="s">
        <v>19</v>
      </c>
    </row>
    <row r="7633" spans="1:8">
      <c r="A7633" s="5" t="s">
        <v>25</v>
      </c>
      <c r="B7633" s="6">
        <v>4</v>
      </c>
      <c r="C7633" s="7">
        <v>45225</v>
      </c>
      <c r="D7633" s="5" t="s">
        <v>21</v>
      </c>
      <c r="E7633" s="5" t="str">
        <f>VLOOKUP(D7633,J:K,2,0)</f>
        <v>RJ</v>
      </c>
      <c r="F7633" s="8">
        <v>21200</v>
      </c>
      <c r="G7633" s="5" t="s">
        <v>6460</v>
      </c>
      <c r="H7633" s="5" t="s">
        <v>19</v>
      </c>
    </row>
    <row r="7634" spans="1:8">
      <c r="A7634" s="5" t="s">
        <v>12</v>
      </c>
      <c r="B7634" s="6">
        <v>3</v>
      </c>
      <c r="C7634" s="7">
        <v>45225</v>
      </c>
      <c r="D7634" s="5" t="s">
        <v>35</v>
      </c>
      <c r="E7634" s="5" t="str">
        <f>VLOOKUP(D7634,J:K,2,0)</f>
        <v>MG</v>
      </c>
      <c r="F7634" s="8">
        <v>7500</v>
      </c>
      <c r="G7634" s="9" t="s">
        <v>6461</v>
      </c>
      <c r="H7634" s="9" t="s">
        <v>19</v>
      </c>
    </row>
    <row r="7635" spans="1:8">
      <c r="A7635" s="5" t="s">
        <v>25</v>
      </c>
      <c r="B7635" s="6">
        <v>4</v>
      </c>
      <c r="C7635" s="7">
        <v>45225</v>
      </c>
      <c r="D7635" s="5" t="s">
        <v>26</v>
      </c>
      <c r="E7635" s="5" t="str">
        <f>VLOOKUP(D7635,J:K,2,0)</f>
        <v>RJ</v>
      </c>
      <c r="F7635" s="8">
        <v>21200</v>
      </c>
      <c r="G7635" s="9" t="s">
        <v>6462</v>
      </c>
      <c r="H7635" s="9" t="s">
        <v>15</v>
      </c>
    </row>
    <row r="7636" spans="1:8">
      <c r="A7636" s="5" t="s">
        <v>38</v>
      </c>
      <c r="B7636" s="6">
        <v>3</v>
      </c>
      <c r="C7636" s="7">
        <v>45225</v>
      </c>
      <c r="D7636" s="5" t="s">
        <v>48</v>
      </c>
      <c r="E7636" s="5" t="str">
        <f>VLOOKUP(D7636,J:K,2,0)</f>
        <v>PE</v>
      </c>
      <c r="F7636" s="8">
        <v>15900</v>
      </c>
      <c r="G7636" s="9" t="s">
        <v>6463</v>
      </c>
      <c r="H7636" s="9" t="s">
        <v>19</v>
      </c>
    </row>
    <row r="7637" spans="1:8">
      <c r="A7637" s="5" t="s">
        <v>12</v>
      </c>
      <c r="B7637" s="6">
        <v>2</v>
      </c>
      <c r="C7637" s="7">
        <v>45225</v>
      </c>
      <c r="D7637" s="5" t="s">
        <v>61</v>
      </c>
      <c r="E7637" s="5" t="str">
        <f>VLOOKUP(D7637,J:K,2,0)</f>
        <v>SP</v>
      </c>
      <c r="F7637" s="8">
        <v>5000</v>
      </c>
      <c r="G7637" s="9" t="s">
        <v>6464</v>
      </c>
      <c r="H7637" s="9" t="s">
        <v>19</v>
      </c>
    </row>
    <row r="7638" spans="1:8">
      <c r="A7638" s="5" t="s">
        <v>23</v>
      </c>
      <c r="B7638" s="6">
        <v>2</v>
      </c>
      <c r="C7638" s="7">
        <v>45225</v>
      </c>
      <c r="D7638" s="5" t="s">
        <v>13</v>
      </c>
      <c r="E7638" s="5" t="str">
        <f>VLOOKUP(D7638,J:K,2,0)</f>
        <v>SP</v>
      </c>
      <c r="F7638" s="8">
        <v>2800</v>
      </c>
      <c r="G7638" s="9" t="s">
        <v>6210</v>
      </c>
      <c r="H7638" s="9" t="s">
        <v>15</v>
      </c>
    </row>
    <row r="7639" spans="1:8">
      <c r="A7639" s="5" t="s">
        <v>12</v>
      </c>
      <c r="B7639" s="6">
        <v>3</v>
      </c>
      <c r="C7639" s="7">
        <v>45225</v>
      </c>
      <c r="D7639" s="5" t="s">
        <v>24</v>
      </c>
      <c r="E7639" s="5" t="str">
        <f>VLOOKUP(D7639,J:K,2,0)</f>
        <v>GO</v>
      </c>
      <c r="F7639" s="8">
        <v>7500</v>
      </c>
      <c r="G7639" s="9" t="s">
        <v>6465</v>
      </c>
      <c r="H7639" s="9" t="s">
        <v>19</v>
      </c>
    </row>
    <row r="7640" spans="1:8">
      <c r="A7640" s="5" t="s">
        <v>20</v>
      </c>
      <c r="B7640" s="6">
        <v>4</v>
      </c>
      <c r="C7640" s="7">
        <v>45225</v>
      </c>
      <c r="D7640" s="5" t="s">
        <v>13</v>
      </c>
      <c r="E7640" s="5" t="str">
        <f>VLOOKUP(D7640,J:K,2,0)</f>
        <v>SP</v>
      </c>
      <c r="F7640" s="8">
        <v>13600</v>
      </c>
      <c r="G7640" s="5" t="s">
        <v>5718</v>
      </c>
      <c r="H7640" s="5" t="s">
        <v>15</v>
      </c>
    </row>
    <row r="7641" spans="1:8">
      <c r="A7641" s="5" t="s">
        <v>20</v>
      </c>
      <c r="B7641" s="6">
        <v>1</v>
      </c>
      <c r="C7641" s="7">
        <v>45225</v>
      </c>
      <c r="D7641" s="5" t="s">
        <v>13</v>
      </c>
      <c r="E7641" s="5" t="str">
        <f>VLOOKUP(D7641,J:K,2,0)</f>
        <v>SP</v>
      </c>
      <c r="F7641" s="8">
        <v>3400</v>
      </c>
      <c r="G7641" s="5" t="s">
        <v>232</v>
      </c>
      <c r="H7641" s="5" t="s">
        <v>15</v>
      </c>
    </row>
    <row r="7642" spans="1:8">
      <c r="A7642" s="5" t="s">
        <v>23</v>
      </c>
      <c r="B7642" s="6">
        <v>3</v>
      </c>
      <c r="C7642" s="7">
        <v>45225</v>
      </c>
      <c r="D7642" s="5" t="s">
        <v>42</v>
      </c>
      <c r="E7642" s="5" t="str">
        <f>VLOOKUP(D7642,J:K,2,0)</f>
        <v>SP</v>
      </c>
      <c r="F7642" s="8">
        <v>4200</v>
      </c>
      <c r="G7642" s="5" t="s">
        <v>6466</v>
      </c>
      <c r="H7642" s="5" t="s">
        <v>15</v>
      </c>
    </row>
    <row r="7643" spans="1:8">
      <c r="A7643" s="5" t="s">
        <v>23</v>
      </c>
      <c r="B7643" s="6">
        <v>4</v>
      </c>
      <c r="C7643" s="7">
        <v>45226</v>
      </c>
      <c r="D7643" s="5" t="s">
        <v>13</v>
      </c>
      <c r="E7643" s="5" t="str">
        <f>VLOOKUP(D7643,J:K,2,0)</f>
        <v>SP</v>
      </c>
      <c r="F7643" s="8">
        <v>5600</v>
      </c>
      <c r="G7643" s="5" t="s">
        <v>6467</v>
      </c>
      <c r="H7643" s="5" t="s">
        <v>19</v>
      </c>
    </row>
    <row r="7644" spans="1:8">
      <c r="A7644" s="5" t="s">
        <v>12</v>
      </c>
      <c r="B7644" s="6">
        <v>5</v>
      </c>
      <c r="C7644" s="7">
        <v>45227</v>
      </c>
      <c r="D7644" s="5" t="s">
        <v>13</v>
      </c>
      <c r="E7644" s="5" t="str">
        <f>VLOOKUP(D7644,J:K,2,0)</f>
        <v>SP</v>
      </c>
      <c r="F7644" s="8">
        <v>12500</v>
      </c>
      <c r="G7644" s="5" t="s">
        <v>4952</v>
      </c>
      <c r="H7644" s="5" t="s">
        <v>15</v>
      </c>
    </row>
    <row r="7645" spans="1:8">
      <c r="A7645" s="5" t="s">
        <v>23</v>
      </c>
      <c r="B7645" s="6">
        <v>5</v>
      </c>
      <c r="C7645" s="7">
        <v>45227</v>
      </c>
      <c r="D7645" s="5" t="s">
        <v>35</v>
      </c>
      <c r="E7645" s="5" t="str">
        <f>VLOOKUP(D7645,J:K,2,0)</f>
        <v>MG</v>
      </c>
      <c r="F7645" s="8">
        <v>7000</v>
      </c>
      <c r="G7645" s="5" t="s">
        <v>6468</v>
      </c>
      <c r="H7645" s="5" t="s">
        <v>19</v>
      </c>
    </row>
    <row r="7646" spans="1:8">
      <c r="A7646" s="5" t="s">
        <v>16</v>
      </c>
      <c r="B7646" s="6">
        <v>3</v>
      </c>
      <c r="C7646" s="7">
        <v>45228</v>
      </c>
      <c r="D7646" s="5" t="s">
        <v>13</v>
      </c>
      <c r="E7646" s="5" t="str">
        <f>VLOOKUP(D7646,J:K,2,0)</f>
        <v>SP</v>
      </c>
      <c r="F7646" s="8">
        <v>6300</v>
      </c>
      <c r="G7646" s="5" t="s">
        <v>6469</v>
      </c>
      <c r="H7646" s="5" t="s">
        <v>15</v>
      </c>
    </row>
    <row r="7647" spans="1:8">
      <c r="A7647" s="5" t="s">
        <v>38</v>
      </c>
      <c r="B7647" s="6">
        <v>3</v>
      </c>
      <c r="C7647" s="7">
        <v>45228</v>
      </c>
      <c r="D7647" s="5" t="s">
        <v>35</v>
      </c>
      <c r="E7647" s="5" t="str">
        <f>VLOOKUP(D7647,J:K,2,0)</f>
        <v>MG</v>
      </c>
      <c r="F7647" s="8">
        <v>15900</v>
      </c>
      <c r="G7647" s="5" t="s">
        <v>6470</v>
      </c>
      <c r="H7647" s="5" t="s">
        <v>19</v>
      </c>
    </row>
    <row r="7648" spans="1:8">
      <c r="A7648" s="5" t="s">
        <v>38</v>
      </c>
      <c r="B7648" s="6">
        <v>5</v>
      </c>
      <c r="C7648" s="7">
        <v>45228</v>
      </c>
      <c r="D7648" s="5" t="s">
        <v>35</v>
      </c>
      <c r="E7648" s="5" t="str">
        <f>VLOOKUP(D7648,J:K,2,0)</f>
        <v>MG</v>
      </c>
      <c r="F7648" s="8">
        <v>17500</v>
      </c>
      <c r="G7648" s="5" t="s">
        <v>6471</v>
      </c>
      <c r="H7648" s="5" t="s">
        <v>19</v>
      </c>
    </row>
    <row r="7649" spans="1:8">
      <c r="A7649" s="5" t="s">
        <v>25</v>
      </c>
      <c r="B7649" s="6">
        <v>4</v>
      </c>
      <c r="C7649" s="7">
        <v>45228</v>
      </c>
      <c r="D7649" s="5" t="s">
        <v>21</v>
      </c>
      <c r="E7649" s="5" t="str">
        <f>VLOOKUP(D7649,J:K,2,0)</f>
        <v>RJ</v>
      </c>
      <c r="F7649" s="8">
        <v>21200</v>
      </c>
      <c r="G7649" s="5" t="s">
        <v>6472</v>
      </c>
      <c r="H7649" s="5" t="s">
        <v>19</v>
      </c>
    </row>
    <row r="7650" spans="1:8">
      <c r="A7650" s="5" t="s">
        <v>25</v>
      </c>
      <c r="B7650" s="6">
        <v>1</v>
      </c>
      <c r="C7650" s="7">
        <v>45228</v>
      </c>
      <c r="D7650" s="5" t="s">
        <v>21</v>
      </c>
      <c r="E7650" s="5" t="str">
        <f>VLOOKUP(D7650,J:K,2,0)</f>
        <v>RJ</v>
      </c>
      <c r="F7650" s="8">
        <v>5300</v>
      </c>
      <c r="G7650" s="5" t="s">
        <v>6473</v>
      </c>
      <c r="H7650" s="5" t="s">
        <v>15</v>
      </c>
    </row>
    <row r="7651" spans="1:8">
      <c r="A7651" s="5" t="s">
        <v>38</v>
      </c>
      <c r="B7651" s="6">
        <v>3</v>
      </c>
      <c r="C7651" s="7">
        <v>45228</v>
      </c>
      <c r="D7651" s="5" t="s">
        <v>35</v>
      </c>
      <c r="E7651" s="5" t="str">
        <f>VLOOKUP(D7651,J:K,2,0)</f>
        <v>MG</v>
      </c>
      <c r="F7651" s="8">
        <v>10500</v>
      </c>
      <c r="G7651" s="5" t="s">
        <v>6474</v>
      </c>
      <c r="H7651" s="5" t="s">
        <v>19</v>
      </c>
    </row>
    <row r="7652" spans="1:8">
      <c r="A7652" s="5" t="s">
        <v>25</v>
      </c>
      <c r="B7652" s="6">
        <v>4</v>
      </c>
      <c r="C7652" s="7">
        <v>45228</v>
      </c>
      <c r="D7652" s="5" t="s">
        <v>13</v>
      </c>
      <c r="E7652" s="5" t="str">
        <f>VLOOKUP(D7652,J:K,2,0)</f>
        <v>SP</v>
      </c>
      <c r="F7652" s="8">
        <v>21200</v>
      </c>
      <c r="G7652" s="5" t="s">
        <v>6475</v>
      </c>
      <c r="H7652" s="5" t="s">
        <v>19</v>
      </c>
    </row>
    <row r="7653" spans="1:8">
      <c r="A7653" s="5" t="s">
        <v>12</v>
      </c>
      <c r="B7653" s="6">
        <v>5</v>
      </c>
      <c r="C7653" s="7">
        <v>45229</v>
      </c>
      <c r="D7653" s="5" t="s">
        <v>24</v>
      </c>
      <c r="E7653" s="5" t="str">
        <f>VLOOKUP(D7653,J:K,2,0)</f>
        <v>GO</v>
      </c>
      <c r="F7653" s="8">
        <v>26500</v>
      </c>
      <c r="G7653" s="5" t="s">
        <v>6476</v>
      </c>
      <c r="H7653" s="5" t="s">
        <v>15</v>
      </c>
    </row>
    <row r="7654" spans="1:8">
      <c r="A7654" s="5" t="s">
        <v>16</v>
      </c>
      <c r="B7654" s="6">
        <v>4</v>
      </c>
      <c r="C7654" s="7">
        <v>45229</v>
      </c>
      <c r="D7654" s="5" t="s">
        <v>61</v>
      </c>
      <c r="E7654" s="5" t="str">
        <f>VLOOKUP(D7654,J:K,2,0)</f>
        <v>SP</v>
      </c>
      <c r="F7654" s="8">
        <v>8400</v>
      </c>
      <c r="G7654" s="9" t="s">
        <v>2912</v>
      </c>
      <c r="H7654" s="9" t="s">
        <v>19</v>
      </c>
    </row>
    <row r="7655" spans="1:8">
      <c r="A7655" s="5" t="s">
        <v>25</v>
      </c>
      <c r="B7655" s="6">
        <v>1</v>
      </c>
      <c r="C7655" s="7">
        <v>45229</v>
      </c>
      <c r="D7655" s="5" t="s">
        <v>31</v>
      </c>
      <c r="E7655" s="5" t="str">
        <f>VLOOKUP(D7655,J:K,2,0)</f>
        <v>PR</v>
      </c>
      <c r="F7655" s="8">
        <v>5300</v>
      </c>
      <c r="G7655" s="9" t="s">
        <v>6477</v>
      </c>
      <c r="H7655" s="9" t="s">
        <v>15</v>
      </c>
    </row>
    <row r="7656" spans="1:8">
      <c r="A7656" s="5" t="s">
        <v>12</v>
      </c>
      <c r="B7656" s="6">
        <v>1</v>
      </c>
      <c r="C7656" s="7">
        <v>45229</v>
      </c>
      <c r="D7656" s="5" t="s">
        <v>61</v>
      </c>
      <c r="E7656" s="5" t="str">
        <f>VLOOKUP(D7656,J:K,2,0)</f>
        <v>SP</v>
      </c>
      <c r="F7656" s="8">
        <v>5300</v>
      </c>
      <c r="G7656" s="9" t="s">
        <v>1863</v>
      </c>
      <c r="H7656" s="9" t="s">
        <v>15</v>
      </c>
    </row>
    <row r="7657" spans="1:8">
      <c r="A7657" s="5" t="s">
        <v>12</v>
      </c>
      <c r="B7657" s="6">
        <v>1</v>
      </c>
      <c r="C7657" s="7">
        <v>45229</v>
      </c>
      <c r="D7657" s="5" t="s">
        <v>33</v>
      </c>
      <c r="E7657" s="5" t="str">
        <f>VLOOKUP(D7657,J:K,2,0)</f>
        <v>RS</v>
      </c>
      <c r="F7657" s="8">
        <v>2500</v>
      </c>
      <c r="G7657" s="9" t="s">
        <v>6478</v>
      </c>
      <c r="H7657" s="9" t="s">
        <v>19</v>
      </c>
    </row>
    <row r="7658" spans="1:8">
      <c r="A7658" s="5" t="s">
        <v>38</v>
      </c>
      <c r="B7658" s="6">
        <v>1</v>
      </c>
      <c r="C7658" s="7">
        <v>45229</v>
      </c>
      <c r="D7658" s="5" t="s">
        <v>33</v>
      </c>
      <c r="E7658" s="5" t="str">
        <f>VLOOKUP(D7658,J:K,2,0)</f>
        <v>RS</v>
      </c>
      <c r="F7658" s="8">
        <v>5300</v>
      </c>
      <c r="G7658" s="9" t="s">
        <v>6479</v>
      </c>
      <c r="H7658" s="9" t="s">
        <v>19</v>
      </c>
    </row>
    <row r="7659" spans="1:8">
      <c r="A7659" s="5" t="s">
        <v>12</v>
      </c>
      <c r="B7659" s="6">
        <v>4</v>
      </c>
      <c r="C7659" s="7">
        <v>45229</v>
      </c>
      <c r="D7659" s="5" t="s">
        <v>35</v>
      </c>
      <c r="E7659" s="5" t="str">
        <f>VLOOKUP(D7659,J:K,2,0)</f>
        <v>MG</v>
      </c>
      <c r="F7659" s="8">
        <v>10000</v>
      </c>
      <c r="G7659" s="9" t="s">
        <v>6480</v>
      </c>
      <c r="H7659" s="9" t="s">
        <v>15</v>
      </c>
    </row>
    <row r="7660" spans="1:8">
      <c r="A7660" s="5" t="s">
        <v>20</v>
      </c>
      <c r="B7660" s="6">
        <v>1</v>
      </c>
      <c r="C7660" s="7">
        <v>45229</v>
      </c>
      <c r="D7660" s="5" t="s">
        <v>35</v>
      </c>
      <c r="E7660" s="5" t="str">
        <f>VLOOKUP(D7660,J:K,2,0)</f>
        <v>MG</v>
      </c>
      <c r="F7660" s="8">
        <v>3400</v>
      </c>
      <c r="G7660" s="9" t="s">
        <v>6481</v>
      </c>
      <c r="H7660" s="9" t="s">
        <v>15</v>
      </c>
    </row>
    <row r="7661" spans="1:8">
      <c r="A7661" s="5" t="s">
        <v>25</v>
      </c>
      <c r="B7661" s="6">
        <v>4</v>
      </c>
      <c r="C7661" s="7">
        <v>45229</v>
      </c>
      <c r="D7661" s="5" t="s">
        <v>42</v>
      </c>
      <c r="E7661" s="5" t="str">
        <f>VLOOKUP(D7661,J:K,2,0)</f>
        <v>SP</v>
      </c>
      <c r="F7661" s="8">
        <v>21200</v>
      </c>
      <c r="G7661" s="9" t="s">
        <v>6482</v>
      </c>
      <c r="H7661" s="9" t="s">
        <v>15</v>
      </c>
    </row>
    <row r="7662" spans="1:8">
      <c r="A7662" s="5" t="s">
        <v>28</v>
      </c>
      <c r="B7662" s="6">
        <v>2</v>
      </c>
      <c r="C7662" s="7">
        <v>45229</v>
      </c>
      <c r="D7662" s="5" t="s">
        <v>24</v>
      </c>
      <c r="E7662" s="5" t="str">
        <f>VLOOKUP(D7662,J:K,2,0)</f>
        <v>GO</v>
      </c>
      <c r="F7662" s="8">
        <v>3200</v>
      </c>
      <c r="G7662" s="5" t="s">
        <v>6483</v>
      </c>
      <c r="H7662" s="5" t="s">
        <v>15</v>
      </c>
    </row>
    <row r="7663" spans="1:8">
      <c r="A7663" s="5" t="s">
        <v>25</v>
      </c>
      <c r="B7663" s="6">
        <v>3</v>
      </c>
      <c r="C7663" s="7">
        <v>45229</v>
      </c>
      <c r="D7663" s="5" t="s">
        <v>21</v>
      </c>
      <c r="E7663" s="5" t="str">
        <f>VLOOKUP(D7663,J:K,2,0)</f>
        <v>RJ</v>
      </c>
      <c r="F7663" s="8">
        <v>15900</v>
      </c>
      <c r="G7663" s="5" t="s">
        <v>6484</v>
      </c>
      <c r="H7663" s="5" t="s">
        <v>19</v>
      </c>
    </row>
    <row r="7664" spans="1:8">
      <c r="A7664" s="5" t="s">
        <v>12</v>
      </c>
      <c r="B7664" s="6">
        <v>4</v>
      </c>
      <c r="C7664" s="7">
        <v>45229</v>
      </c>
      <c r="D7664" s="5" t="s">
        <v>33</v>
      </c>
      <c r="E7664" s="5" t="str">
        <f>VLOOKUP(D7664,J:K,2,0)</f>
        <v>RS</v>
      </c>
      <c r="F7664" s="8">
        <v>10000</v>
      </c>
      <c r="G7664" s="5" t="s">
        <v>6485</v>
      </c>
      <c r="H7664" s="5" t="s">
        <v>19</v>
      </c>
    </row>
    <row r="7665" spans="1:8">
      <c r="A7665" s="5" t="s">
        <v>20</v>
      </c>
      <c r="B7665" s="6">
        <v>3</v>
      </c>
      <c r="C7665" s="7">
        <v>45229</v>
      </c>
      <c r="D7665" s="5" t="s">
        <v>13</v>
      </c>
      <c r="E7665" s="5" t="str">
        <f>VLOOKUP(D7665,J:K,2,0)</f>
        <v>SP</v>
      </c>
      <c r="F7665" s="8">
        <v>10200</v>
      </c>
      <c r="G7665" s="5" t="s">
        <v>275</v>
      </c>
      <c r="H7665" s="5" t="s">
        <v>15</v>
      </c>
    </row>
    <row r="7666" spans="1:8">
      <c r="A7666" s="5" t="s">
        <v>25</v>
      </c>
      <c r="B7666" s="6">
        <v>1</v>
      </c>
      <c r="C7666" s="7">
        <v>45229</v>
      </c>
      <c r="D7666" s="5" t="s">
        <v>13</v>
      </c>
      <c r="E7666" s="5" t="str">
        <f>VLOOKUP(D7666,J:K,2,0)</f>
        <v>SP</v>
      </c>
      <c r="F7666" s="8">
        <v>5300</v>
      </c>
      <c r="G7666" s="5" t="s">
        <v>6486</v>
      </c>
      <c r="H7666" s="5" t="s">
        <v>19</v>
      </c>
    </row>
    <row r="7667" spans="1:8">
      <c r="A7667" s="5" t="s">
        <v>25</v>
      </c>
      <c r="B7667" s="6">
        <v>5</v>
      </c>
      <c r="C7667" s="7">
        <v>45229</v>
      </c>
      <c r="D7667" s="5" t="s">
        <v>31</v>
      </c>
      <c r="E7667" s="5" t="str">
        <f>VLOOKUP(D7667,J:K,2,0)</f>
        <v>PR</v>
      </c>
      <c r="F7667" s="8">
        <v>26500</v>
      </c>
      <c r="G7667" s="5" t="s">
        <v>6487</v>
      </c>
      <c r="H7667" s="5" t="s">
        <v>15</v>
      </c>
    </row>
    <row r="7668" spans="1:8">
      <c r="A7668" s="5" t="s">
        <v>16</v>
      </c>
      <c r="B7668" s="6">
        <v>4</v>
      </c>
      <c r="C7668" s="7">
        <v>45229</v>
      </c>
      <c r="D7668" s="5" t="s">
        <v>13</v>
      </c>
      <c r="E7668" s="5" t="str">
        <f>VLOOKUP(D7668,J:K,2,0)</f>
        <v>SP</v>
      </c>
      <c r="F7668" s="8">
        <v>8400</v>
      </c>
      <c r="G7668" s="5" t="s">
        <v>6488</v>
      </c>
      <c r="H7668" s="5" t="s">
        <v>15</v>
      </c>
    </row>
    <row r="7669" spans="1:8">
      <c r="A7669" s="5" t="s">
        <v>25</v>
      </c>
      <c r="B7669" s="6">
        <v>2</v>
      </c>
      <c r="C7669" s="7">
        <v>45229</v>
      </c>
      <c r="D7669" s="5" t="s">
        <v>42</v>
      </c>
      <c r="E7669" s="5" t="str">
        <f>VLOOKUP(D7669,J:K,2,0)</f>
        <v>SP</v>
      </c>
      <c r="F7669" s="8">
        <v>10600</v>
      </c>
      <c r="G7669" s="5" t="s">
        <v>6489</v>
      </c>
      <c r="H7669" s="5" t="s">
        <v>19</v>
      </c>
    </row>
    <row r="7670" spans="1:8">
      <c r="A7670" s="5" t="s">
        <v>12</v>
      </c>
      <c r="B7670" s="6">
        <v>3</v>
      </c>
      <c r="C7670" s="7">
        <v>45229</v>
      </c>
      <c r="D7670" s="5" t="s">
        <v>48</v>
      </c>
      <c r="E7670" s="5" t="str">
        <f>VLOOKUP(D7670,J:K,2,0)</f>
        <v>PE</v>
      </c>
      <c r="F7670" s="8">
        <v>7500</v>
      </c>
      <c r="G7670" s="5" t="s">
        <v>6490</v>
      </c>
      <c r="H7670" s="5" t="s">
        <v>19</v>
      </c>
    </row>
    <row r="7671" spans="1:8">
      <c r="A7671" s="5" t="s">
        <v>23</v>
      </c>
      <c r="B7671" s="6">
        <v>4</v>
      </c>
      <c r="C7671" s="7">
        <v>45229</v>
      </c>
      <c r="D7671" s="5" t="s">
        <v>33</v>
      </c>
      <c r="E7671" s="5" t="str">
        <f>VLOOKUP(D7671,J:K,2,0)</f>
        <v>RS</v>
      </c>
      <c r="F7671" s="8">
        <v>5600</v>
      </c>
      <c r="G7671" s="5" t="s">
        <v>6491</v>
      </c>
      <c r="H7671" s="5" t="s">
        <v>15</v>
      </c>
    </row>
    <row r="7672" spans="1:8">
      <c r="A7672" s="5" t="s">
        <v>38</v>
      </c>
      <c r="B7672" s="6">
        <v>3</v>
      </c>
      <c r="C7672" s="7">
        <v>45229</v>
      </c>
      <c r="D7672" s="5" t="s">
        <v>31</v>
      </c>
      <c r="E7672" s="5" t="str">
        <f>VLOOKUP(D7672,J:K,2,0)</f>
        <v>PR</v>
      </c>
      <c r="F7672" s="8">
        <v>15900</v>
      </c>
      <c r="G7672" s="5" t="s">
        <v>6492</v>
      </c>
      <c r="H7672" s="5" t="s">
        <v>19</v>
      </c>
    </row>
    <row r="7673" spans="1:8">
      <c r="A7673" s="5" t="s">
        <v>25</v>
      </c>
      <c r="B7673" s="6">
        <v>4</v>
      </c>
      <c r="C7673" s="7">
        <v>45229</v>
      </c>
      <c r="D7673" s="5" t="s">
        <v>35</v>
      </c>
      <c r="E7673" s="5" t="str">
        <f>VLOOKUP(D7673,J:K,2,0)</f>
        <v>MG</v>
      </c>
      <c r="F7673" s="8">
        <v>21200</v>
      </c>
      <c r="G7673" s="5" t="s">
        <v>4162</v>
      </c>
      <c r="H7673" s="5" t="s">
        <v>19</v>
      </c>
    </row>
    <row r="7674" spans="1:8">
      <c r="A7674" s="5" t="s">
        <v>38</v>
      </c>
      <c r="B7674" s="6">
        <v>3</v>
      </c>
      <c r="C7674" s="7">
        <v>45229</v>
      </c>
      <c r="D7674" s="5" t="s">
        <v>26</v>
      </c>
      <c r="E7674" s="5" t="str">
        <f>VLOOKUP(D7674,J:K,2,0)</f>
        <v>RJ</v>
      </c>
      <c r="F7674" s="8">
        <v>10500</v>
      </c>
      <c r="G7674" s="5" t="s">
        <v>1109</v>
      </c>
      <c r="H7674" s="5" t="s">
        <v>15</v>
      </c>
    </row>
    <row r="7675" spans="1:8">
      <c r="A7675" s="5" t="s">
        <v>16</v>
      </c>
      <c r="B7675" s="6">
        <v>4</v>
      </c>
      <c r="C7675" s="7">
        <v>45229</v>
      </c>
      <c r="D7675" s="5" t="s">
        <v>61</v>
      </c>
      <c r="E7675" s="5" t="str">
        <f>VLOOKUP(D7675,J:K,2,0)</f>
        <v>SP</v>
      </c>
      <c r="F7675" s="8">
        <v>8400</v>
      </c>
      <c r="G7675" s="5" t="s">
        <v>5272</v>
      </c>
      <c r="H7675" s="5" t="s">
        <v>19</v>
      </c>
    </row>
    <row r="7676" spans="1:8">
      <c r="A7676" s="5" t="s">
        <v>16</v>
      </c>
      <c r="B7676" s="6">
        <v>2</v>
      </c>
      <c r="C7676" s="7">
        <v>45229</v>
      </c>
      <c r="D7676" s="5" t="s">
        <v>42</v>
      </c>
      <c r="E7676" s="5" t="str">
        <f>VLOOKUP(D7676,J:K,2,0)</f>
        <v>SP</v>
      </c>
      <c r="F7676" s="8">
        <v>4200</v>
      </c>
      <c r="G7676" s="5" t="s">
        <v>6493</v>
      </c>
      <c r="H7676" s="5" t="s">
        <v>19</v>
      </c>
    </row>
    <row r="7677" spans="1:8">
      <c r="A7677" s="5" t="s">
        <v>25</v>
      </c>
      <c r="B7677" s="6">
        <v>2</v>
      </c>
      <c r="C7677" s="7">
        <v>45230</v>
      </c>
      <c r="D7677" s="5" t="s">
        <v>35</v>
      </c>
      <c r="E7677" s="5" t="str">
        <f>VLOOKUP(D7677,J:K,2,0)</f>
        <v>MG</v>
      </c>
      <c r="F7677" s="8">
        <v>10600</v>
      </c>
      <c r="G7677" s="5" t="s">
        <v>6494</v>
      </c>
      <c r="H7677" s="5" t="s">
        <v>15</v>
      </c>
    </row>
    <row r="7678" spans="1:8">
      <c r="A7678" s="5" t="s">
        <v>25</v>
      </c>
      <c r="B7678" s="6">
        <v>1</v>
      </c>
      <c r="C7678" s="7">
        <v>45230</v>
      </c>
      <c r="D7678" s="5" t="s">
        <v>35</v>
      </c>
      <c r="E7678" s="5" t="str">
        <f>VLOOKUP(D7678,J:K,2,0)</f>
        <v>MG</v>
      </c>
      <c r="F7678" s="8">
        <v>5300</v>
      </c>
      <c r="G7678" s="9" t="s">
        <v>6495</v>
      </c>
      <c r="H7678" s="9" t="s">
        <v>15</v>
      </c>
    </row>
    <row r="7679" spans="1:8">
      <c r="A7679" s="5" t="s">
        <v>38</v>
      </c>
      <c r="B7679" s="6">
        <v>4</v>
      </c>
      <c r="C7679" s="7">
        <v>45230</v>
      </c>
      <c r="D7679" s="5" t="s">
        <v>48</v>
      </c>
      <c r="E7679" s="5" t="str">
        <f>VLOOKUP(D7679,J:K,2,0)</f>
        <v>PE</v>
      </c>
      <c r="F7679" s="8">
        <v>14000</v>
      </c>
      <c r="G7679" s="5" t="s">
        <v>2877</v>
      </c>
      <c r="H7679" s="5" t="s">
        <v>19</v>
      </c>
    </row>
    <row r="7680" spans="1:8">
      <c r="A7680" s="5" t="s">
        <v>20</v>
      </c>
      <c r="B7680" s="6">
        <v>3</v>
      </c>
      <c r="C7680" s="7">
        <v>45230</v>
      </c>
      <c r="D7680" s="5" t="s">
        <v>26</v>
      </c>
      <c r="E7680" s="5" t="str">
        <f>VLOOKUP(D7680,J:K,2,0)</f>
        <v>RJ</v>
      </c>
      <c r="F7680" s="8">
        <v>10200</v>
      </c>
      <c r="G7680" s="5" t="s">
        <v>1072</v>
      </c>
      <c r="H7680" s="5" t="s">
        <v>19</v>
      </c>
    </row>
    <row r="7681" spans="1:8">
      <c r="A7681" s="5" t="s">
        <v>38</v>
      </c>
      <c r="B7681" s="6">
        <v>1</v>
      </c>
      <c r="C7681" s="7">
        <v>45230</v>
      </c>
      <c r="D7681" s="5" t="s">
        <v>61</v>
      </c>
      <c r="E7681" s="5" t="str">
        <f>VLOOKUP(D7681,J:K,2,0)</f>
        <v>SP</v>
      </c>
      <c r="F7681" s="8">
        <v>3500</v>
      </c>
      <c r="G7681" s="5" t="s">
        <v>6496</v>
      </c>
      <c r="H7681" s="5" t="s">
        <v>15</v>
      </c>
    </row>
    <row r="7682" spans="1:8">
      <c r="A7682" s="5" t="s">
        <v>12</v>
      </c>
      <c r="B7682" s="6">
        <v>2</v>
      </c>
      <c r="C7682" s="7">
        <v>45230</v>
      </c>
      <c r="D7682" s="5" t="s">
        <v>13</v>
      </c>
      <c r="E7682" s="5" t="str">
        <f>VLOOKUP(D7682,J:K,2,0)</f>
        <v>SP</v>
      </c>
      <c r="F7682" s="8">
        <v>5000</v>
      </c>
      <c r="G7682" s="5" t="s">
        <v>6497</v>
      </c>
      <c r="H7682" s="5" t="s">
        <v>19</v>
      </c>
    </row>
    <row r="7683" spans="1:8">
      <c r="A7683" s="5" t="s">
        <v>28</v>
      </c>
      <c r="B7683" s="6">
        <v>1</v>
      </c>
      <c r="C7683" s="7">
        <v>45230</v>
      </c>
      <c r="D7683" s="5" t="s">
        <v>13</v>
      </c>
      <c r="E7683" s="5" t="str">
        <f>VLOOKUP(D7683,J:K,2,0)</f>
        <v>SP</v>
      </c>
      <c r="F7683" s="8">
        <v>1600</v>
      </c>
      <c r="G7683" s="5" t="s">
        <v>6498</v>
      </c>
      <c r="H7683" s="5" t="s">
        <v>15</v>
      </c>
    </row>
    <row r="7684" spans="1:8">
      <c r="A7684" s="5" t="s">
        <v>20</v>
      </c>
      <c r="B7684" s="6">
        <v>5</v>
      </c>
      <c r="C7684" s="7">
        <v>45230</v>
      </c>
      <c r="D7684" s="5" t="s">
        <v>33</v>
      </c>
      <c r="E7684" s="5" t="str">
        <f>VLOOKUP(D7684,J:K,2,0)</f>
        <v>RS</v>
      </c>
      <c r="F7684" s="8">
        <v>17000</v>
      </c>
      <c r="G7684" s="5" t="s">
        <v>6499</v>
      </c>
      <c r="H7684" s="5" t="s">
        <v>15</v>
      </c>
    </row>
    <row r="7685" spans="1:8">
      <c r="A7685" s="5" t="s">
        <v>20</v>
      </c>
      <c r="B7685" s="6">
        <v>4</v>
      </c>
      <c r="C7685" s="7">
        <v>45230</v>
      </c>
      <c r="D7685" s="5" t="s">
        <v>48</v>
      </c>
      <c r="E7685" s="5" t="str">
        <f>VLOOKUP(D7685,J:K,2,0)</f>
        <v>PE</v>
      </c>
      <c r="F7685" s="8">
        <v>13600</v>
      </c>
      <c r="G7685" s="5" t="s">
        <v>5111</v>
      </c>
      <c r="H7685" s="5" t="s">
        <v>19</v>
      </c>
    </row>
    <row r="7686" spans="1:8">
      <c r="A7686" s="5" t="s">
        <v>38</v>
      </c>
      <c r="B7686" s="6">
        <v>2</v>
      </c>
      <c r="C7686" s="7">
        <v>45230</v>
      </c>
      <c r="D7686" s="5" t="s">
        <v>33</v>
      </c>
      <c r="E7686" s="5" t="str">
        <f>VLOOKUP(D7686,J:K,2,0)</f>
        <v>RS</v>
      </c>
      <c r="F7686" s="8">
        <v>10600</v>
      </c>
      <c r="G7686" s="5" t="s">
        <v>6500</v>
      </c>
      <c r="H7686" s="5" t="s">
        <v>19</v>
      </c>
    </row>
    <row r="7687" spans="1:8">
      <c r="A7687" s="5" t="s">
        <v>16</v>
      </c>
      <c r="B7687" s="6">
        <v>2</v>
      </c>
      <c r="C7687" s="7">
        <v>45230</v>
      </c>
      <c r="D7687" s="5" t="s">
        <v>26</v>
      </c>
      <c r="E7687" s="5" t="str">
        <f>VLOOKUP(D7687,J:K,2,0)</f>
        <v>RJ</v>
      </c>
      <c r="F7687" s="8">
        <v>4200</v>
      </c>
      <c r="G7687" s="5" t="s">
        <v>1509</v>
      </c>
      <c r="H7687" s="5" t="s">
        <v>15</v>
      </c>
    </row>
    <row r="7688" spans="1:8">
      <c r="A7688" s="5" t="s">
        <v>25</v>
      </c>
      <c r="B7688" s="6">
        <v>3</v>
      </c>
      <c r="C7688" s="7">
        <v>45230</v>
      </c>
      <c r="D7688" s="5" t="s">
        <v>26</v>
      </c>
      <c r="E7688" s="5" t="str">
        <f>VLOOKUP(D7688,J:K,2,0)</f>
        <v>RJ</v>
      </c>
      <c r="F7688" s="8">
        <v>15900</v>
      </c>
      <c r="G7688" s="9" t="s">
        <v>6501</v>
      </c>
      <c r="H7688" s="9" t="s">
        <v>19</v>
      </c>
    </row>
    <row r="7689" spans="1:8">
      <c r="A7689" s="5" t="s">
        <v>20</v>
      </c>
      <c r="B7689" s="6">
        <v>3</v>
      </c>
      <c r="C7689" s="7">
        <v>45230</v>
      </c>
      <c r="D7689" s="5" t="s">
        <v>26</v>
      </c>
      <c r="E7689" s="5" t="str">
        <f>VLOOKUP(D7689,J:K,2,0)</f>
        <v>RJ</v>
      </c>
      <c r="F7689" s="8">
        <v>10200</v>
      </c>
      <c r="G7689" s="9" t="s">
        <v>5035</v>
      </c>
      <c r="H7689" s="9" t="s">
        <v>19</v>
      </c>
    </row>
    <row r="7690" spans="1:8">
      <c r="A7690" s="5" t="s">
        <v>25</v>
      </c>
      <c r="B7690" s="6">
        <v>3</v>
      </c>
      <c r="C7690" s="7">
        <v>45230</v>
      </c>
      <c r="D7690" s="5" t="s">
        <v>35</v>
      </c>
      <c r="E7690" s="5" t="str">
        <f>VLOOKUP(D7690,J:K,2,0)</f>
        <v>MG</v>
      </c>
      <c r="F7690" s="8">
        <v>15900</v>
      </c>
      <c r="G7690" s="9" t="s">
        <v>6502</v>
      </c>
      <c r="H7690" s="9" t="s">
        <v>15</v>
      </c>
    </row>
    <row r="7691" spans="1:8">
      <c r="A7691" s="5" t="s">
        <v>12</v>
      </c>
      <c r="B7691" s="6">
        <v>5</v>
      </c>
      <c r="C7691" s="7">
        <v>45230</v>
      </c>
      <c r="D7691" s="5" t="s">
        <v>31</v>
      </c>
      <c r="E7691" s="5" t="str">
        <f>VLOOKUP(D7691,J:K,2,0)</f>
        <v>PR</v>
      </c>
      <c r="F7691" s="8">
        <v>12500</v>
      </c>
      <c r="G7691" s="9" t="s">
        <v>750</v>
      </c>
      <c r="H7691" s="9" t="s">
        <v>19</v>
      </c>
    </row>
    <row r="7692" spans="1:8">
      <c r="A7692" s="5" t="s">
        <v>16</v>
      </c>
      <c r="B7692" s="6">
        <v>2</v>
      </c>
      <c r="C7692" s="7">
        <v>45231</v>
      </c>
      <c r="D7692" s="5" t="s">
        <v>21</v>
      </c>
      <c r="E7692" s="5" t="str">
        <f>VLOOKUP(D7692,J:K,2,0)</f>
        <v>RJ</v>
      </c>
      <c r="F7692" s="8">
        <v>4200</v>
      </c>
      <c r="G7692" s="5" t="s">
        <v>6503</v>
      </c>
      <c r="H7692" s="5" t="s">
        <v>19</v>
      </c>
    </row>
    <row r="7693" spans="1:8">
      <c r="A7693" s="5" t="s">
        <v>20</v>
      </c>
      <c r="B7693" s="6">
        <v>1</v>
      </c>
      <c r="C7693" s="7">
        <v>45231</v>
      </c>
      <c r="D7693" s="5" t="s">
        <v>24</v>
      </c>
      <c r="E7693" s="5" t="str">
        <f>VLOOKUP(D7693,J:K,2,0)</f>
        <v>GO</v>
      </c>
      <c r="F7693" s="8">
        <v>3400</v>
      </c>
      <c r="G7693" s="5" t="s">
        <v>6189</v>
      </c>
      <c r="H7693" s="5" t="s">
        <v>15</v>
      </c>
    </row>
    <row r="7694" spans="1:8">
      <c r="A7694" s="5" t="s">
        <v>25</v>
      </c>
      <c r="B7694" s="6">
        <v>4</v>
      </c>
      <c r="C7694" s="7">
        <v>45231</v>
      </c>
      <c r="D7694" s="5" t="s">
        <v>35</v>
      </c>
      <c r="E7694" s="5" t="str">
        <f>VLOOKUP(D7694,J:K,2,0)</f>
        <v>MG</v>
      </c>
      <c r="F7694" s="8">
        <v>21200</v>
      </c>
      <c r="G7694" s="5" t="s">
        <v>6504</v>
      </c>
      <c r="H7694" s="5" t="s">
        <v>19</v>
      </c>
    </row>
    <row r="7695" spans="1:8">
      <c r="A7695" s="5" t="s">
        <v>12</v>
      </c>
      <c r="B7695" s="6">
        <v>2</v>
      </c>
      <c r="C7695" s="7">
        <v>45231</v>
      </c>
      <c r="D7695" s="5" t="s">
        <v>42</v>
      </c>
      <c r="E7695" s="5" t="str">
        <f>VLOOKUP(D7695,J:K,2,0)</f>
        <v>SP</v>
      </c>
      <c r="F7695" s="8">
        <v>5000</v>
      </c>
      <c r="G7695" s="5" t="s">
        <v>6505</v>
      </c>
      <c r="H7695" s="5" t="s">
        <v>15</v>
      </c>
    </row>
    <row r="7696" spans="1:8">
      <c r="A7696" s="5" t="s">
        <v>38</v>
      </c>
      <c r="B7696" s="6">
        <v>3</v>
      </c>
      <c r="C7696" s="7">
        <v>45231</v>
      </c>
      <c r="D7696" s="5" t="s">
        <v>33</v>
      </c>
      <c r="E7696" s="5" t="str">
        <f>VLOOKUP(D7696,J:K,2,0)</f>
        <v>RS</v>
      </c>
      <c r="F7696" s="8">
        <v>10500</v>
      </c>
      <c r="G7696" s="5" t="s">
        <v>6506</v>
      </c>
      <c r="H7696" s="5" t="s">
        <v>19</v>
      </c>
    </row>
    <row r="7697" spans="1:8">
      <c r="A7697" s="5" t="s">
        <v>12</v>
      </c>
      <c r="B7697" s="6">
        <v>5</v>
      </c>
      <c r="C7697" s="7">
        <v>45231</v>
      </c>
      <c r="D7697" s="5" t="s">
        <v>61</v>
      </c>
      <c r="E7697" s="5" t="str">
        <f>VLOOKUP(D7697,J:K,2,0)</f>
        <v>SP</v>
      </c>
      <c r="F7697" s="8">
        <v>26500</v>
      </c>
      <c r="G7697" s="5" t="s">
        <v>6507</v>
      </c>
      <c r="H7697" s="5" t="s">
        <v>19</v>
      </c>
    </row>
    <row r="7698" spans="1:8">
      <c r="A7698" s="5" t="s">
        <v>38</v>
      </c>
      <c r="B7698" s="6">
        <v>3</v>
      </c>
      <c r="C7698" s="7">
        <v>45231</v>
      </c>
      <c r="D7698" s="5" t="s">
        <v>35</v>
      </c>
      <c r="E7698" s="5" t="str">
        <f>VLOOKUP(D7698,J:K,2,0)</f>
        <v>MG</v>
      </c>
      <c r="F7698" s="8">
        <v>10500</v>
      </c>
      <c r="G7698" s="5" t="s">
        <v>2219</v>
      </c>
      <c r="H7698" s="5" t="s">
        <v>15</v>
      </c>
    </row>
    <row r="7699" spans="1:8">
      <c r="A7699" s="5" t="s">
        <v>38</v>
      </c>
      <c r="B7699" s="6">
        <v>1</v>
      </c>
      <c r="C7699" s="7">
        <v>45231</v>
      </c>
      <c r="D7699" s="5" t="s">
        <v>33</v>
      </c>
      <c r="E7699" s="5" t="str">
        <f>VLOOKUP(D7699,J:K,2,0)</f>
        <v>RS</v>
      </c>
      <c r="F7699" s="8">
        <v>3500</v>
      </c>
      <c r="G7699" s="5" t="s">
        <v>5474</v>
      </c>
      <c r="H7699" s="5" t="s">
        <v>15</v>
      </c>
    </row>
    <row r="7700" spans="1:8">
      <c r="A7700" s="5" t="s">
        <v>25</v>
      </c>
      <c r="B7700" s="6">
        <v>1</v>
      </c>
      <c r="C7700" s="7">
        <v>45231</v>
      </c>
      <c r="D7700" s="5" t="s">
        <v>35</v>
      </c>
      <c r="E7700" s="5" t="str">
        <f>VLOOKUP(D7700,J:K,2,0)</f>
        <v>MG</v>
      </c>
      <c r="F7700" s="8">
        <v>5300</v>
      </c>
      <c r="G7700" s="5" t="s">
        <v>6508</v>
      </c>
      <c r="H7700" s="5" t="s">
        <v>19</v>
      </c>
    </row>
    <row r="7701" spans="1:8">
      <c r="A7701" s="5" t="s">
        <v>12</v>
      </c>
      <c r="B7701" s="6">
        <v>3</v>
      </c>
      <c r="C7701" s="7">
        <v>45231</v>
      </c>
      <c r="D7701" s="5" t="s">
        <v>35</v>
      </c>
      <c r="E7701" s="5" t="str">
        <f>VLOOKUP(D7701,J:K,2,0)</f>
        <v>MG</v>
      </c>
      <c r="F7701" s="8">
        <v>7500</v>
      </c>
      <c r="G7701" s="5" t="s">
        <v>6509</v>
      </c>
      <c r="H7701" s="5" t="s">
        <v>19</v>
      </c>
    </row>
    <row r="7702" spans="1:8">
      <c r="A7702" s="5" t="s">
        <v>38</v>
      </c>
      <c r="B7702" s="6">
        <v>4</v>
      </c>
      <c r="C7702" s="7">
        <v>45231</v>
      </c>
      <c r="D7702" s="5" t="s">
        <v>35</v>
      </c>
      <c r="E7702" s="5" t="str">
        <f>VLOOKUP(D7702,J:K,2,0)</f>
        <v>MG</v>
      </c>
      <c r="F7702" s="8">
        <v>21200</v>
      </c>
      <c r="G7702" s="5" t="s">
        <v>6510</v>
      </c>
      <c r="H7702" s="5" t="s">
        <v>15</v>
      </c>
    </row>
    <row r="7703" spans="1:8">
      <c r="A7703" s="5" t="s">
        <v>25</v>
      </c>
      <c r="B7703" s="6">
        <v>1</v>
      </c>
      <c r="C7703" s="7">
        <v>45231</v>
      </c>
      <c r="D7703" s="5" t="s">
        <v>42</v>
      </c>
      <c r="E7703" s="5" t="str">
        <f>VLOOKUP(D7703,J:K,2,0)</f>
        <v>SP</v>
      </c>
      <c r="F7703" s="8">
        <v>5300</v>
      </c>
      <c r="G7703" s="5" t="s">
        <v>6511</v>
      </c>
      <c r="H7703" s="5" t="s">
        <v>19</v>
      </c>
    </row>
    <row r="7704" spans="1:8">
      <c r="A7704" s="5" t="s">
        <v>28</v>
      </c>
      <c r="B7704" s="6">
        <v>1</v>
      </c>
      <c r="C7704" s="7">
        <v>45231</v>
      </c>
      <c r="D7704" s="5" t="s">
        <v>35</v>
      </c>
      <c r="E7704" s="5" t="str">
        <f>VLOOKUP(D7704,J:K,2,0)</f>
        <v>MG</v>
      </c>
      <c r="F7704" s="8">
        <v>1600</v>
      </c>
      <c r="G7704" s="5" t="s">
        <v>6512</v>
      </c>
      <c r="H7704" s="5" t="s">
        <v>19</v>
      </c>
    </row>
    <row r="7705" spans="1:8">
      <c r="A7705" s="5" t="s">
        <v>25</v>
      </c>
      <c r="B7705" s="6">
        <v>3</v>
      </c>
      <c r="C7705" s="7">
        <v>45232</v>
      </c>
      <c r="D7705" s="5" t="s">
        <v>26</v>
      </c>
      <c r="E7705" s="5" t="str">
        <f>VLOOKUP(D7705,J:K,2,0)</f>
        <v>RJ</v>
      </c>
      <c r="F7705" s="8">
        <v>15900</v>
      </c>
      <c r="G7705" s="5" t="s">
        <v>3237</v>
      </c>
      <c r="H7705" s="5" t="s">
        <v>19</v>
      </c>
    </row>
    <row r="7706" spans="1:8">
      <c r="A7706" s="5" t="s">
        <v>38</v>
      </c>
      <c r="B7706" s="6">
        <v>1</v>
      </c>
      <c r="C7706" s="7">
        <v>45232</v>
      </c>
      <c r="D7706" s="5" t="s">
        <v>24</v>
      </c>
      <c r="E7706" s="5" t="str">
        <f>VLOOKUP(D7706,J:K,2,0)</f>
        <v>GO</v>
      </c>
      <c r="F7706" s="8">
        <v>3500</v>
      </c>
      <c r="G7706" s="5" t="s">
        <v>6513</v>
      </c>
      <c r="H7706" s="5" t="s">
        <v>19</v>
      </c>
    </row>
    <row r="7707" spans="1:8">
      <c r="A7707" s="5" t="s">
        <v>25</v>
      </c>
      <c r="B7707" s="6">
        <v>2</v>
      </c>
      <c r="C7707" s="7">
        <v>45232</v>
      </c>
      <c r="D7707" s="5" t="s">
        <v>35</v>
      </c>
      <c r="E7707" s="5" t="str">
        <f>VLOOKUP(D7707,J:K,2,0)</f>
        <v>MG</v>
      </c>
      <c r="F7707" s="8">
        <v>10600</v>
      </c>
      <c r="G7707" s="5" t="s">
        <v>6514</v>
      </c>
      <c r="H7707" s="5" t="s">
        <v>19</v>
      </c>
    </row>
    <row r="7708" spans="1:8">
      <c r="A7708" s="5" t="s">
        <v>16</v>
      </c>
      <c r="B7708" s="6">
        <v>3</v>
      </c>
      <c r="C7708" s="7">
        <v>45232</v>
      </c>
      <c r="D7708" s="5" t="s">
        <v>13</v>
      </c>
      <c r="E7708" s="5" t="str">
        <f>VLOOKUP(D7708,J:K,2,0)</f>
        <v>SP</v>
      </c>
      <c r="F7708" s="8">
        <v>6300</v>
      </c>
      <c r="G7708" s="5" t="s">
        <v>6515</v>
      </c>
      <c r="H7708" s="5" t="s">
        <v>19</v>
      </c>
    </row>
    <row r="7709" spans="1:8">
      <c r="A7709" s="5" t="s">
        <v>12</v>
      </c>
      <c r="B7709" s="6">
        <v>4</v>
      </c>
      <c r="C7709" s="7">
        <v>45232</v>
      </c>
      <c r="D7709" s="5" t="s">
        <v>33</v>
      </c>
      <c r="E7709" s="5" t="str">
        <f>VLOOKUP(D7709,J:K,2,0)</f>
        <v>RS</v>
      </c>
      <c r="F7709" s="8">
        <v>10000</v>
      </c>
      <c r="G7709" s="5" t="s">
        <v>999</v>
      </c>
      <c r="H7709" s="5" t="s">
        <v>15</v>
      </c>
    </row>
    <row r="7710" spans="1:8">
      <c r="A7710" s="5" t="s">
        <v>16</v>
      </c>
      <c r="B7710" s="6">
        <v>4</v>
      </c>
      <c r="C7710" s="7">
        <v>45232</v>
      </c>
      <c r="D7710" s="5" t="s">
        <v>42</v>
      </c>
      <c r="E7710" s="5" t="str">
        <f>VLOOKUP(D7710,J:K,2,0)</f>
        <v>SP</v>
      </c>
      <c r="F7710" s="8">
        <v>8400</v>
      </c>
      <c r="G7710" s="5" t="s">
        <v>6516</v>
      </c>
      <c r="H7710" s="5" t="s">
        <v>15</v>
      </c>
    </row>
    <row r="7711" spans="1:8">
      <c r="A7711" s="5" t="s">
        <v>28</v>
      </c>
      <c r="B7711" s="6">
        <v>5</v>
      </c>
      <c r="C7711" s="7">
        <v>45233</v>
      </c>
      <c r="D7711" s="5" t="s">
        <v>13</v>
      </c>
      <c r="E7711" s="5" t="str">
        <f>VLOOKUP(D7711,J:K,2,0)</f>
        <v>SP</v>
      </c>
      <c r="F7711" s="8">
        <v>8000</v>
      </c>
      <c r="G7711" s="9" t="s">
        <v>4083</v>
      </c>
      <c r="H7711" s="9" t="s">
        <v>15</v>
      </c>
    </row>
    <row r="7712" spans="1:8">
      <c r="A7712" s="5" t="s">
        <v>20</v>
      </c>
      <c r="B7712" s="6">
        <v>2</v>
      </c>
      <c r="C7712" s="7">
        <v>45233</v>
      </c>
      <c r="D7712" s="5" t="s">
        <v>24</v>
      </c>
      <c r="E7712" s="5" t="str">
        <f>VLOOKUP(D7712,J:K,2,0)</f>
        <v>GO</v>
      </c>
      <c r="F7712" s="8">
        <v>6800</v>
      </c>
      <c r="G7712" s="9" t="s">
        <v>6517</v>
      </c>
      <c r="H7712" s="9" t="s">
        <v>19</v>
      </c>
    </row>
    <row r="7713" spans="1:8">
      <c r="A7713" s="5" t="s">
        <v>28</v>
      </c>
      <c r="B7713" s="6">
        <v>2</v>
      </c>
      <c r="C7713" s="7">
        <v>45233</v>
      </c>
      <c r="D7713" s="5" t="s">
        <v>26</v>
      </c>
      <c r="E7713" s="5" t="str">
        <f>VLOOKUP(D7713,J:K,2,0)</f>
        <v>RJ</v>
      </c>
      <c r="F7713" s="8">
        <v>3200</v>
      </c>
      <c r="G7713" s="9" t="s">
        <v>6518</v>
      </c>
      <c r="H7713" s="9" t="s">
        <v>19</v>
      </c>
    </row>
    <row r="7714" spans="1:8">
      <c r="A7714" s="5" t="s">
        <v>25</v>
      </c>
      <c r="B7714" s="6">
        <v>1</v>
      </c>
      <c r="C7714" s="7">
        <v>45233</v>
      </c>
      <c r="D7714" s="5" t="s">
        <v>61</v>
      </c>
      <c r="E7714" s="5" t="str">
        <f>VLOOKUP(D7714,J:K,2,0)</f>
        <v>SP</v>
      </c>
      <c r="F7714" s="8">
        <v>5300</v>
      </c>
      <c r="G7714" s="9" t="s">
        <v>666</v>
      </c>
      <c r="H7714" s="9" t="s">
        <v>19</v>
      </c>
    </row>
    <row r="7715" spans="1:8">
      <c r="A7715" s="5" t="s">
        <v>28</v>
      </c>
      <c r="B7715" s="6">
        <v>2</v>
      </c>
      <c r="C7715" s="7">
        <v>45233</v>
      </c>
      <c r="D7715" s="5" t="s">
        <v>35</v>
      </c>
      <c r="E7715" s="5" t="str">
        <f>VLOOKUP(D7715,J:K,2,0)</f>
        <v>MG</v>
      </c>
      <c r="F7715" s="8">
        <v>3200</v>
      </c>
      <c r="G7715" s="9" t="s">
        <v>6519</v>
      </c>
      <c r="H7715" s="9" t="s">
        <v>15</v>
      </c>
    </row>
    <row r="7716" spans="1:8">
      <c r="A7716" s="5" t="s">
        <v>12</v>
      </c>
      <c r="B7716" s="6">
        <v>2</v>
      </c>
      <c r="C7716" s="7">
        <v>45233</v>
      </c>
      <c r="D7716" s="5" t="s">
        <v>35</v>
      </c>
      <c r="E7716" s="5" t="str">
        <f>VLOOKUP(D7716,J:K,2,0)</f>
        <v>MG</v>
      </c>
      <c r="F7716" s="8">
        <v>5000</v>
      </c>
      <c r="G7716" s="9" t="s">
        <v>6520</v>
      </c>
      <c r="H7716" s="9" t="s">
        <v>19</v>
      </c>
    </row>
    <row r="7717" spans="1:8">
      <c r="A7717" s="5" t="s">
        <v>12</v>
      </c>
      <c r="B7717" s="6">
        <v>5</v>
      </c>
      <c r="C7717" s="7">
        <v>45233</v>
      </c>
      <c r="D7717" s="5" t="s">
        <v>13</v>
      </c>
      <c r="E7717" s="5" t="str">
        <f>VLOOKUP(D7717,J:K,2,0)</f>
        <v>SP</v>
      </c>
      <c r="F7717" s="8">
        <v>12500</v>
      </c>
      <c r="G7717" s="5" t="s">
        <v>6521</v>
      </c>
      <c r="H7717" s="5" t="s">
        <v>19</v>
      </c>
    </row>
    <row r="7718" spans="1:8">
      <c r="A7718" s="5" t="s">
        <v>28</v>
      </c>
      <c r="B7718" s="6">
        <v>2</v>
      </c>
      <c r="C7718" s="7">
        <v>45233</v>
      </c>
      <c r="D7718" s="5" t="s">
        <v>61</v>
      </c>
      <c r="E7718" s="5" t="str">
        <f>VLOOKUP(D7718,J:K,2,0)</f>
        <v>SP</v>
      </c>
      <c r="F7718" s="8">
        <v>3200</v>
      </c>
      <c r="G7718" s="5" t="s">
        <v>6522</v>
      </c>
      <c r="H7718" s="5" t="s">
        <v>19</v>
      </c>
    </row>
    <row r="7719" spans="1:8">
      <c r="A7719" s="5" t="s">
        <v>25</v>
      </c>
      <c r="B7719" s="6">
        <v>1</v>
      </c>
      <c r="C7719" s="7">
        <v>45233</v>
      </c>
      <c r="D7719" s="5" t="s">
        <v>35</v>
      </c>
      <c r="E7719" s="5" t="str">
        <f>VLOOKUP(D7719,J:K,2,0)</f>
        <v>MG</v>
      </c>
      <c r="F7719" s="8">
        <v>5300</v>
      </c>
      <c r="G7719" s="5" t="s">
        <v>6523</v>
      </c>
      <c r="H7719" s="5" t="s">
        <v>15</v>
      </c>
    </row>
    <row r="7720" spans="1:8">
      <c r="A7720" s="5" t="s">
        <v>25</v>
      </c>
      <c r="B7720" s="6">
        <v>2</v>
      </c>
      <c r="C7720" s="7">
        <v>45233</v>
      </c>
      <c r="D7720" s="5" t="s">
        <v>24</v>
      </c>
      <c r="E7720" s="5" t="str">
        <f>VLOOKUP(D7720,J:K,2,0)</f>
        <v>GO</v>
      </c>
      <c r="F7720" s="8">
        <v>10600</v>
      </c>
      <c r="G7720" s="5" t="s">
        <v>6524</v>
      </c>
      <c r="H7720" s="5" t="s">
        <v>19</v>
      </c>
    </row>
    <row r="7721" spans="1:8">
      <c r="A7721" s="5" t="s">
        <v>12</v>
      </c>
      <c r="B7721" s="6">
        <v>5</v>
      </c>
      <c r="C7721" s="7">
        <v>45234</v>
      </c>
      <c r="D7721" s="5" t="s">
        <v>13</v>
      </c>
      <c r="E7721" s="5" t="str">
        <f>VLOOKUP(D7721,J:K,2,0)</f>
        <v>SP</v>
      </c>
      <c r="F7721" s="8">
        <v>12500</v>
      </c>
      <c r="G7721" s="5" t="s">
        <v>6525</v>
      </c>
      <c r="H7721" s="5" t="s">
        <v>15</v>
      </c>
    </row>
    <row r="7722" spans="1:8">
      <c r="A7722" s="5" t="s">
        <v>25</v>
      </c>
      <c r="B7722" s="6">
        <v>1</v>
      </c>
      <c r="C7722" s="7">
        <v>45234</v>
      </c>
      <c r="D7722" s="5" t="s">
        <v>33</v>
      </c>
      <c r="E7722" s="5" t="str">
        <f>VLOOKUP(D7722,J:K,2,0)</f>
        <v>RS</v>
      </c>
      <c r="F7722" s="8">
        <v>5300</v>
      </c>
      <c r="G7722" s="5" t="s">
        <v>6526</v>
      </c>
      <c r="H7722" s="5" t="s">
        <v>19</v>
      </c>
    </row>
    <row r="7723" spans="1:8">
      <c r="A7723" s="5" t="s">
        <v>25</v>
      </c>
      <c r="B7723" s="6">
        <v>3</v>
      </c>
      <c r="C7723" s="7">
        <v>45234</v>
      </c>
      <c r="D7723" s="5" t="s">
        <v>26</v>
      </c>
      <c r="E7723" s="5" t="str">
        <f>VLOOKUP(D7723,J:K,2,0)</f>
        <v>RJ</v>
      </c>
      <c r="F7723" s="8">
        <v>15900</v>
      </c>
      <c r="G7723" s="5" t="s">
        <v>6527</v>
      </c>
      <c r="H7723" s="5" t="s">
        <v>19</v>
      </c>
    </row>
    <row r="7724" spans="1:8">
      <c r="A7724" s="5" t="s">
        <v>23</v>
      </c>
      <c r="B7724" s="6">
        <v>1</v>
      </c>
      <c r="C7724" s="7">
        <v>45234</v>
      </c>
      <c r="D7724" s="5" t="s">
        <v>42</v>
      </c>
      <c r="E7724" s="5" t="str">
        <f>VLOOKUP(D7724,J:K,2,0)</f>
        <v>SP</v>
      </c>
      <c r="F7724" s="8">
        <v>1400</v>
      </c>
      <c r="G7724" s="5" t="s">
        <v>4948</v>
      </c>
      <c r="H7724" s="5" t="s">
        <v>15</v>
      </c>
    </row>
    <row r="7725" spans="1:8">
      <c r="A7725" s="5" t="s">
        <v>20</v>
      </c>
      <c r="B7725" s="6">
        <v>4</v>
      </c>
      <c r="C7725" s="7">
        <v>45235</v>
      </c>
      <c r="D7725" s="5" t="s">
        <v>35</v>
      </c>
      <c r="E7725" s="5" t="str">
        <f>VLOOKUP(D7725,J:K,2,0)</f>
        <v>MG</v>
      </c>
      <c r="F7725" s="8">
        <v>13600</v>
      </c>
      <c r="G7725" s="5" t="s">
        <v>6528</v>
      </c>
      <c r="H7725" s="5" t="s">
        <v>19</v>
      </c>
    </row>
    <row r="7726" spans="1:8">
      <c r="A7726" s="5" t="s">
        <v>12</v>
      </c>
      <c r="B7726" s="6">
        <v>5</v>
      </c>
      <c r="C7726" s="7">
        <v>45235</v>
      </c>
      <c r="D7726" s="5" t="s">
        <v>31</v>
      </c>
      <c r="E7726" s="5" t="str">
        <f>VLOOKUP(D7726,J:K,2,0)</f>
        <v>PR</v>
      </c>
      <c r="F7726" s="8">
        <v>12500</v>
      </c>
      <c r="G7726" s="5" t="s">
        <v>1086</v>
      </c>
      <c r="H7726" s="5" t="s">
        <v>15</v>
      </c>
    </row>
    <row r="7727" spans="1:8">
      <c r="A7727" s="5" t="s">
        <v>12</v>
      </c>
      <c r="B7727" s="6">
        <v>2</v>
      </c>
      <c r="C7727" s="7">
        <v>45235</v>
      </c>
      <c r="D7727" s="5" t="s">
        <v>26</v>
      </c>
      <c r="E7727" s="5" t="str">
        <f>VLOOKUP(D7727,J:K,2,0)</f>
        <v>RJ</v>
      </c>
      <c r="F7727" s="8">
        <v>5000</v>
      </c>
      <c r="G7727" s="5" t="s">
        <v>6529</v>
      </c>
      <c r="H7727" s="5" t="s">
        <v>19</v>
      </c>
    </row>
    <row r="7728" spans="1:8">
      <c r="A7728" s="5" t="s">
        <v>20</v>
      </c>
      <c r="B7728" s="6">
        <v>4</v>
      </c>
      <c r="C7728" s="7">
        <v>45235</v>
      </c>
      <c r="D7728" s="5" t="s">
        <v>35</v>
      </c>
      <c r="E7728" s="5" t="str">
        <f>VLOOKUP(D7728,J:K,2,0)</f>
        <v>MG</v>
      </c>
      <c r="F7728" s="8">
        <v>13600</v>
      </c>
      <c r="G7728" s="5" t="s">
        <v>4921</v>
      </c>
      <c r="H7728" s="5" t="s">
        <v>19</v>
      </c>
    </row>
    <row r="7729" spans="1:8">
      <c r="A7729" s="5" t="s">
        <v>28</v>
      </c>
      <c r="B7729" s="6">
        <v>4</v>
      </c>
      <c r="C7729" s="7">
        <v>45235</v>
      </c>
      <c r="D7729" s="5" t="s">
        <v>35</v>
      </c>
      <c r="E7729" s="5" t="str">
        <f>VLOOKUP(D7729,J:K,2,0)</f>
        <v>MG</v>
      </c>
      <c r="F7729" s="8">
        <v>6400</v>
      </c>
      <c r="G7729" s="5" t="s">
        <v>6530</v>
      </c>
      <c r="H7729" s="5" t="s">
        <v>19</v>
      </c>
    </row>
    <row r="7730" spans="1:8">
      <c r="A7730" s="5" t="s">
        <v>16</v>
      </c>
      <c r="B7730" s="6">
        <v>3</v>
      </c>
      <c r="C7730" s="7">
        <v>45235</v>
      </c>
      <c r="D7730" s="5" t="s">
        <v>21</v>
      </c>
      <c r="E7730" s="5" t="str">
        <f>VLOOKUP(D7730,J:K,2,0)</f>
        <v>RJ</v>
      </c>
      <c r="F7730" s="8">
        <v>6300</v>
      </c>
      <c r="G7730" s="5" t="s">
        <v>1363</v>
      </c>
      <c r="H7730" s="5" t="s">
        <v>15</v>
      </c>
    </row>
    <row r="7731" spans="1:8">
      <c r="A7731" s="5" t="s">
        <v>16</v>
      </c>
      <c r="B7731" s="6">
        <v>4</v>
      </c>
      <c r="C7731" s="7">
        <v>45235</v>
      </c>
      <c r="D7731" s="5" t="s">
        <v>13</v>
      </c>
      <c r="E7731" s="5" t="str">
        <f>VLOOKUP(D7731,J:K,2,0)</f>
        <v>SP</v>
      </c>
      <c r="F7731" s="8">
        <v>8400</v>
      </c>
      <c r="G7731" s="5" t="s">
        <v>6531</v>
      </c>
      <c r="H7731" s="5" t="s">
        <v>19</v>
      </c>
    </row>
    <row r="7732" spans="1:8">
      <c r="A7732" s="5" t="s">
        <v>20</v>
      </c>
      <c r="B7732" s="6">
        <v>5</v>
      </c>
      <c r="C7732" s="7">
        <v>45236</v>
      </c>
      <c r="D7732" s="5" t="s">
        <v>26</v>
      </c>
      <c r="E7732" s="5" t="str">
        <f>VLOOKUP(D7732,J:K,2,0)</f>
        <v>RJ</v>
      </c>
      <c r="F7732" s="8">
        <v>17000</v>
      </c>
      <c r="G7732" s="5" t="s">
        <v>6532</v>
      </c>
      <c r="H7732" s="5" t="s">
        <v>19</v>
      </c>
    </row>
    <row r="7733" spans="1:8">
      <c r="A7733" s="5" t="s">
        <v>12</v>
      </c>
      <c r="B7733" s="6">
        <v>2</v>
      </c>
      <c r="C7733" s="7">
        <v>45237</v>
      </c>
      <c r="D7733" s="5" t="s">
        <v>48</v>
      </c>
      <c r="E7733" s="5" t="str">
        <f>VLOOKUP(D7733,J:K,2,0)</f>
        <v>PE</v>
      </c>
      <c r="F7733" s="8">
        <v>10600</v>
      </c>
      <c r="G7733" s="5" t="s">
        <v>6533</v>
      </c>
      <c r="H7733" s="5" t="s">
        <v>19</v>
      </c>
    </row>
    <row r="7734" spans="1:8">
      <c r="A7734" s="5" t="s">
        <v>12</v>
      </c>
      <c r="B7734" s="6">
        <v>5</v>
      </c>
      <c r="C7734" s="7">
        <v>45237</v>
      </c>
      <c r="D7734" s="5" t="s">
        <v>42</v>
      </c>
      <c r="E7734" s="5" t="str">
        <f>VLOOKUP(D7734,J:K,2,0)</f>
        <v>SP</v>
      </c>
      <c r="F7734" s="8">
        <v>12500</v>
      </c>
      <c r="G7734" s="5" t="s">
        <v>6534</v>
      </c>
      <c r="H7734" s="5" t="s">
        <v>15</v>
      </c>
    </row>
    <row r="7735" spans="1:8">
      <c r="A7735" s="5" t="s">
        <v>23</v>
      </c>
      <c r="B7735" s="6">
        <v>4</v>
      </c>
      <c r="C7735" s="7">
        <v>45237</v>
      </c>
      <c r="D7735" s="5" t="s">
        <v>13</v>
      </c>
      <c r="E7735" s="5" t="str">
        <f>VLOOKUP(D7735,J:K,2,0)</f>
        <v>SP</v>
      </c>
      <c r="F7735" s="8">
        <v>5600</v>
      </c>
      <c r="G7735" s="9" t="s">
        <v>6535</v>
      </c>
      <c r="H7735" s="9" t="s">
        <v>15</v>
      </c>
    </row>
    <row r="7736" spans="1:8">
      <c r="A7736" s="5" t="s">
        <v>25</v>
      </c>
      <c r="B7736" s="6">
        <v>3</v>
      </c>
      <c r="C7736" s="7">
        <v>45237</v>
      </c>
      <c r="D7736" s="5" t="s">
        <v>42</v>
      </c>
      <c r="E7736" s="5" t="str">
        <f>VLOOKUP(D7736,J:K,2,0)</f>
        <v>SP</v>
      </c>
      <c r="F7736" s="8">
        <v>15900</v>
      </c>
      <c r="G7736" s="9" t="s">
        <v>6536</v>
      </c>
      <c r="H7736" s="9" t="s">
        <v>15</v>
      </c>
    </row>
    <row r="7737" spans="1:8">
      <c r="A7737" s="5" t="s">
        <v>12</v>
      </c>
      <c r="B7737" s="6">
        <v>1</v>
      </c>
      <c r="C7737" s="7">
        <v>45237</v>
      </c>
      <c r="D7737" s="5" t="s">
        <v>61</v>
      </c>
      <c r="E7737" s="5" t="str">
        <f>VLOOKUP(D7737,J:K,2,0)</f>
        <v>SP</v>
      </c>
      <c r="F7737" s="8">
        <v>2500</v>
      </c>
      <c r="G7737" s="9" t="s">
        <v>4167</v>
      </c>
      <c r="H7737" s="9" t="s">
        <v>15</v>
      </c>
    </row>
    <row r="7738" spans="1:8">
      <c r="A7738" s="5" t="s">
        <v>25</v>
      </c>
      <c r="B7738" s="6">
        <v>2</v>
      </c>
      <c r="C7738" s="7">
        <v>45237</v>
      </c>
      <c r="D7738" s="5" t="s">
        <v>13</v>
      </c>
      <c r="E7738" s="5" t="str">
        <f>VLOOKUP(D7738,J:K,2,0)</f>
        <v>SP</v>
      </c>
      <c r="F7738" s="8">
        <v>10600</v>
      </c>
      <c r="G7738" s="5" t="s">
        <v>6537</v>
      </c>
      <c r="H7738" s="5" t="s">
        <v>15</v>
      </c>
    </row>
    <row r="7739" spans="1:8">
      <c r="A7739" s="5" t="s">
        <v>25</v>
      </c>
      <c r="B7739" s="6">
        <v>1</v>
      </c>
      <c r="C7739" s="7">
        <v>45237</v>
      </c>
      <c r="D7739" s="5" t="s">
        <v>61</v>
      </c>
      <c r="E7739" s="5" t="str">
        <f>VLOOKUP(D7739,J:K,2,0)</f>
        <v>SP</v>
      </c>
      <c r="F7739" s="8">
        <v>5300</v>
      </c>
      <c r="G7739" s="5" t="s">
        <v>1956</v>
      </c>
      <c r="H7739" s="5" t="s">
        <v>15</v>
      </c>
    </row>
    <row r="7740" spans="1:8">
      <c r="A7740" s="5" t="s">
        <v>25</v>
      </c>
      <c r="B7740" s="6">
        <v>4</v>
      </c>
      <c r="C7740" s="7">
        <v>45237</v>
      </c>
      <c r="D7740" s="5" t="s">
        <v>61</v>
      </c>
      <c r="E7740" s="5" t="str">
        <f>VLOOKUP(D7740,J:K,2,0)</f>
        <v>SP</v>
      </c>
      <c r="F7740" s="8">
        <v>21200</v>
      </c>
      <c r="G7740" s="5" t="s">
        <v>6538</v>
      </c>
      <c r="H7740" s="5" t="s">
        <v>15</v>
      </c>
    </row>
    <row r="7741" spans="1:8">
      <c r="A7741" s="5" t="s">
        <v>25</v>
      </c>
      <c r="B7741" s="6">
        <v>5</v>
      </c>
      <c r="C7741" s="7">
        <v>45237</v>
      </c>
      <c r="D7741" s="5" t="s">
        <v>61</v>
      </c>
      <c r="E7741" s="5" t="str">
        <f>VLOOKUP(D7741,J:K,2,0)</f>
        <v>SP</v>
      </c>
      <c r="F7741" s="8">
        <v>26500</v>
      </c>
      <c r="G7741" s="5" t="s">
        <v>3571</v>
      </c>
      <c r="H7741" s="5" t="s">
        <v>19</v>
      </c>
    </row>
    <row r="7742" spans="1:8">
      <c r="A7742" s="5" t="s">
        <v>25</v>
      </c>
      <c r="B7742" s="6">
        <v>1</v>
      </c>
      <c r="C7742" s="7">
        <v>45237</v>
      </c>
      <c r="D7742" s="5" t="s">
        <v>24</v>
      </c>
      <c r="E7742" s="5" t="str">
        <f>VLOOKUP(D7742,J:K,2,0)</f>
        <v>GO</v>
      </c>
      <c r="F7742" s="8">
        <v>5300</v>
      </c>
      <c r="G7742" s="5" t="s">
        <v>6539</v>
      </c>
      <c r="H7742" s="5" t="s">
        <v>19</v>
      </c>
    </row>
    <row r="7743" spans="1:8">
      <c r="A7743" s="5" t="s">
        <v>20</v>
      </c>
      <c r="B7743" s="6">
        <v>5</v>
      </c>
      <c r="C7743" s="7">
        <v>45237</v>
      </c>
      <c r="D7743" s="5" t="s">
        <v>31</v>
      </c>
      <c r="E7743" s="5" t="str">
        <f>VLOOKUP(D7743,J:K,2,0)</f>
        <v>PR</v>
      </c>
      <c r="F7743" s="8">
        <v>17000</v>
      </c>
      <c r="G7743" s="5" t="s">
        <v>6540</v>
      </c>
      <c r="H7743" s="5" t="s">
        <v>15</v>
      </c>
    </row>
    <row r="7744" spans="1:8">
      <c r="A7744" s="5" t="s">
        <v>25</v>
      </c>
      <c r="B7744" s="6">
        <v>3</v>
      </c>
      <c r="C7744" s="7">
        <v>45237</v>
      </c>
      <c r="D7744" s="5" t="s">
        <v>13</v>
      </c>
      <c r="E7744" s="5" t="str">
        <f>VLOOKUP(D7744,J:K,2,0)</f>
        <v>SP</v>
      </c>
      <c r="F7744" s="8">
        <v>15900</v>
      </c>
      <c r="G7744" s="5" t="s">
        <v>6541</v>
      </c>
      <c r="H7744" s="5" t="s">
        <v>15</v>
      </c>
    </row>
    <row r="7745" spans="1:8">
      <c r="A7745" s="5" t="s">
        <v>16</v>
      </c>
      <c r="B7745" s="6">
        <v>1</v>
      </c>
      <c r="C7745" s="7">
        <v>45237</v>
      </c>
      <c r="D7745" s="5" t="s">
        <v>35</v>
      </c>
      <c r="E7745" s="5" t="str">
        <f>VLOOKUP(D7745,J:K,2,0)</f>
        <v>MG</v>
      </c>
      <c r="F7745" s="8">
        <v>2100</v>
      </c>
      <c r="G7745" s="5" t="s">
        <v>716</v>
      </c>
      <c r="H7745" s="5" t="s">
        <v>19</v>
      </c>
    </row>
    <row r="7746" spans="1:8">
      <c r="A7746" s="5" t="s">
        <v>20</v>
      </c>
      <c r="B7746" s="6">
        <v>1</v>
      </c>
      <c r="C7746" s="7">
        <v>45237</v>
      </c>
      <c r="D7746" s="5" t="s">
        <v>13</v>
      </c>
      <c r="E7746" s="5" t="str">
        <f>VLOOKUP(D7746,J:K,2,0)</f>
        <v>SP</v>
      </c>
      <c r="F7746" s="8">
        <v>3400</v>
      </c>
      <c r="G7746" s="5" t="s">
        <v>749</v>
      </c>
      <c r="H7746" s="5" t="s">
        <v>15</v>
      </c>
    </row>
    <row r="7747" spans="1:8">
      <c r="A7747" s="5" t="s">
        <v>12</v>
      </c>
      <c r="B7747" s="6">
        <v>1</v>
      </c>
      <c r="C7747" s="7">
        <v>45237</v>
      </c>
      <c r="D7747" s="5" t="s">
        <v>31</v>
      </c>
      <c r="E7747" s="5" t="str">
        <f>VLOOKUP(D7747,J:K,2,0)</f>
        <v>PR</v>
      </c>
      <c r="F7747" s="8">
        <v>2500</v>
      </c>
      <c r="G7747" s="5" t="s">
        <v>6542</v>
      </c>
      <c r="H7747" s="5" t="s">
        <v>19</v>
      </c>
    </row>
    <row r="7748" spans="1:8">
      <c r="A7748" s="5" t="s">
        <v>12</v>
      </c>
      <c r="B7748" s="6">
        <v>2</v>
      </c>
      <c r="C7748" s="7">
        <v>45237</v>
      </c>
      <c r="D7748" s="5" t="s">
        <v>42</v>
      </c>
      <c r="E7748" s="5" t="str">
        <f>VLOOKUP(D7748,J:K,2,0)</f>
        <v>SP</v>
      </c>
      <c r="F7748" s="8">
        <v>5000</v>
      </c>
      <c r="G7748" s="5" t="s">
        <v>6543</v>
      </c>
      <c r="H7748" s="5" t="s">
        <v>15</v>
      </c>
    </row>
    <row r="7749" spans="1:8">
      <c r="A7749" s="5" t="s">
        <v>12</v>
      </c>
      <c r="B7749" s="6">
        <v>1</v>
      </c>
      <c r="C7749" s="7">
        <v>45238</v>
      </c>
      <c r="D7749" s="5" t="s">
        <v>35</v>
      </c>
      <c r="E7749" s="5" t="str">
        <f>VLOOKUP(D7749,J:K,2,0)</f>
        <v>MG</v>
      </c>
      <c r="F7749" s="8">
        <v>2500</v>
      </c>
      <c r="G7749" s="5" t="s">
        <v>6544</v>
      </c>
      <c r="H7749" s="5" t="s">
        <v>19</v>
      </c>
    </row>
    <row r="7750" spans="1:8">
      <c r="A7750" s="5" t="s">
        <v>20</v>
      </c>
      <c r="B7750" s="6">
        <v>1</v>
      </c>
      <c r="C7750" s="7">
        <v>45238</v>
      </c>
      <c r="D7750" s="5" t="s">
        <v>33</v>
      </c>
      <c r="E7750" s="5" t="str">
        <f>VLOOKUP(D7750,J:K,2,0)</f>
        <v>RS</v>
      </c>
      <c r="F7750" s="8">
        <v>3400</v>
      </c>
      <c r="G7750" s="5" t="s">
        <v>2089</v>
      </c>
      <c r="H7750" s="5" t="s">
        <v>15</v>
      </c>
    </row>
    <row r="7751" spans="1:8">
      <c r="A7751" s="5" t="s">
        <v>28</v>
      </c>
      <c r="B7751" s="6">
        <v>4</v>
      </c>
      <c r="C7751" s="7">
        <v>45238</v>
      </c>
      <c r="D7751" s="5" t="s">
        <v>61</v>
      </c>
      <c r="E7751" s="5" t="str">
        <f>VLOOKUP(D7751,J:K,2,0)</f>
        <v>SP</v>
      </c>
      <c r="F7751" s="8">
        <v>6400</v>
      </c>
      <c r="G7751" s="5" t="s">
        <v>6545</v>
      </c>
      <c r="H7751" s="5" t="s">
        <v>19</v>
      </c>
    </row>
    <row r="7752" spans="1:8">
      <c r="A7752" s="5" t="s">
        <v>16</v>
      </c>
      <c r="B7752" s="6">
        <v>2</v>
      </c>
      <c r="C7752" s="7">
        <v>45238</v>
      </c>
      <c r="D7752" s="5" t="s">
        <v>33</v>
      </c>
      <c r="E7752" s="5" t="str">
        <f>VLOOKUP(D7752,J:K,2,0)</f>
        <v>RS</v>
      </c>
      <c r="F7752" s="8">
        <v>4200</v>
      </c>
      <c r="G7752" s="5" t="s">
        <v>6546</v>
      </c>
      <c r="H7752" s="5" t="s">
        <v>15</v>
      </c>
    </row>
    <row r="7753" spans="1:8">
      <c r="A7753" s="5" t="s">
        <v>38</v>
      </c>
      <c r="B7753" s="6">
        <v>4</v>
      </c>
      <c r="C7753" s="7">
        <v>45238</v>
      </c>
      <c r="D7753" s="5" t="s">
        <v>61</v>
      </c>
      <c r="E7753" s="5" t="str">
        <f>VLOOKUP(D7753,J:K,2,0)</f>
        <v>SP</v>
      </c>
      <c r="F7753" s="8">
        <v>21200</v>
      </c>
      <c r="G7753" s="5" t="s">
        <v>6547</v>
      </c>
      <c r="H7753" s="5" t="s">
        <v>15</v>
      </c>
    </row>
    <row r="7754" spans="1:8">
      <c r="A7754" s="5" t="s">
        <v>25</v>
      </c>
      <c r="B7754" s="6">
        <v>4</v>
      </c>
      <c r="C7754" s="7">
        <v>45238</v>
      </c>
      <c r="D7754" s="5" t="s">
        <v>13</v>
      </c>
      <c r="E7754" s="5" t="str">
        <f>VLOOKUP(D7754,J:K,2,0)</f>
        <v>SP</v>
      </c>
      <c r="F7754" s="8">
        <v>21200</v>
      </c>
      <c r="G7754" s="5" t="s">
        <v>2331</v>
      </c>
      <c r="H7754" s="5" t="s">
        <v>19</v>
      </c>
    </row>
    <row r="7755" spans="1:8">
      <c r="A7755" s="5" t="s">
        <v>12</v>
      </c>
      <c r="B7755" s="6">
        <v>4</v>
      </c>
      <c r="C7755" s="7">
        <v>45238</v>
      </c>
      <c r="D7755" s="5" t="s">
        <v>13</v>
      </c>
      <c r="E7755" s="5" t="str">
        <f>VLOOKUP(D7755,J:K,2,0)</f>
        <v>SP</v>
      </c>
      <c r="F7755" s="8">
        <v>10000</v>
      </c>
      <c r="G7755" s="5" t="s">
        <v>6548</v>
      </c>
      <c r="H7755" s="5" t="s">
        <v>19</v>
      </c>
    </row>
    <row r="7756" spans="1:8">
      <c r="A7756" s="5" t="s">
        <v>12</v>
      </c>
      <c r="B7756" s="6">
        <v>4</v>
      </c>
      <c r="C7756" s="7">
        <v>45238</v>
      </c>
      <c r="D7756" s="5" t="s">
        <v>21</v>
      </c>
      <c r="E7756" s="5" t="str">
        <f>VLOOKUP(D7756,J:K,2,0)</f>
        <v>RJ</v>
      </c>
      <c r="F7756" s="8">
        <v>10000</v>
      </c>
      <c r="G7756" s="5" t="s">
        <v>221</v>
      </c>
      <c r="H7756" s="5" t="s">
        <v>19</v>
      </c>
    </row>
    <row r="7757" spans="1:8">
      <c r="A7757" s="5" t="s">
        <v>38</v>
      </c>
      <c r="B7757" s="6">
        <v>5</v>
      </c>
      <c r="C7757" s="7">
        <v>45238</v>
      </c>
      <c r="D7757" s="5" t="s">
        <v>42</v>
      </c>
      <c r="E7757" s="5" t="str">
        <f>VLOOKUP(D7757,J:K,2,0)</f>
        <v>SP</v>
      </c>
      <c r="F7757" s="8">
        <v>17500</v>
      </c>
      <c r="G7757" s="9" t="s">
        <v>6549</v>
      </c>
      <c r="H7757" s="9" t="s">
        <v>15</v>
      </c>
    </row>
    <row r="7758" spans="1:8">
      <c r="A7758" s="5" t="s">
        <v>12</v>
      </c>
      <c r="B7758" s="6">
        <v>2</v>
      </c>
      <c r="C7758" s="7">
        <v>45238</v>
      </c>
      <c r="D7758" s="5" t="s">
        <v>42</v>
      </c>
      <c r="E7758" s="5" t="str">
        <f>VLOOKUP(D7758,J:K,2,0)</f>
        <v>SP</v>
      </c>
      <c r="F7758" s="8">
        <v>5000</v>
      </c>
      <c r="G7758" s="9" t="s">
        <v>6550</v>
      </c>
      <c r="H7758" s="9" t="s">
        <v>15</v>
      </c>
    </row>
    <row r="7759" spans="1:8">
      <c r="A7759" s="5" t="s">
        <v>25</v>
      </c>
      <c r="B7759" s="6">
        <v>3</v>
      </c>
      <c r="C7759" s="7">
        <v>45238</v>
      </c>
      <c r="D7759" s="5" t="s">
        <v>26</v>
      </c>
      <c r="E7759" s="5" t="str">
        <f>VLOOKUP(D7759,J:K,2,0)</f>
        <v>RJ</v>
      </c>
      <c r="F7759" s="8">
        <v>15900</v>
      </c>
      <c r="G7759" s="9" t="s">
        <v>6551</v>
      </c>
      <c r="H7759" s="9" t="s">
        <v>15</v>
      </c>
    </row>
    <row r="7760" spans="1:8">
      <c r="A7760" s="5" t="s">
        <v>38</v>
      </c>
      <c r="B7760" s="6">
        <v>5</v>
      </c>
      <c r="C7760" s="7">
        <v>45238</v>
      </c>
      <c r="D7760" s="5" t="s">
        <v>31</v>
      </c>
      <c r="E7760" s="5" t="str">
        <f>VLOOKUP(D7760,J:K,2,0)</f>
        <v>PR</v>
      </c>
      <c r="F7760" s="8">
        <v>17500</v>
      </c>
      <c r="G7760" s="9" t="s">
        <v>6552</v>
      </c>
      <c r="H7760" s="9" t="s">
        <v>19</v>
      </c>
    </row>
    <row r="7761" spans="1:8">
      <c r="A7761" s="5" t="s">
        <v>12</v>
      </c>
      <c r="B7761" s="6">
        <v>1</v>
      </c>
      <c r="C7761" s="7">
        <v>45238</v>
      </c>
      <c r="D7761" s="5" t="s">
        <v>13</v>
      </c>
      <c r="E7761" s="5" t="str">
        <f>VLOOKUP(D7761,J:K,2,0)</f>
        <v>SP</v>
      </c>
      <c r="F7761" s="8">
        <v>2500</v>
      </c>
      <c r="G7761" s="9" t="s">
        <v>6553</v>
      </c>
      <c r="H7761" s="9" t="s">
        <v>15</v>
      </c>
    </row>
    <row r="7762" spans="1:8">
      <c r="A7762" s="5" t="s">
        <v>25</v>
      </c>
      <c r="B7762" s="6">
        <v>1</v>
      </c>
      <c r="C7762" s="7">
        <v>45238</v>
      </c>
      <c r="D7762" s="5" t="s">
        <v>24</v>
      </c>
      <c r="E7762" s="5" t="str">
        <f>VLOOKUP(D7762,J:K,2,0)</f>
        <v>GO</v>
      </c>
      <c r="F7762" s="8">
        <v>5300</v>
      </c>
      <c r="G7762" s="9" t="s">
        <v>6554</v>
      </c>
      <c r="H7762" s="9" t="s">
        <v>15</v>
      </c>
    </row>
    <row r="7763" spans="1:8">
      <c r="A7763" s="5" t="s">
        <v>28</v>
      </c>
      <c r="B7763" s="6">
        <v>2</v>
      </c>
      <c r="C7763" s="7">
        <v>45238</v>
      </c>
      <c r="D7763" s="5" t="s">
        <v>61</v>
      </c>
      <c r="E7763" s="5" t="str">
        <f>VLOOKUP(D7763,J:K,2,0)</f>
        <v>SP</v>
      </c>
      <c r="F7763" s="8">
        <v>3200</v>
      </c>
      <c r="G7763" s="9" t="s">
        <v>4822</v>
      </c>
      <c r="H7763" s="9" t="s">
        <v>15</v>
      </c>
    </row>
    <row r="7764" spans="1:8">
      <c r="A7764" s="5" t="s">
        <v>23</v>
      </c>
      <c r="B7764" s="6">
        <v>3</v>
      </c>
      <c r="C7764" s="7">
        <v>45239</v>
      </c>
      <c r="D7764" s="5" t="s">
        <v>35</v>
      </c>
      <c r="E7764" s="5" t="str">
        <f>VLOOKUP(D7764,J:K,2,0)</f>
        <v>MG</v>
      </c>
      <c r="F7764" s="8">
        <v>4200</v>
      </c>
      <c r="G7764" s="5" t="s">
        <v>5639</v>
      </c>
      <c r="H7764" s="5" t="s">
        <v>19</v>
      </c>
    </row>
    <row r="7765" spans="1:8">
      <c r="A7765" s="5" t="s">
        <v>12</v>
      </c>
      <c r="B7765" s="6">
        <v>3</v>
      </c>
      <c r="C7765" s="7">
        <v>45240</v>
      </c>
      <c r="D7765" s="5" t="s">
        <v>26</v>
      </c>
      <c r="E7765" s="5" t="str">
        <f>VLOOKUP(D7765,J:K,2,0)</f>
        <v>RJ</v>
      </c>
      <c r="F7765" s="8">
        <v>7500</v>
      </c>
      <c r="G7765" s="5" t="s">
        <v>4991</v>
      </c>
      <c r="H7765" s="5" t="s">
        <v>15</v>
      </c>
    </row>
    <row r="7766" spans="1:8">
      <c r="A7766" s="5" t="s">
        <v>38</v>
      </c>
      <c r="B7766" s="6">
        <v>2</v>
      </c>
      <c r="C7766" s="7">
        <v>45240</v>
      </c>
      <c r="D7766" s="5" t="s">
        <v>13</v>
      </c>
      <c r="E7766" s="5" t="str">
        <f>VLOOKUP(D7766,J:K,2,0)</f>
        <v>SP</v>
      </c>
      <c r="F7766" s="8">
        <v>7000</v>
      </c>
      <c r="G7766" s="5" t="s">
        <v>430</v>
      </c>
      <c r="H7766" s="5" t="s">
        <v>15</v>
      </c>
    </row>
    <row r="7767" spans="1:8">
      <c r="A7767" s="5" t="s">
        <v>12</v>
      </c>
      <c r="B7767" s="6">
        <v>1</v>
      </c>
      <c r="C7767" s="7">
        <v>45240</v>
      </c>
      <c r="D7767" s="5" t="s">
        <v>13</v>
      </c>
      <c r="E7767" s="5" t="str">
        <f>VLOOKUP(D7767,J:K,2,0)</f>
        <v>SP</v>
      </c>
      <c r="F7767" s="8">
        <v>2500</v>
      </c>
      <c r="G7767" s="5" t="s">
        <v>6555</v>
      </c>
      <c r="H7767" s="5" t="s">
        <v>15</v>
      </c>
    </row>
    <row r="7768" spans="1:8">
      <c r="A7768" s="5" t="s">
        <v>38</v>
      </c>
      <c r="B7768" s="6">
        <v>5</v>
      </c>
      <c r="C7768" s="7">
        <v>45241</v>
      </c>
      <c r="D7768" s="5" t="s">
        <v>13</v>
      </c>
      <c r="E7768" s="5" t="str">
        <f>VLOOKUP(D7768,J:K,2,0)</f>
        <v>SP</v>
      </c>
      <c r="F7768" s="8">
        <v>26500</v>
      </c>
      <c r="G7768" s="5" t="s">
        <v>6556</v>
      </c>
      <c r="H7768" s="5" t="s">
        <v>19</v>
      </c>
    </row>
    <row r="7769" spans="1:8">
      <c r="A7769" s="5" t="s">
        <v>12</v>
      </c>
      <c r="B7769" s="6">
        <v>3</v>
      </c>
      <c r="C7769" s="7">
        <v>45241</v>
      </c>
      <c r="D7769" s="5" t="s">
        <v>21</v>
      </c>
      <c r="E7769" s="5" t="str">
        <f>VLOOKUP(D7769,J:K,2,0)</f>
        <v>RJ</v>
      </c>
      <c r="F7769" s="8">
        <v>15900</v>
      </c>
      <c r="G7769" s="5" t="s">
        <v>6557</v>
      </c>
      <c r="H7769" s="5" t="s">
        <v>19</v>
      </c>
    </row>
    <row r="7770" spans="1:8">
      <c r="A7770" s="5" t="s">
        <v>20</v>
      </c>
      <c r="B7770" s="6">
        <v>1</v>
      </c>
      <c r="C7770" s="7">
        <v>45241</v>
      </c>
      <c r="D7770" s="5" t="s">
        <v>13</v>
      </c>
      <c r="E7770" s="5" t="str">
        <f>VLOOKUP(D7770,J:K,2,0)</f>
        <v>SP</v>
      </c>
      <c r="F7770" s="8">
        <v>3400</v>
      </c>
      <c r="G7770" s="5" t="s">
        <v>5636</v>
      </c>
      <c r="H7770" s="5" t="s">
        <v>19</v>
      </c>
    </row>
    <row r="7771" spans="1:8">
      <c r="A7771" s="5" t="s">
        <v>20</v>
      </c>
      <c r="B7771" s="6">
        <v>1</v>
      </c>
      <c r="C7771" s="7">
        <v>45242</v>
      </c>
      <c r="D7771" s="5" t="s">
        <v>13</v>
      </c>
      <c r="E7771" s="5" t="str">
        <f>VLOOKUP(D7771,J:K,2,0)</f>
        <v>SP</v>
      </c>
      <c r="F7771" s="8">
        <v>3400</v>
      </c>
      <c r="G7771" s="5" t="s">
        <v>6558</v>
      </c>
      <c r="H7771" s="5" t="s">
        <v>19</v>
      </c>
    </row>
    <row r="7772" spans="1:8">
      <c r="A7772" s="5" t="s">
        <v>20</v>
      </c>
      <c r="B7772" s="6">
        <v>2</v>
      </c>
      <c r="C7772" s="7">
        <v>45242</v>
      </c>
      <c r="D7772" s="5" t="s">
        <v>13</v>
      </c>
      <c r="E7772" s="5" t="str">
        <f>VLOOKUP(D7772,J:K,2,0)</f>
        <v>SP</v>
      </c>
      <c r="F7772" s="8">
        <v>6800</v>
      </c>
      <c r="G7772" s="5" t="s">
        <v>6559</v>
      </c>
      <c r="H7772" s="5" t="s">
        <v>15</v>
      </c>
    </row>
    <row r="7773" spans="1:8">
      <c r="A7773" s="5" t="s">
        <v>16</v>
      </c>
      <c r="B7773" s="6">
        <v>4</v>
      </c>
      <c r="C7773" s="7">
        <v>45242</v>
      </c>
      <c r="D7773" s="5" t="s">
        <v>61</v>
      </c>
      <c r="E7773" s="5" t="str">
        <f>VLOOKUP(D7773,J:K,2,0)</f>
        <v>SP</v>
      </c>
      <c r="F7773" s="8">
        <v>8400</v>
      </c>
      <c r="G7773" s="5" t="s">
        <v>2626</v>
      </c>
      <c r="H7773" s="5" t="s">
        <v>19</v>
      </c>
    </row>
    <row r="7774" spans="1:8">
      <c r="A7774" s="5" t="s">
        <v>12</v>
      </c>
      <c r="B7774" s="6">
        <v>3</v>
      </c>
      <c r="C7774" s="7">
        <v>45242</v>
      </c>
      <c r="D7774" s="5" t="s">
        <v>35</v>
      </c>
      <c r="E7774" s="5" t="str">
        <f>VLOOKUP(D7774,J:K,2,0)</f>
        <v>MG</v>
      </c>
      <c r="F7774" s="8">
        <v>15900</v>
      </c>
      <c r="G7774" s="5" t="s">
        <v>6560</v>
      </c>
      <c r="H7774" s="5" t="s">
        <v>19</v>
      </c>
    </row>
    <row r="7775" spans="1:8">
      <c r="A7775" s="5" t="s">
        <v>28</v>
      </c>
      <c r="B7775" s="6">
        <v>5</v>
      </c>
      <c r="C7775" s="7">
        <v>45242</v>
      </c>
      <c r="D7775" s="5" t="s">
        <v>24</v>
      </c>
      <c r="E7775" s="5" t="str">
        <f>VLOOKUP(D7775,J:K,2,0)</f>
        <v>GO</v>
      </c>
      <c r="F7775" s="8">
        <v>8000</v>
      </c>
      <c r="G7775" s="5" t="s">
        <v>6561</v>
      </c>
      <c r="H7775" s="5" t="s">
        <v>19</v>
      </c>
    </row>
    <row r="7776" spans="1:8">
      <c r="A7776" s="5" t="s">
        <v>12</v>
      </c>
      <c r="B7776" s="6">
        <v>1</v>
      </c>
      <c r="C7776" s="7">
        <v>45243</v>
      </c>
      <c r="D7776" s="5" t="s">
        <v>26</v>
      </c>
      <c r="E7776" s="5" t="str">
        <f>VLOOKUP(D7776,J:K,2,0)</f>
        <v>RJ</v>
      </c>
      <c r="F7776" s="8">
        <v>5300</v>
      </c>
      <c r="G7776" s="5" t="s">
        <v>6562</v>
      </c>
      <c r="H7776" s="5" t="s">
        <v>15</v>
      </c>
    </row>
    <row r="7777" spans="1:8">
      <c r="A7777" s="5" t="s">
        <v>38</v>
      </c>
      <c r="B7777" s="6">
        <v>1</v>
      </c>
      <c r="C7777" s="7">
        <v>45243</v>
      </c>
      <c r="D7777" s="5" t="s">
        <v>35</v>
      </c>
      <c r="E7777" s="5" t="str">
        <f>VLOOKUP(D7777,J:K,2,0)</f>
        <v>MG</v>
      </c>
      <c r="F7777" s="8">
        <v>3500</v>
      </c>
      <c r="G7777" s="5" t="s">
        <v>6563</v>
      </c>
      <c r="H7777" s="5" t="s">
        <v>15</v>
      </c>
    </row>
    <row r="7778" spans="1:8">
      <c r="A7778" s="5" t="s">
        <v>28</v>
      </c>
      <c r="B7778" s="6">
        <v>2</v>
      </c>
      <c r="C7778" s="7">
        <v>45243</v>
      </c>
      <c r="D7778" s="5" t="s">
        <v>33</v>
      </c>
      <c r="E7778" s="5" t="str">
        <f>VLOOKUP(D7778,J:K,2,0)</f>
        <v>RS</v>
      </c>
      <c r="F7778" s="8">
        <v>3200</v>
      </c>
      <c r="G7778" s="5" t="s">
        <v>6564</v>
      </c>
      <c r="H7778" s="5" t="s">
        <v>15</v>
      </c>
    </row>
    <row r="7779" spans="1:8">
      <c r="A7779" s="5" t="s">
        <v>16</v>
      </c>
      <c r="B7779" s="6">
        <v>1</v>
      </c>
      <c r="C7779" s="7">
        <v>45243</v>
      </c>
      <c r="D7779" s="5" t="s">
        <v>13</v>
      </c>
      <c r="E7779" s="5" t="str">
        <f>VLOOKUP(D7779,J:K,2,0)</f>
        <v>SP</v>
      </c>
      <c r="F7779" s="8">
        <v>2100</v>
      </c>
      <c r="G7779" s="9" t="s">
        <v>6230</v>
      </c>
      <c r="H7779" s="9" t="s">
        <v>19</v>
      </c>
    </row>
    <row r="7780" spans="1:8">
      <c r="A7780" s="5" t="s">
        <v>28</v>
      </c>
      <c r="B7780" s="6">
        <v>1</v>
      </c>
      <c r="C7780" s="7">
        <v>45243</v>
      </c>
      <c r="D7780" s="5" t="s">
        <v>13</v>
      </c>
      <c r="E7780" s="5" t="str">
        <f>VLOOKUP(D7780,J:K,2,0)</f>
        <v>SP</v>
      </c>
      <c r="F7780" s="8">
        <v>1600</v>
      </c>
      <c r="G7780" s="9" t="s">
        <v>2319</v>
      </c>
      <c r="H7780" s="9" t="s">
        <v>15</v>
      </c>
    </row>
    <row r="7781" spans="1:8">
      <c r="A7781" s="5" t="s">
        <v>12</v>
      </c>
      <c r="B7781" s="6">
        <v>1</v>
      </c>
      <c r="C7781" s="7">
        <v>45243</v>
      </c>
      <c r="D7781" s="5" t="s">
        <v>33</v>
      </c>
      <c r="E7781" s="5" t="str">
        <f>VLOOKUP(D7781,J:K,2,0)</f>
        <v>RS</v>
      </c>
      <c r="F7781" s="8">
        <v>2500</v>
      </c>
      <c r="G7781" s="9" t="s">
        <v>1553</v>
      </c>
      <c r="H7781" s="9" t="s">
        <v>15</v>
      </c>
    </row>
    <row r="7782" spans="1:8">
      <c r="A7782" s="5" t="s">
        <v>12</v>
      </c>
      <c r="B7782" s="6">
        <v>3</v>
      </c>
      <c r="C7782" s="7">
        <v>45243</v>
      </c>
      <c r="D7782" s="5" t="s">
        <v>35</v>
      </c>
      <c r="E7782" s="5" t="str">
        <f>VLOOKUP(D7782,J:K,2,0)</f>
        <v>MG</v>
      </c>
      <c r="F7782" s="8">
        <v>7500</v>
      </c>
      <c r="G7782" s="9" t="s">
        <v>6565</v>
      </c>
      <c r="H7782" s="9" t="s">
        <v>15</v>
      </c>
    </row>
    <row r="7783" spans="1:8">
      <c r="A7783" s="5" t="s">
        <v>16</v>
      </c>
      <c r="B7783" s="6">
        <v>1</v>
      </c>
      <c r="C7783" s="7">
        <v>45243</v>
      </c>
      <c r="D7783" s="5" t="s">
        <v>13</v>
      </c>
      <c r="E7783" s="5" t="str">
        <f>VLOOKUP(D7783,J:K,2,0)</f>
        <v>SP</v>
      </c>
      <c r="F7783" s="8">
        <v>2100</v>
      </c>
      <c r="G7783" s="9" t="s">
        <v>6566</v>
      </c>
      <c r="H7783" s="9" t="s">
        <v>19</v>
      </c>
    </row>
    <row r="7784" spans="1:8">
      <c r="A7784" s="5" t="s">
        <v>16</v>
      </c>
      <c r="B7784" s="6">
        <v>4</v>
      </c>
      <c r="C7784" s="7">
        <v>45243</v>
      </c>
      <c r="D7784" s="5" t="s">
        <v>26</v>
      </c>
      <c r="E7784" s="5" t="str">
        <f>VLOOKUP(D7784,J:K,2,0)</f>
        <v>RJ</v>
      </c>
      <c r="F7784" s="8">
        <v>8400</v>
      </c>
      <c r="G7784" s="5" t="s">
        <v>6567</v>
      </c>
      <c r="H7784" s="5" t="s">
        <v>15</v>
      </c>
    </row>
    <row r="7785" spans="1:8">
      <c r="A7785" s="5" t="s">
        <v>23</v>
      </c>
      <c r="B7785" s="6">
        <v>2</v>
      </c>
      <c r="C7785" s="7">
        <v>45243</v>
      </c>
      <c r="D7785" s="5" t="s">
        <v>24</v>
      </c>
      <c r="E7785" s="5" t="str">
        <f>VLOOKUP(D7785,J:K,2,0)</f>
        <v>GO</v>
      </c>
      <c r="F7785" s="8">
        <v>2800</v>
      </c>
      <c r="G7785" s="5" t="s">
        <v>6568</v>
      </c>
      <c r="H7785" s="5" t="s">
        <v>19</v>
      </c>
    </row>
    <row r="7786" spans="1:8">
      <c r="A7786" s="5" t="s">
        <v>20</v>
      </c>
      <c r="B7786" s="6">
        <v>1</v>
      </c>
      <c r="C7786" s="7">
        <v>45243</v>
      </c>
      <c r="D7786" s="5" t="s">
        <v>13</v>
      </c>
      <c r="E7786" s="5" t="str">
        <f>VLOOKUP(D7786,J:K,2,0)</f>
        <v>SP</v>
      </c>
      <c r="F7786" s="8">
        <v>3400</v>
      </c>
      <c r="G7786" s="5" t="s">
        <v>3090</v>
      </c>
      <c r="H7786" s="5" t="s">
        <v>15</v>
      </c>
    </row>
    <row r="7787" spans="1:8">
      <c r="A7787" s="5" t="s">
        <v>28</v>
      </c>
      <c r="B7787" s="6">
        <v>3</v>
      </c>
      <c r="C7787" s="7">
        <v>45243</v>
      </c>
      <c r="D7787" s="5" t="s">
        <v>13</v>
      </c>
      <c r="E7787" s="5" t="str">
        <f>VLOOKUP(D7787,J:K,2,0)</f>
        <v>SP</v>
      </c>
      <c r="F7787" s="8">
        <v>4800</v>
      </c>
      <c r="G7787" s="5" t="s">
        <v>3859</v>
      </c>
      <c r="H7787" s="5" t="s">
        <v>15</v>
      </c>
    </row>
    <row r="7788" spans="1:8">
      <c r="A7788" s="5" t="s">
        <v>28</v>
      </c>
      <c r="B7788" s="6">
        <v>2</v>
      </c>
      <c r="C7788" s="7">
        <v>45244</v>
      </c>
      <c r="D7788" s="5" t="s">
        <v>35</v>
      </c>
      <c r="E7788" s="5" t="str">
        <f>VLOOKUP(D7788,J:K,2,0)</f>
        <v>MG</v>
      </c>
      <c r="F7788" s="8">
        <v>3200</v>
      </c>
      <c r="G7788" s="5" t="s">
        <v>6569</v>
      </c>
      <c r="H7788" s="5" t="s">
        <v>15</v>
      </c>
    </row>
    <row r="7789" spans="1:8">
      <c r="A7789" s="5" t="s">
        <v>20</v>
      </c>
      <c r="B7789" s="6">
        <v>1</v>
      </c>
      <c r="C7789" s="7">
        <v>45244</v>
      </c>
      <c r="D7789" s="5" t="s">
        <v>42</v>
      </c>
      <c r="E7789" s="5" t="str">
        <f>VLOOKUP(D7789,J:K,2,0)</f>
        <v>SP</v>
      </c>
      <c r="F7789" s="8">
        <v>3400</v>
      </c>
      <c r="G7789" s="5" t="s">
        <v>6570</v>
      </c>
      <c r="H7789" s="5" t="s">
        <v>15</v>
      </c>
    </row>
    <row r="7790" spans="1:8">
      <c r="A7790" s="5" t="s">
        <v>20</v>
      </c>
      <c r="B7790" s="6">
        <v>1</v>
      </c>
      <c r="C7790" s="7">
        <v>45244</v>
      </c>
      <c r="D7790" s="5" t="s">
        <v>35</v>
      </c>
      <c r="E7790" s="5" t="str">
        <f>VLOOKUP(D7790,J:K,2,0)</f>
        <v>MG</v>
      </c>
      <c r="F7790" s="8">
        <v>3400</v>
      </c>
      <c r="G7790" s="5" t="s">
        <v>5324</v>
      </c>
      <c r="H7790" s="5" t="s">
        <v>15</v>
      </c>
    </row>
    <row r="7791" spans="1:8">
      <c r="A7791" s="5" t="s">
        <v>16</v>
      </c>
      <c r="B7791" s="6">
        <v>2</v>
      </c>
      <c r="C7791" s="7">
        <v>45244</v>
      </c>
      <c r="D7791" s="5" t="s">
        <v>24</v>
      </c>
      <c r="E7791" s="5" t="str">
        <f>VLOOKUP(D7791,J:K,2,0)</f>
        <v>GO</v>
      </c>
      <c r="F7791" s="8">
        <v>4200</v>
      </c>
      <c r="G7791" s="5" t="s">
        <v>6571</v>
      </c>
      <c r="H7791" s="5" t="s">
        <v>19</v>
      </c>
    </row>
    <row r="7792" spans="1:8">
      <c r="A7792" s="5" t="s">
        <v>16</v>
      </c>
      <c r="B7792" s="6">
        <v>1</v>
      </c>
      <c r="C7792" s="7">
        <v>45244</v>
      </c>
      <c r="D7792" s="5" t="s">
        <v>21</v>
      </c>
      <c r="E7792" s="5" t="str">
        <f>VLOOKUP(D7792,J:K,2,0)</f>
        <v>RJ</v>
      </c>
      <c r="F7792" s="8">
        <v>2100</v>
      </c>
      <c r="G7792" s="5" t="s">
        <v>6572</v>
      </c>
      <c r="H7792" s="5" t="s">
        <v>19</v>
      </c>
    </row>
    <row r="7793" spans="1:8">
      <c r="A7793" s="5" t="s">
        <v>12</v>
      </c>
      <c r="B7793" s="6">
        <v>1</v>
      </c>
      <c r="C7793" s="7">
        <v>45244</v>
      </c>
      <c r="D7793" s="5" t="s">
        <v>13</v>
      </c>
      <c r="E7793" s="5" t="str">
        <f>VLOOKUP(D7793,J:K,2,0)</f>
        <v>SP</v>
      </c>
      <c r="F7793" s="8">
        <v>2500</v>
      </c>
      <c r="G7793" s="5" t="s">
        <v>6573</v>
      </c>
      <c r="H7793" s="5" t="s">
        <v>15</v>
      </c>
    </row>
    <row r="7794" spans="1:8">
      <c r="A7794" s="5" t="s">
        <v>20</v>
      </c>
      <c r="B7794" s="6">
        <v>5</v>
      </c>
      <c r="C7794" s="7">
        <v>45244</v>
      </c>
      <c r="D7794" s="5" t="s">
        <v>13</v>
      </c>
      <c r="E7794" s="5" t="str">
        <f>VLOOKUP(D7794,J:K,2,0)</f>
        <v>SP</v>
      </c>
      <c r="F7794" s="8">
        <v>17000</v>
      </c>
      <c r="G7794" s="5" t="s">
        <v>1840</v>
      </c>
      <c r="H7794" s="5" t="s">
        <v>15</v>
      </c>
    </row>
    <row r="7795" spans="1:8">
      <c r="A7795" s="5" t="s">
        <v>16</v>
      </c>
      <c r="B7795" s="6">
        <v>2</v>
      </c>
      <c r="C7795" s="7">
        <v>45244</v>
      </c>
      <c r="D7795" s="5" t="s">
        <v>35</v>
      </c>
      <c r="E7795" s="5" t="str">
        <f>VLOOKUP(D7795,J:K,2,0)</f>
        <v>MG</v>
      </c>
      <c r="F7795" s="8">
        <v>4200</v>
      </c>
      <c r="G7795" s="5" t="s">
        <v>6574</v>
      </c>
      <c r="H7795" s="5" t="s">
        <v>19</v>
      </c>
    </row>
    <row r="7796" spans="1:8">
      <c r="A7796" s="5" t="s">
        <v>16</v>
      </c>
      <c r="B7796" s="6">
        <v>3</v>
      </c>
      <c r="C7796" s="7">
        <v>45244</v>
      </c>
      <c r="D7796" s="5" t="s">
        <v>33</v>
      </c>
      <c r="E7796" s="5" t="str">
        <f>VLOOKUP(D7796,J:K,2,0)</f>
        <v>RS</v>
      </c>
      <c r="F7796" s="8">
        <v>6300</v>
      </c>
      <c r="G7796" s="5" t="s">
        <v>6090</v>
      </c>
      <c r="H7796" s="5" t="s">
        <v>15</v>
      </c>
    </row>
    <row r="7797" spans="1:8">
      <c r="A7797" s="5" t="s">
        <v>12</v>
      </c>
      <c r="B7797" s="6">
        <v>1</v>
      </c>
      <c r="C7797" s="7">
        <v>45244</v>
      </c>
      <c r="D7797" s="5" t="s">
        <v>24</v>
      </c>
      <c r="E7797" s="5" t="str">
        <f>VLOOKUP(D7797,J:K,2,0)</f>
        <v>GO</v>
      </c>
      <c r="F7797" s="8">
        <v>2500</v>
      </c>
      <c r="G7797" s="5" t="s">
        <v>6575</v>
      </c>
      <c r="H7797" s="5" t="s">
        <v>19</v>
      </c>
    </row>
    <row r="7798" spans="1:8">
      <c r="A7798" s="5" t="s">
        <v>25</v>
      </c>
      <c r="B7798" s="6">
        <v>1</v>
      </c>
      <c r="C7798" s="7">
        <v>45244</v>
      </c>
      <c r="D7798" s="5" t="s">
        <v>42</v>
      </c>
      <c r="E7798" s="5" t="str">
        <f>VLOOKUP(D7798,J:K,2,0)</f>
        <v>SP</v>
      </c>
      <c r="F7798" s="8">
        <v>5300</v>
      </c>
      <c r="G7798" s="5" t="s">
        <v>6576</v>
      </c>
      <c r="H7798" s="5" t="s">
        <v>19</v>
      </c>
    </row>
    <row r="7799" spans="1:8">
      <c r="A7799" s="5" t="s">
        <v>20</v>
      </c>
      <c r="B7799" s="6">
        <v>5</v>
      </c>
      <c r="C7799" s="7">
        <v>45244</v>
      </c>
      <c r="D7799" s="5" t="s">
        <v>13</v>
      </c>
      <c r="E7799" s="5" t="str">
        <f>VLOOKUP(D7799,J:K,2,0)</f>
        <v>SP</v>
      </c>
      <c r="F7799" s="8">
        <v>17000</v>
      </c>
      <c r="G7799" s="9" t="s">
        <v>6577</v>
      </c>
      <c r="H7799" s="9" t="s">
        <v>15</v>
      </c>
    </row>
    <row r="7800" spans="1:8">
      <c r="A7800" s="5" t="s">
        <v>25</v>
      </c>
      <c r="B7800" s="6">
        <v>3</v>
      </c>
      <c r="C7800" s="7">
        <v>45244</v>
      </c>
      <c r="D7800" s="5" t="s">
        <v>13</v>
      </c>
      <c r="E7800" s="5" t="str">
        <f>VLOOKUP(D7800,J:K,2,0)</f>
        <v>SP</v>
      </c>
      <c r="F7800" s="8">
        <v>15900</v>
      </c>
      <c r="G7800" s="9" t="s">
        <v>6578</v>
      </c>
      <c r="H7800" s="9" t="s">
        <v>15</v>
      </c>
    </row>
    <row r="7801" spans="1:8">
      <c r="A7801" s="5" t="s">
        <v>25</v>
      </c>
      <c r="B7801" s="6">
        <v>2</v>
      </c>
      <c r="C7801" s="7">
        <v>45244</v>
      </c>
      <c r="D7801" s="5" t="s">
        <v>26</v>
      </c>
      <c r="E7801" s="5" t="str">
        <f>VLOOKUP(D7801,J:K,2,0)</f>
        <v>RJ</v>
      </c>
      <c r="F7801" s="8">
        <v>10600</v>
      </c>
      <c r="G7801" s="5" t="s">
        <v>6579</v>
      </c>
      <c r="H7801" s="5" t="s">
        <v>19</v>
      </c>
    </row>
    <row r="7802" spans="1:8">
      <c r="A7802" s="5" t="s">
        <v>16</v>
      </c>
      <c r="B7802" s="6">
        <v>3</v>
      </c>
      <c r="C7802" s="7">
        <v>45244</v>
      </c>
      <c r="D7802" s="5" t="s">
        <v>33</v>
      </c>
      <c r="E7802" s="5" t="str">
        <f>VLOOKUP(D7802,J:K,2,0)</f>
        <v>RS</v>
      </c>
      <c r="F7802" s="8">
        <v>6300</v>
      </c>
      <c r="G7802" s="5" t="s">
        <v>6580</v>
      </c>
      <c r="H7802" s="5" t="s">
        <v>15</v>
      </c>
    </row>
    <row r="7803" spans="1:8">
      <c r="A7803" s="5" t="s">
        <v>16</v>
      </c>
      <c r="B7803" s="6">
        <v>2</v>
      </c>
      <c r="C7803" s="7">
        <v>45244</v>
      </c>
      <c r="D7803" s="5" t="s">
        <v>35</v>
      </c>
      <c r="E7803" s="5" t="str">
        <f>VLOOKUP(D7803,J:K,2,0)</f>
        <v>MG</v>
      </c>
      <c r="F7803" s="8">
        <v>4200</v>
      </c>
      <c r="G7803" s="5" t="s">
        <v>6581</v>
      </c>
      <c r="H7803" s="5" t="s">
        <v>15</v>
      </c>
    </row>
    <row r="7804" spans="1:8">
      <c r="A7804" s="5" t="s">
        <v>23</v>
      </c>
      <c r="B7804" s="6">
        <v>3</v>
      </c>
      <c r="C7804" s="7">
        <v>45244</v>
      </c>
      <c r="D7804" s="5" t="s">
        <v>35</v>
      </c>
      <c r="E7804" s="5" t="str">
        <f>VLOOKUP(D7804,J:K,2,0)</f>
        <v>MG</v>
      </c>
      <c r="F7804" s="8">
        <v>4200</v>
      </c>
      <c r="G7804" s="5" t="s">
        <v>6582</v>
      </c>
      <c r="H7804" s="5" t="s">
        <v>19</v>
      </c>
    </row>
    <row r="7805" spans="1:8">
      <c r="A7805" s="5" t="s">
        <v>25</v>
      </c>
      <c r="B7805" s="6">
        <v>2</v>
      </c>
      <c r="C7805" s="7">
        <v>45244</v>
      </c>
      <c r="D7805" s="5" t="s">
        <v>42</v>
      </c>
      <c r="E7805" s="5" t="str">
        <f>VLOOKUP(D7805,J:K,2,0)</f>
        <v>SP</v>
      </c>
      <c r="F7805" s="8">
        <v>10600</v>
      </c>
      <c r="G7805" s="5" t="s">
        <v>6583</v>
      </c>
      <c r="H7805" s="5" t="s">
        <v>19</v>
      </c>
    </row>
    <row r="7806" spans="1:8">
      <c r="A7806" s="5" t="s">
        <v>28</v>
      </c>
      <c r="B7806" s="6">
        <v>2</v>
      </c>
      <c r="C7806" s="7">
        <v>45245</v>
      </c>
      <c r="D7806" s="5" t="s">
        <v>35</v>
      </c>
      <c r="E7806" s="5" t="str">
        <f>VLOOKUP(D7806,J:K,2,0)</f>
        <v>MG</v>
      </c>
      <c r="F7806" s="8">
        <v>3200</v>
      </c>
      <c r="G7806" s="5" t="s">
        <v>5811</v>
      </c>
      <c r="H7806" s="5" t="s">
        <v>19</v>
      </c>
    </row>
    <row r="7807" spans="1:8">
      <c r="A7807" s="5" t="s">
        <v>20</v>
      </c>
      <c r="B7807" s="6">
        <v>5</v>
      </c>
      <c r="C7807" s="7">
        <v>45245</v>
      </c>
      <c r="D7807" s="5" t="s">
        <v>33</v>
      </c>
      <c r="E7807" s="5" t="str">
        <f>VLOOKUP(D7807,J:K,2,0)</f>
        <v>RS</v>
      </c>
      <c r="F7807" s="8">
        <v>17000</v>
      </c>
      <c r="G7807" s="5" t="s">
        <v>6584</v>
      </c>
      <c r="H7807" s="5" t="s">
        <v>15</v>
      </c>
    </row>
    <row r="7808" spans="1:8">
      <c r="A7808" s="5" t="s">
        <v>12</v>
      </c>
      <c r="B7808" s="6">
        <v>1</v>
      </c>
      <c r="C7808" s="7">
        <v>45245</v>
      </c>
      <c r="D7808" s="5" t="s">
        <v>61</v>
      </c>
      <c r="E7808" s="5" t="str">
        <f>VLOOKUP(D7808,J:K,2,0)</f>
        <v>SP</v>
      </c>
      <c r="F7808" s="8">
        <v>2500</v>
      </c>
      <c r="G7808" s="5" t="s">
        <v>3710</v>
      </c>
      <c r="H7808" s="5" t="s">
        <v>15</v>
      </c>
    </row>
    <row r="7809" spans="1:8">
      <c r="A7809" s="5" t="s">
        <v>23</v>
      </c>
      <c r="B7809" s="6">
        <v>4</v>
      </c>
      <c r="C7809" s="7">
        <v>45245</v>
      </c>
      <c r="D7809" s="5" t="s">
        <v>35</v>
      </c>
      <c r="E7809" s="5" t="str">
        <f>VLOOKUP(D7809,J:K,2,0)</f>
        <v>MG</v>
      </c>
      <c r="F7809" s="8">
        <v>5600</v>
      </c>
      <c r="G7809" s="5" t="s">
        <v>6585</v>
      </c>
      <c r="H7809" s="5" t="s">
        <v>19</v>
      </c>
    </row>
    <row r="7810" spans="1:8">
      <c r="A7810" s="5" t="s">
        <v>25</v>
      </c>
      <c r="B7810" s="6">
        <v>1</v>
      </c>
      <c r="C7810" s="7">
        <v>45246</v>
      </c>
      <c r="D7810" s="5" t="s">
        <v>61</v>
      </c>
      <c r="E7810" s="5" t="str">
        <f>VLOOKUP(D7810,J:K,2,0)</f>
        <v>SP</v>
      </c>
      <c r="F7810" s="8">
        <v>5300</v>
      </c>
      <c r="G7810" s="5" t="s">
        <v>397</v>
      </c>
      <c r="H7810" s="5" t="s">
        <v>15</v>
      </c>
    </row>
    <row r="7811" spans="1:8">
      <c r="A7811" s="5" t="s">
        <v>38</v>
      </c>
      <c r="B7811" s="6">
        <v>2</v>
      </c>
      <c r="C7811" s="7">
        <v>45246</v>
      </c>
      <c r="D7811" s="5" t="s">
        <v>61</v>
      </c>
      <c r="E7811" s="5" t="str">
        <f>VLOOKUP(D7811,J:K,2,0)</f>
        <v>SP</v>
      </c>
      <c r="F7811" s="8">
        <v>7000</v>
      </c>
      <c r="G7811" s="5" t="s">
        <v>6586</v>
      </c>
      <c r="H7811" s="5" t="s">
        <v>15</v>
      </c>
    </row>
    <row r="7812" spans="1:8">
      <c r="A7812" s="5" t="s">
        <v>16</v>
      </c>
      <c r="B7812" s="6">
        <v>3</v>
      </c>
      <c r="C7812" s="7">
        <v>45246</v>
      </c>
      <c r="D7812" s="5" t="s">
        <v>42</v>
      </c>
      <c r="E7812" s="5" t="str">
        <f>VLOOKUP(D7812,J:K,2,0)</f>
        <v>SP</v>
      </c>
      <c r="F7812" s="8">
        <v>6300</v>
      </c>
      <c r="G7812" s="5" t="s">
        <v>6587</v>
      </c>
      <c r="H7812" s="5" t="s">
        <v>15</v>
      </c>
    </row>
    <row r="7813" spans="1:8">
      <c r="A7813" s="5" t="s">
        <v>12</v>
      </c>
      <c r="B7813" s="6">
        <v>1</v>
      </c>
      <c r="C7813" s="7">
        <v>45246</v>
      </c>
      <c r="D7813" s="5" t="s">
        <v>31</v>
      </c>
      <c r="E7813" s="5" t="str">
        <f>VLOOKUP(D7813,J:K,2,0)</f>
        <v>PR</v>
      </c>
      <c r="F7813" s="8">
        <v>2500</v>
      </c>
      <c r="G7813" s="5" t="s">
        <v>6588</v>
      </c>
      <c r="H7813" s="5" t="s">
        <v>19</v>
      </c>
    </row>
    <row r="7814" spans="1:8">
      <c r="A7814" s="5" t="s">
        <v>25</v>
      </c>
      <c r="B7814" s="6">
        <v>2</v>
      </c>
      <c r="C7814" s="7">
        <v>45246</v>
      </c>
      <c r="D7814" s="5" t="s">
        <v>13</v>
      </c>
      <c r="E7814" s="5" t="str">
        <f>VLOOKUP(D7814,J:K,2,0)</f>
        <v>SP</v>
      </c>
      <c r="F7814" s="8">
        <v>10600</v>
      </c>
      <c r="G7814" s="5" t="s">
        <v>6589</v>
      </c>
      <c r="H7814" s="5" t="s">
        <v>19</v>
      </c>
    </row>
    <row r="7815" spans="1:8">
      <c r="A7815" s="5" t="s">
        <v>25</v>
      </c>
      <c r="B7815" s="6">
        <v>3</v>
      </c>
      <c r="C7815" s="7">
        <v>45246</v>
      </c>
      <c r="D7815" s="5" t="s">
        <v>33</v>
      </c>
      <c r="E7815" s="5" t="str">
        <f>VLOOKUP(D7815,J:K,2,0)</f>
        <v>RS</v>
      </c>
      <c r="F7815" s="8">
        <v>15900</v>
      </c>
      <c r="G7815" s="5" t="s">
        <v>864</v>
      </c>
      <c r="H7815" s="5" t="s">
        <v>15</v>
      </c>
    </row>
    <row r="7816" spans="1:8">
      <c r="A7816" s="5" t="s">
        <v>25</v>
      </c>
      <c r="B7816" s="6">
        <v>3</v>
      </c>
      <c r="C7816" s="7">
        <v>45246</v>
      </c>
      <c r="D7816" s="5" t="s">
        <v>35</v>
      </c>
      <c r="E7816" s="5" t="str">
        <f>VLOOKUP(D7816,J:K,2,0)</f>
        <v>MG</v>
      </c>
      <c r="F7816" s="8">
        <v>15900</v>
      </c>
      <c r="G7816" s="5" t="s">
        <v>6590</v>
      </c>
      <c r="H7816" s="5" t="s">
        <v>19</v>
      </c>
    </row>
    <row r="7817" spans="1:8">
      <c r="A7817" s="5" t="s">
        <v>28</v>
      </c>
      <c r="B7817" s="6">
        <v>4</v>
      </c>
      <c r="C7817" s="7">
        <v>45247</v>
      </c>
      <c r="D7817" s="5" t="s">
        <v>13</v>
      </c>
      <c r="E7817" s="5" t="str">
        <f>VLOOKUP(D7817,J:K,2,0)</f>
        <v>SP</v>
      </c>
      <c r="F7817" s="8">
        <v>6400</v>
      </c>
      <c r="G7817" s="5" t="s">
        <v>6591</v>
      </c>
      <c r="H7817" s="5" t="s">
        <v>19</v>
      </c>
    </row>
    <row r="7818" spans="1:8">
      <c r="A7818" s="5" t="s">
        <v>25</v>
      </c>
      <c r="B7818" s="6">
        <v>5</v>
      </c>
      <c r="C7818" s="7">
        <v>45247</v>
      </c>
      <c r="D7818" s="5" t="s">
        <v>42</v>
      </c>
      <c r="E7818" s="5" t="str">
        <f>VLOOKUP(D7818,J:K,2,0)</f>
        <v>SP</v>
      </c>
      <c r="F7818" s="8">
        <v>26500</v>
      </c>
      <c r="G7818" s="5" t="s">
        <v>6592</v>
      </c>
      <c r="H7818" s="5" t="s">
        <v>19</v>
      </c>
    </row>
    <row r="7819" spans="1:8">
      <c r="A7819" s="5" t="s">
        <v>12</v>
      </c>
      <c r="B7819" s="6">
        <v>1</v>
      </c>
      <c r="C7819" s="7">
        <v>45247</v>
      </c>
      <c r="D7819" s="5" t="s">
        <v>61</v>
      </c>
      <c r="E7819" s="5" t="str">
        <f>VLOOKUP(D7819,J:K,2,0)</f>
        <v>SP</v>
      </c>
      <c r="F7819" s="8">
        <v>2500</v>
      </c>
      <c r="G7819" s="5" t="s">
        <v>6593</v>
      </c>
      <c r="H7819" s="5" t="s">
        <v>19</v>
      </c>
    </row>
    <row r="7820" spans="1:8">
      <c r="A7820" s="5" t="s">
        <v>23</v>
      </c>
      <c r="B7820" s="6">
        <v>5</v>
      </c>
      <c r="C7820" s="7">
        <v>45247</v>
      </c>
      <c r="D7820" s="5" t="s">
        <v>61</v>
      </c>
      <c r="E7820" s="5" t="str">
        <f>VLOOKUP(D7820,J:K,2,0)</f>
        <v>SP</v>
      </c>
      <c r="F7820" s="8">
        <v>7000</v>
      </c>
      <c r="G7820" s="5" t="s">
        <v>6594</v>
      </c>
      <c r="H7820" s="5" t="s">
        <v>19</v>
      </c>
    </row>
    <row r="7821" spans="1:8">
      <c r="A7821" s="5" t="s">
        <v>16</v>
      </c>
      <c r="B7821" s="6">
        <v>1</v>
      </c>
      <c r="C7821" s="7">
        <v>45247</v>
      </c>
      <c r="D7821" s="5" t="s">
        <v>31</v>
      </c>
      <c r="E7821" s="5" t="str">
        <f>VLOOKUP(D7821,J:K,2,0)</f>
        <v>PR</v>
      </c>
      <c r="F7821" s="8">
        <v>2100</v>
      </c>
      <c r="G7821" s="5" t="s">
        <v>6595</v>
      </c>
      <c r="H7821" s="5" t="s">
        <v>15</v>
      </c>
    </row>
    <row r="7822" spans="1:8">
      <c r="A7822" s="5" t="s">
        <v>16</v>
      </c>
      <c r="B7822" s="6">
        <v>1</v>
      </c>
      <c r="C7822" s="7">
        <v>45248</v>
      </c>
      <c r="D7822" s="5" t="s">
        <v>13</v>
      </c>
      <c r="E7822" s="5" t="str">
        <f>VLOOKUP(D7822,J:K,2,0)</f>
        <v>SP</v>
      </c>
      <c r="F7822" s="8">
        <v>2100</v>
      </c>
      <c r="G7822" s="5" t="s">
        <v>6596</v>
      </c>
      <c r="H7822" s="5" t="s">
        <v>19</v>
      </c>
    </row>
    <row r="7823" spans="1:8">
      <c r="A7823" s="5" t="s">
        <v>25</v>
      </c>
      <c r="B7823" s="6">
        <v>5</v>
      </c>
      <c r="C7823" s="7">
        <v>45248</v>
      </c>
      <c r="D7823" s="5" t="s">
        <v>13</v>
      </c>
      <c r="E7823" s="5" t="str">
        <f>VLOOKUP(D7823,J:K,2,0)</f>
        <v>SP</v>
      </c>
      <c r="F7823" s="8">
        <v>26500</v>
      </c>
      <c r="G7823" s="9" t="s">
        <v>1760</v>
      </c>
      <c r="H7823" s="9" t="s">
        <v>19</v>
      </c>
    </row>
    <row r="7824" spans="1:8">
      <c r="A7824" s="5" t="s">
        <v>12</v>
      </c>
      <c r="B7824" s="6">
        <v>4</v>
      </c>
      <c r="C7824" s="7">
        <v>45249</v>
      </c>
      <c r="D7824" s="5" t="s">
        <v>24</v>
      </c>
      <c r="E7824" s="5" t="str">
        <f>VLOOKUP(D7824,J:K,2,0)</f>
        <v>GO</v>
      </c>
      <c r="F7824" s="8">
        <v>10000</v>
      </c>
      <c r="G7824" s="9" t="s">
        <v>721</v>
      </c>
      <c r="H7824" s="9" t="s">
        <v>15</v>
      </c>
    </row>
    <row r="7825" spans="1:8">
      <c r="A7825" s="5" t="s">
        <v>25</v>
      </c>
      <c r="B7825" s="6">
        <v>5</v>
      </c>
      <c r="C7825" s="7">
        <v>45249</v>
      </c>
      <c r="D7825" s="5" t="s">
        <v>48</v>
      </c>
      <c r="E7825" s="5" t="str">
        <f>VLOOKUP(D7825,J:K,2,0)</f>
        <v>PE</v>
      </c>
      <c r="F7825" s="8">
        <v>26500</v>
      </c>
      <c r="G7825" s="9" t="s">
        <v>6597</v>
      </c>
      <c r="H7825" s="9" t="s">
        <v>19</v>
      </c>
    </row>
    <row r="7826" spans="1:8">
      <c r="A7826" s="5" t="s">
        <v>12</v>
      </c>
      <c r="B7826" s="6">
        <v>2</v>
      </c>
      <c r="C7826" s="7">
        <v>45249</v>
      </c>
      <c r="D7826" s="5" t="s">
        <v>21</v>
      </c>
      <c r="E7826" s="5" t="str">
        <f>VLOOKUP(D7826,J:K,2,0)</f>
        <v>RJ</v>
      </c>
      <c r="F7826" s="8">
        <v>5000</v>
      </c>
      <c r="G7826" s="9" t="s">
        <v>3362</v>
      </c>
      <c r="H7826" s="9" t="s">
        <v>15</v>
      </c>
    </row>
    <row r="7827" spans="1:8">
      <c r="A7827" s="5" t="s">
        <v>38</v>
      </c>
      <c r="B7827" s="6">
        <v>3</v>
      </c>
      <c r="C7827" s="7">
        <v>45249</v>
      </c>
      <c r="D7827" s="5" t="s">
        <v>33</v>
      </c>
      <c r="E7827" s="5" t="str">
        <f>VLOOKUP(D7827,J:K,2,0)</f>
        <v>RS</v>
      </c>
      <c r="F7827" s="8">
        <v>15900</v>
      </c>
      <c r="G7827" s="5" t="s">
        <v>6598</v>
      </c>
      <c r="H7827" s="5" t="s">
        <v>15</v>
      </c>
    </row>
    <row r="7828" spans="1:8">
      <c r="A7828" s="5" t="s">
        <v>25</v>
      </c>
      <c r="B7828" s="6">
        <v>2</v>
      </c>
      <c r="C7828" s="7">
        <v>45249</v>
      </c>
      <c r="D7828" s="5" t="s">
        <v>48</v>
      </c>
      <c r="E7828" s="5" t="str">
        <f>VLOOKUP(D7828,J:K,2,0)</f>
        <v>PE</v>
      </c>
      <c r="F7828" s="8">
        <v>10600</v>
      </c>
      <c r="G7828" s="5" t="s">
        <v>2767</v>
      </c>
      <c r="H7828" s="5" t="s">
        <v>15</v>
      </c>
    </row>
    <row r="7829" spans="1:8">
      <c r="A7829" s="5" t="s">
        <v>12</v>
      </c>
      <c r="B7829" s="6">
        <v>2</v>
      </c>
      <c r="C7829" s="7">
        <v>45249</v>
      </c>
      <c r="D7829" s="5" t="s">
        <v>35</v>
      </c>
      <c r="E7829" s="5" t="str">
        <f>VLOOKUP(D7829,J:K,2,0)</f>
        <v>MG</v>
      </c>
      <c r="F7829" s="8">
        <v>5000</v>
      </c>
      <c r="G7829" s="5" t="s">
        <v>6599</v>
      </c>
      <c r="H7829" s="5" t="s">
        <v>15</v>
      </c>
    </row>
    <row r="7830" spans="1:8">
      <c r="A7830" s="5" t="s">
        <v>38</v>
      </c>
      <c r="B7830" s="6">
        <v>5</v>
      </c>
      <c r="C7830" s="7">
        <v>45249</v>
      </c>
      <c r="D7830" s="5" t="s">
        <v>26</v>
      </c>
      <c r="E7830" s="5" t="str">
        <f>VLOOKUP(D7830,J:K,2,0)</f>
        <v>RJ</v>
      </c>
      <c r="F7830" s="8">
        <v>17500</v>
      </c>
      <c r="G7830" s="5" t="s">
        <v>6600</v>
      </c>
      <c r="H7830" s="5" t="s">
        <v>19</v>
      </c>
    </row>
    <row r="7831" spans="1:8">
      <c r="A7831" s="5" t="s">
        <v>12</v>
      </c>
      <c r="B7831" s="6">
        <v>2</v>
      </c>
      <c r="C7831" s="7">
        <v>45249</v>
      </c>
      <c r="D7831" s="5" t="s">
        <v>35</v>
      </c>
      <c r="E7831" s="5" t="str">
        <f>VLOOKUP(D7831,J:K,2,0)</f>
        <v>MG</v>
      </c>
      <c r="F7831" s="8">
        <v>5000</v>
      </c>
      <c r="G7831" s="5" t="s">
        <v>4992</v>
      </c>
      <c r="H7831" s="5" t="s">
        <v>19</v>
      </c>
    </row>
    <row r="7832" spans="1:8">
      <c r="A7832" s="5" t="s">
        <v>25</v>
      </c>
      <c r="B7832" s="6">
        <v>4</v>
      </c>
      <c r="C7832" s="7">
        <v>45250</v>
      </c>
      <c r="D7832" s="5" t="s">
        <v>26</v>
      </c>
      <c r="E7832" s="5" t="str">
        <f>VLOOKUP(D7832,J:K,2,0)</f>
        <v>RJ</v>
      </c>
      <c r="F7832" s="8">
        <v>21200</v>
      </c>
      <c r="G7832" s="5" t="s">
        <v>6601</v>
      </c>
      <c r="H7832" s="5" t="s">
        <v>19</v>
      </c>
    </row>
    <row r="7833" spans="1:8">
      <c r="A7833" s="5" t="s">
        <v>12</v>
      </c>
      <c r="B7833" s="6">
        <v>1</v>
      </c>
      <c r="C7833" s="7">
        <v>45250</v>
      </c>
      <c r="D7833" s="5" t="s">
        <v>31</v>
      </c>
      <c r="E7833" s="5" t="str">
        <f>VLOOKUP(D7833,J:K,2,0)</f>
        <v>PR</v>
      </c>
      <c r="F7833" s="8">
        <v>2500</v>
      </c>
      <c r="G7833" s="5" t="s">
        <v>6602</v>
      </c>
      <c r="H7833" s="5" t="s">
        <v>15</v>
      </c>
    </row>
    <row r="7834" spans="1:8">
      <c r="A7834" s="5" t="s">
        <v>23</v>
      </c>
      <c r="B7834" s="6">
        <v>4</v>
      </c>
      <c r="C7834" s="7">
        <v>45250</v>
      </c>
      <c r="D7834" s="5" t="s">
        <v>35</v>
      </c>
      <c r="E7834" s="5" t="str">
        <f>VLOOKUP(D7834,J:K,2,0)</f>
        <v>MG</v>
      </c>
      <c r="F7834" s="8">
        <v>5600</v>
      </c>
      <c r="G7834" s="5" t="s">
        <v>1349</v>
      </c>
      <c r="H7834" s="5" t="s">
        <v>19</v>
      </c>
    </row>
    <row r="7835" spans="1:8">
      <c r="A7835" s="5" t="s">
        <v>23</v>
      </c>
      <c r="B7835" s="6">
        <v>4</v>
      </c>
      <c r="C7835" s="7">
        <v>45250</v>
      </c>
      <c r="D7835" s="5" t="s">
        <v>31</v>
      </c>
      <c r="E7835" s="5" t="str">
        <f>VLOOKUP(D7835,J:K,2,0)</f>
        <v>PR</v>
      </c>
      <c r="F7835" s="8">
        <v>5600</v>
      </c>
      <c r="G7835" s="5" t="s">
        <v>6603</v>
      </c>
      <c r="H7835" s="5" t="s">
        <v>19</v>
      </c>
    </row>
    <row r="7836" spans="1:8">
      <c r="A7836" s="5" t="s">
        <v>16</v>
      </c>
      <c r="B7836" s="6">
        <v>2</v>
      </c>
      <c r="C7836" s="7">
        <v>45250</v>
      </c>
      <c r="D7836" s="5" t="s">
        <v>21</v>
      </c>
      <c r="E7836" s="5" t="str">
        <f>VLOOKUP(D7836,J:K,2,0)</f>
        <v>RJ</v>
      </c>
      <c r="F7836" s="8">
        <v>4200</v>
      </c>
      <c r="G7836" s="5" t="s">
        <v>6604</v>
      </c>
      <c r="H7836" s="5" t="s">
        <v>19</v>
      </c>
    </row>
    <row r="7837" spans="1:8">
      <c r="A7837" s="5" t="s">
        <v>20</v>
      </c>
      <c r="B7837" s="6">
        <v>4</v>
      </c>
      <c r="C7837" s="7">
        <v>45250</v>
      </c>
      <c r="D7837" s="5" t="s">
        <v>26</v>
      </c>
      <c r="E7837" s="5" t="str">
        <f>VLOOKUP(D7837,J:K,2,0)</f>
        <v>RJ</v>
      </c>
      <c r="F7837" s="8">
        <v>13600</v>
      </c>
      <c r="G7837" s="5" t="s">
        <v>6605</v>
      </c>
      <c r="H7837" s="5" t="s">
        <v>19</v>
      </c>
    </row>
    <row r="7838" spans="1:8">
      <c r="A7838" s="5" t="s">
        <v>25</v>
      </c>
      <c r="B7838" s="6">
        <v>1</v>
      </c>
      <c r="C7838" s="7">
        <v>45250</v>
      </c>
      <c r="D7838" s="5" t="s">
        <v>21</v>
      </c>
      <c r="E7838" s="5" t="str">
        <f>VLOOKUP(D7838,J:K,2,0)</f>
        <v>RJ</v>
      </c>
      <c r="F7838" s="8">
        <v>5300</v>
      </c>
      <c r="G7838" s="5" t="s">
        <v>6606</v>
      </c>
      <c r="H7838" s="5" t="s">
        <v>15</v>
      </c>
    </row>
    <row r="7839" spans="1:8">
      <c r="A7839" s="5" t="s">
        <v>25</v>
      </c>
      <c r="B7839" s="6">
        <v>1</v>
      </c>
      <c r="C7839" s="7">
        <v>45251</v>
      </c>
      <c r="D7839" s="5" t="s">
        <v>26</v>
      </c>
      <c r="E7839" s="5" t="str">
        <f>VLOOKUP(D7839,J:K,2,0)</f>
        <v>RJ</v>
      </c>
      <c r="F7839" s="8">
        <v>5300</v>
      </c>
      <c r="G7839" s="5" t="s">
        <v>6607</v>
      </c>
      <c r="H7839" s="5" t="s">
        <v>19</v>
      </c>
    </row>
    <row r="7840" spans="1:8">
      <c r="A7840" s="5" t="s">
        <v>28</v>
      </c>
      <c r="B7840" s="6">
        <v>2</v>
      </c>
      <c r="C7840" s="7">
        <v>45251</v>
      </c>
      <c r="D7840" s="5" t="s">
        <v>35</v>
      </c>
      <c r="E7840" s="5" t="str">
        <f>VLOOKUP(D7840,J:K,2,0)</f>
        <v>MG</v>
      </c>
      <c r="F7840" s="8">
        <v>3200</v>
      </c>
      <c r="G7840" s="5" t="s">
        <v>6608</v>
      </c>
      <c r="H7840" s="5" t="s">
        <v>15</v>
      </c>
    </row>
    <row r="7841" spans="1:8">
      <c r="A7841" s="5" t="s">
        <v>25</v>
      </c>
      <c r="B7841" s="6">
        <v>3</v>
      </c>
      <c r="C7841" s="7">
        <v>45251</v>
      </c>
      <c r="D7841" s="5" t="s">
        <v>33</v>
      </c>
      <c r="E7841" s="5" t="str">
        <f>VLOOKUP(D7841,J:K,2,0)</f>
        <v>RS</v>
      </c>
      <c r="F7841" s="8">
        <v>15900</v>
      </c>
      <c r="G7841" s="5" t="s">
        <v>6609</v>
      </c>
      <c r="H7841" s="5" t="s">
        <v>15</v>
      </c>
    </row>
    <row r="7842" spans="1:8">
      <c r="A7842" s="5" t="s">
        <v>16</v>
      </c>
      <c r="B7842" s="6">
        <v>4</v>
      </c>
      <c r="C7842" s="7">
        <v>45252</v>
      </c>
      <c r="D7842" s="5" t="s">
        <v>21</v>
      </c>
      <c r="E7842" s="5" t="str">
        <f>VLOOKUP(D7842,J:K,2,0)</f>
        <v>RJ</v>
      </c>
      <c r="F7842" s="8">
        <v>8400</v>
      </c>
      <c r="G7842" s="5" t="s">
        <v>6610</v>
      </c>
      <c r="H7842" s="5" t="s">
        <v>15</v>
      </c>
    </row>
    <row r="7843" spans="1:8">
      <c r="A7843" s="5" t="s">
        <v>25</v>
      </c>
      <c r="B7843" s="6">
        <v>5</v>
      </c>
      <c r="C7843" s="7">
        <v>45252</v>
      </c>
      <c r="D7843" s="5" t="s">
        <v>48</v>
      </c>
      <c r="E7843" s="5" t="str">
        <f>VLOOKUP(D7843,J:K,2,0)</f>
        <v>PE</v>
      </c>
      <c r="F7843" s="8">
        <v>26500</v>
      </c>
      <c r="G7843" s="5" t="s">
        <v>6611</v>
      </c>
      <c r="H7843" s="5" t="s">
        <v>19</v>
      </c>
    </row>
    <row r="7844" spans="1:8">
      <c r="A7844" s="5" t="s">
        <v>38</v>
      </c>
      <c r="B7844" s="6">
        <v>4</v>
      </c>
      <c r="C7844" s="7">
        <v>45253</v>
      </c>
      <c r="D7844" s="5" t="s">
        <v>35</v>
      </c>
      <c r="E7844" s="5" t="str">
        <f>VLOOKUP(D7844,J:K,2,0)</f>
        <v>MG</v>
      </c>
      <c r="F7844" s="8">
        <v>14000</v>
      </c>
      <c r="G7844" s="5" t="s">
        <v>6612</v>
      </c>
      <c r="H7844" s="5" t="s">
        <v>15</v>
      </c>
    </row>
    <row r="7845" spans="1:8">
      <c r="A7845" s="5" t="s">
        <v>38</v>
      </c>
      <c r="B7845" s="6">
        <v>5</v>
      </c>
      <c r="C7845" s="7">
        <v>45254</v>
      </c>
      <c r="D7845" s="5" t="s">
        <v>26</v>
      </c>
      <c r="E7845" s="5" t="str">
        <f>VLOOKUP(D7845,J:K,2,0)</f>
        <v>RJ</v>
      </c>
      <c r="F7845" s="8">
        <v>17500</v>
      </c>
      <c r="G7845" s="5" t="s">
        <v>767</v>
      </c>
      <c r="H7845" s="5" t="s">
        <v>19</v>
      </c>
    </row>
    <row r="7846" spans="1:8">
      <c r="A7846" s="5" t="s">
        <v>20</v>
      </c>
      <c r="B7846" s="6">
        <v>2</v>
      </c>
      <c r="C7846" s="7">
        <v>45254</v>
      </c>
      <c r="D7846" s="5" t="s">
        <v>13</v>
      </c>
      <c r="E7846" s="5" t="str">
        <f>VLOOKUP(D7846,J:K,2,0)</f>
        <v>SP</v>
      </c>
      <c r="F7846" s="8">
        <v>6800</v>
      </c>
      <c r="G7846" s="5" t="s">
        <v>6613</v>
      </c>
      <c r="H7846" s="5" t="s">
        <v>15</v>
      </c>
    </row>
    <row r="7847" spans="1:8">
      <c r="A7847" s="5" t="s">
        <v>23</v>
      </c>
      <c r="B7847" s="6">
        <v>5</v>
      </c>
      <c r="C7847" s="7">
        <v>45254</v>
      </c>
      <c r="D7847" s="5" t="s">
        <v>61</v>
      </c>
      <c r="E7847" s="5" t="str">
        <f>VLOOKUP(D7847,J:K,2,0)</f>
        <v>SP</v>
      </c>
      <c r="F7847" s="8">
        <v>7000</v>
      </c>
      <c r="G7847" s="5" t="s">
        <v>4834</v>
      </c>
      <c r="H7847" s="5" t="s">
        <v>15</v>
      </c>
    </row>
    <row r="7848" spans="1:8">
      <c r="A7848" s="5" t="s">
        <v>12</v>
      </c>
      <c r="B7848" s="6">
        <v>3</v>
      </c>
      <c r="C7848" s="7">
        <v>45254</v>
      </c>
      <c r="D7848" s="5" t="s">
        <v>33</v>
      </c>
      <c r="E7848" s="5" t="str">
        <f>VLOOKUP(D7848,J:K,2,0)</f>
        <v>RS</v>
      </c>
      <c r="F7848" s="8">
        <v>7500</v>
      </c>
      <c r="G7848" s="5" t="s">
        <v>6614</v>
      </c>
      <c r="H7848" s="5" t="s">
        <v>19</v>
      </c>
    </row>
    <row r="7849" spans="1:8">
      <c r="A7849" s="5" t="s">
        <v>25</v>
      </c>
      <c r="B7849" s="6">
        <v>4</v>
      </c>
      <c r="C7849" s="7">
        <v>45254</v>
      </c>
      <c r="D7849" s="5" t="s">
        <v>35</v>
      </c>
      <c r="E7849" s="5" t="str">
        <f>VLOOKUP(D7849,J:K,2,0)</f>
        <v>MG</v>
      </c>
      <c r="F7849" s="8">
        <v>21200</v>
      </c>
      <c r="G7849" s="9" t="s">
        <v>6615</v>
      </c>
      <c r="H7849" s="9" t="s">
        <v>15</v>
      </c>
    </row>
    <row r="7850" spans="1:8">
      <c r="A7850" s="5" t="s">
        <v>38</v>
      </c>
      <c r="B7850" s="6">
        <v>3</v>
      </c>
      <c r="C7850" s="7">
        <v>45254</v>
      </c>
      <c r="D7850" s="5" t="s">
        <v>13</v>
      </c>
      <c r="E7850" s="5" t="str">
        <f>VLOOKUP(D7850,J:K,2,0)</f>
        <v>SP</v>
      </c>
      <c r="F7850" s="8">
        <v>15900</v>
      </c>
      <c r="G7850" s="9" t="s">
        <v>6616</v>
      </c>
      <c r="H7850" s="9" t="s">
        <v>15</v>
      </c>
    </row>
    <row r="7851" spans="1:8">
      <c r="A7851" s="5" t="s">
        <v>12</v>
      </c>
      <c r="B7851" s="6">
        <v>3</v>
      </c>
      <c r="C7851" s="7">
        <v>45255</v>
      </c>
      <c r="D7851" s="5" t="s">
        <v>33</v>
      </c>
      <c r="E7851" s="5" t="str">
        <f>VLOOKUP(D7851,J:K,2,0)</f>
        <v>RS</v>
      </c>
      <c r="F7851" s="8">
        <v>15900</v>
      </c>
      <c r="G7851" s="9" t="s">
        <v>6617</v>
      </c>
      <c r="H7851" s="9" t="s">
        <v>15</v>
      </c>
    </row>
    <row r="7852" spans="1:8">
      <c r="A7852" s="5" t="s">
        <v>23</v>
      </c>
      <c r="B7852" s="6">
        <v>5</v>
      </c>
      <c r="C7852" s="7">
        <v>45256</v>
      </c>
      <c r="D7852" s="5" t="s">
        <v>35</v>
      </c>
      <c r="E7852" s="5" t="str">
        <f>VLOOKUP(D7852,J:K,2,0)</f>
        <v>MG</v>
      </c>
      <c r="F7852" s="8">
        <v>7000</v>
      </c>
      <c r="G7852" s="5" t="s">
        <v>6618</v>
      </c>
      <c r="H7852" s="5" t="s">
        <v>19</v>
      </c>
    </row>
    <row r="7853" spans="1:8">
      <c r="A7853" s="5" t="s">
        <v>23</v>
      </c>
      <c r="B7853" s="6">
        <v>2</v>
      </c>
      <c r="C7853" s="7">
        <v>45257</v>
      </c>
      <c r="D7853" s="5" t="s">
        <v>35</v>
      </c>
      <c r="E7853" s="5" t="str">
        <f>VLOOKUP(D7853,J:K,2,0)</f>
        <v>MG</v>
      </c>
      <c r="F7853" s="8">
        <v>2800</v>
      </c>
      <c r="G7853" s="5" t="s">
        <v>6619</v>
      </c>
      <c r="H7853" s="5" t="s">
        <v>19</v>
      </c>
    </row>
    <row r="7854" spans="1:8">
      <c r="A7854" s="5" t="s">
        <v>25</v>
      </c>
      <c r="B7854" s="6">
        <v>5</v>
      </c>
      <c r="C7854" s="7">
        <v>45257</v>
      </c>
      <c r="D7854" s="5" t="s">
        <v>35</v>
      </c>
      <c r="E7854" s="5" t="str">
        <f>VLOOKUP(D7854,J:K,2,0)</f>
        <v>MG</v>
      </c>
      <c r="F7854" s="8">
        <v>26500</v>
      </c>
      <c r="G7854" s="5" t="s">
        <v>6620</v>
      </c>
      <c r="H7854" s="5" t="s">
        <v>15</v>
      </c>
    </row>
    <row r="7855" spans="1:8">
      <c r="A7855" s="5" t="s">
        <v>25</v>
      </c>
      <c r="B7855" s="6">
        <v>1</v>
      </c>
      <c r="C7855" s="7">
        <v>45257</v>
      </c>
      <c r="D7855" s="5" t="s">
        <v>13</v>
      </c>
      <c r="E7855" s="5" t="str">
        <f>VLOOKUP(D7855,J:K,2,0)</f>
        <v>SP</v>
      </c>
      <c r="F7855" s="8">
        <v>5300</v>
      </c>
      <c r="G7855" s="5" t="s">
        <v>6621</v>
      </c>
      <c r="H7855" s="5" t="s">
        <v>15</v>
      </c>
    </row>
    <row r="7856" spans="1:8">
      <c r="A7856" s="5" t="s">
        <v>25</v>
      </c>
      <c r="B7856" s="6">
        <v>4</v>
      </c>
      <c r="C7856" s="7">
        <v>45257</v>
      </c>
      <c r="D7856" s="5" t="s">
        <v>26</v>
      </c>
      <c r="E7856" s="5" t="str">
        <f>VLOOKUP(D7856,J:K,2,0)</f>
        <v>RJ</v>
      </c>
      <c r="F7856" s="8">
        <v>21200</v>
      </c>
      <c r="G7856" s="5" t="s">
        <v>6622</v>
      </c>
      <c r="H7856" s="5" t="s">
        <v>15</v>
      </c>
    </row>
    <row r="7857" spans="1:8">
      <c r="A7857" s="5" t="s">
        <v>12</v>
      </c>
      <c r="B7857" s="6">
        <v>3</v>
      </c>
      <c r="C7857" s="7">
        <v>45257</v>
      </c>
      <c r="D7857" s="5" t="s">
        <v>35</v>
      </c>
      <c r="E7857" s="5" t="str">
        <f>VLOOKUP(D7857,J:K,2,0)</f>
        <v>MG</v>
      </c>
      <c r="F7857" s="8">
        <v>7500</v>
      </c>
      <c r="G7857" s="5" t="s">
        <v>6623</v>
      </c>
      <c r="H7857" s="5" t="s">
        <v>15</v>
      </c>
    </row>
    <row r="7858" spans="1:8">
      <c r="A7858" s="5" t="s">
        <v>38</v>
      </c>
      <c r="B7858" s="6">
        <v>5</v>
      </c>
      <c r="C7858" s="7">
        <v>45257</v>
      </c>
      <c r="D7858" s="5" t="s">
        <v>13</v>
      </c>
      <c r="E7858" s="5" t="str">
        <f>VLOOKUP(D7858,J:K,2,0)</f>
        <v>SP</v>
      </c>
      <c r="F7858" s="8">
        <v>17500</v>
      </c>
      <c r="G7858" s="5" t="s">
        <v>2922</v>
      </c>
      <c r="H7858" s="5" t="s">
        <v>15</v>
      </c>
    </row>
    <row r="7859" spans="1:8">
      <c r="A7859" s="5" t="s">
        <v>28</v>
      </c>
      <c r="B7859" s="6">
        <v>4</v>
      </c>
      <c r="C7859" s="7">
        <v>45258</v>
      </c>
      <c r="D7859" s="5" t="s">
        <v>21</v>
      </c>
      <c r="E7859" s="5" t="str">
        <f>VLOOKUP(D7859,J:K,2,0)</f>
        <v>RJ</v>
      </c>
      <c r="F7859" s="8">
        <v>6400</v>
      </c>
      <c r="G7859" s="5" t="s">
        <v>567</v>
      </c>
      <c r="H7859" s="5" t="s">
        <v>15</v>
      </c>
    </row>
    <row r="7860" spans="1:8">
      <c r="A7860" s="5" t="s">
        <v>25</v>
      </c>
      <c r="B7860" s="6">
        <v>1</v>
      </c>
      <c r="C7860" s="7">
        <v>45258</v>
      </c>
      <c r="D7860" s="5" t="s">
        <v>13</v>
      </c>
      <c r="E7860" s="5" t="str">
        <f>VLOOKUP(D7860,J:K,2,0)</f>
        <v>SP</v>
      </c>
      <c r="F7860" s="8">
        <v>5300</v>
      </c>
      <c r="G7860" s="5" t="s">
        <v>453</v>
      </c>
      <c r="H7860" s="5" t="s">
        <v>15</v>
      </c>
    </row>
    <row r="7861" spans="1:8">
      <c r="A7861" s="5" t="s">
        <v>16</v>
      </c>
      <c r="B7861" s="6">
        <v>3</v>
      </c>
      <c r="C7861" s="7">
        <v>45258</v>
      </c>
      <c r="D7861" s="5" t="s">
        <v>24</v>
      </c>
      <c r="E7861" s="5" t="str">
        <f>VLOOKUP(D7861,J:K,2,0)</f>
        <v>GO</v>
      </c>
      <c r="F7861" s="8">
        <v>6300</v>
      </c>
      <c r="G7861" s="5" t="s">
        <v>4558</v>
      </c>
      <c r="H7861" s="5" t="s">
        <v>19</v>
      </c>
    </row>
    <row r="7862" spans="1:8">
      <c r="A7862" s="5" t="s">
        <v>38</v>
      </c>
      <c r="B7862" s="6">
        <v>4</v>
      </c>
      <c r="C7862" s="7">
        <v>45258</v>
      </c>
      <c r="D7862" s="5" t="s">
        <v>26</v>
      </c>
      <c r="E7862" s="5" t="str">
        <f>VLOOKUP(D7862,J:K,2,0)</f>
        <v>RJ</v>
      </c>
      <c r="F7862" s="8">
        <v>14000</v>
      </c>
      <c r="G7862" s="9" t="s">
        <v>6624</v>
      </c>
      <c r="H7862" s="9" t="s">
        <v>15</v>
      </c>
    </row>
    <row r="7863" spans="1:8">
      <c r="A7863" s="5" t="s">
        <v>28</v>
      </c>
      <c r="B7863" s="6">
        <v>4</v>
      </c>
      <c r="C7863" s="7">
        <v>45258</v>
      </c>
      <c r="D7863" s="5" t="s">
        <v>35</v>
      </c>
      <c r="E7863" s="5" t="str">
        <f>VLOOKUP(D7863,J:K,2,0)</f>
        <v>MG</v>
      </c>
      <c r="F7863" s="8">
        <v>6400</v>
      </c>
      <c r="G7863" s="9" t="s">
        <v>6625</v>
      </c>
      <c r="H7863" s="9" t="s">
        <v>19</v>
      </c>
    </row>
    <row r="7864" spans="1:8">
      <c r="A7864" s="5" t="s">
        <v>12</v>
      </c>
      <c r="B7864" s="6">
        <v>1</v>
      </c>
      <c r="C7864" s="7">
        <v>45258</v>
      </c>
      <c r="D7864" s="5" t="s">
        <v>35</v>
      </c>
      <c r="E7864" s="5" t="str">
        <f>VLOOKUP(D7864,J:K,2,0)</f>
        <v>MG</v>
      </c>
      <c r="F7864" s="8">
        <v>2500</v>
      </c>
      <c r="G7864" s="9" t="s">
        <v>6626</v>
      </c>
      <c r="H7864" s="9" t="s">
        <v>19</v>
      </c>
    </row>
    <row r="7865" spans="1:8">
      <c r="A7865" s="5" t="s">
        <v>12</v>
      </c>
      <c r="B7865" s="6">
        <v>2</v>
      </c>
      <c r="C7865" s="7">
        <v>45258</v>
      </c>
      <c r="D7865" s="5" t="s">
        <v>33</v>
      </c>
      <c r="E7865" s="5" t="str">
        <f>VLOOKUP(D7865,J:K,2,0)</f>
        <v>RS</v>
      </c>
      <c r="F7865" s="8">
        <v>5000</v>
      </c>
      <c r="G7865" s="5" t="s">
        <v>6627</v>
      </c>
      <c r="H7865" s="5" t="s">
        <v>15</v>
      </c>
    </row>
    <row r="7866" spans="1:8">
      <c r="A7866" s="5" t="s">
        <v>25</v>
      </c>
      <c r="B7866" s="6">
        <v>2</v>
      </c>
      <c r="C7866" s="7">
        <v>45258</v>
      </c>
      <c r="D7866" s="5" t="s">
        <v>33</v>
      </c>
      <c r="E7866" s="5" t="str">
        <f>VLOOKUP(D7866,J:K,2,0)</f>
        <v>RS</v>
      </c>
      <c r="F7866" s="8">
        <v>10600</v>
      </c>
      <c r="G7866" s="5" t="s">
        <v>6628</v>
      </c>
      <c r="H7866" s="5" t="s">
        <v>15</v>
      </c>
    </row>
    <row r="7867" spans="1:8">
      <c r="A7867" s="5" t="s">
        <v>28</v>
      </c>
      <c r="B7867" s="6">
        <v>3</v>
      </c>
      <c r="C7867" s="7">
        <v>45258</v>
      </c>
      <c r="D7867" s="5" t="s">
        <v>24</v>
      </c>
      <c r="E7867" s="5" t="str">
        <f>VLOOKUP(D7867,J:K,2,0)</f>
        <v>GO</v>
      </c>
      <c r="F7867" s="8">
        <v>4800</v>
      </c>
      <c r="G7867" s="5" t="s">
        <v>6629</v>
      </c>
      <c r="H7867" s="5" t="s">
        <v>15</v>
      </c>
    </row>
    <row r="7868" spans="1:8">
      <c r="A7868" s="5" t="s">
        <v>20</v>
      </c>
      <c r="B7868" s="6">
        <v>5</v>
      </c>
      <c r="C7868" s="7">
        <v>45258</v>
      </c>
      <c r="D7868" s="5" t="s">
        <v>13</v>
      </c>
      <c r="E7868" s="5" t="str">
        <f>VLOOKUP(D7868,J:K,2,0)</f>
        <v>SP</v>
      </c>
      <c r="F7868" s="8">
        <v>17000</v>
      </c>
      <c r="G7868" s="5" t="s">
        <v>6630</v>
      </c>
      <c r="H7868" s="5" t="s">
        <v>15</v>
      </c>
    </row>
    <row r="7869" spans="1:8">
      <c r="A7869" s="5" t="s">
        <v>12</v>
      </c>
      <c r="B7869" s="6">
        <v>1</v>
      </c>
      <c r="C7869" s="7">
        <v>45258</v>
      </c>
      <c r="D7869" s="5" t="s">
        <v>26</v>
      </c>
      <c r="E7869" s="5" t="str">
        <f>VLOOKUP(D7869,J:K,2,0)</f>
        <v>RJ</v>
      </c>
      <c r="F7869" s="8">
        <v>2500</v>
      </c>
      <c r="G7869" s="5" t="s">
        <v>6631</v>
      </c>
      <c r="H7869" s="5" t="s">
        <v>15</v>
      </c>
    </row>
    <row r="7870" spans="1:8">
      <c r="A7870" s="5" t="s">
        <v>12</v>
      </c>
      <c r="B7870" s="6">
        <v>3</v>
      </c>
      <c r="C7870" s="7">
        <v>45258</v>
      </c>
      <c r="D7870" s="5" t="s">
        <v>61</v>
      </c>
      <c r="E7870" s="5" t="str">
        <f>VLOOKUP(D7870,J:K,2,0)</f>
        <v>SP</v>
      </c>
      <c r="F7870" s="8">
        <v>15900</v>
      </c>
      <c r="G7870" s="5" t="s">
        <v>5604</v>
      </c>
      <c r="H7870" s="5" t="s">
        <v>15</v>
      </c>
    </row>
    <row r="7871" spans="1:8">
      <c r="A7871" s="5" t="s">
        <v>12</v>
      </c>
      <c r="B7871" s="6">
        <v>5</v>
      </c>
      <c r="C7871" s="7">
        <v>45258</v>
      </c>
      <c r="D7871" s="5" t="s">
        <v>42</v>
      </c>
      <c r="E7871" s="5" t="str">
        <f>VLOOKUP(D7871,J:K,2,0)</f>
        <v>SP</v>
      </c>
      <c r="F7871" s="8">
        <v>12500</v>
      </c>
      <c r="G7871" s="5" t="s">
        <v>3043</v>
      </c>
      <c r="H7871" s="5" t="s">
        <v>19</v>
      </c>
    </row>
    <row r="7872" spans="1:8">
      <c r="A7872" s="5" t="s">
        <v>25</v>
      </c>
      <c r="B7872" s="6">
        <v>4</v>
      </c>
      <c r="C7872" s="7">
        <v>45258</v>
      </c>
      <c r="D7872" s="5" t="s">
        <v>33</v>
      </c>
      <c r="E7872" s="5" t="str">
        <f>VLOOKUP(D7872,J:K,2,0)</f>
        <v>RS</v>
      </c>
      <c r="F7872" s="8">
        <v>21200</v>
      </c>
      <c r="G7872" s="5" t="s">
        <v>6632</v>
      </c>
      <c r="H7872" s="5" t="s">
        <v>15</v>
      </c>
    </row>
    <row r="7873" spans="1:8">
      <c r="A7873" s="5" t="s">
        <v>25</v>
      </c>
      <c r="B7873" s="6">
        <v>1</v>
      </c>
      <c r="C7873" s="7">
        <v>45258</v>
      </c>
      <c r="D7873" s="5" t="s">
        <v>21</v>
      </c>
      <c r="E7873" s="5" t="str">
        <f>VLOOKUP(D7873,J:K,2,0)</f>
        <v>RJ</v>
      </c>
      <c r="F7873" s="8">
        <v>5300</v>
      </c>
      <c r="G7873" s="5" t="s">
        <v>6633</v>
      </c>
      <c r="H7873" s="5" t="s">
        <v>19</v>
      </c>
    </row>
    <row r="7874" spans="1:8">
      <c r="A7874" s="5" t="s">
        <v>12</v>
      </c>
      <c r="B7874" s="6">
        <v>1</v>
      </c>
      <c r="C7874" s="7">
        <v>45258</v>
      </c>
      <c r="D7874" s="5" t="s">
        <v>24</v>
      </c>
      <c r="E7874" s="5" t="str">
        <f>VLOOKUP(D7874,J:K,2,0)</f>
        <v>GO</v>
      </c>
      <c r="F7874" s="8">
        <v>2500</v>
      </c>
      <c r="G7874" s="5" t="s">
        <v>6634</v>
      </c>
      <c r="H7874" s="5" t="s">
        <v>15</v>
      </c>
    </row>
    <row r="7875" spans="1:8">
      <c r="A7875" s="5" t="s">
        <v>23</v>
      </c>
      <c r="B7875" s="6">
        <v>1</v>
      </c>
      <c r="C7875" s="7">
        <v>45258</v>
      </c>
      <c r="D7875" s="5" t="s">
        <v>24</v>
      </c>
      <c r="E7875" s="5" t="str">
        <f>VLOOKUP(D7875,J:K,2,0)</f>
        <v>GO</v>
      </c>
      <c r="F7875" s="8">
        <v>1400</v>
      </c>
      <c r="G7875" s="5" t="s">
        <v>6635</v>
      </c>
      <c r="H7875" s="5" t="s">
        <v>15</v>
      </c>
    </row>
    <row r="7876" spans="1:8">
      <c r="A7876" s="5" t="s">
        <v>38</v>
      </c>
      <c r="B7876" s="6">
        <v>5</v>
      </c>
      <c r="C7876" s="7">
        <v>45258</v>
      </c>
      <c r="D7876" s="5" t="s">
        <v>35</v>
      </c>
      <c r="E7876" s="5" t="str">
        <f>VLOOKUP(D7876,J:K,2,0)</f>
        <v>MG</v>
      </c>
      <c r="F7876" s="8">
        <v>17500</v>
      </c>
      <c r="G7876" s="5" t="s">
        <v>6636</v>
      </c>
      <c r="H7876" s="5" t="s">
        <v>19</v>
      </c>
    </row>
    <row r="7877" spans="1:8">
      <c r="A7877" s="5" t="s">
        <v>28</v>
      </c>
      <c r="B7877" s="6">
        <v>2</v>
      </c>
      <c r="C7877" s="7">
        <v>45258</v>
      </c>
      <c r="D7877" s="5" t="s">
        <v>35</v>
      </c>
      <c r="E7877" s="5" t="str">
        <f>VLOOKUP(D7877,J:K,2,0)</f>
        <v>MG</v>
      </c>
      <c r="F7877" s="8">
        <v>3200</v>
      </c>
      <c r="G7877" s="5" t="s">
        <v>6637</v>
      </c>
      <c r="H7877" s="5" t="s">
        <v>15</v>
      </c>
    </row>
    <row r="7878" spans="1:8">
      <c r="A7878" s="5" t="s">
        <v>23</v>
      </c>
      <c r="B7878" s="6">
        <v>2</v>
      </c>
      <c r="C7878" s="7">
        <v>45258</v>
      </c>
      <c r="D7878" s="5" t="s">
        <v>35</v>
      </c>
      <c r="E7878" s="5" t="str">
        <f>VLOOKUP(D7878,J:K,2,0)</f>
        <v>MG</v>
      </c>
      <c r="F7878" s="8">
        <v>2800</v>
      </c>
      <c r="G7878" s="5" t="s">
        <v>6638</v>
      </c>
      <c r="H7878" s="5" t="s">
        <v>19</v>
      </c>
    </row>
    <row r="7879" spans="1:8">
      <c r="A7879" s="5" t="s">
        <v>38</v>
      </c>
      <c r="B7879" s="6">
        <v>3</v>
      </c>
      <c r="C7879" s="7">
        <v>45258</v>
      </c>
      <c r="D7879" s="5" t="s">
        <v>26</v>
      </c>
      <c r="E7879" s="5" t="str">
        <f>VLOOKUP(D7879,J:K,2,0)</f>
        <v>RJ</v>
      </c>
      <c r="F7879" s="8">
        <v>10500</v>
      </c>
      <c r="G7879" s="9" t="s">
        <v>6639</v>
      </c>
      <c r="H7879" s="9" t="s">
        <v>15</v>
      </c>
    </row>
    <row r="7880" spans="1:8">
      <c r="A7880" s="5" t="s">
        <v>25</v>
      </c>
      <c r="B7880" s="6">
        <v>5</v>
      </c>
      <c r="C7880" s="7">
        <v>45258</v>
      </c>
      <c r="D7880" s="5" t="s">
        <v>35</v>
      </c>
      <c r="E7880" s="5" t="str">
        <f>VLOOKUP(D7880,J:K,2,0)</f>
        <v>MG</v>
      </c>
      <c r="F7880" s="8">
        <v>26500</v>
      </c>
      <c r="G7880" s="9" t="s">
        <v>5196</v>
      </c>
      <c r="H7880" s="9" t="s">
        <v>15</v>
      </c>
    </row>
    <row r="7881" spans="1:8">
      <c r="A7881" s="5" t="s">
        <v>16</v>
      </c>
      <c r="B7881" s="6">
        <v>1</v>
      </c>
      <c r="C7881" s="7">
        <v>45258</v>
      </c>
      <c r="D7881" s="5" t="s">
        <v>24</v>
      </c>
      <c r="E7881" s="5" t="str">
        <f>VLOOKUP(D7881,J:K,2,0)</f>
        <v>GO</v>
      </c>
      <c r="F7881" s="8">
        <v>2100</v>
      </c>
      <c r="G7881" s="9" t="s">
        <v>6640</v>
      </c>
      <c r="H7881" s="9" t="s">
        <v>19</v>
      </c>
    </row>
    <row r="7882" spans="1:8">
      <c r="A7882" s="5" t="s">
        <v>28</v>
      </c>
      <c r="B7882" s="6">
        <v>2</v>
      </c>
      <c r="C7882" s="7">
        <v>45258</v>
      </c>
      <c r="D7882" s="5" t="s">
        <v>35</v>
      </c>
      <c r="E7882" s="5" t="str">
        <f>VLOOKUP(D7882,J:K,2,0)</f>
        <v>MG</v>
      </c>
      <c r="F7882" s="8">
        <v>3200</v>
      </c>
      <c r="G7882" s="5" t="s">
        <v>2582</v>
      </c>
      <c r="H7882" s="5" t="s">
        <v>15</v>
      </c>
    </row>
    <row r="7883" spans="1:8">
      <c r="A7883" s="5" t="s">
        <v>25</v>
      </c>
      <c r="B7883" s="6">
        <v>2</v>
      </c>
      <c r="C7883" s="7">
        <v>45259</v>
      </c>
      <c r="D7883" s="5" t="s">
        <v>33</v>
      </c>
      <c r="E7883" s="5" t="str">
        <f>VLOOKUP(D7883,J:K,2,0)</f>
        <v>RS</v>
      </c>
      <c r="F7883" s="8">
        <v>10600</v>
      </c>
      <c r="G7883" s="5" t="s">
        <v>6641</v>
      </c>
      <c r="H7883" s="5" t="s">
        <v>15</v>
      </c>
    </row>
    <row r="7884" spans="1:8">
      <c r="A7884" s="5" t="s">
        <v>28</v>
      </c>
      <c r="B7884" s="6">
        <v>3</v>
      </c>
      <c r="C7884" s="7">
        <v>45260</v>
      </c>
      <c r="D7884" s="5" t="s">
        <v>61</v>
      </c>
      <c r="E7884" s="5" t="str">
        <f>VLOOKUP(D7884,J:K,2,0)</f>
        <v>SP</v>
      </c>
      <c r="F7884" s="8">
        <v>4800</v>
      </c>
      <c r="G7884" s="5" t="s">
        <v>6642</v>
      </c>
      <c r="H7884" s="5" t="s">
        <v>19</v>
      </c>
    </row>
    <row r="7885" spans="1:8">
      <c r="A7885" s="5" t="s">
        <v>28</v>
      </c>
      <c r="B7885" s="6">
        <v>5</v>
      </c>
      <c r="C7885" s="7">
        <v>45260</v>
      </c>
      <c r="D7885" s="5" t="s">
        <v>42</v>
      </c>
      <c r="E7885" s="5" t="str">
        <f>VLOOKUP(D7885,J:K,2,0)</f>
        <v>SP</v>
      </c>
      <c r="F7885" s="8">
        <v>8000</v>
      </c>
      <c r="G7885" s="5" t="s">
        <v>6643</v>
      </c>
      <c r="H7885" s="5" t="s">
        <v>15</v>
      </c>
    </row>
    <row r="7886" spans="1:8">
      <c r="A7886" s="5" t="s">
        <v>16</v>
      </c>
      <c r="B7886" s="6">
        <v>3</v>
      </c>
      <c r="C7886" s="7">
        <v>45260</v>
      </c>
      <c r="D7886" s="5" t="s">
        <v>31</v>
      </c>
      <c r="E7886" s="5" t="str">
        <f>VLOOKUP(D7886,J:K,2,0)</f>
        <v>PR</v>
      </c>
      <c r="F7886" s="8">
        <v>6300</v>
      </c>
      <c r="G7886" s="5" t="s">
        <v>6644</v>
      </c>
      <c r="H7886" s="5" t="s">
        <v>19</v>
      </c>
    </row>
    <row r="7887" spans="1:8">
      <c r="A7887" s="5" t="s">
        <v>12</v>
      </c>
      <c r="B7887" s="6">
        <v>2</v>
      </c>
      <c r="C7887" s="7">
        <v>45260</v>
      </c>
      <c r="D7887" s="5" t="s">
        <v>24</v>
      </c>
      <c r="E7887" s="5" t="str">
        <f>VLOOKUP(D7887,J:K,2,0)</f>
        <v>GO</v>
      </c>
      <c r="F7887" s="8">
        <v>5000</v>
      </c>
      <c r="G7887" s="5" t="s">
        <v>4058</v>
      </c>
      <c r="H7887" s="5" t="s">
        <v>19</v>
      </c>
    </row>
    <row r="7888" spans="1:8">
      <c r="A7888" s="5" t="s">
        <v>28</v>
      </c>
      <c r="B7888" s="6">
        <v>3</v>
      </c>
      <c r="C7888" s="7">
        <v>45260</v>
      </c>
      <c r="D7888" s="5" t="s">
        <v>33</v>
      </c>
      <c r="E7888" s="5" t="str">
        <f>VLOOKUP(D7888,J:K,2,0)</f>
        <v>RS</v>
      </c>
      <c r="F7888" s="8">
        <v>4800</v>
      </c>
      <c r="G7888" s="5" t="s">
        <v>6645</v>
      </c>
      <c r="H7888" s="5" t="s">
        <v>19</v>
      </c>
    </row>
    <row r="7889" spans="1:8">
      <c r="A7889" s="5" t="s">
        <v>28</v>
      </c>
      <c r="B7889" s="6">
        <v>2</v>
      </c>
      <c r="C7889" s="7">
        <v>45261</v>
      </c>
      <c r="D7889" s="5" t="s">
        <v>42</v>
      </c>
      <c r="E7889" s="5" t="str">
        <f>VLOOKUP(D7889,J:K,2,0)</f>
        <v>SP</v>
      </c>
      <c r="F7889" s="8">
        <v>3200</v>
      </c>
      <c r="G7889" s="5" t="s">
        <v>6646</v>
      </c>
      <c r="H7889" s="5" t="s">
        <v>15</v>
      </c>
    </row>
    <row r="7890" spans="1:8">
      <c r="A7890" s="5" t="s">
        <v>12</v>
      </c>
      <c r="B7890" s="6">
        <v>4</v>
      </c>
      <c r="C7890" s="7">
        <v>45261</v>
      </c>
      <c r="D7890" s="5" t="s">
        <v>42</v>
      </c>
      <c r="E7890" s="5" t="str">
        <f>VLOOKUP(D7890,J:K,2,0)</f>
        <v>SP</v>
      </c>
      <c r="F7890" s="8">
        <v>10000</v>
      </c>
      <c r="G7890" s="5" t="s">
        <v>6647</v>
      </c>
      <c r="H7890" s="5" t="s">
        <v>15</v>
      </c>
    </row>
    <row r="7891" spans="1:8">
      <c r="A7891" s="5" t="s">
        <v>25</v>
      </c>
      <c r="B7891" s="6">
        <v>2</v>
      </c>
      <c r="C7891" s="7">
        <v>45261</v>
      </c>
      <c r="D7891" s="5" t="s">
        <v>35</v>
      </c>
      <c r="E7891" s="5" t="str">
        <f>VLOOKUP(D7891,J:K,2,0)</f>
        <v>MG</v>
      </c>
      <c r="F7891" s="8">
        <v>10600</v>
      </c>
      <c r="G7891" s="5" t="s">
        <v>6648</v>
      </c>
      <c r="H7891" s="5" t="s">
        <v>19</v>
      </c>
    </row>
    <row r="7892" spans="1:8">
      <c r="A7892" s="5" t="s">
        <v>12</v>
      </c>
      <c r="B7892" s="6">
        <v>2</v>
      </c>
      <c r="C7892" s="7">
        <v>45261</v>
      </c>
      <c r="D7892" s="5" t="s">
        <v>21</v>
      </c>
      <c r="E7892" s="5" t="str">
        <f>VLOOKUP(D7892,J:K,2,0)</f>
        <v>RJ</v>
      </c>
      <c r="F7892" s="8">
        <v>5000</v>
      </c>
      <c r="G7892" s="5" t="s">
        <v>6649</v>
      </c>
      <c r="H7892" s="5" t="s">
        <v>19</v>
      </c>
    </row>
    <row r="7893" spans="1:8">
      <c r="A7893" s="5" t="s">
        <v>16</v>
      </c>
      <c r="B7893" s="6">
        <v>1</v>
      </c>
      <c r="C7893" s="7">
        <v>45262</v>
      </c>
      <c r="D7893" s="5" t="s">
        <v>42</v>
      </c>
      <c r="E7893" s="5" t="str">
        <f>VLOOKUP(D7893,J:K,2,0)</f>
        <v>SP</v>
      </c>
      <c r="F7893" s="8">
        <v>2100</v>
      </c>
      <c r="G7893" s="5" t="s">
        <v>2296</v>
      </c>
      <c r="H7893" s="5" t="s">
        <v>15</v>
      </c>
    </row>
    <row r="7894" spans="1:8">
      <c r="A7894" s="5" t="s">
        <v>25</v>
      </c>
      <c r="B7894" s="6">
        <v>5</v>
      </c>
      <c r="C7894" s="7">
        <v>45262</v>
      </c>
      <c r="D7894" s="5" t="s">
        <v>24</v>
      </c>
      <c r="E7894" s="5" t="str">
        <f>VLOOKUP(D7894,J:K,2,0)</f>
        <v>GO</v>
      </c>
      <c r="F7894" s="8">
        <v>26500</v>
      </c>
      <c r="G7894" s="5" t="s">
        <v>1216</v>
      </c>
      <c r="H7894" s="5" t="s">
        <v>19</v>
      </c>
    </row>
    <row r="7895" spans="1:8">
      <c r="A7895" s="5" t="s">
        <v>20</v>
      </c>
      <c r="B7895" s="6">
        <v>4</v>
      </c>
      <c r="C7895" s="7">
        <v>45262</v>
      </c>
      <c r="D7895" s="5" t="s">
        <v>31</v>
      </c>
      <c r="E7895" s="5" t="str">
        <f>VLOOKUP(D7895,J:K,2,0)</f>
        <v>PR</v>
      </c>
      <c r="F7895" s="8">
        <v>13600</v>
      </c>
      <c r="G7895" s="5" t="s">
        <v>1470</v>
      </c>
      <c r="H7895" s="5" t="s">
        <v>15</v>
      </c>
    </row>
    <row r="7896" spans="1:8">
      <c r="A7896" s="5" t="s">
        <v>12</v>
      </c>
      <c r="B7896" s="6">
        <v>1</v>
      </c>
      <c r="C7896" s="7">
        <v>45262</v>
      </c>
      <c r="D7896" s="5" t="s">
        <v>35</v>
      </c>
      <c r="E7896" s="5" t="str">
        <f>VLOOKUP(D7896,J:K,2,0)</f>
        <v>MG</v>
      </c>
      <c r="F7896" s="8">
        <v>2500</v>
      </c>
      <c r="G7896" s="5" t="s">
        <v>6650</v>
      </c>
      <c r="H7896" s="5" t="s">
        <v>15</v>
      </c>
    </row>
    <row r="7897" spans="1:8">
      <c r="A7897" s="5" t="s">
        <v>25</v>
      </c>
      <c r="B7897" s="6">
        <v>2</v>
      </c>
      <c r="C7897" s="7">
        <v>45262</v>
      </c>
      <c r="D7897" s="5" t="s">
        <v>21</v>
      </c>
      <c r="E7897" s="5" t="str">
        <f>VLOOKUP(D7897,J:K,2,0)</f>
        <v>RJ</v>
      </c>
      <c r="F7897" s="8">
        <v>10600</v>
      </c>
      <c r="G7897" s="9" t="s">
        <v>6651</v>
      </c>
      <c r="H7897" s="9" t="s">
        <v>15</v>
      </c>
    </row>
    <row r="7898" spans="1:8">
      <c r="A7898" s="5" t="s">
        <v>12</v>
      </c>
      <c r="B7898" s="6">
        <v>2</v>
      </c>
      <c r="C7898" s="7">
        <v>45263</v>
      </c>
      <c r="D7898" s="5" t="s">
        <v>24</v>
      </c>
      <c r="E7898" s="5" t="str">
        <f>VLOOKUP(D7898,J:K,2,0)</f>
        <v>GO</v>
      </c>
      <c r="F7898" s="8">
        <v>5000</v>
      </c>
      <c r="G7898" s="9" t="s">
        <v>6652</v>
      </c>
      <c r="H7898" s="9" t="s">
        <v>19</v>
      </c>
    </row>
    <row r="7899" spans="1:8">
      <c r="A7899" s="5" t="s">
        <v>12</v>
      </c>
      <c r="B7899" s="6">
        <v>5</v>
      </c>
      <c r="C7899" s="7">
        <v>45263</v>
      </c>
      <c r="D7899" s="5" t="s">
        <v>26</v>
      </c>
      <c r="E7899" s="5" t="str">
        <f>VLOOKUP(D7899,J:K,2,0)</f>
        <v>RJ</v>
      </c>
      <c r="F7899" s="8">
        <v>12500</v>
      </c>
      <c r="G7899" s="9" t="s">
        <v>2493</v>
      </c>
      <c r="H7899" s="9" t="s">
        <v>19</v>
      </c>
    </row>
    <row r="7900" spans="1:8">
      <c r="A7900" s="5" t="s">
        <v>20</v>
      </c>
      <c r="B7900" s="6">
        <v>1</v>
      </c>
      <c r="C7900" s="7">
        <v>45263</v>
      </c>
      <c r="D7900" s="5" t="s">
        <v>13</v>
      </c>
      <c r="E7900" s="5" t="str">
        <f>VLOOKUP(D7900,J:K,2,0)</f>
        <v>SP</v>
      </c>
      <c r="F7900" s="8">
        <v>3400</v>
      </c>
      <c r="G7900" s="9" t="s">
        <v>6653</v>
      </c>
      <c r="H7900" s="9" t="s">
        <v>19</v>
      </c>
    </row>
    <row r="7901" spans="1:8">
      <c r="A7901" s="5" t="s">
        <v>25</v>
      </c>
      <c r="B7901" s="6">
        <v>3</v>
      </c>
      <c r="C7901" s="7">
        <v>45263</v>
      </c>
      <c r="D7901" s="5" t="s">
        <v>13</v>
      </c>
      <c r="E7901" s="5" t="str">
        <f>VLOOKUP(D7901,J:K,2,0)</f>
        <v>SP</v>
      </c>
      <c r="F7901" s="8">
        <v>15900</v>
      </c>
      <c r="G7901" s="5" t="s">
        <v>6654</v>
      </c>
      <c r="H7901" s="5" t="s">
        <v>15</v>
      </c>
    </row>
    <row r="7902" spans="1:8">
      <c r="A7902" s="5" t="s">
        <v>38</v>
      </c>
      <c r="B7902" s="6">
        <v>4</v>
      </c>
      <c r="C7902" s="7">
        <v>45263</v>
      </c>
      <c r="D7902" s="5" t="s">
        <v>24</v>
      </c>
      <c r="E7902" s="5" t="str">
        <f>VLOOKUP(D7902,J:K,2,0)</f>
        <v>GO</v>
      </c>
      <c r="F7902" s="8">
        <v>21200</v>
      </c>
      <c r="G7902" s="5" t="s">
        <v>6655</v>
      </c>
      <c r="H7902" s="5" t="s">
        <v>19</v>
      </c>
    </row>
    <row r="7903" spans="1:8">
      <c r="A7903" s="5" t="s">
        <v>20</v>
      </c>
      <c r="B7903" s="6">
        <v>4</v>
      </c>
      <c r="C7903" s="7">
        <v>45264</v>
      </c>
      <c r="D7903" s="5" t="s">
        <v>13</v>
      </c>
      <c r="E7903" s="5" t="str">
        <f>VLOOKUP(D7903,J:K,2,0)</f>
        <v>SP</v>
      </c>
      <c r="F7903" s="8">
        <v>13600</v>
      </c>
      <c r="G7903" s="5" t="s">
        <v>2604</v>
      </c>
      <c r="H7903" s="5" t="s">
        <v>15</v>
      </c>
    </row>
    <row r="7904" spans="1:8">
      <c r="A7904" s="5" t="s">
        <v>20</v>
      </c>
      <c r="B7904" s="6">
        <v>1</v>
      </c>
      <c r="C7904" s="7">
        <v>45264</v>
      </c>
      <c r="D7904" s="5" t="s">
        <v>35</v>
      </c>
      <c r="E7904" s="5" t="str">
        <f>VLOOKUP(D7904,J:K,2,0)</f>
        <v>MG</v>
      </c>
      <c r="F7904" s="8">
        <v>3400</v>
      </c>
      <c r="G7904" s="5" t="s">
        <v>6656</v>
      </c>
      <c r="H7904" s="5" t="s">
        <v>15</v>
      </c>
    </row>
    <row r="7905" spans="1:8">
      <c r="A7905" s="5" t="s">
        <v>23</v>
      </c>
      <c r="B7905" s="6">
        <v>3</v>
      </c>
      <c r="C7905" s="7">
        <v>45264</v>
      </c>
      <c r="D7905" s="5" t="s">
        <v>42</v>
      </c>
      <c r="E7905" s="5" t="str">
        <f>VLOOKUP(D7905,J:K,2,0)</f>
        <v>SP</v>
      </c>
      <c r="F7905" s="8">
        <v>4200</v>
      </c>
      <c r="G7905" s="5" t="s">
        <v>798</v>
      </c>
      <c r="H7905" s="5" t="s">
        <v>15</v>
      </c>
    </row>
    <row r="7906" spans="1:8">
      <c r="A7906" s="5" t="s">
        <v>38</v>
      </c>
      <c r="B7906" s="6">
        <v>5</v>
      </c>
      <c r="C7906" s="7">
        <v>45264</v>
      </c>
      <c r="D7906" s="5" t="s">
        <v>13</v>
      </c>
      <c r="E7906" s="5" t="str">
        <f>VLOOKUP(D7906,J:K,2,0)</f>
        <v>SP</v>
      </c>
      <c r="F7906" s="8">
        <v>17500</v>
      </c>
      <c r="G7906" s="5" t="s">
        <v>6657</v>
      </c>
      <c r="H7906" s="5" t="s">
        <v>15</v>
      </c>
    </row>
    <row r="7907" spans="1:8">
      <c r="A7907" s="5" t="s">
        <v>25</v>
      </c>
      <c r="B7907" s="6">
        <v>4</v>
      </c>
      <c r="C7907" s="7">
        <v>45264</v>
      </c>
      <c r="D7907" s="5" t="s">
        <v>21</v>
      </c>
      <c r="E7907" s="5" t="str">
        <f>VLOOKUP(D7907,J:K,2,0)</f>
        <v>RJ</v>
      </c>
      <c r="F7907" s="8">
        <v>21200</v>
      </c>
      <c r="G7907" s="5" t="s">
        <v>6658</v>
      </c>
      <c r="H7907" s="5" t="s">
        <v>19</v>
      </c>
    </row>
    <row r="7908" spans="1:8">
      <c r="A7908" s="5" t="s">
        <v>28</v>
      </c>
      <c r="B7908" s="6">
        <v>3</v>
      </c>
      <c r="C7908" s="7">
        <v>45264</v>
      </c>
      <c r="D7908" s="5" t="s">
        <v>13</v>
      </c>
      <c r="E7908" s="5" t="str">
        <f>VLOOKUP(D7908,J:K,2,0)</f>
        <v>SP</v>
      </c>
      <c r="F7908" s="8">
        <v>4800</v>
      </c>
      <c r="G7908" s="5" t="s">
        <v>6659</v>
      </c>
      <c r="H7908" s="5" t="s">
        <v>19</v>
      </c>
    </row>
    <row r="7909" spans="1:8">
      <c r="A7909" s="5" t="s">
        <v>25</v>
      </c>
      <c r="B7909" s="6">
        <v>2</v>
      </c>
      <c r="C7909" s="7">
        <v>45264</v>
      </c>
      <c r="D7909" s="5" t="s">
        <v>21</v>
      </c>
      <c r="E7909" s="5" t="str">
        <f>VLOOKUP(D7909,J:K,2,0)</f>
        <v>RJ</v>
      </c>
      <c r="F7909" s="8">
        <v>10600</v>
      </c>
      <c r="G7909" s="5" t="s">
        <v>6660</v>
      </c>
      <c r="H7909" s="5" t="s">
        <v>19</v>
      </c>
    </row>
    <row r="7910" spans="1:8">
      <c r="A7910" s="5" t="s">
        <v>38</v>
      </c>
      <c r="B7910" s="6">
        <v>5</v>
      </c>
      <c r="C7910" s="7">
        <v>45264</v>
      </c>
      <c r="D7910" s="5" t="s">
        <v>13</v>
      </c>
      <c r="E7910" s="5" t="str">
        <f>VLOOKUP(D7910,J:K,2,0)</f>
        <v>SP</v>
      </c>
      <c r="F7910" s="8">
        <v>17500</v>
      </c>
      <c r="G7910" s="5" t="s">
        <v>6661</v>
      </c>
      <c r="H7910" s="5" t="s">
        <v>15</v>
      </c>
    </row>
    <row r="7911" spans="1:8">
      <c r="A7911" s="5" t="s">
        <v>12</v>
      </c>
      <c r="B7911" s="6">
        <v>5</v>
      </c>
      <c r="C7911" s="7">
        <v>45265</v>
      </c>
      <c r="D7911" s="5" t="s">
        <v>61</v>
      </c>
      <c r="E7911" s="5" t="str">
        <f>VLOOKUP(D7911,J:K,2,0)</f>
        <v>SP</v>
      </c>
      <c r="F7911" s="8">
        <v>12500</v>
      </c>
      <c r="G7911" s="5" t="s">
        <v>2599</v>
      </c>
      <c r="H7911" s="5" t="s">
        <v>19</v>
      </c>
    </row>
    <row r="7912" spans="1:8">
      <c r="A7912" s="5" t="s">
        <v>16</v>
      </c>
      <c r="B7912" s="6">
        <v>1</v>
      </c>
      <c r="C7912" s="7">
        <v>45265</v>
      </c>
      <c r="D7912" s="5" t="s">
        <v>61</v>
      </c>
      <c r="E7912" s="5" t="str">
        <f>VLOOKUP(D7912,J:K,2,0)</f>
        <v>SP</v>
      </c>
      <c r="F7912" s="8">
        <v>2100</v>
      </c>
      <c r="G7912" s="5" t="s">
        <v>6662</v>
      </c>
      <c r="H7912" s="5" t="s">
        <v>19</v>
      </c>
    </row>
    <row r="7913" spans="1:8">
      <c r="A7913" s="5" t="s">
        <v>12</v>
      </c>
      <c r="B7913" s="6">
        <v>2</v>
      </c>
      <c r="C7913" s="7">
        <v>45265</v>
      </c>
      <c r="D7913" s="5" t="s">
        <v>21</v>
      </c>
      <c r="E7913" s="5" t="str">
        <f>VLOOKUP(D7913,J:K,2,0)</f>
        <v>RJ</v>
      </c>
      <c r="F7913" s="8">
        <v>10600</v>
      </c>
      <c r="G7913" s="5" t="s">
        <v>6663</v>
      </c>
      <c r="H7913" s="5" t="s">
        <v>15</v>
      </c>
    </row>
    <row r="7914" spans="1:8">
      <c r="A7914" s="5" t="s">
        <v>25</v>
      </c>
      <c r="B7914" s="6">
        <v>3</v>
      </c>
      <c r="C7914" s="7">
        <v>45265</v>
      </c>
      <c r="D7914" s="5" t="s">
        <v>35</v>
      </c>
      <c r="E7914" s="5" t="str">
        <f>VLOOKUP(D7914,J:K,2,0)</f>
        <v>MG</v>
      </c>
      <c r="F7914" s="8">
        <v>15900</v>
      </c>
      <c r="G7914" s="5" t="s">
        <v>6664</v>
      </c>
      <c r="H7914" s="5" t="s">
        <v>19</v>
      </c>
    </row>
    <row r="7915" spans="1:8">
      <c r="A7915" s="5" t="s">
        <v>23</v>
      </c>
      <c r="B7915" s="6">
        <v>2</v>
      </c>
      <c r="C7915" s="7">
        <v>45265</v>
      </c>
      <c r="D7915" s="5" t="s">
        <v>35</v>
      </c>
      <c r="E7915" s="5" t="str">
        <f>VLOOKUP(D7915,J:K,2,0)</f>
        <v>MG</v>
      </c>
      <c r="F7915" s="8">
        <v>2800</v>
      </c>
      <c r="G7915" s="5" t="s">
        <v>6665</v>
      </c>
      <c r="H7915" s="5" t="s">
        <v>19</v>
      </c>
    </row>
    <row r="7916" spans="1:8">
      <c r="A7916" s="5" t="s">
        <v>28</v>
      </c>
      <c r="B7916" s="6">
        <v>2</v>
      </c>
      <c r="C7916" s="7">
        <v>45266</v>
      </c>
      <c r="D7916" s="5" t="s">
        <v>24</v>
      </c>
      <c r="E7916" s="5" t="str">
        <f>VLOOKUP(D7916,J:K,2,0)</f>
        <v>GO</v>
      </c>
      <c r="F7916" s="8">
        <v>3200</v>
      </c>
      <c r="G7916" s="5" t="s">
        <v>6666</v>
      </c>
      <c r="H7916" s="5" t="s">
        <v>19</v>
      </c>
    </row>
    <row r="7917" spans="1:8">
      <c r="A7917" s="5" t="s">
        <v>38</v>
      </c>
      <c r="B7917" s="6">
        <v>5</v>
      </c>
      <c r="C7917" s="7">
        <v>45266</v>
      </c>
      <c r="D7917" s="5" t="s">
        <v>35</v>
      </c>
      <c r="E7917" s="5" t="str">
        <f>VLOOKUP(D7917,J:K,2,0)</f>
        <v>MG</v>
      </c>
      <c r="F7917" s="8">
        <v>26500</v>
      </c>
      <c r="G7917" s="5" t="s">
        <v>6667</v>
      </c>
      <c r="H7917" s="5" t="s">
        <v>19</v>
      </c>
    </row>
    <row r="7918" spans="1:8">
      <c r="A7918" s="5" t="s">
        <v>12</v>
      </c>
      <c r="B7918" s="6">
        <v>2</v>
      </c>
      <c r="C7918" s="7">
        <v>45267</v>
      </c>
      <c r="D7918" s="5" t="s">
        <v>24</v>
      </c>
      <c r="E7918" s="5" t="str">
        <f>VLOOKUP(D7918,J:K,2,0)</f>
        <v>GO</v>
      </c>
      <c r="F7918" s="8">
        <v>5000</v>
      </c>
      <c r="G7918" s="5" t="s">
        <v>6668</v>
      </c>
      <c r="H7918" s="5" t="s">
        <v>19</v>
      </c>
    </row>
    <row r="7919" spans="1:8">
      <c r="A7919" s="5" t="s">
        <v>12</v>
      </c>
      <c r="B7919" s="6">
        <v>2</v>
      </c>
      <c r="C7919" s="7">
        <v>45267</v>
      </c>
      <c r="D7919" s="5" t="s">
        <v>24</v>
      </c>
      <c r="E7919" s="5" t="str">
        <f>VLOOKUP(D7919,J:K,2,0)</f>
        <v>GO</v>
      </c>
      <c r="F7919" s="8">
        <v>10600</v>
      </c>
      <c r="G7919" s="9" t="s">
        <v>6669</v>
      </c>
      <c r="H7919" s="9" t="s">
        <v>15</v>
      </c>
    </row>
    <row r="7920" spans="1:8">
      <c r="A7920" s="5" t="s">
        <v>16</v>
      </c>
      <c r="B7920" s="6">
        <v>5</v>
      </c>
      <c r="C7920" s="7">
        <v>45267</v>
      </c>
      <c r="D7920" s="5" t="s">
        <v>13</v>
      </c>
      <c r="E7920" s="5" t="str">
        <f>VLOOKUP(D7920,J:K,2,0)</f>
        <v>SP</v>
      </c>
      <c r="F7920" s="8">
        <v>10500</v>
      </c>
      <c r="G7920" s="9" t="s">
        <v>6670</v>
      </c>
      <c r="H7920" s="9" t="s">
        <v>19</v>
      </c>
    </row>
    <row r="7921" spans="1:8">
      <c r="A7921" s="5" t="s">
        <v>12</v>
      </c>
      <c r="B7921" s="6">
        <v>5</v>
      </c>
      <c r="C7921" s="7">
        <v>45268</v>
      </c>
      <c r="D7921" s="5" t="s">
        <v>61</v>
      </c>
      <c r="E7921" s="5" t="str">
        <f>VLOOKUP(D7921,J:K,2,0)</f>
        <v>SP</v>
      </c>
      <c r="F7921" s="8">
        <v>12500</v>
      </c>
      <c r="G7921" s="5" t="s">
        <v>6671</v>
      </c>
      <c r="H7921" s="5" t="s">
        <v>19</v>
      </c>
    </row>
    <row r="7922" spans="1:8">
      <c r="A7922" s="5" t="s">
        <v>23</v>
      </c>
      <c r="B7922" s="6">
        <v>2</v>
      </c>
      <c r="C7922" s="7">
        <v>45268</v>
      </c>
      <c r="D7922" s="5" t="s">
        <v>42</v>
      </c>
      <c r="E7922" s="5" t="str">
        <f>VLOOKUP(D7922,J:K,2,0)</f>
        <v>SP</v>
      </c>
      <c r="F7922" s="8">
        <v>2800</v>
      </c>
      <c r="G7922" s="5" t="s">
        <v>6672</v>
      </c>
      <c r="H7922" s="5" t="s">
        <v>15</v>
      </c>
    </row>
    <row r="7923" spans="1:8">
      <c r="A7923" s="5" t="s">
        <v>12</v>
      </c>
      <c r="B7923" s="6">
        <v>1</v>
      </c>
      <c r="C7923" s="7">
        <v>45268</v>
      </c>
      <c r="D7923" s="5" t="s">
        <v>26</v>
      </c>
      <c r="E7923" s="5" t="str">
        <f>VLOOKUP(D7923,J:K,2,0)</f>
        <v>RJ</v>
      </c>
      <c r="F7923" s="8">
        <v>2500</v>
      </c>
      <c r="G7923" s="5" t="s">
        <v>409</v>
      </c>
      <c r="H7923" s="5" t="s">
        <v>19</v>
      </c>
    </row>
    <row r="7924" spans="1:8">
      <c r="A7924" s="5" t="s">
        <v>38</v>
      </c>
      <c r="B7924" s="6">
        <v>4</v>
      </c>
      <c r="C7924" s="7">
        <v>45268</v>
      </c>
      <c r="D7924" s="5" t="s">
        <v>31</v>
      </c>
      <c r="E7924" s="5" t="str">
        <f>VLOOKUP(D7924,J:K,2,0)</f>
        <v>PR</v>
      </c>
      <c r="F7924" s="8">
        <v>21200</v>
      </c>
      <c r="G7924" s="5" t="s">
        <v>1467</v>
      </c>
      <c r="H7924" s="5" t="s">
        <v>19</v>
      </c>
    </row>
    <row r="7925" spans="1:8">
      <c r="A7925" s="5" t="s">
        <v>12</v>
      </c>
      <c r="B7925" s="6">
        <v>5</v>
      </c>
      <c r="C7925" s="7">
        <v>45268</v>
      </c>
      <c r="D7925" s="5" t="s">
        <v>13</v>
      </c>
      <c r="E7925" s="5" t="str">
        <f>VLOOKUP(D7925,J:K,2,0)</f>
        <v>SP</v>
      </c>
      <c r="F7925" s="8">
        <v>12500</v>
      </c>
      <c r="G7925" s="5" t="s">
        <v>6673</v>
      </c>
      <c r="H7925" s="5" t="s">
        <v>19</v>
      </c>
    </row>
    <row r="7926" spans="1:8">
      <c r="A7926" s="5" t="s">
        <v>25</v>
      </c>
      <c r="B7926" s="6">
        <v>3</v>
      </c>
      <c r="C7926" s="7">
        <v>45268</v>
      </c>
      <c r="D7926" s="5" t="s">
        <v>13</v>
      </c>
      <c r="E7926" s="5" t="str">
        <f>VLOOKUP(D7926,J:K,2,0)</f>
        <v>SP</v>
      </c>
      <c r="F7926" s="8">
        <v>15900</v>
      </c>
      <c r="G7926" s="5" t="s">
        <v>454</v>
      </c>
      <c r="H7926" s="5" t="s">
        <v>15</v>
      </c>
    </row>
    <row r="7927" spans="1:8">
      <c r="A7927" s="5" t="s">
        <v>16</v>
      </c>
      <c r="B7927" s="6">
        <v>3</v>
      </c>
      <c r="C7927" s="7">
        <v>45268</v>
      </c>
      <c r="D7927" s="5" t="s">
        <v>42</v>
      </c>
      <c r="E7927" s="5" t="str">
        <f>VLOOKUP(D7927,J:K,2,0)</f>
        <v>SP</v>
      </c>
      <c r="F7927" s="8">
        <v>6300</v>
      </c>
      <c r="G7927" s="5" t="s">
        <v>6674</v>
      </c>
      <c r="H7927" s="5" t="s">
        <v>15</v>
      </c>
    </row>
    <row r="7928" spans="1:8">
      <c r="A7928" s="5" t="s">
        <v>25</v>
      </c>
      <c r="B7928" s="6">
        <v>1</v>
      </c>
      <c r="C7928" s="7">
        <v>45268</v>
      </c>
      <c r="D7928" s="5" t="s">
        <v>35</v>
      </c>
      <c r="E7928" s="5" t="str">
        <f>VLOOKUP(D7928,J:K,2,0)</f>
        <v>MG</v>
      </c>
      <c r="F7928" s="8">
        <v>5300</v>
      </c>
      <c r="G7928" s="5" t="s">
        <v>6675</v>
      </c>
      <c r="H7928" s="5" t="s">
        <v>19</v>
      </c>
    </row>
    <row r="7929" spans="1:8">
      <c r="A7929" s="5" t="s">
        <v>12</v>
      </c>
      <c r="B7929" s="6">
        <v>3</v>
      </c>
      <c r="C7929" s="7">
        <v>45268</v>
      </c>
      <c r="D7929" s="5" t="s">
        <v>13</v>
      </c>
      <c r="E7929" s="5" t="str">
        <f>VLOOKUP(D7929,J:K,2,0)</f>
        <v>SP</v>
      </c>
      <c r="F7929" s="8">
        <v>7500</v>
      </c>
      <c r="G7929" s="5" t="s">
        <v>6676</v>
      </c>
      <c r="H7929" s="5" t="s">
        <v>15</v>
      </c>
    </row>
    <row r="7930" spans="1:8">
      <c r="A7930" s="5" t="s">
        <v>25</v>
      </c>
      <c r="B7930" s="6">
        <v>5</v>
      </c>
      <c r="C7930" s="7">
        <v>45268</v>
      </c>
      <c r="D7930" s="5" t="s">
        <v>35</v>
      </c>
      <c r="E7930" s="5" t="str">
        <f>VLOOKUP(D7930,J:K,2,0)</f>
        <v>MG</v>
      </c>
      <c r="F7930" s="8">
        <v>26500</v>
      </c>
      <c r="G7930" s="5" t="s">
        <v>6677</v>
      </c>
      <c r="H7930" s="5" t="s">
        <v>15</v>
      </c>
    </row>
    <row r="7931" spans="1:8">
      <c r="A7931" s="5" t="s">
        <v>12</v>
      </c>
      <c r="B7931" s="6">
        <v>4</v>
      </c>
      <c r="C7931" s="7">
        <v>45268</v>
      </c>
      <c r="D7931" s="5" t="s">
        <v>33</v>
      </c>
      <c r="E7931" s="5" t="str">
        <f>VLOOKUP(D7931,J:K,2,0)</f>
        <v>RS</v>
      </c>
      <c r="F7931" s="8">
        <v>10000</v>
      </c>
      <c r="G7931" s="5" t="s">
        <v>4803</v>
      </c>
      <c r="H7931" s="5" t="s">
        <v>15</v>
      </c>
    </row>
    <row r="7932" spans="1:8">
      <c r="A7932" s="5" t="s">
        <v>25</v>
      </c>
      <c r="B7932" s="6">
        <v>5</v>
      </c>
      <c r="C7932" s="7">
        <v>45268</v>
      </c>
      <c r="D7932" s="5" t="s">
        <v>21</v>
      </c>
      <c r="E7932" s="5" t="str">
        <f>VLOOKUP(D7932,J:K,2,0)</f>
        <v>RJ</v>
      </c>
      <c r="F7932" s="8">
        <v>26500</v>
      </c>
      <c r="G7932" s="5" t="s">
        <v>6678</v>
      </c>
      <c r="H7932" s="5" t="s">
        <v>15</v>
      </c>
    </row>
    <row r="7933" spans="1:8">
      <c r="A7933" s="5" t="s">
        <v>38</v>
      </c>
      <c r="B7933" s="6">
        <v>3</v>
      </c>
      <c r="C7933" s="7">
        <v>45269</v>
      </c>
      <c r="D7933" s="5" t="s">
        <v>42</v>
      </c>
      <c r="E7933" s="5" t="str">
        <f>VLOOKUP(D7933,J:K,2,0)</f>
        <v>SP</v>
      </c>
      <c r="F7933" s="8">
        <v>10500</v>
      </c>
      <c r="G7933" s="5" t="s">
        <v>6679</v>
      </c>
      <c r="H7933" s="5" t="s">
        <v>15</v>
      </c>
    </row>
    <row r="7934" spans="1:8">
      <c r="A7934" s="5" t="s">
        <v>16</v>
      </c>
      <c r="B7934" s="6">
        <v>3</v>
      </c>
      <c r="C7934" s="7">
        <v>45269</v>
      </c>
      <c r="D7934" s="5" t="s">
        <v>13</v>
      </c>
      <c r="E7934" s="5" t="str">
        <f>VLOOKUP(D7934,J:K,2,0)</f>
        <v>SP</v>
      </c>
      <c r="F7934" s="8">
        <v>6300</v>
      </c>
      <c r="G7934" s="5" t="s">
        <v>6680</v>
      </c>
      <c r="H7934" s="5" t="s">
        <v>19</v>
      </c>
    </row>
    <row r="7935" spans="1:8">
      <c r="A7935" s="5" t="s">
        <v>16</v>
      </c>
      <c r="B7935" s="6">
        <v>2</v>
      </c>
      <c r="C7935" s="7">
        <v>45269</v>
      </c>
      <c r="D7935" s="5" t="s">
        <v>48</v>
      </c>
      <c r="E7935" s="5" t="str">
        <f>VLOOKUP(D7935,J:K,2,0)</f>
        <v>PE</v>
      </c>
      <c r="F7935" s="8">
        <v>4200</v>
      </c>
      <c r="G7935" s="5" t="s">
        <v>6681</v>
      </c>
      <c r="H7935" s="5" t="s">
        <v>19</v>
      </c>
    </row>
    <row r="7936" spans="1:8">
      <c r="A7936" s="5" t="s">
        <v>25</v>
      </c>
      <c r="B7936" s="6">
        <v>3</v>
      </c>
      <c r="C7936" s="7">
        <v>45269</v>
      </c>
      <c r="D7936" s="5" t="s">
        <v>35</v>
      </c>
      <c r="E7936" s="5" t="str">
        <f>VLOOKUP(D7936,J:K,2,0)</f>
        <v>MG</v>
      </c>
      <c r="F7936" s="8">
        <v>15900</v>
      </c>
      <c r="G7936" s="5" t="s">
        <v>6682</v>
      </c>
      <c r="H7936" s="5" t="s">
        <v>15</v>
      </c>
    </row>
    <row r="7937" spans="1:8">
      <c r="A7937" s="5" t="s">
        <v>28</v>
      </c>
      <c r="B7937" s="6">
        <v>3</v>
      </c>
      <c r="C7937" s="7">
        <v>45270</v>
      </c>
      <c r="D7937" s="5" t="s">
        <v>35</v>
      </c>
      <c r="E7937" s="5" t="str">
        <f>VLOOKUP(D7937,J:K,2,0)</f>
        <v>MG</v>
      </c>
      <c r="F7937" s="8">
        <v>4800</v>
      </c>
      <c r="G7937" s="5" t="s">
        <v>6683</v>
      </c>
      <c r="H7937" s="5" t="s">
        <v>19</v>
      </c>
    </row>
    <row r="7938" spans="1:8">
      <c r="A7938" s="5" t="s">
        <v>38</v>
      </c>
      <c r="B7938" s="6">
        <v>2</v>
      </c>
      <c r="C7938" s="7">
        <v>45270</v>
      </c>
      <c r="D7938" s="5" t="s">
        <v>42</v>
      </c>
      <c r="E7938" s="5" t="str">
        <f>VLOOKUP(D7938,J:K,2,0)</f>
        <v>SP</v>
      </c>
      <c r="F7938" s="8">
        <v>7000</v>
      </c>
      <c r="G7938" s="5" t="s">
        <v>6684</v>
      </c>
      <c r="H7938" s="5" t="s">
        <v>19</v>
      </c>
    </row>
    <row r="7939" spans="1:8">
      <c r="A7939" s="5" t="s">
        <v>28</v>
      </c>
      <c r="B7939" s="6">
        <v>2</v>
      </c>
      <c r="C7939" s="7">
        <v>45270</v>
      </c>
      <c r="D7939" s="5" t="s">
        <v>21</v>
      </c>
      <c r="E7939" s="5" t="str">
        <f>VLOOKUP(D7939,J:K,2,0)</f>
        <v>RJ</v>
      </c>
      <c r="F7939" s="8">
        <v>3200</v>
      </c>
      <c r="G7939" s="5" t="s">
        <v>6685</v>
      </c>
      <c r="H7939" s="5" t="s">
        <v>15</v>
      </c>
    </row>
    <row r="7940" spans="1:8">
      <c r="A7940" s="5" t="s">
        <v>38</v>
      </c>
      <c r="B7940" s="6">
        <v>2</v>
      </c>
      <c r="C7940" s="7">
        <v>45270</v>
      </c>
      <c r="D7940" s="5" t="s">
        <v>31</v>
      </c>
      <c r="E7940" s="5" t="str">
        <f>VLOOKUP(D7940,J:K,2,0)</f>
        <v>PR</v>
      </c>
      <c r="F7940" s="8">
        <v>7000</v>
      </c>
      <c r="G7940" s="9" t="s">
        <v>6686</v>
      </c>
      <c r="H7940" s="9" t="s">
        <v>19</v>
      </c>
    </row>
    <row r="7941" spans="1:8">
      <c r="A7941" s="5" t="s">
        <v>16</v>
      </c>
      <c r="B7941" s="6">
        <v>4</v>
      </c>
      <c r="C7941" s="7">
        <v>45271</v>
      </c>
      <c r="D7941" s="5" t="s">
        <v>35</v>
      </c>
      <c r="E7941" s="5" t="str">
        <f>VLOOKUP(D7941,J:K,2,0)</f>
        <v>MG</v>
      </c>
      <c r="F7941" s="8">
        <v>8400</v>
      </c>
      <c r="G7941" s="9" t="s">
        <v>6687</v>
      </c>
      <c r="H7941" s="9" t="s">
        <v>15</v>
      </c>
    </row>
    <row r="7942" spans="1:8">
      <c r="A7942" s="5" t="s">
        <v>16</v>
      </c>
      <c r="B7942" s="6">
        <v>3</v>
      </c>
      <c r="C7942" s="7">
        <v>45271</v>
      </c>
      <c r="D7942" s="5" t="s">
        <v>31</v>
      </c>
      <c r="E7942" s="5" t="str">
        <f>VLOOKUP(D7942,J:K,2,0)</f>
        <v>PR</v>
      </c>
      <c r="F7942" s="8">
        <v>6300</v>
      </c>
      <c r="G7942" s="9" t="s">
        <v>6688</v>
      </c>
      <c r="H7942" s="9" t="s">
        <v>19</v>
      </c>
    </row>
    <row r="7943" spans="1:8">
      <c r="A7943" s="5" t="s">
        <v>12</v>
      </c>
      <c r="B7943" s="6">
        <v>4</v>
      </c>
      <c r="C7943" s="7">
        <v>45271</v>
      </c>
      <c r="D7943" s="5" t="s">
        <v>42</v>
      </c>
      <c r="E7943" s="5" t="str">
        <f>VLOOKUP(D7943,J:K,2,0)</f>
        <v>SP</v>
      </c>
      <c r="F7943" s="8">
        <v>21200</v>
      </c>
      <c r="G7943" s="9" t="s">
        <v>6689</v>
      </c>
      <c r="H7943" s="9" t="s">
        <v>19</v>
      </c>
    </row>
    <row r="7944" spans="1:8">
      <c r="A7944" s="5" t="s">
        <v>12</v>
      </c>
      <c r="B7944" s="6">
        <v>2</v>
      </c>
      <c r="C7944" s="7">
        <v>45271</v>
      </c>
      <c r="D7944" s="5" t="s">
        <v>48</v>
      </c>
      <c r="E7944" s="5" t="str">
        <f>VLOOKUP(D7944,J:K,2,0)</f>
        <v>PE</v>
      </c>
      <c r="F7944" s="8">
        <v>5000</v>
      </c>
      <c r="G7944" s="9" t="s">
        <v>6690</v>
      </c>
      <c r="H7944" s="9" t="s">
        <v>19</v>
      </c>
    </row>
    <row r="7945" spans="1:8">
      <c r="A7945" s="5" t="s">
        <v>38</v>
      </c>
      <c r="B7945" s="6">
        <v>1</v>
      </c>
      <c r="C7945" s="7">
        <v>45271</v>
      </c>
      <c r="D7945" s="5" t="s">
        <v>42</v>
      </c>
      <c r="E7945" s="5" t="str">
        <f>VLOOKUP(D7945,J:K,2,0)</f>
        <v>SP</v>
      </c>
      <c r="F7945" s="8">
        <v>5300</v>
      </c>
      <c r="G7945" s="9" t="s">
        <v>6691</v>
      </c>
      <c r="H7945" s="9" t="s">
        <v>15</v>
      </c>
    </row>
    <row r="7946" spans="1:8">
      <c r="A7946" s="5" t="s">
        <v>25</v>
      </c>
      <c r="B7946" s="6">
        <v>4</v>
      </c>
      <c r="C7946" s="7">
        <v>45271</v>
      </c>
      <c r="D7946" s="5" t="s">
        <v>42</v>
      </c>
      <c r="E7946" s="5" t="str">
        <f>VLOOKUP(D7946,J:K,2,0)</f>
        <v>SP</v>
      </c>
      <c r="F7946" s="8">
        <v>21200</v>
      </c>
      <c r="G7946" s="5" t="s">
        <v>6192</v>
      </c>
      <c r="H7946" s="5" t="s">
        <v>19</v>
      </c>
    </row>
    <row r="7947" spans="1:8">
      <c r="A7947" s="5" t="s">
        <v>28</v>
      </c>
      <c r="B7947" s="6">
        <v>2</v>
      </c>
      <c r="C7947" s="7">
        <v>45271</v>
      </c>
      <c r="D7947" s="5" t="s">
        <v>35</v>
      </c>
      <c r="E7947" s="5" t="str">
        <f>VLOOKUP(D7947,J:K,2,0)</f>
        <v>MG</v>
      </c>
      <c r="F7947" s="8">
        <v>3200</v>
      </c>
      <c r="G7947" s="5" t="s">
        <v>6692</v>
      </c>
      <c r="H7947" s="5" t="s">
        <v>15</v>
      </c>
    </row>
    <row r="7948" spans="1:8">
      <c r="A7948" s="5" t="s">
        <v>38</v>
      </c>
      <c r="B7948" s="6">
        <v>2</v>
      </c>
      <c r="C7948" s="7">
        <v>45271</v>
      </c>
      <c r="D7948" s="5" t="s">
        <v>26</v>
      </c>
      <c r="E7948" s="5" t="str">
        <f>VLOOKUP(D7948,J:K,2,0)</f>
        <v>RJ</v>
      </c>
      <c r="F7948" s="8">
        <v>7000</v>
      </c>
      <c r="G7948" s="5" t="s">
        <v>6693</v>
      </c>
      <c r="H7948" s="5" t="s">
        <v>15</v>
      </c>
    </row>
    <row r="7949" spans="1:8">
      <c r="A7949" s="5" t="s">
        <v>38</v>
      </c>
      <c r="B7949" s="6">
        <v>5</v>
      </c>
      <c r="C7949" s="7">
        <v>45271</v>
      </c>
      <c r="D7949" s="5" t="s">
        <v>31</v>
      </c>
      <c r="E7949" s="5" t="str">
        <f>VLOOKUP(D7949,J:K,2,0)</f>
        <v>PR</v>
      </c>
      <c r="F7949" s="8">
        <v>17500</v>
      </c>
      <c r="G7949" s="5" t="s">
        <v>6694</v>
      </c>
      <c r="H7949" s="5" t="s">
        <v>15</v>
      </c>
    </row>
    <row r="7950" spans="1:8">
      <c r="A7950" s="5" t="s">
        <v>12</v>
      </c>
      <c r="B7950" s="6">
        <v>1</v>
      </c>
      <c r="C7950" s="7">
        <v>45271</v>
      </c>
      <c r="D7950" s="5" t="s">
        <v>24</v>
      </c>
      <c r="E7950" s="5" t="str">
        <f>VLOOKUP(D7950,J:K,2,0)</f>
        <v>GO</v>
      </c>
      <c r="F7950" s="8">
        <v>2500</v>
      </c>
      <c r="G7950" s="5" t="s">
        <v>6695</v>
      </c>
      <c r="H7950" s="5" t="s">
        <v>15</v>
      </c>
    </row>
    <row r="7951" spans="1:8">
      <c r="A7951" s="5" t="s">
        <v>23</v>
      </c>
      <c r="B7951" s="6">
        <v>5</v>
      </c>
      <c r="C7951" s="7">
        <v>45271</v>
      </c>
      <c r="D7951" s="5" t="s">
        <v>42</v>
      </c>
      <c r="E7951" s="5" t="str">
        <f>VLOOKUP(D7951,J:K,2,0)</f>
        <v>SP</v>
      </c>
      <c r="F7951" s="8">
        <v>7000</v>
      </c>
      <c r="G7951" s="5" t="s">
        <v>6696</v>
      </c>
      <c r="H7951" s="5" t="s">
        <v>15</v>
      </c>
    </row>
    <row r="7952" spans="1:8">
      <c r="A7952" s="5" t="s">
        <v>20</v>
      </c>
      <c r="B7952" s="6">
        <v>4</v>
      </c>
      <c r="C7952" s="7">
        <v>45271</v>
      </c>
      <c r="D7952" s="5" t="s">
        <v>31</v>
      </c>
      <c r="E7952" s="5" t="str">
        <f>VLOOKUP(D7952,J:K,2,0)</f>
        <v>PR</v>
      </c>
      <c r="F7952" s="8">
        <v>13600</v>
      </c>
      <c r="G7952" s="5" t="s">
        <v>6697</v>
      </c>
      <c r="H7952" s="5" t="s">
        <v>15</v>
      </c>
    </row>
    <row r="7953" spans="1:8">
      <c r="A7953" s="5" t="s">
        <v>20</v>
      </c>
      <c r="B7953" s="6">
        <v>5</v>
      </c>
      <c r="C7953" s="7">
        <v>45271</v>
      </c>
      <c r="D7953" s="5" t="s">
        <v>42</v>
      </c>
      <c r="E7953" s="5" t="str">
        <f>VLOOKUP(D7953,J:K,2,0)</f>
        <v>SP</v>
      </c>
      <c r="F7953" s="8">
        <v>17000</v>
      </c>
      <c r="G7953" s="5" t="s">
        <v>6698</v>
      </c>
      <c r="H7953" s="5" t="s">
        <v>19</v>
      </c>
    </row>
    <row r="7954" spans="1:8">
      <c r="A7954" s="5" t="s">
        <v>25</v>
      </c>
      <c r="B7954" s="6">
        <v>2</v>
      </c>
      <c r="C7954" s="7">
        <v>45271</v>
      </c>
      <c r="D7954" s="5" t="s">
        <v>26</v>
      </c>
      <c r="E7954" s="5" t="str">
        <f>VLOOKUP(D7954,J:K,2,0)</f>
        <v>RJ</v>
      </c>
      <c r="F7954" s="8">
        <v>10600</v>
      </c>
      <c r="G7954" s="5" t="s">
        <v>6699</v>
      </c>
      <c r="H7954" s="5" t="s">
        <v>19</v>
      </c>
    </row>
    <row r="7955" spans="1:8">
      <c r="A7955" s="5" t="s">
        <v>25</v>
      </c>
      <c r="B7955" s="6">
        <v>4</v>
      </c>
      <c r="C7955" s="7">
        <v>45271</v>
      </c>
      <c r="D7955" s="5" t="s">
        <v>26</v>
      </c>
      <c r="E7955" s="5" t="str">
        <f>VLOOKUP(D7955,J:K,2,0)</f>
        <v>RJ</v>
      </c>
      <c r="F7955" s="8">
        <v>21200</v>
      </c>
      <c r="G7955" s="5" t="s">
        <v>4239</v>
      </c>
      <c r="H7955" s="5" t="s">
        <v>15</v>
      </c>
    </row>
    <row r="7956" spans="1:8">
      <c r="A7956" s="5" t="s">
        <v>25</v>
      </c>
      <c r="B7956" s="6">
        <v>3</v>
      </c>
      <c r="C7956" s="7">
        <v>45271</v>
      </c>
      <c r="D7956" s="5" t="s">
        <v>13</v>
      </c>
      <c r="E7956" s="5" t="str">
        <f>VLOOKUP(D7956,J:K,2,0)</f>
        <v>SP</v>
      </c>
      <c r="F7956" s="8">
        <v>15900</v>
      </c>
      <c r="G7956" s="5" t="s">
        <v>6700</v>
      </c>
      <c r="H7956" s="5" t="s">
        <v>15</v>
      </c>
    </row>
    <row r="7957" spans="1:8">
      <c r="A7957" s="5" t="s">
        <v>25</v>
      </c>
      <c r="B7957" s="6">
        <v>2</v>
      </c>
      <c r="C7957" s="7">
        <v>45271</v>
      </c>
      <c r="D7957" s="5" t="s">
        <v>21</v>
      </c>
      <c r="E7957" s="5" t="str">
        <f>VLOOKUP(D7957,J:K,2,0)</f>
        <v>RJ</v>
      </c>
      <c r="F7957" s="8">
        <v>10600</v>
      </c>
      <c r="G7957" s="5" t="s">
        <v>4275</v>
      </c>
      <c r="H7957" s="5" t="s">
        <v>15</v>
      </c>
    </row>
    <row r="7958" spans="1:8">
      <c r="A7958" s="5" t="s">
        <v>25</v>
      </c>
      <c r="B7958" s="6">
        <v>2</v>
      </c>
      <c r="C7958" s="7">
        <v>45271</v>
      </c>
      <c r="D7958" s="5" t="s">
        <v>24</v>
      </c>
      <c r="E7958" s="5" t="str">
        <f>VLOOKUP(D7958,J:K,2,0)</f>
        <v>GO</v>
      </c>
      <c r="F7958" s="8">
        <v>10600</v>
      </c>
      <c r="G7958" s="5" t="s">
        <v>6510</v>
      </c>
      <c r="H7958" s="5" t="s">
        <v>15</v>
      </c>
    </row>
    <row r="7959" spans="1:8">
      <c r="A7959" s="5" t="s">
        <v>25</v>
      </c>
      <c r="B7959" s="6">
        <v>3</v>
      </c>
      <c r="C7959" s="7">
        <v>45271</v>
      </c>
      <c r="D7959" s="5" t="s">
        <v>33</v>
      </c>
      <c r="E7959" s="5" t="str">
        <f>VLOOKUP(D7959,J:K,2,0)</f>
        <v>RS</v>
      </c>
      <c r="F7959" s="8">
        <v>15900</v>
      </c>
      <c r="G7959" s="5" t="s">
        <v>3485</v>
      </c>
      <c r="H7959" s="5" t="s">
        <v>15</v>
      </c>
    </row>
    <row r="7960" spans="1:8">
      <c r="A7960" s="5" t="s">
        <v>25</v>
      </c>
      <c r="B7960" s="6">
        <v>2</v>
      </c>
      <c r="C7960" s="7">
        <v>45272</v>
      </c>
      <c r="D7960" s="5" t="s">
        <v>24</v>
      </c>
      <c r="E7960" s="5" t="str">
        <f>VLOOKUP(D7960,J:K,2,0)</f>
        <v>GO</v>
      </c>
      <c r="F7960" s="8">
        <v>10600</v>
      </c>
      <c r="G7960" s="5" t="s">
        <v>452</v>
      </c>
      <c r="H7960" s="5" t="s">
        <v>19</v>
      </c>
    </row>
    <row r="7961" spans="1:8">
      <c r="A7961" s="5" t="s">
        <v>12</v>
      </c>
      <c r="B7961" s="6">
        <v>5</v>
      </c>
      <c r="C7961" s="7">
        <v>45272</v>
      </c>
      <c r="D7961" s="5" t="s">
        <v>26</v>
      </c>
      <c r="E7961" s="5" t="str">
        <f>VLOOKUP(D7961,J:K,2,0)</f>
        <v>RJ</v>
      </c>
      <c r="F7961" s="8">
        <v>12500</v>
      </c>
      <c r="G7961" s="9" t="s">
        <v>6701</v>
      </c>
      <c r="H7961" s="9" t="s">
        <v>15</v>
      </c>
    </row>
    <row r="7962" spans="1:8">
      <c r="A7962" s="5" t="s">
        <v>20</v>
      </c>
      <c r="B7962" s="6">
        <v>3</v>
      </c>
      <c r="C7962" s="7">
        <v>45273</v>
      </c>
      <c r="D7962" s="5" t="s">
        <v>13</v>
      </c>
      <c r="E7962" s="5" t="str">
        <f>VLOOKUP(D7962,J:K,2,0)</f>
        <v>SP</v>
      </c>
      <c r="F7962" s="8">
        <v>10200</v>
      </c>
      <c r="G7962" s="9" t="s">
        <v>6702</v>
      </c>
      <c r="H7962" s="9" t="s">
        <v>19</v>
      </c>
    </row>
    <row r="7963" spans="1:8">
      <c r="A7963" s="5" t="s">
        <v>12</v>
      </c>
      <c r="B7963" s="6">
        <v>2</v>
      </c>
      <c r="C7963" s="7">
        <v>45273</v>
      </c>
      <c r="D7963" s="5" t="s">
        <v>13</v>
      </c>
      <c r="E7963" s="5" t="str">
        <f>VLOOKUP(D7963,J:K,2,0)</f>
        <v>SP</v>
      </c>
      <c r="F7963" s="8">
        <v>5000</v>
      </c>
      <c r="G7963" s="9" t="s">
        <v>6703</v>
      </c>
      <c r="H7963" s="9" t="s">
        <v>19</v>
      </c>
    </row>
    <row r="7964" spans="1:8">
      <c r="A7964" s="5" t="s">
        <v>12</v>
      </c>
      <c r="B7964" s="6">
        <v>2</v>
      </c>
      <c r="C7964" s="7">
        <v>45273</v>
      </c>
      <c r="D7964" s="5" t="s">
        <v>33</v>
      </c>
      <c r="E7964" s="5" t="str">
        <f>VLOOKUP(D7964,J:K,2,0)</f>
        <v>RS</v>
      </c>
      <c r="F7964" s="8">
        <v>5000</v>
      </c>
      <c r="G7964" s="9" t="s">
        <v>6704</v>
      </c>
      <c r="H7964" s="9" t="s">
        <v>15</v>
      </c>
    </row>
    <row r="7965" spans="1:8">
      <c r="A7965" s="5" t="s">
        <v>12</v>
      </c>
      <c r="B7965" s="6">
        <v>3</v>
      </c>
      <c r="C7965" s="7">
        <v>45273</v>
      </c>
      <c r="D7965" s="5" t="s">
        <v>13</v>
      </c>
      <c r="E7965" s="5" t="str">
        <f>VLOOKUP(D7965,J:K,2,0)</f>
        <v>SP</v>
      </c>
      <c r="F7965" s="8">
        <v>7500</v>
      </c>
      <c r="G7965" s="9" t="s">
        <v>6705</v>
      </c>
      <c r="H7965" s="9" t="s">
        <v>15</v>
      </c>
    </row>
    <row r="7966" spans="1:8">
      <c r="A7966" s="5" t="s">
        <v>38</v>
      </c>
      <c r="B7966" s="6">
        <v>3</v>
      </c>
      <c r="C7966" s="7">
        <v>45273</v>
      </c>
      <c r="D7966" s="5" t="s">
        <v>35</v>
      </c>
      <c r="E7966" s="5" t="str">
        <f>VLOOKUP(D7966,J:K,2,0)</f>
        <v>MG</v>
      </c>
      <c r="F7966" s="8">
        <v>10500</v>
      </c>
      <c r="G7966" s="5" t="s">
        <v>6706</v>
      </c>
      <c r="H7966" s="5" t="s">
        <v>15</v>
      </c>
    </row>
    <row r="7967" spans="1:8">
      <c r="A7967" s="5" t="s">
        <v>25</v>
      </c>
      <c r="B7967" s="6">
        <v>2</v>
      </c>
      <c r="C7967" s="7">
        <v>45274</v>
      </c>
      <c r="D7967" s="5" t="s">
        <v>21</v>
      </c>
      <c r="E7967" s="5" t="str">
        <f>VLOOKUP(D7967,J:K,2,0)</f>
        <v>RJ</v>
      </c>
      <c r="F7967" s="8">
        <v>10600</v>
      </c>
      <c r="G7967" s="5" t="s">
        <v>6707</v>
      </c>
      <c r="H7967" s="5" t="s">
        <v>19</v>
      </c>
    </row>
    <row r="7968" spans="1:8">
      <c r="A7968" s="5" t="s">
        <v>23</v>
      </c>
      <c r="B7968" s="6">
        <v>1</v>
      </c>
      <c r="C7968" s="7">
        <v>45274</v>
      </c>
      <c r="D7968" s="5" t="s">
        <v>61</v>
      </c>
      <c r="E7968" s="5" t="str">
        <f>VLOOKUP(D7968,J:K,2,0)</f>
        <v>SP</v>
      </c>
      <c r="F7968" s="8">
        <v>1400</v>
      </c>
      <c r="G7968" s="5" t="s">
        <v>6708</v>
      </c>
      <c r="H7968" s="5" t="s">
        <v>19</v>
      </c>
    </row>
    <row r="7969" spans="1:8">
      <c r="A7969" s="5" t="s">
        <v>12</v>
      </c>
      <c r="B7969" s="6">
        <v>4</v>
      </c>
      <c r="C7969" s="7">
        <v>45274</v>
      </c>
      <c r="D7969" s="5" t="s">
        <v>24</v>
      </c>
      <c r="E7969" s="5" t="str">
        <f>VLOOKUP(D7969,J:K,2,0)</f>
        <v>GO</v>
      </c>
      <c r="F7969" s="8">
        <v>10000</v>
      </c>
      <c r="G7969" s="5" t="s">
        <v>4461</v>
      </c>
      <c r="H7969" s="5" t="s">
        <v>15</v>
      </c>
    </row>
    <row r="7970" spans="1:8">
      <c r="A7970" s="5" t="s">
        <v>23</v>
      </c>
      <c r="B7970" s="6">
        <v>5</v>
      </c>
      <c r="C7970" s="7">
        <v>45274</v>
      </c>
      <c r="D7970" s="5" t="s">
        <v>13</v>
      </c>
      <c r="E7970" s="5" t="str">
        <f>VLOOKUP(D7970,J:K,2,0)</f>
        <v>SP</v>
      </c>
      <c r="F7970" s="8">
        <v>7000</v>
      </c>
      <c r="G7970" s="5" t="s">
        <v>6709</v>
      </c>
      <c r="H7970" s="5" t="s">
        <v>15</v>
      </c>
    </row>
    <row r="7971" spans="1:8">
      <c r="A7971" s="5" t="s">
        <v>25</v>
      </c>
      <c r="B7971" s="6">
        <v>5</v>
      </c>
      <c r="C7971" s="7">
        <v>45275</v>
      </c>
      <c r="D7971" s="5" t="s">
        <v>21</v>
      </c>
      <c r="E7971" s="5" t="str">
        <f>VLOOKUP(D7971,J:K,2,0)</f>
        <v>RJ</v>
      </c>
      <c r="F7971" s="8">
        <v>26500</v>
      </c>
      <c r="G7971" s="5" t="s">
        <v>6710</v>
      </c>
      <c r="H7971" s="5" t="s">
        <v>19</v>
      </c>
    </row>
    <row r="7972" spans="1:8">
      <c r="A7972" s="5" t="s">
        <v>25</v>
      </c>
      <c r="B7972" s="6">
        <v>5</v>
      </c>
      <c r="C7972" s="7">
        <v>45275</v>
      </c>
      <c r="D7972" s="5" t="s">
        <v>13</v>
      </c>
      <c r="E7972" s="5" t="str">
        <f>VLOOKUP(D7972,J:K,2,0)</f>
        <v>SP</v>
      </c>
      <c r="F7972" s="8">
        <v>26500</v>
      </c>
      <c r="G7972" s="5" t="s">
        <v>6711</v>
      </c>
      <c r="H7972" s="5" t="s">
        <v>15</v>
      </c>
    </row>
    <row r="7973" spans="1:8">
      <c r="A7973" s="5" t="s">
        <v>20</v>
      </c>
      <c r="B7973" s="6">
        <v>1</v>
      </c>
      <c r="C7973" s="7">
        <v>45275</v>
      </c>
      <c r="D7973" s="5" t="s">
        <v>35</v>
      </c>
      <c r="E7973" s="5" t="str">
        <f>VLOOKUP(D7973,J:K,2,0)</f>
        <v>MG</v>
      </c>
      <c r="F7973" s="8">
        <v>3400</v>
      </c>
      <c r="G7973" s="5" t="s">
        <v>6712</v>
      </c>
      <c r="H7973" s="5" t="s">
        <v>15</v>
      </c>
    </row>
    <row r="7974" spans="1:8">
      <c r="A7974" s="5" t="s">
        <v>28</v>
      </c>
      <c r="B7974" s="6">
        <v>3</v>
      </c>
      <c r="C7974" s="7">
        <v>45275</v>
      </c>
      <c r="D7974" s="5" t="s">
        <v>13</v>
      </c>
      <c r="E7974" s="5" t="str">
        <f>VLOOKUP(D7974,J:K,2,0)</f>
        <v>SP</v>
      </c>
      <c r="F7974" s="8">
        <v>4800</v>
      </c>
      <c r="G7974" s="5" t="s">
        <v>6713</v>
      </c>
      <c r="H7974" s="5" t="s">
        <v>15</v>
      </c>
    </row>
    <row r="7975" spans="1:8">
      <c r="A7975" s="5" t="s">
        <v>28</v>
      </c>
      <c r="B7975" s="6">
        <v>4</v>
      </c>
      <c r="C7975" s="7">
        <v>45275</v>
      </c>
      <c r="D7975" s="5" t="s">
        <v>61</v>
      </c>
      <c r="E7975" s="5" t="str">
        <f>VLOOKUP(D7975,J:K,2,0)</f>
        <v>SP</v>
      </c>
      <c r="F7975" s="8">
        <v>6400</v>
      </c>
      <c r="G7975" s="5" t="s">
        <v>1500</v>
      </c>
      <c r="H7975" s="5" t="s">
        <v>15</v>
      </c>
    </row>
    <row r="7976" spans="1:8">
      <c r="A7976" s="5" t="s">
        <v>20</v>
      </c>
      <c r="B7976" s="6">
        <v>3</v>
      </c>
      <c r="C7976" s="7">
        <v>45275</v>
      </c>
      <c r="D7976" s="5" t="s">
        <v>31</v>
      </c>
      <c r="E7976" s="5" t="str">
        <f>VLOOKUP(D7976,J:K,2,0)</f>
        <v>PR</v>
      </c>
      <c r="F7976" s="8">
        <v>10200</v>
      </c>
      <c r="G7976" s="5" t="s">
        <v>6118</v>
      </c>
      <c r="H7976" s="5" t="s">
        <v>15</v>
      </c>
    </row>
    <row r="7977" spans="1:8">
      <c r="A7977" s="5" t="s">
        <v>12</v>
      </c>
      <c r="B7977" s="6">
        <v>2</v>
      </c>
      <c r="C7977" s="7">
        <v>45275</v>
      </c>
      <c r="D7977" s="5" t="s">
        <v>61</v>
      </c>
      <c r="E7977" s="5" t="str">
        <f>VLOOKUP(D7977,J:K,2,0)</f>
        <v>SP</v>
      </c>
      <c r="F7977" s="8">
        <v>5000</v>
      </c>
      <c r="G7977" s="5" t="s">
        <v>6714</v>
      </c>
      <c r="H7977" s="5" t="s">
        <v>15</v>
      </c>
    </row>
    <row r="7978" spans="1:8">
      <c r="A7978" s="5" t="s">
        <v>12</v>
      </c>
      <c r="B7978" s="6">
        <v>3</v>
      </c>
      <c r="C7978" s="7">
        <v>45275</v>
      </c>
      <c r="D7978" s="5" t="s">
        <v>24</v>
      </c>
      <c r="E7978" s="5" t="str">
        <f>VLOOKUP(D7978,J:K,2,0)</f>
        <v>GO</v>
      </c>
      <c r="F7978" s="8">
        <v>7500</v>
      </c>
      <c r="G7978" s="5" t="s">
        <v>6715</v>
      </c>
      <c r="H7978" s="5" t="s">
        <v>15</v>
      </c>
    </row>
    <row r="7979" spans="1:8">
      <c r="A7979" s="5" t="s">
        <v>25</v>
      </c>
      <c r="B7979" s="6">
        <v>4</v>
      </c>
      <c r="C7979" s="7">
        <v>45275</v>
      </c>
      <c r="D7979" s="5" t="s">
        <v>21</v>
      </c>
      <c r="E7979" s="5" t="str">
        <f>VLOOKUP(D7979,J:K,2,0)</f>
        <v>RJ</v>
      </c>
      <c r="F7979" s="8">
        <v>21200</v>
      </c>
      <c r="G7979" s="5" t="s">
        <v>4156</v>
      </c>
      <c r="H7979" s="5" t="s">
        <v>15</v>
      </c>
    </row>
    <row r="7980" spans="1:8">
      <c r="A7980" s="5" t="s">
        <v>38</v>
      </c>
      <c r="B7980" s="6">
        <v>4</v>
      </c>
      <c r="C7980" s="7">
        <v>45276</v>
      </c>
      <c r="D7980" s="5" t="s">
        <v>13</v>
      </c>
      <c r="E7980" s="5" t="str">
        <f>VLOOKUP(D7980,J:K,2,0)</f>
        <v>SP</v>
      </c>
      <c r="F7980" s="8">
        <v>14000</v>
      </c>
      <c r="G7980" s="5" t="s">
        <v>6716</v>
      </c>
      <c r="H7980" s="5" t="s">
        <v>15</v>
      </c>
    </row>
    <row r="7981" spans="1:8">
      <c r="A7981" s="5" t="s">
        <v>38</v>
      </c>
      <c r="B7981" s="6">
        <v>1</v>
      </c>
      <c r="C7981" s="7">
        <v>45276</v>
      </c>
      <c r="D7981" s="5" t="s">
        <v>26</v>
      </c>
      <c r="E7981" s="5" t="str">
        <f>VLOOKUP(D7981,J:K,2,0)</f>
        <v>RJ</v>
      </c>
      <c r="F7981" s="8">
        <v>5300</v>
      </c>
      <c r="G7981" s="5" t="s">
        <v>6717</v>
      </c>
      <c r="H7981" s="5" t="s">
        <v>19</v>
      </c>
    </row>
    <row r="7982" spans="1:8">
      <c r="A7982" s="5" t="s">
        <v>25</v>
      </c>
      <c r="B7982" s="6">
        <v>5</v>
      </c>
      <c r="C7982" s="7">
        <v>45276</v>
      </c>
      <c r="D7982" s="5" t="s">
        <v>21</v>
      </c>
      <c r="E7982" s="5" t="str">
        <f>VLOOKUP(D7982,J:K,2,0)</f>
        <v>RJ</v>
      </c>
      <c r="F7982" s="8">
        <v>26500</v>
      </c>
      <c r="G7982" s="5" t="s">
        <v>6718</v>
      </c>
      <c r="H7982" s="5" t="s">
        <v>15</v>
      </c>
    </row>
    <row r="7983" spans="1:8">
      <c r="A7983" s="5" t="s">
        <v>25</v>
      </c>
      <c r="B7983" s="6">
        <v>3</v>
      </c>
      <c r="C7983" s="7">
        <v>45276</v>
      </c>
      <c r="D7983" s="5" t="s">
        <v>35</v>
      </c>
      <c r="E7983" s="5" t="str">
        <f>VLOOKUP(D7983,J:K,2,0)</f>
        <v>MG</v>
      </c>
      <c r="F7983" s="8">
        <v>15900</v>
      </c>
      <c r="G7983" s="5" t="s">
        <v>6719</v>
      </c>
      <c r="H7983" s="5" t="s">
        <v>19</v>
      </c>
    </row>
    <row r="7984" spans="1:8">
      <c r="A7984" s="5" t="s">
        <v>38</v>
      </c>
      <c r="B7984" s="6">
        <v>5</v>
      </c>
      <c r="C7984" s="7">
        <v>45276</v>
      </c>
      <c r="D7984" s="5" t="s">
        <v>26</v>
      </c>
      <c r="E7984" s="5" t="str">
        <f>VLOOKUP(D7984,J:K,2,0)</f>
        <v>RJ</v>
      </c>
      <c r="F7984" s="8">
        <v>17500</v>
      </c>
      <c r="G7984" s="5" t="s">
        <v>6720</v>
      </c>
      <c r="H7984" s="5" t="s">
        <v>15</v>
      </c>
    </row>
    <row r="7985" spans="1:8">
      <c r="A7985" s="5" t="s">
        <v>12</v>
      </c>
      <c r="B7985" s="6">
        <v>2</v>
      </c>
      <c r="C7985" s="7">
        <v>45276</v>
      </c>
      <c r="D7985" s="5" t="s">
        <v>48</v>
      </c>
      <c r="E7985" s="5" t="str">
        <f>VLOOKUP(D7985,J:K,2,0)</f>
        <v>PE</v>
      </c>
      <c r="F7985" s="8">
        <v>5000</v>
      </c>
      <c r="G7985" s="5" t="s">
        <v>6721</v>
      </c>
      <c r="H7985" s="5" t="s">
        <v>15</v>
      </c>
    </row>
    <row r="7986" spans="1:8">
      <c r="A7986" s="5" t="s">
        <v>25</v>
      </c>
      <c r="B7986" s="6">
        <v>3</v>
      </c>
      <c r="C7986" s="7">
        <v>45276</v>
      </c>
      <c r="D7986" s="5" t="s">
        <v>61</v>
      </c>
      <c r="E7986" s="5" t="str">
        <f>VLOOKUP(D7986,J:K,2,0)</f>
        <v>SP</v>
      </c>
      <c r="F7986" s="8">
        <v>15900</v>
      </c>
      <c r="G7986" s="5" t="s">
        <v>6722</v>
      </c>
      <c r="H7986" s="5" t="s">
        <v>15</v>
      </c>
    </row>
    <row r="7987" spans="1:8">
      <c r="A7987" s="5" t="s">
        <v>25</v>
      </c>
      <c r="B7987" s="6">
        <v>3</v>
      </c>
      <c r="C7987" s="7">
        <v>45276</v>
      </c>
      <c r="D7987" s="5" t="s">
        <v>13</v>
      </c>
      <c r="E7987" s="5" t="str">
        <f>VLOOKUP(D7987,J:K,2,0)</f>
        <v>SP</v>
      </c>
      <c r="F7987" s="8">
        <v>15900</v>
      </c>
      <c r="G7987" s="5" t="s">
        <v>6723</v>
      </c>
      <c r="H7987" s="5" t="s">
        <v>15</v>
      </c>
    </row>
    <row r="7988" spans="1:8">
      <c r="A7988" s="5" t="s">
        <v>16</v>
      </c>
      <c r="B7988" s="6">
        <v>5</v>
      </c>
      <c r="C7988" s="7">
        <v>45276</v>
      </c>
      <c r="D7988" s="5" t="s">
        <v>24</v>
      </c>
      <c r="E7988" s="5" t="str">
        <f>VLOOKUP(D7988,J:K,2,0)</f>
        <v>GO</v>
      </c>
      <c r="F7988" s="8">
        <v>10500</v>
      </c>
      <c r="G7988" s="5" t="s">
        <v>6724</v>
      </c>
      <c r="H7988" s="5" t="s">
        <v>19</v>
      </c>
    </row>
    <row r="7989" spans="1:8">
      <c r="A7989" s="5" t="s">
        <v>23</v>
      </c>
      <c r="B7989" s="6">
        <v>5</v>
      </c>
      <c r="C7989" s="7">
        <v>45276</v>
      </c>
      <c r="D7989" s="5" t="s">
        <v>13</v>
      </c>
      <c r="E7989" s="5" t="str">
        <f>VLOOKUP(D7989,J:K,2,0)</f>
        <v>SP</v>
      </c>
      <c r="F7989" s="8">
        <v>7000</v>
      </c>
      <c r="G7989" s="5" t="s">
        <v>6725</v>
      </c>
      <c r="H7989" s="5" t="s">
        <v>15</v>
      </c>
    </row>
    <row r="7990" spans="1:8">
      <c r="A7990" s="5" t="s">
        <v>12</v>
      </c>
      <c r="B7990" s="6">
        <v>2</v>
      </c>
      <c r="C7990" s="7">
        <v>45277</v>
      </c>
      <c r="D7990" s="5" t="s">
        <v>42</v>
      </c>
      <c r="E7990" s="5" t="str">
        <f>VLOOKUP(D7990,J:K,2,0)</f>
        <v>SP</v>
      </c>
      <c r="F7990" s="8">
        <v>5000</v>
      </c>
      <c r="G7990" s="9" t="s">
        <v>528</v>
      </c>
      <c r="H7990" s="9" t="s">
        <v>15</v>
      </c>
    </row>
    <row r="7991" spans="1:8">
      <c r="A7991" s="5" t="s">
        <v>38</v>
      </c>
      <c r="B7991" s="6">
        <v>5</v>
      </c>
      <c r="C7991" s="7">
        <v>45277</v>
      </c>
      <c r="D7991" s="5" t="s">
        <v>31</v>
      </c>
      <c r="E7991" s="5" t="str">
        <f>VLOOKUP(D7991,J:K,2,0)</f>
        <v>PR</v>
      </c>
      <c r="F7991" s="8">
        <v>17500</v>
      </c>
      <c r="G7991" s="9" t="s">
        <v>6726</v>
      </c>
      <c r="H7991" s="9" t="s">
        <v>15</v>
      </c>
    </row>
    <row r="7992" spans="1:8">
      <c r="A7992" s="5" t="s">
        <v>12</v>
      </c>
      <c r="B7992" s="6">
        <v>2</v>
      </c>
      <c r="C7992" s="7">
        <v>45277</v>
      </c>
      <c r="D7992" s="5" t="s">
        <v>13</v>
      </c>
      <c r="E7992" s="5" t="str">
        <f>VLOOKUP(D7992,J:K,2,0)</f>
        <v>SP</v>
      </c>
      <c r="F7992" s="8">
        <v>5000</v>
      </c>
      <c r="G7992" s="9" t="s">
        <v>6727</v>
      </c>
      <c r="H7992" s="9" t="s">
        <v>19</v>
      </c>
    </row>
    <row r="7993" spans="1:8">
      <c r="A7993" s="5" t="s">
        <v>28</v>
      </c>
      <c r="B7993" s="6">
        <v>1</v>
      </c>
      <c r="C7993" s="7">
        <v>45277</v>
      </c>
      <c r="D7993" s="5" t="s">
        <v>61</v>
      </c>
      <c r="E7993" s="5" t="str">
        <f>VLOOKUP(D7993,J:K,2,0)</f>
        <v>SP</v>
      </c>
      <c r="F7993" s="8">
        <v>1600</v>
      </c>
      <c r="G7993" s="9" t="s">
        <v>6728</v>
      </c>
      <c r="H7993" s="9" t="s">
        <v>15</v>
      </c>
    </row>
    <row r="7994" spans="1:8">
      <c r="A7994" s="5" t="s">
        <v>38</v>
      </c>
      <c r="B7994" s="6">
        <v>5</v>
      </c>
      <c r="C7994" s="7">
        <v>45277</v>
      </c>
      <c r="D7994" s="5" t="s">
        <v>33</v>
      </c>
      <c r="E7994" s="5" t="str">
        <f>VLOOKUP(D7994,J:K,2,0)</f>
        <v>RS</v>
      </c>
      <c r="F7994" s="8">
        <v>17500</v>
      </c>
      <c r="G7994" s="9" t="s">
        <v>6729</v>
      </c>
      <c r="H7994" s="9" t="s">
        <v>19</v>
      </c>
    </row>
    <row r="7995" spans="1:8">
      <c r="A7995" s="5" t="s">
        <v>28</v>
      </c>
      <c r="B7995" s="6">
        <v>2</v>
      </c>
      <c r="C7995" s="7">
        <v>45277</v>
      </c>
      <c r="D7995" s="5" t="s">
        <v>26</v>
      </c>
      <c r="E7995" s="5" t="str">
        <f>VLOOKUP(D7995,J:K,2,0)</f>
        <v>RJ</v>
      </c>
      <c r="F7995" s="8">
        <v>3200</v>
      </c>
      <c r="G7995" s="9" t="s">
        <v>6730</v>
      </c>
      <c r="H7995" s="9" t="s">
        <v>15</v>
      </c>
    </row>
    <row r="7996" spans="1:8">
      <c r="A7996" s="5" t="s">
        <v>20</v>
      </c>
      <c r="B7996" s="6">
        <v>5</v>
      </c>
      <c r="C7996" s="7">
        <v>45277</v>
      </c>
      <c r="D7996" s="5" t="s">
        <v>35</v>
      </c>
      <c r="E7996" s="5" t="str">
        <f>VLOOKUP(D7996,J:K,2,0)</f>
        <v>MG</v>
      </c>
      <c r="F7996" s="8">
        <v>17000</v>
      </c>
      <c r="G7996" s="5" t="s">
        <v>6731</v>
      </c>
      <c r="H7996" s="5" t="s">
        <v>15</v>
      </c>
    </row>
    <row r="7997" spans="1:8">
      <c r="A7997" s="5" t="s">
        <v>12</v>
      </c>
      <c r="B7997" s="6">
        <v>3</v>
      </c>
      <c r="C7997" s="7">
        <v>45277</v>
      </c>
      <c r="D7997" s="5" t="s">
        <v>35</v>
      </c>
      <c r="E7997" s="5" t="str">
        <f>VLOOKUP(D7997,J:K,2,0)</f>
        <v>MG</v>
      </c>
      <c r="F7997" s="8">
        <v>7500</v>
      </c>
      <c r="G7997" s="5" t="s">
        <v>3302</v>
      </c>
      <c r="H7997" s="5" t="s">
        <v>15</v>
      </c>
    </row>
    <row r="7998" spans="1:8">
      <c r="A7998" s="5" t="s">
        <v>20</v>
      </c>
      <c r="B7998" s="6">
        <v>5</v>
      </c>
      <c r="C7998" s="7">
        <v>45277</v>
      </c>
      <c r="D7998" s="5" t="s">
        <v>21</v>
      </c>
      <c r="E7998" s="5" t="str">
        <f>VLOOKUP(D7998,J:K,2,0)</f>
        <v>RJ</v>
      </c>
      <c r="F7998" s="8">
        <v>17000</v>
      </c>
      <c r="G7998" s="5" t="s">
        <v>6732</v>
      </c>
      <c r="H7998" s="5" t="s">
        <v>15</v>
      </c>
    </row>
    <row r="7999" spans="1:8">
      <c r="A7999" s="5" t="s">
        <v>38</v>
      </c>
      <c r="B7999" s="6">
        <v>5</v>
      </c>
      <c r="C7999" s="7">
        <v>45277</v>
      </c>
      <c r="D7999" s="5" t="s">
        <v>48</v>
      </c>
      <c r="E7999" s="5" t="str">
        <f>VLOOKUP(D7999,J:K,2,0)</f>
        <v>PE</v>
      </c>
      <c r="F7999" s="8">
        <v>17500</v>
      </c>
      <c r="G7999" s="5" t="s">
        <v>6733</v>
      </c>
      <c r="H7999" s="5" t="s">
        <v>19</v>
      </c>
    </row>
    <row r="8000" spans="1:8">
      <c r="A8000" s="5" t="s">
        <v>38</v>
      </c>
      <c r="B8000" s="6">
        <v>3</v>
      </c>
      <c r="C8000" s="7">
        <v>45277</v>
      </c>
      <c r="D8000" s="5" t="s">
        <v>21</v>
      </c>
      <c r="E8000" s="5" t="str">
        <f>VLOOKUP(D8000,J:K,2,0)</f>
        <v>RJ</v>
      </c>
      <c r="F8000" s="8">
        <v>15900</v>
      </c>
      <c r="G8000" s="5" t="s">
        <v>102</v>
      </c>
      <c r="H8000" s="5" t="s">
        <v>15</v>
      </c>
    </row>
    <row r="8001" spans="1:8">
      <c r="A8001" s="5" t="s">
        <v>25</v>
      </c>
      <c r="B8001" s="6">
        <v>1</v>
      </c>
      <c r="C8001" s="7">
        <v>45277</v>
      </c>
      <c r="D8001" s="5" t="s">
        <v>33</v>
      </c>
      <c r="E8001" s="5" t="str">
        <f>VLOOKUP(D8001,J:K,2,0)</f>
        <v>RS</v>
      </c>
      <c r="F8001" s="8">
        <v>5300</v>
      </c>
      <c r="G8001" s="5" t="s">
        <v>6734</v>
      </c>
      <c r="H8001" s="5" t="s">
        <v>15</v>
      </c>
    </row>
    <row r="8002" spans="1:8">
      <c r="A8002" s="5" t="s">
        <v>12</v>
      </c>
      <c r="B8002" s="6">
        <v>5</v>
      </c>
      <c r="C8002" s="7">
        <v>45277</v>
      </c>
      <c r="D8002" s="5" t="s">
        <v>61</v>
      </c>
      <c r="E8002" s="5" t="str">
        <f>VLOOKUP(D8002,J:K,2,0)</f>
        <v>SP</v>
      </c>
      <c r="F8002" s="8">
        <v>12500</v>
      </c>
      <c r="G8002" s="5" t="s">
        <v>6735</v>
      </c>
      <c r="H8002" s="5" t="s">
        <v>15</v>
      </c>
    </row>
    <row r="8003" spans="1:8">
      <c r="A8003" s="5" t="s">
        <v>23</v>
      </c>
      <c r="B8003" s="6">
        <v>2</v>
      </c>
      <c r="C8003" s="7">
        <v>45278</v>
      </c>
      <c r="D8003" s="5" t="s">
        <v>24</v>
      </c>
      <c r="E8003" s="5" t="str">
        <f>VLOOKUP(D8003,J:K,2,0)</f>
        <v>GO</v>
      </c>
      <c r="F8003" s="8">
        <v>2800</v>
      </c>
      <c r="G8003" s="5" t="s">
        <v>4503</v>
      </c>
      <c r="H8003" s="5" t="s">
        <v>15</v>
      </c>
    </row>
    <row r="8004" spans="1:8">
      <c r="A8004" s="5" t="s">
        <v>38</v>
      </c>
      <c r="B8004" s="6">
        <v>3</v>
      </c>
      <c r="C8004" s="7">
        <v>45278</v>
      </c>
      <c r="D8004" s="5" t="s">
        <v>24</v>
      </c>
      <c r="E8004" s="5" t="str">
        <f>VLOOKUP(D8004,J:K,2,0)</f>
        <v>GO</v>
      </c>
      <c r="F8004" s="8">
        <v>10500</v>
      </c>
      <c r="G8004" s="5" t="s">
        <v>6736</v>
      </c>
      <c r="H8004" s="5" t="s">
        <v>19</v>
      </c>
    </row>
    <row r="8005" spans="1:8">
      <c r="A8005" s="5" t="s">
        <v>12</v>
      </c>
      <c r="B8005" s="6">
        <v>2</v>
      </c>
      <c r="C8005" s="7">
        <v>45278</v>
      </c>
      <c r="D8005" s="5" t="s">
        <v>26</v>
      </c>
      <c r="E8005" s="5" t="str">
        <f>VLOOKUP(D8005,J:K,2,0)</f>
        <v>RJ</v>
      </c>
      <c r="F8005" s="8">
        <v>5000</v>
      </c>
      <c r="G8005" s="5" t="s">
        <v>6737</v>
      </c>
      <c r="H8005" s="5" t="s">
        <v>19</v>
      </c>
    </row>
    <row r="8006" spans="1:8">
      <c r="A8006" s="5" t="s">
        <v>16</v>
      </c>
      <c r="B8006" s="6">
        <v>5</v>
      </c>
      <c r="C8006" s="7">
        <v>45278</v>
      </c>
      <c r="D8006" s="5" t="s">
        <v>24</v>
      </c>
      <c r="E8006" s="5" t="str">
        <f>VLOOKUP(D8006,J:K,2,0)</f>
        <v>GO</v>
      </c>
      <c r="F8006" s="8">
        <v>10500</v>
      </c>
      <c r="G8006" s="9" t="s">
        <v>6738</v>
      </c>
      <c r="H8006" s="9" t="s">
        <v>15</v>
      </c>
    </row>
    <row r="8007" spans="1:8">
      <c r="A8007" s="5" t="s">
        <v>12</v>
      </c>
      <c r="B8007" s="6">
        <v>5</v>
      </c>
      <c r="C8007" s="7">
        <v>45278</v>
      </c>
      <c r="D8007" s="5" t="s">
        <v>31</v>
      </c>
      <c r="E8007" s="5" t="str">
        <f>VLOOKUP(D8007,J:K,2,0)</f>
        <v>PR</v>
      </c>
      <c r="F8007" s="8">
        <v>12500</v>
      </c>
      <c r="G8007" s="9" t="s">
        <v>6739</v>
      </c>
      <c r="H8007" s="9" t="s">
        <v>19</v>
      </c>
    </row>
    <row r="8008" spans="1:8">
      <c r="A8008" s="5" t="s">
        <v>25</v>
      </c>
      <c r="B8008" s="6">
        <v>3</v>
      </c>
      <c r="C8008" s="7">
        <v>45278</v>
      </c>
      <c r="D8008" s="5" t="s">
        <v>13</v>
      </c>
      <c r="E8008" s="5" t="str">
        <f>VLOOKUP(D8008,J:K,2,0)</f>
        <v>SP</v>
      </c>
      <c r="F8008" s="8">
        <v>15900</v>
      </c>
      <c r="G8008" s="9" t="s">
        <v>6483</v>
      </c>
      <c r="H8008" s="9" t="s">
        <v>15</v>
      </c>
    </row>
    <row r="8009" spans="1:8">
      <c r="A8009" s="5" t="s">
        <v>12</v>
      </c>
      <c r="B8009" s="6">
        <v>2</v>
      </c>
      <c r="C8009" s="7">
        <v>45278</v>
      </c>
      <c r="D8009" s="5" t="s">
        <v>13</v>
      </c>
      <c r="E8009" s="5" t="str">
        <f>VLOOKUP(D8009,J:K,2,0)</f>
        <v>SP</v>
      </c>
      <c r="F8009" s="8">
        <v>5000</v>
      </c>
      <c r="G8009" s="9" t="s">
        <v>1147</v>
      </c>
      <c r="H8009" s="9" t="s">
        <v>15</v>
      </c>
    </row>
    <row r="8010" spans="1:8">
      <c r="A8010" s="5" t="s">
        <v>38</v>
      </c>
      <c r="B8010" s="6">
        <v>1</v>
      </c>
      <c r="C8010" s="7">
        <v>45278</v>
      </c>
      <c r="D8010" s="5" t="s">
        <v>33</v>
      </c>
      <c r="E8010" s="5" t="str">
        <f>VLOOKUP(D8010,J:K,2,0)</f>
        <v>RS</v>
      </c>
      <c r="F8010" s="8">
        <v>3500</v>
      </c>
      <c r="G8010" s="9" t="s">
        <v>6740</v>
      </c>
      <c r="H8010" s="9" t="s">
        <v>15</v>
      </c>
    </row>
    <row r="8011" spans="1:8">
      <c r="A8011" s="5" t="s">
        <v>20</v>
      </c>
      <c r="B8011" s="6">
        <v>2</v>
      </c>
      <c r="C8011" s="7">
        <v>45279</v>
      </c>
      <c r="D8011" s="5" t="s">
        <v>48</v>
      </c>
      <c r="E8011" s="5" t="str">
        <f>VLOOKUP(D8011,J:K,2,0)</f>
        <v>PE</v>
      </c>
      <c r="F8011" s="8">
        <v>6800</v>
      </c>
      <c r="G8011" s="5" t="s">
        <v>812</v>
      </c>
      <c r="H8011" s="5" t="s">
        <v>15</v>
      </c>
    </row>
    <row r="8012" spans="1:8">
      <c r="A8012" s="5" t="s">
        <v>12</v>
      </c>
      <c r="B8012" s="6">
        <v>3</v>
      </c>
      <c r="C8012" s="7">
        <v>45279</v>
      </c>
      <c r="D8012" s="5" t="s">
        <v>42</v>
      </c>
      <c r="E8012" s="5" t="str">
        <f>VLOOKUP(D8012,J:K,2,0)</f>
        <v>SP</v>
      </c>
      <c r="F8012" s="8">
        <v>7500</v>
      </c>
      <c r="G8012" s="5" t="s">
        <v>6741</v>
      </c>
      <c r="H8012" s="5" t="s">
        <v>19</v>
      </c>
    </row>
    <row r="8013" spans="1:8">
      <c r="A8013" s="5" t="s">
        <v>12</v>
      </c>
      <c r="B8013" s="6">
        <v>3</v>
      </c>
      <c r="C8013" s="7">
        <v>45279</v>
      </c>
      <c r="D8013" s="5" t="s">
        <v>13</v>
      </c>
      <c r="E8013" s="5" t="str">
        <f>VLOOKUP(D8013,J:K,2,0)</f>
        <v>SP</v>
      </c>
      <c r="F8013" s="8">
        <v>7500</v>
      </c>
      <c r="G8013" s="5" t="s">
        <v>2871</v>
      </c>
      <c r="H8013" s="5" t="s">
        <v>19</v>
      </c>
    </row>
    <row r="8014" spans="1:8">
      <c r="A8014" s="5" t="s">
        <v>25</v>
      </c>
      <c r="B8014" s="6">
        <v>4</v>
      </c>
      <c r="C8014" s="7">
        <v>45279</v>
      </c>
      <c r="D8014" s="5" t="s">
        <v>42</v>
      </c>
      <c r="E8014" s="5" t="str">
        <f>VLOOKUP(D8014,J:K,2,0)</f>
        <v>SP</v>
      </c>
      <c r="F8014" s="8">
        <v>21200</v>
      </c>
      <c r="G8014" s="5" t="s">
        <v>134</v>
      </c>
      <c r="H8014" s="5" t="s">
        <v>15</v>
      </c>
    </row>
    <row r="8015" spans="1:8">
      <c r="A8015" s="5" t="s">
        <v>25</v>
      </c>
      <c r="B8015" s="6">
        <v>1</v>
      </c>
      <c r="C8015" s="7">
        <v>45279</v>
      </c>
      <c r="D8015" s="5" t="s">
        <v>61</v>
      </c>
      <c r="E8015" s="5" t="str">
        <f>VLOOKUP(D8015,J:K,2,0)</f>
        <v>SP</v>
      </c>
      <c r="F8015" s="8">
        <v>5300</v>
      </c>
      <c r="G8015" s="5" t="s">
        <v>6742</v>
      </c>
      <c r="H8015" s="5" t="s">
        <v>15</v>
      </c>
    </row>
    <row r="8016" spans="1:8">
      <c r="A8016" s="5" t="s">
        <v>25</v>
      </c>
      <c r="B8016" s="6">
        <v>1</v>
      </c>
      <c r="C8016" s="7">
        <v>45279</v>
      </c>
      <c r="D8016" s="5" t="s">
        <v>13</v>
      </c>
      <c r="E8016" s="5" t="str">
        <f>VLOOKUP(D8016,J:K,2,0)</f>
        <v>SP</v>
      </c>
      <c r="F8016" s="8">
        <v>5300</v>
      </c>
      <c r="G8016" s="5" t="s">
        <v>6743</v>
      </c>
      <c r="H8016" s="5" t="s">
        <v>19</v>
      </c>
    </row>
    <row r="8017" spans="1:8">
      <c r="A8017" s="5" t="s">
        <v>12</v>
      </c>
      <c r="B8017" s="6">
        <v>1</v>
      </c>
      <c r="C8017" s="7">
        <v>45279</v>
      </c>
      <c r="D8017" s="5" t="s">
        <v>24</v>
      </c>
      <c r="E8017" s="5" t="str">
        <f>VLOOKUP(D8017,J:K,2,0)</f>
        <v>GO</v>
      </c>
      <c r="F8017" s="8">
        <v>2500</v>
      </c>
      <c r="G8017" s="5" t="s">
        <v>6744</v>
      </c>
      <c r="H8017" s="5" t="s">
        <v>15</v>
      </c>
    </row>
    <row r="8018" spans="1:8">
      <c r="A8018" s="5" t="s">
        <v>25</v>
      </c>
      <c r="B8018" s="6">
        <v>1</v>
      </c>
      <c r="C8018" s="7">
        <v>45279</v>
      </c>
      <c r="D8018" s="5" t="s">
        <v>61</v>
      </c>
      <c r="E8018" s="5" t="str">
        <f>VLOOKUP(D8018,J:K,2,0)</f>
        <v>SP</v>
      </c>
      <c r="F8018" s="8">
        <v>5300</v>
      </c>
      <c r="G8018" s="5" t="s">
        <v>6745</v>
      </c>
      <c r="H8018" s="5" t="s">
        <v>15</v>
      </c>
    </row>
    <row r="8019" spans="1:8">
      <c r="A8019" s="5" t="s">
        <v>38</v>
      </c>
      <c r="B8019" s="6">
        <v>4</v>
      </c>
      <c r="C8019" s="7">
        <v>45279</v>
      </c>
      <c r="D8019" s="5" t="s">
        <v>31</v>
      </c>
      <c r="E8019" s="5" t="str">
        <f>VLOOKUP(D8019,J:K,2,0)</f>
        <v>PR</v>
      </c>
      <c r="F8019" s="8">
        <v>14000</v>
      </c>
      <c r="G8019" s="5" t="s">
        <v>6746</v>
      </c>
      <c r="H8019" s="5" t="s">
        <v>19</v>
      </c>
    </row>
    <row r="8020" spans="1:8">
      <c r="A8020" s="5" t="s">
        <v>25</v>
      </c>
      <c r="B8020" s="6">
        <v>5</v>
      </c>
      <c r="C8020" s="7">
        <v>45279</v>
      </c>
      <c r="D8020" s="5" t="s">
        <v>35</v>
      </c>
      <c r="E8020" s="5" t="str">
        <f>VLOOKUP(D8020,J:K,2,0)</f>
        <v>MG</v>
      </c>
      <c r="F8020" s="8">
        <v>26500</v>
      </c>
      <c r="G8020" s="5" t="s">
        <v>710</v>
      </c>
      <c r="H8020" s="5" t="s">
        <v>15</v>
      </c>
    </row>
    <row r="8021" spans="1:8">
      <c r="A8021" s="5" t="s">
        <v>16</v>
      </c>
      <c r="B8021" s="6">
        <v>2</v>
      </c>
      <c r="C8021" s="7">
        <v>45279</v>
      </c>
      <c r="D8021" s="5" t="s">
        <v>21</v>
      </c>
      <c r="E8021" s="5" t="str">
        <f>VLOOKUP(D8021,J:K,2,0)</f>
        <v>RJ</v>
      </c>
      <c r="F8021" s="8">
        <v>4200</v>
      </c>
      <c r="G8021" s="5" t="s">
        <v>6747</v>
      </c>
      <c r="H8021" s="5" t="s">
        <v>15</v>
      </c>
    </row>
    <row r="8022" spans="1:8">
      <c r="A8022" s="5" t="s">
        <v>28</v>
      </c>
      <c r="B8022" s="6">
        <v>3</v>
      </c>
      <c r="C8022" s="7">
        <v>45279</v>
      </c>
      <c r="D8022" s="5" t="s">
        <v>21</v>
      </c>
      <c r="E8022" s="5" t="str">
        <f>VLOOKUP(D8022,J:K,2,0)</f>
        <v>RJ</v>
      </c>
      <c r="F8022" s="8">
        <v>4800</v>
      </c>
      <c r="G8022" s="5" t="s">
        <v>6748</v>
      </c>
      <c r="H8022" s="5" t="s">
        <v>15</v>
      </c>
    </row>
    <row r="8023" spans="1:8">
      <c r="A8023" s="5" t="s">
        <v>25</v>
      </c>
      <c r="B8023" s="6">
        <v>1</v>
      </c>
      <c r="C8023" s="7">
        <v>45279</v>
      </c>
      <c r="D8023" s="5" t="s">
        <v>21</v>
      </c>
      <c r="E8023" s="5" t="str">
        <f>VLOOKUP(D8023,J:K,2,0)</f>
        <v>RJ</v>
      </c>
      <c r="F8023" s="8">
        <v>5300</v>
      </c>
      <c r="G8023" s="5" t="s">
        <v>6749</v>
      </c>
      <c r="H8023" s="5" t="s">
        <v>19</v>
      </c>
    </row>
    <row r="8024" spans="1:8">
      <c r="A8024" s="5" t="s">
        <v>20</v>
      </c>
      <c r="B8024" s="6">
        <v>3</v>
      </c>
      <c r="C8024" s="7">
        <v>45279</v>
      </c>
      <c r="D8024" s="5" t="s">
        <v>42</v>
      </c>
      <c r="E8024" s="5" t="str">
        <f>VLOOKUP(D8024,J:K,2,0)</f>
        <v>SP</v>
      </c>
      <c r="F8024" s="8">
        <v>10200</v>
      </c>
      <c r="G8024" s="5" t="s">
        <v>6750</v>
      </c>
      <c r="H8024" s="5" t="s">
        <v>19</v>
      </c>
    </row>
    <row r="8025" spans="1:8">
      <c r="A8025" s="5" t="s">
        <v>25</v>
      </c>
      <c r="B8025" s="6">
        <v>5</v>
      </c>
      <c r="C8025" s="7">
        <v>45279</v>
      </c>
      <c r="D8025" s="5" t="s">
        <v>26</v>
      </c>
      <c r="E8025" s="5" t="str">
        <f>VLOOKUP(D8025,J:K,2,0)</f>
        <v>RJ</v>
      </c>
      <c r="F8025" s="8">
        <v>26500</v>
      </c>
      <c r="G8025" s="5" t="s">
        <v>6751</v>
      </c>
      <c r="H8025" s="5" t="s">
        <v>19</v>
      </c>
    </row>
    <row r="8026" spans="1:8">
      <c r="A8026" s="5" t="s">
        <v>28</v>
      </c>
      <c r="B8026" s="6">
        <v>2</v>
      </c>
      <c r="C8026" s="7">
        <v>45280</v>
      </c>
      <c r="D8026" s="5" t="s">
        <v>13</v>
      </c>
      <c r="E8026" s="5" t="str">
        <f>VLOOKUP(D8026,J:K,2,0)</f>
        <v>SP</v>
      </c>
      <c r="F8026" s="8">
        <v>3200</v>
      </c>
      <c r="G8026" s="5" t="s">
        <v>6752</v>
      </c>
      <c r="H8026" s="5" t="s">
        <v>15</v>
      </c>
    </row>
    <row r="8027" spans="1:8">
      <c r="A8027" s="5" t="s">
        <v>12</v>
      </c>
      <c r="B8027" s="6">
        <v>2</v>
      </c>
      <c r="C8027" s="7">
        <v>45280</v>
      </c>
      <c r="D8027" s="5" t="s">
        <v>61</v>
      </c>
      <c r="E8027" s="5" t="str">
        <f>VLOOKUP(D8027,J:K,2,0)</f>
        <v>SP</v>
      </c>
      <c r="F8027" s="8">
        <v>5000</v>
      </c>
      <c r="G8027" s="5" t="s">
        <v>6753</v>
      </c>
      <c r="H8027" s="5" t="s">
        <v>15</v>
      </c>
    </row>
    <row r="8028" spans="1:8">
      <c r="A8028" s="5" t="s">
        <v>12</v>
      </c>
      <c r="B8028" s="6">
        <v>5</v>
      </c>
      <c r="C8028" s="7">
        <v>45280</v>
      </c>
      <c r="D8028" s="5" t="s">
        <v>33</v>
      </c>
      <c r="E8028" s="5" t="str">
        <f>VLOOKUP(D8028,J:K,2,0)</f>
        <v>RS</v>
      </c>
      <c r="F8028" s="8">
        <v>26500</v>
      </c>
      <c r="G8028" s="5" t="s">
        <v>689</v>
      </c>
      <c r="H8028" s="5" t="s">
        <v>15</v>
      </c>
    </row>
    <row r="8029" spans="1:8">
      <c r="A8029" s="5" t="s">
        <v>12</v>
      </c>
      <c r="B8029" s="6">
        <v>3</v>
      </c>
      <c r="C8029" s="7">
        <v>45280</v>
      </c>
      <c r="D8029" s="5" t="s">
        <v>13</v>
      </c>
      <c r="E8029" s="5" t="str">
        <f>VLOOKUP(D8029,J:K,2,0)</f>
        <v>SP</v>
      </c>
      <c r="F8029" s="8">
        <v>7500</v>
      </c>
      <c r="G8029" s="9" t="s">
        <v>6754</v>
      </c>
      <c r="H8029" s="9" t="s">
        <v>15</v>
      </c>
    </row>
    <row r="8030" spans="1:8">
      <c r="A8030" s="5" t="s">
        <v>23</v>
      </c>
      <c r="B8030" s="6">
        <v>4</v>
      </c>
      <c r="C8030" s="7">
        <v>45280</v>
      </c>
      <c r="D8030" s="5" t="s">
        <v>31</v>
      </c>
      <c r="E8030" s="5" t="str">
        <f>VLOOKUP(D8030,J:K,2,0)</f>
        <v>PR</v>
      </c>
      <c r="F8030" s="8">
        <v>5600</v>
      </c>
      <c r="G8030" s="9" t="s">
        <v>587</v>
      </c>
      <c r="H8030" s="9" t="s">
        <v>15</v>
      </c>
    </row>
    <row r="8031" spans="1:8">
      <c r="A8031" s="5" t="s">
        <v>23</v>
      </c>
      <c r="B8031" s="6">
        <v>3</v>
      </c>
      <c r="C8031" s="7">
        <v>45281</v>
      </c>
      <c r="D8031" s="5" t="s">
        <v>48</v>
      </c>
      <c r="E8031" s="5" t="str">
        <f>VLOOKUP(D8031,J:K,2,0)</f>
        <v>PE</v>
      </c>
      <c r="F8031" s="8">
        <v>4200</v>
      </c>
      <c r="G8031" s="9" t="s">
        <v>4232</v>
      </c>
      <c r="H8031" s="9" t="s">
        <v>19</v>
      </c>
    </row>
    <row r="8032" spans="1:8">
      <c r="A8032" s="5" t="s">
        <v>28</v>
      </c>
      <c r="B8032" s="6">
        <v>1</v>
      </c>
      <c r="C8032" s="7">
        <v>45281</v>
      </c>
      <c r="D8032" s="5" t="s">
        <v>42</v>
      </c>
      <c r="E8032" s="5" t="str">
        <f>VLOOKUP(D8032,J:K,2,0)</f>
        <v>SP</v>
      </c>
      <c r="F8032" s="8">
        <v>1600</v>
      </c>
      <c r="G8032" s="5" t="s">
        <v>6755</v>
      </c>
      <c r="H8032" s="5" t="s">
        <v>19</v>
      </c>
    </row>
    <row r="8033" spans="1:8">
      <c r="A8033" s="5" t="s">
        <v>23</v>
      </c>
      <c r="B8033" s="6">
        <v>5</v>
      </c>
      <c r="C8033" s="7">
        <v>45281</v>
      </c>
      <c r="D8033" s="5" t="s">
        <v>31</v>
      </c>
      <c r="E8033" s="5" t="str">
        <f>VLOOKUP(D8033,J:K,2,0)</f>
        <v>PR</v>
      </c>
      <c r="F8033" s="8">
        <v>7000</v>
      </c>
      <c r="G8033" s="5" t="s">
        <v>6756</v>
      </c>
      <c r="H8033" s="5" t="s">
        <v>19</v>
      </c>
    </row>
    <row r="8034" spans="1:8">
      <c r="A8034" s="5" t="s">
        <v>25</v>
      </c>
      <c r="B8034" s="6">
        <v>5</v>
      </c>
      <c r="C8034" s="7">
        <v>45281</v>
      </c>
      <c r="D8034" s="5" t="s">
        <v>24</v>
      </c>
      <c r="E8034" s="5" t="str">
        <f>VLOOKUP(D8034,J:K,2,0)</f>
        <v>GO</v>
      </c>
      <c r="F8034" s="8">
        <v>26500</v>
      </c>
      <c r="G8034" s="5" t="s">
        <v>3514</v>
      </c>
      <c r="H8034" s="5" t="s">
        <v>15</v>
      </c>
    </row>
    <row r="8035" spans="1:8">
      <c r="A8035" s="5" t="s">
        <v>12</v>
      </c>
      <c r="B8035" s="6">
        <v>4</v>
      </c>
      <c r="C8035" s="7">
        <v>45281</v>
      </c>
      <c r="D8035" s="5" t="s">
        <v>13</v>
      </c>
      <c r="E8035" s="5" t="str">
        <f>VLOOKUP(D8035,J:K,2,0)</f>
        <v>SP</v>
      </c>
      <c r="F8035" s="8">
        <v>21200</v>
      </c>
      <c r="G8035" s="5" t="s">
        <v>6568</v>
      </c>
      <c r="H8035" s="5" t="s">
        <v>19</v>
      </c>
    </row>
    <row r="8036" spans="1:8">
      <c r="A8036" s="5" t="s">
        <v>23</v>
      </c>
      <c r="B8036" s="6">
        <v>2</v>
      </c>
      <c r="C8036" s="7">
        <v>45281</v>
      </c>
      <c r="D8036" s="5" t="s">
        <v>61</v>
      </c>
      <c r="E8036" s="5" t="str">
        <f>VLOOKUP(D8036,J:K,2,0)</f>
        <v>SP</v>
      </c>
      <c r="F8036" s="8">
        <v>2800</v>
      </c>
      <c r="G8036" s="5" t="s">
        <v>6757</v>
      </c>
      <c r="H8036" s="5" t="s">
        <v>19</v>
      </c>
    </row>
    <row r="8037" spans="1:8">
      <c r="A8037" s="5" t="s">
        <v>25</v>
      </c>
      <c r="B8037" s="6">
        <v>4</v>
      </c>
      <c r="C8037" s="7">
        <v>45281</v>
      </c>
      <c r="D8037" s="5" t="s">
        <v>21</v>
      </c>
      <c r="E8037" s="5" t="str">
        <f>VLOOKUP(D8037,J:K,2,0)</f>
        <v>RJ</v>
      </c>
      <c r="F8037" s="8">
        <v>21200</v>
      </c>
      <c r="G8037" s="5" t="s">
        <v>6758</v>
      </c>
      <c r="H8037" s="5" t="s">
        <v>15</v>
      </c>
    </row>
    <row r="8038" spans="1:8">
      <c r="A8038" s="5" t="s">
        <v>12</v>
      </c>
      <c r="B8038" s="6">
        <v>3</v>
      </c>
      <c r="C8038" s="7">
        <v>45281</v>
      </c>
      <c r="D8038" s="5" t="s">
        <v>31</v>
      </c>
      <c r="E8038" s="5" t="str">
        <f>VLOOKUP(D8038,J:K,2,0)</f>
        <v>PR</v>
      </c>
      <c r="F8038" s="8">
        <v>7500</v>
      </c>
      <c r="G8038" s="5" t="s">
        <v>5318</v>
      </c>
      <c r="H8038" s="5" t="s">
        <v>15</v>
      </c>
    </row>
    <row r="8039" spans="1:8">
      <c r="A8039" s="5" t="s">
        <v>20</v>
      </c>
      <c r="B8039" s="6">
        <v>1</v>
      </c>
      <c r="C8039" s="7">
        <v>45281</v>
      </c>
      <c r="D8039" s="5" t="s">
        <v>26</v>
      </c>
      <c r="E8039" s="5" t="str">
        <f>VLOOKUP(D8039,J:K,2,0)</f>
        <v>RJ</v>
      </c>
      <c r="F8039" s="8">
        <v>3400</v>
      </c>
      <c r="G8039" s="5" t="s">
        <v>6759</v>
      </c>
      <c r="H8039" s="5" t="s">
        <v>15</v>
      </c>
    </row>
    <row r="8040" spans="1:8">
      <c r="A8040" s="5" t="s">
        <v>38</v>
      </c>
      <c r="B8040" s="6">
        <v>5</v>
      </c>
      <c r="C8040" s="7">
        <v>45281</v>
      </c>
      <c r="D8040" s="5" t="s">
        <v>48</v>
      </c>
      <c r="E8040" s="5" t="str">
        <f>VLOOKUP(D8040,J:K,2,0)</f>
        <v>PE</v>
      </c>
      <c r="F8040" s="8">
        <v>17500</v>
      </c>
      <c r="G8040" s="5" t="s">
        <v>4667</v>
      </c>
      <c r="H8040" s="5" t="s">
        <v>15</v>
      </c>
    </row>
    <row r="8041" spans="1:8">
      <c r="A8041" s="5" t="s">
        <v>12</v>
      </c>
      <c r="B8041" s="6">
        <v>1</v>
      </c>
      <c r="C8041" s="7">
        <v>45281</v>
      </c>
      <c r="D8041" s="5" t="s">
        <v>13</v>
      </c>
      <c r="E8041" s="5" t="str">
        <f>VLOOKUP(D8041,J:K,2,0)</f>
        <v>SP</v>
      </c>
      <c r="F8041" s="8">
        <v>5300</v>
      </c>
      <c r="G8041" s="5" t="s">
        <v>6760</v>
      </c>
      <c r="H8041" s="5" t="s">
        <v>15</v>
      </c>
    </row>
    <row r="8042" spans="1:8">
      <c r="A8042" s="5" t="s">
        <v>25</v>
      </c>
      <c r="B8042" s="6">
        <v>2</v>
      </c>
      <c r="C8042" s="7">
        <v>45281</v>
      </c>
      <c r="D8042" s="5" t="s">
        <v>61</v>
      </c>
      <c r="E8042" s="5" t="str">
        <f>VLOOKUP(D8042,J:K,2,0)</f>
        <v>SP</v>
      </c>
      <c r="F8042" s="8">
        <v>10600</v>
      </c>
      <c r="G8042" s="5" t="s">
        <v>6761</v>
      </c>
      <c r="H8042" s="5" t="s">
        <v>19</v>
      </c>
    </row>
    <row r="8043" spans="1:8">
      <c r="A8043" s="5" t="s">
        <v>38</v>
      </c>
      <c r="B8043" s="6">
        <v>3</v>
      </c>
      <c r="C8043" s="7">
        <v>45282</v>
      </c>
      <c r="D8043" s="5" t="s">
        <v>35</v>
      </c>
      <c r="E8043" s="5" t="str">
        <f>VLOOKUP(D8043,J:K,2,0)</f>
        <v>MG</v>
      </c>
      <c r="F8043" s="8">
        <v>10500</v>
      </c>
      <c r="G8043" s="5" t="s">
        <v>6762</v>
      </c>
      <c r="H8043" s="5" t="s">
        <v>15</v>
      </c>
    </row>
    <row r="8044" spans="1:8">
      <c r="A8044" s="5" t="s">
        <v>12</v>
      </c>
      <c r="B8044" s="6">
        <v>4</v>
      </c>
      <c r="C8044" s="7">
        <v>45282</v>
      </c>
      <c r="D8044" s="5" t="s">
        <v>42</v>
      </c>
      <c r="E8044" s="5" t="str">
        <f>VLOOKUP(D8044,J:K,2,0)</f>
        <v>SP</v>
      </c>
      <c r="F8044" s="8">
        <v>10000</v>
      </c>
      <c r="G8044" s="5" t="s">
        <v>6763</v>
      </c>
      <c r="H8044" s="5" t="s">
        <v>15</v>
      </c>
    </row>
    <row r="8045" spans="1:8">
      <c r="A8045" s="5" t="s">
        <v>28</v>
      </c>
      <c r="B8045" s="6">
        <v>4</v>
      </c>
      <c r="C8045" s="7">
        <v>45282</v>
      </c>
      <c r="D8045" s="5" t="s">
        <v>35</v>
      </c>
      <c r="E8045" s="5" t="str">
        <f>VLOOKUP(D8045,J:K,2,0)</f>
        <v>MG</v>
      </c>
      <c r="F8045" s="8">
        <v>6400</v>
      </c>
      <c r="G8045" s="5" t="s">
        <v>6764</v>
      </c>
      <c r="H8045" s="5" t="s">
        <v>15</v>
      </c>
    </row>
    <row r="8046" spans="1:8">
      <c r="A8046" s="5" t="s">
        <v>25</v>
      </c>
      <c r="B8046" s="6">
        <v>5</v>
      </c>
      <c r="C8046" s="7">
        <v>45282</v>
      </c>
      <c r="D8046" s="5" t="s">
        <v>35</v>
      </c>
      <c r="E8046" s="5" t="str">
        <f>VLOOKUP(D8046,J:K,2,0)</f>
        <v>MG</v>
      </c>
      <c r="F8046" s="8">
        <v>26500</v>
      </c>
      <c r="G8046" s="5" t="s">
        <v>6765</v>
      </c>
      <c r="H8046" s="5" t="s">
        <v>15</v>
      </c>
    </row>
    <row r="8047" spans="1:8">
      <c r="A8047" s="5" t="s">
        <v>16</v>
      </c>
      <c r="B8047" s="6">
        <v>3</v>
      </c>
      <c r="C8047" s="7">
        <v>45282</v>
      </c>
      <c r="D8047" s="5" t="s">
        <v>35</v>
      </c>
      <c r="E8047" s="5" t="str">
        <f>VLOOKUP(D8047,J:K,2,0)</f>
        <v>MG</v>
      </c>
      <c r="F8047" s="8">
        <v>6300</v>
      </c>
      <c r="G8047" s="5" t="s">
        <v>6766</v>
      </c>
      <c r="H8047" s="5" t="s">
        <v>19</v>
      </c>
    </row>
    <row r="8048" spans="1:8">
      <c r="A8048" s="5" t="s">
        <v>12</v>
      </c>
      <c r="B8048" s="6">
        <v>1</v>
      </c>
      <c r="C8048" s="7">
        <v>45282</v>
      </c>
      <c r="D8048" s="5" t="s">
        <v>13</v>
      </c>
      <c r="E8048" s="5" t="str">
        <f>VLOOKUP(D8048,J:K,2,0)</f>
        <v>SP</v>
      </c>
      <c r="F8048" s="8">
        <v>2500</v>
      </c>
      <c r="G8048" s="5" t="s">
        <v>6767</v>
      </c>
      <c r="H8048" s="5" t="s">
        <v>19</v>
      </c>
    </row>
    <row r="8049" spans="1:8">
      <c r="A8049" s="5" t="s">
        <v>23</v>
      </c>
      <c r="B8049" s="6">
        <v>3</v>
      </c>
      <c r="C8049" s="7">
        <v>45282</v>
      </c>
      <c r="D8049" s="5" t="s">
        <v>21</v>
      </c>
      <c r="E8049" s="5" t="str">
        <f>VLOOKUP(D8049,J:K,2,0)</f>
        <v>RJ</v>
      </c>
      <c r="F8049" s="8">
        <v>4200</v>
      </c>
      <c r="G8049" s="5" t="s">
        <v>6768</v>
      </c>
      <c r="H8049" s="5" t="s">
        <v>15</v>
      </c>
    </row>
    <row r="8050" spans="1:8">
      <c r="A8050" s="5" t="s">
        <v>20</v>
      </c>
      <c r="B8050" s="6">
        <v>3</v>
      </c>
      <c r="C8050" s="7">
        <v>45282</v>
      </c>
      <c r="D8050" s="5" t="s">
        <v>13</v>
      </c>
      <c r="E8050" s="5" t="str">
        <f>VLOOKUP(D8050,J:K,2,0)</f>
        <v>SP</v>
      </c>
      <c r="F8050" s="8">
        <v>10200</v>
      </c>
      <c r="G8050" s="5" t="s">
        <v>6769</v>
      </c>
      <c r="H8050" s="5" t="s">
        <v>15</v>
      </c>
    </row>
    <row r="8051" spans="1:8">
      <c r="A8051" s="5" t="s">
        <v>16</v>
      </c>
      <c r="B8051" s="6">
        <v>2</v>
      </c>
      <c r="C8051" s="7">
        <v>45283</v>
      </c>
      <c r="D8051" s="5" t="s">
        <v>26</v>
      </c>
      <c r="E8051" s="5" t="str">
        <f>VLOOKUP(D8051,J:K,2,0)</f>
        <v>RJ</v>
      </c>
      <c r="F8051" s="8">
        <v>4200</v>
      </c>
      <c r="G8051" s="9" t="s">
        <v>6770</v>
      </c>
      <c r="H8051" s="9" t="s">
        <v>19</v>
      </c>
    </row>
    <row r="8052" spans="1:8">
      <c r="A8052" s="5" t="s">
        <v>23</v>
      </c>
      <c r="B8052" s="6">
        <v>4</v>
      </c>
      <c r="C8052" s="7">
        <v>45283</v>
      </c>
      <c r="D8052" s="5" t="s">
        <v>35</v>
      </c>
      <c r="E8052" s="5" t="str">
        <f>VLOOKUP(D8052,J:K,2,0)</f>
        <v>MG</v>
      </c>
      <c r="F8052" s="8">
        <v>5600</v>
      </c>
      <c r="G8052" s="9" t="s">
        <v>3883</v>
      </c>
      <c r="H8052" s="9" t="s">
        <v>19</v>
      </c>
    </row>
    <row r="8053" spans="1:8">
      <c r="A8053" s="5" t="s">
        <v>20</v>
      </c>
      <c r="B8053" s="6">
        <v>5</v>
      </c>
      <c r="C8053" s="7">
        <v>45283</v>
      </c>
      <c r="D8053" s="5" t="s">
        <v>48</v>
      </c>
      <c r="E8053" s="5" t="str">
        <f>VLOOKUP(D8053,J:K,2,0)</f>
        <v>PE</v>
      </c>
      <c r="F8053" s="8">
        <v>17000</v>
      </c>
      <c r="G8053" s="9" t="s">
        <v>4148</v>
      </c>
      <c r="H8053" s="9" t="s">
        <v>15</v>
      </c>
    </row>
    <row r="8054" spans="1:8">
      <c r="A8054" s="5" t="s">
        <v>12</v>
      </c>
      <c r="B8054" s="6">
        <v>1</v>
      </c>
      <c r="C8054" s="7">
        <v>45283</v>
      </c>
      <c r="D8054" s="5" t="s">
        <v>33</v>
      </c>
      <c r="E8054" s="5" t="str">
        <f>VLOOKUP(D8054,J:K,2,0)</f>
        <v>RS</v>
      </c>
      <c r="F8054" s="8">
        <v>2500</v>
      </c>
      <c r="G8054" s="5" t="s">
        <v>6605</v>
      </c>
      <c r="H8054" s="5" t="s">
        <v>19</v>
      </c>
    </row>
    <row r="8055" spans="1:8">
      <c r="A8055" s="5" t="s">
        <v>25</v>
      </c>
      <c r="B8055" s="6">
        <v>5</v>
      </c>
      <c r="C8055" s="7">
        <v>45283</v>
      </c>
      <c r="D8055" s="5" t="s">
        <v>21</v>
      </c>
      <c r="E8055" s="5" t="str">
        <f>VLOOKUP(D8055,J:K,2,0)</f>
        <v>RJ</v>
      </c>
      <c r="F8055" s="8">
        <v>26500</v>
      </c>
      <c r="G8055" s="5" t="s">
        <v>6555</v>
      </c>
      <c r="H8055" s="5" t="s">
        <v>15</v>
      </c>
    </row>
    <row r="8056" spans="1:8">
      <c r="A8056" s="5" t="s">
        <v>38</v>
      </c>
      <c r="B8056" s="6">
        <v>3</v>
      </c>
      <c r="C8056" s="7">
        <v>45283</v>
      </c>
      <c r="D8056" s="5" t="s">
        <v>13</v>
      </c>
      <c r="E8056" s="5" t="str">
        <f>VLOOKUP(D8056,J:K,2,0)</f>
        <v>SP</v>
      </c>
      <c r="F8056" s="8">
        <v>15900</v>
      </c>
      <c r="G8056" s="5" t="s">
        <v>6771</v>
      </c>
      <c r="H8056" s="5" t="s">
        <v>15</v>
      </c>
    </row>
    <row r="8057" spans="1:8">
      <c r="A8057" s="5" t="s">
        <v>25</v>
      </c>
      <c r="B8057" s="6">
        <v>1</v>
      </c>
      <c r="C8057" s="7">
        <v>45283</v>
      </c>
      <c r="D8057" s="5" t="s">
        <v>24</v>
      </c>
      <c r="E8057" s="5" t="str">
        <f>VLOOKUP(D8057,J:K,2,0)</f>
        <v>GO</v>
      </c>
      <c r="F8057" s="8">
        <v>5300</v>
      </c>
      <c r="G8057" s="5" t="s">
        <v>6772</v>
      </c>
      <c r="H8057" s="5" t="s">
        <v>15</v>
      </c>
    </row>
    <row r="8058" spans="1:8">
      <c r="A8058" s="5" t="s">
        <v>25</v>
      </c>
      <c r="B8058" s="6">
        <v>5</v>
      </c>
      <c r="C8058" s="7">
        <v>45283</v>
      </c>
      <c r="D8058" s="5" t="s">
        <v>24</v>
      </c>
      <c r="E8058" s="5" t="str">
        <f>VLOOKUP(D8058,J:K,2,0)</f>
        <v>GO</v>
      </c>
      <c r="F8058" s="8">
        <v>26500</v>
      </c>
      <c r="G8058" s="5" t="s">
        <v>4788</v>
      </c>
      <c r="H8058" s="5" t="s">
        <v>15</v>
      </c>
    </row>
    <row r="8059" spans="1:8">
      <c r="A8059" s="5" t="s">
        <v>23</v>
      </c>
      <c r="B8059" s="6">
        <v>5</v>
      </c>
      <c r="C8059" s="7">
        <v>45283</v>
      </c>
      <c r="D8059" s="5" t="s">
        <v>33</v>
      </c>
      <c r="E8059" s="5" t="str">
        <f>VLOOKUP(D8059,J:K,2,0)</f>
        <v>RS</v>
      </c>
      <c r="F8059" s="8">
        <v>7000</v>
      </c>
      <c r="G8059" s="5" t="s">
        <v>6773</v>
      </c>
      <c r="H8059" s="5" t="s">
        <v>15</v>
      </c>
    </row>
    <row r="8060" spans="1:8">
      <c r="A8060" s="5" t="s">
        <v>25</v>
      </c>
      <c r="B8060" s="6">
        <v>2</v>
      </c>
      <c r="C8060" s="7">
        <v>45283</v>
      </c>
      <c r="D8060" s="5" t="s">
        <v>42</v>
      </c>
      <c r="E8060" s="5" t="str">
        <f>VLOOKUP(D8060,J:K,2,0)</f>
        <v>SP</v>
      </c>
      <c r="F8060" s="8">
        <v>10600</v>
      </c>
      <c r="G8060" s="5" t="s">
        <v>6774</v>
      </c>
      <c r="H8060" s="5" t="s">
        <v>19</v>
      </c>
    </row>
    <row r="8061" spans="1:8">
      <c r="A8061" s="5" t="s">
        <v>16</v>
      </c>
      <c r="B8061" s="6">
        <v>2</v>
      </c>
      <c r="C8061" s="7">
        <v>45283</v>
      </c>
      <c r="D8061" s="5" t="s">
        <v>13</v>
      </c>
      <c r="E8061" s="5" t="str">
        <f>VLOOKUP(D8061,J:K,2,0)</f>
        <v>SP</v>
      </c>
      <c r="F8061" s="8">
        <v>4200</v>
      </c>
      <c r="G8061" s="5" t="s">
        <v>1261</v>
      </c>
      <c r="H8061" s="5" t="s">
        <v>15</v>
      </c>
    </row>
    <row r="8062" spans="1:8">
      <c r="A8062" s="5" t="s">
        <v>12</v>
      </c>
      <c r="B8062" s="6">
        <v>2</v>
      </c>
      <c r="C8062" s="7">
        <v>45283</v>
      </c>
      <c r="D8062" s="5" t="s">
        <v>21</v>
      </c>
      <c r="E8062" s="5" t="str">
        <f>VLOOKUP(D8062,J:K,2,0)</f>
        <v>RJ</v>
      </c>
      <c r="F8062" s="8">
        <v>5000</v>
      </c>
      <c r="G8062" s="5" t="s">
        <v>6775</v>
      </c>
      <c r="H8062" s="5" t="s">
        <v>15</v>
      </c>
    </row>
    <row r="8063" spans="1:8">
      <c r="A8063" s="5" t="s">
        <v>25</v>
      </c>
      <c r="B8063" s="6">
        <v>5</v>
      </c>
      <c r="C8063" s="7">
        <v>45283</v>
      </c>
      <c r="D8063" s="5" t="s">
        <v>13</v>
      </c>
      <c r="E8063" s="5" t="str">
        <f>VLOOKUP(D8063,J:K,2,0)</f>
        <v>SP</v>
      </c>
      <c r="F8063" s="8">
        <v>26500</v>
      </c>
      <c r="G8063" s="5" t="s">
        <v>5472</v>
      </c>
      <c r="H8063" s="5" t="s">
        <v>19</v>
      </c>
    </row>
    <row r="8064" spans="1:8">
      <c r="A8064" s="5" t="s">
        <v>20</v>
      </c>
      <c r="B8064" s="6">
        <v>1</v>
      </c>
      <c r="C8064" s="7">
        <v>45283</v>
      </c>
      <c r="D8064" s="5" t="s">
        <v>13</v>
      </c>
      <c r="E8064" s="5" t="str">
        <f>VLOOKUP(D8064,J:K,2,0)</f>
        <v>SP</v>
      </c>
      <c r="F8064" s="8">
        <v>3400</v>
      </c>
      <c r="G8064" s="5" t="s">
        <v>6776</v>
      </c>
      <c r="H8064" s="5" t="s">
        <v>15</v>
      </c>
    </row>
    <row r="8065" spans="1:8">
      <c r="A8065" s="5" t="s">
        <v>20</v>
      </c>
      <c r="B8065" s="6">
        <v>4</v>
      </c>
      <c r="C8065" s="7">
        <v>45283</v>
      </c>
      <c r="D8065" s="5" t="s">
        <v>26</v>
      </c>
      <c r="E8065" s="5" t="str">
        <f>VLOOKUP(D8065,J:K,2,0)</f>
        <v>RJ</v>
      </c>
      <c r="F8065" s="8">
        <v>13600</v>
      </c>
      <c r="G8065" s="5" t="s">
        <v>6777</v>
      </c>
      <c r="H8065" s="5" t="s">
        <v>19</v>
      </c>
    </row>
    <row r="8066" spans="1:8">
      <c r="A8066" s="5" t="s">
        <v>28</v>
      </c>
      <c r="B8066" s="6">
        <v>1</v>
      </c>
      <c r="C8066" s="7">
        <v>45284</v>
      </c>
      <c r="D8066" s="5" t="s">
        <v>42</v>
      </c>
      <c r="E8066" s="5" t="str">
        <f>VLOOKUP(D8066,J:K,2,0)</f>
        <v>SP</v>
      </c>
      <c r="F8066" s="8">
        <v>1600</v>
      </c>
      <c r="G8066" s="5" t="s">
        <v>6778</v>
      </c>
      <c r="H8066" s="5" t="s">
        <v>19</v>
      </c>
    </row>
    <row r="8067" spans="1:8">
      <c r="A8067" s="5" t="s">
        <v>12</v>
      </c>
      <c r="B8067" s="6">
        <v>3</v>
      </c>
      <c r="C8067" s="7">
        <v>45284</v>
      </c>
      <c r="D8067" s="5" t="s">
        <v>42</v>
      </c>
      <c r="E8067" s="5" t="str">
        <f>VLOOKUP(D8067,J:K,2,0)</f>
        <v>SP</v>
      </c>
      <c r="F8067" s="8">
        <v>15900</v>
      </c>
      <c r="G8067" s="5" t="s">
        <v>3506</v>
      </c>
      <c r="H8067" s="5" t="s">
        <v>15</v>
      </c>
    </row>
    <row r="8068" spans="1:8">
      <c r="A8068" s="5" t="s">
        <v>12</v>
      </c>
      <c r="B8068" s="6">
        <v>5</v>
      </c>
      <c r="C8068" s="7">
        <v>45284</v>
      </c>
      <c r="D8068" s="5" t="s">
        <v>35</v>
      </c>
      <c r="E8068" s="5" t="str">
        <f>VLOOKUP(D8068,J:K,2,0)</f>
        <v>MG</v>
      </c>
      <c r="F8068" s="8">
        <v>12500</v>
      </c>
      <c r="G8068" s="5" t="s">
        <v>3842</v>
      </c>
      <c r="H8068" s="5" t="s">
        <v>19</v>
      </c>
    </row>
    <row r="8069" spans="1:8">
      <c r="A8069" s="5" t="s">
        <v>16</v>
      </c>
      <c r="B8069" s="6">
        <v>1</v>
      </c>
      <c r="C8069" s="7">
        <v>45284</v>
      </c>
      <c r="D8069" s="5" t="s">
        <v>33</v>
      </c>
      <c r="E8069" s="5" t="str">
        <f>VLOOKUP(D8069,J:K,2,0)</f>
        <v>RS</v>
      </c>
      <c r="F8069" s="8">
        <v>2100</v>
      </c>
      <c r="G8069" s="5" t="s">
        <v>6779</v>
      </c>
      <c r="H8069" s="5" t="s">
        <v>19</v>
      </c>
    </row>
    <row r="8070" spans="1:8">
      <c r="A8070" s="5" t="s">
        <v>23</v>
      </c>
      <c r="B8070" s="6">
        <v>4</v>
      </c>
      <c r="C8070" s="7">
        <v>45284</v>
      </c>
      <c r="D8070" s="5" t="s">
        <v>13</v>
      </c>
      <c r="E8070" s="5" t="str">
        <f>VLOOKUP(D8070,J:K,2,0)</f>
        <v>SP</v>
      </c>
      <c r="F8070" s="8">
        <v>5600</v>
      </c>
      <c r="G8070" s="5" t="s">
        <v>576</v>
      </c>
      <c r="H8070" s="5" t="s">
        <v>19</v>
      </c>
    </row>
    <row r="8071" spans="1:8">
      <c r="A8071" s="5" t="s">
        <v>25</v>
      </c>
      <c r="B8071" s="6">
        <v>2</v>
      </c>
      <c r="C8071" s="7">
        <v>45285</v>
      </c>
      <c r="D8071" s="5" t="s">
        <v>33</v>
      </c>
      <c r="E8071" s="5" t="str">
        <f>VLOOKUP(D8071,J:K,2,0)</f>
        <v>RS</v>
      </c>
      <c r="F8071" s="8">
        <v>10600</v>
      </c>
      <c r="G8071" s="5" t="s">
        <v>6780</v>
      </c>
      <c r="H8071" s="5" t="s">
        <v>15</v>
      </c>
    </row>
    <row r="8072" spans="1:8">
      <c r="A8072" s="5" t="s">
        <v>20</v>
      </c>
      <c r="B8072" s="6">
        <v>2</v>
      </c>
      <c r="C8072" s="7">
        <v>45286</v>
      </c>
      <c r="D8072" s="5" t="s">
        <v>61</v>
      </c>
      <c r="E8072" s="5" t="str">
        <f>VLOOKUP(D8072,J:K,2,0)</f>
        <v>SP</v>
      </c>
      <c r="F8072" s="8">
        <v>6800</v>
      </c>
      <c r="G8072" s="5" t="s">
        <v>6781</v>
      </c>
      <c r="H8072" s="5" t="s">
        <v>15</v>
      </c>
    </row>
    <row r="8073" spans="1:8">
      <c r="A8073" s="5" t="s">
        <v>12</v>
      </c>
      <c r="B8073" s="6">
        <v>1</v>
      </c>
      <c r="C8073" s="7">
        <v>45286</v>
      </c>
      <c r="D8073" s="5" t="s">
        <v>31</v>
      </c>
      <c r="E8073" s="5" t="str">
        <f>VLOOKUP(D8073,J:K,2,0)</f>
        <v>PR</v>
      </c>
      <c r="F8073" s="8">
        <v>5300</v>
      </c>
      <c r="G8073" s="5" t="s">
        <v>6782</v>
      </c>
      <c r="H8073" s="5" t="s">
        <v>15</v>
      </c>
    </row>
    <row r="8074" spans="1:8">
      <c r="A8074" s="5" t="s">
        <v>12</v>
      </c>
      <c r="B8074" s="6">
        <v>3</v>
      </c>
      <c r="C8074" s="7">
        <v>45286</v>
      </c>
      <c r="D8074" s="5" t="s">
        <v>35</v>
      </c>
      <c r="E8074" s="5" t="str">
        <f>VLOOKUP(D8074,J:K,2,0)</f>
        <v>MG</v>
      </c>
      <c r="F8074" s="8">
        <v>7500</v>
      </c>
      <c r="G8074" s="9" t="s">
        <v>2434</v>
      </c>
      <c r="H8074" s="9" t="s">
        <v>19</v>
      </c>
    </row>
    <row r="8075" spans="1:8">
      <c r="A8075" s="5" t="s">
        <v>20</v>
      </c>
      <c r="B8075" s="6">
        <v>1</v>
      </c>
      <c r="C8075" s="7">
        <v>45286</v>
      </c>
      <c r="D8075" s="5" t="s">
        <v>61</v>
      </c>
      <c r="E8075" s="5" t="str">
        <f>VLOOKUP(D8075,J:K,2,0)</f>
        <v>SP</v>
      </c>
      <c r="F8075" s="8">
        <v>3400</v>
      </c>
      <c r="G8075" s="9" t="s">
        <v>6783</v>
      </c>
      <c r="H8075" s="9" t="s">
        <v>15</v>
      </c>
    </row>
    <row r="8076" spans="1:8">
      <c r="A8076" s="5" t="s">
        <v>25</v>
      </c>
      <c r="B8076" s="6">
        <v>3</v>
      </c>
      <c r="C8076" s="7">
        <v>45287</v>
      </c>
      <c r="D8076" s="5" t="s">
        <v>26</v>
      </c>
      <c r="E8076" s="5" t="str">
        <f>VLOOKUP(D8076,J:K,2,0)</f>
        <v>RJ</v>
      </c>
      <c r="F8076" s="8">
        <v>15900</v>
      </c>
      <c r="G8076" s="9" t="s">
        <v>6784</v>
      </c>
      <c r="H8076" s="9" t="s">
        <v>15</v>
      </c>
    </row>
    <row r="8077" spans="1:8">
      <c r="A8077" s="5" t="s">
        <v>16</v>
      </c>
      <c r="B8077" s="6">
        <v>2</v>
      </c>
      <c r="C8077" s="7">
        <v>45287</v>
      </c>
      <c r="D8077" s="5" t="s">
        <v>13</v>
      </c>
      <c r="E8077" s="5" t="str">
        <f>VLOOKUP(D8077,J:K,2,0)</f>
        <v>SP</v>
      </c>
      <c r="F8077" s="8">
        <v>4200</v>
      </c>
      <c r="G8077" s="9" t="s">
        <v>6785</v>
      </c>
      <c r="H8077" s="9" t="s">
        <v>15</v>
      </c>
    </row>
    <row r="8078" spans="1:8">
      <c r="A8078" s="5" t="s">
        <v>12</v>
      </c>
      <c r="B8078" s="6">
        <v>2</v>
      </c>
      <c r="C8078" s="7">
        <v>45287</v>
      </c>
      <c r="D8078" s="5" t="s">
        <v>35</v>
      </c>
      <c r="E8078" s="5" t="str">
        <f>VLOOKUP(D8078,J:K,2,0)</f>
        <v>MG</v>
      </c>
      <c r="F8078" s="8">
        <v>5000</v>
      </c>
      <c r="G8078" s="5" t="s">
        <v>6786</v>
      </c>
      <c r="H8078" s="5" t="s">
        <v>15</v>
      </c>
    </row>
    <row r="8079" spans="1:8">
      <c r="A8079" s="5" t="s">
        <v>38</v>
      </c>
      <c r="B8079" s="6">
        <v>1</v>
      </c>
      <c r="C8079" s="7">
        <v>45288</v>
      </c>
      <c r="D8079" s="5" t="s">
        <v>42</v>
      </c>
      <c r="E8079" s="5" t="str">
        <f>VLOOKUP(D8079,J:K,2,0)</f>
        <v>SP</v>
      </c>
      <c r="F8079" s="8">
        <v>3500</v>
      </c>
      <c r="G8079" s="5" t="s">
        <v>6787</v>
      </c>
      <c r="H8079" s="5" t="s">
        <v>15</v>
      </c>
    </row>
    <row r="8080" spans="1:8">
      <c r="A8080" s="5" t="s">
        <v>38</v>
      </c>
      <c r="B8080" s="6">
        <v>3</v>
      </c>
      <c r="C8080" s="7">
        <v>45288</v>
      </c>
      <c r="D8080" s="5" t="s">
        <v>24</v>
      </c>
      <c r="E8080" s="5" t="str">
        <f>VLOOKUP(D8080,J:K,2,0)</f>
        <v>GO</v>
      </c>
      <c r="F8080" s="8">
        <v>10500</v>
      </c>
      <c r="G8080" s="5" t="s">
        <v>1426</v>
      </c>
      <c r="H8080" s="5" t="s">
        <v>19</v>
      </c>
    </row>
    <row r="8081" spans="1:8">
      <c r="A8081" s="5" t="s">
        <v>12</v>
      </c>
      <c r="B8081" s="6">
        <v>1</v>
      </c>
      <c r="C8081" s="7">
        <v>45288</v>
      </c>
      <c r="D8081" s="5" t="s">
        <v>13</v>
      </c>
      <c r="E8081" s="5" t="str">
        <f>VLOOKUP(D8081,J:K,2,0)</f>
        <v>SP</v>
      </c>
      <c r="F8081" s="8">
        <v>2500</v>
      </c>
      <c r="G8081" s="5" t="s">
        <v>1086</v>
      </c>
      <c r="H8081" s="5" t="s">
        <v>15</v>
      </c>
    </row>
    <row r="8082" spans="1:8">
      <c r="A8082" s="5" t="s">
        <v>38</v>
      </c>
      <c r="B8082" s="6">
        <v>5</v>
      </c>
      <c r="C8082" s="7">
        <v>45288</v>
      </c>
      <c r="D8082" s="5" t="s">
        <v>13</v>
      </c>
      <c r="E8082" s="5" t="str">
        <f>VLOOKUP(D8082,J:K,2,0)</f>
        <v>SP</v>
      </c>
      <c r="F8082" s="8">
        <v>17500</v>
      </c>
      <c r="G8082" s="5" t="s">
        <v>6788</v>
      </c>
      <c r="H8082" s="5" t="s">
        <v>19</v>
      </c>
    </row>
    <row r="8083" spans="1:8">
      <c r="A8083" s="5" t="s">
        <v>25</v>
      </c>
      <c r="B8083" s="6">
        <v>1</v>
      </c>
      <c r="C8083" s="7">
        <v>45288</v>
      </c>
      <c r="D8083" s="5" t="s">
        <v>31</v>
      </c>
      <c r="E8083" s="5" t="str">
        <f>VLOOKUP(D8083,J:K,2,0)</f>
        <v>PR</v>
      </c>
      <c r="F8083" s="8">
        <v>5300</v>
      </c>
      <c r="G8083" s="5" t="s">
        <v>324</v>
      </c>
      <c r="H8083" s="5" t="s">
        <v>19</v>
      </c>
    </row>
    <row r="8084" spans="1:8">
      <c r="A8084" s="5" t="s">
        <v>20</v>
      </c>
      <c r="B8084" s="6">
        <v>4</v>
      </c>
      <c r="C8084" s="7">
        <v>45288</v>
      </c>
      <c r="D8084" s="5" t="s">
        <v>31</v>
      </c>
      <c r="E8084" s="5" t="str">
        <f>VLOOKUP(D8084,J:K,2,0)</f>
        <v>PR</v>
      </c>
      <c r="F8084" s="8">
        <v>13600</v>
      </c>
      <c r="G8084" s="5" t="s">
        <v>3127</v>
      </c>
      <c r="H8084" s="5" t="s">
        <v>15</v>
      </c>
    </row>
    <row r="8085" spans="1:8">
      <c r="A8085" s="5" t="s">
        <v>12</v>
      </c>
      <c r="B8085" s="6">
        <v>1</v>
      </c>
      <c r="C8085" s="7">
        <v>45288</v>
      </c>
      <c r="D8085" s="5" t="s">
        <v>24</v>
      </c>
      <c r="E8085" s="5" t="str">
        <f>VLOOKUP(D8085,J:K,2,0)</f>
        <v>GO</v>
      </c>
      <c r="F8085" s="8">
        <v>2500</v>
      </c>
      <c r="G8085" s="5" t="s">
        <v>6789</v>
      </c>
      <c r="H8085" s="5" t="s">
        <v>15</v>
      </c>
    </row>
    <row r="8086" spans="1:8">
      <c r="A8086" s="5" t="s">
        <v>12</v>
      </c>
      <c r="B8086" s="6">
        <v>4</v>
      </c>
      <c r="C8086" s="7">
        <v>45288</v>
      </c>
      <c r="D8086" s="5" t="s">
        <v>21</v>
      </c>
      <c r="E8086" s="5" t="str">
        <f>VLOOKUP(D8086,J:K,2,0)</f>
        <v>RJ</v>
      </c>
      <c r="F8086" s="8">
        <v>10000</v>
      </c>
      <c r="G8086" s="5" t="s">
        <v>6790</v>
      </c>
      <c r="H8086" s="5" t="s">
        <v>19</v>
      </c>
    </row>
    <row r="8087" spans="1:8">
      <c r="A8087" s="5" t="s">
        <v>12</v>
      </c>
      <c r="B8087" s="6">
        <v>4</v>
      </c>
      <c r="C8087" s="7">
        <v>45288</v>
      </c>
      <c r="D8087" s="5" t="s">
        <v>13</v>
      </c>
      <c r="E8087" s="5" t="str">
        <f>VLOOKUP(D8087,J:K,2,0)</f>
        <v>SP</v>
      </c>
      <c r="F8087" s="8">
        <v>10000</v>
      </c>
      <c r="G8087" s="5" t="s">
        <v>6791</v>
      </c>
      <c r="H8087" s="5" t="s">
        <v>19</v>
      </c>
    </row>
    <row r="8088" spans="1:8">
      <c r="A8088" s="5" t="s">
        <v>16</v>
      </c>
      <c r="B8088" s="6">
        <v>3</v>
      </c>
      <c r="C8088" s="7">
        <v>45288</v>
      </c>
      <c r="D8088" s="5" t="s">
        <v>33</v>
      </c>
      <c r="E8088" s="5" t="str">
        <f>VLOOKUP(D8088,J:K,2,0)</f>
        <v>RS</v>
      </c>
      <c r="F8088" s="8">
        <v>6300</v>
      </c>
      <c r="G8088" s="5" t="s">
        <v>3331</v>
      </c>
      <c r="H8088" s="5" t="s">
        <v>19</v>
      </c>
    </row>
    <row r="8089" spans="1:8">
      <c r="A8089" s="5" t="s">
        <v>28</v>
      </c>
      <c r="B8089" s="6">
        <v>2</v>
      </c>
      <c r="C8089" s="7">
        <v>45288</v>
      </c>
      <c r="D8089" s="5" t="s">
        <v>33</v>
      </c>
      <c r="E8089" s="5" t="str">
        <f>VLOOKUP(D8089,J:K,2,0)</f>
        <v>RS</v>
      </c>
      <c r="F8089" s="8">
        <v>3200</v>
      </c>
      <c r="G8089" s="5" t="s">
        <v>851</v>
      </c>
      <c r="H8089" s="5" t="s">
        <v>15</v>
      </c>
    </row>
    <row r="8090" spans="1:8">
      <c r="A8090" s="5" t="s">
        <v>28</v>
      </c>
      <c r="B8090" s="6">
        <v>5</v>
      </c>
      <c r="C8090" s="7">
        <v>45288</v>
      </c>
      <c r="D8090" s="5" t="s">
        <v>13</v>
      </c>
      <c r="E8090" s="5" t="str">
        <f>VLOOKUP(D8090,J:K,2,0)</f>
        <v>SP</v>
      </c>
      <c r="F8090" s="8">
        <v>8000</v>
      </c>
      <c r="G8090" s="5" t="s">
        <v>6792</v>
      </c>
      <c r="H8090" s="5" t="s">
        <v>15</v>
      </c>
    </row>
    <row r="8091" spans="1:8">
      <c r="A8091" s="5" t="s">
        <v>12</v>
      </c>
      <c r="B8091" s="6">
        <v>5</v>
      </c>
      <c r="C8091" s="7">
        <v>45289</v>
      </c>
      <c r="D8091" s="5" t="s">
        <v>26</v>
      </c>
      <c r="E8091" s="5" t="str">
        <f>VLOOKUP(D8091,J:K,2,0)</f>
        <v>RJ</v>
      </c>
      <c r="F8091" s="8">
        <v>26500</v>
      </c>
      <c r="G8091" s="5" t="s">
        <v>6793</v>
      </c>
      <c r="H8091" s="5" t="s">
        <v>15</v>
      </c>
    </row>
    <row r="8092" spans="1:8">
      <c r="A8092" s="5" t="s">
        <v>12</v>
      </c>
      <c r="B8092" s="6">
        <v>1</v>
      </c>
      <c r="C8092" s="7">
        <v>45289</v>
      </c>
      <c r="D8092" s="5" t="s">
        <v>35</v>
      </c>
      <c r="E8092" s="5" t="str">
        <f>VLOOKUP(D8092,J:K,2,0)</f>
        <v>MG</v>
      </c>
      <c r="F8092" s="8">
        <v>2500</v>
      </c>
      <c r="G8092" s="5" t="s">
        <v>6794</v>
      </c>
      <c r="H8092" s="5" t="s">
        <v>15</v>
      </c>
    </row>
    <row r="8093" spans="1:8">
      <c r="A8093" s="5" t="s">
        <v>12</v>
      </c>
      <c r="B8093" s="6">
        <v>2</v>
      </c>
      <c r="C8093" s="7">
        <v>45289</v>
      </c>
      <c r="D8093" s="5" t="s">
        <v>35</v>
      </c>
      <c r="E8093" s="5" t="str">
        <f>VLOOKUP(D8093,J:K,2,0)</f>
        <v>MG</v>
      </c>
      <c r="F8093" s="8">
        <v>10600</v>
      </c>
      <c r="G8093" s="5" t="s">
        <v>4274</v>
      </c>
      <c r="H8093" s="5" t="s">
        <v>19</v>
      </c>
    </row>
    <row r="8094" spans="1:8">
      <c r="A8094" s="5" t="s">
        <v>23</v>
      </c>
      <c r="B8094" s="6">
        <v>3</v>
      </c>
      <c r="C8094" s="7">
        <v>45289</v>
      </c>
      <c r="D8094" s="5" t="s">
        <v>26</v>
      </c>
      <c r="E8094" s="5" t="str">
        <f>VLOOKUP(D8094,J:K,2,0)</f>
        <v>RJ</v>
      </c>
      <c r="F8094" s="8">
        <v>4200</v>
      </c>
      <c r="G8094" s="5" t="s">
        <v>3686</v>
      </c>
      <c r="H8094" s="5" t="s">
        <v>15</v>
      </c>
    </row>
    <row r="8095" spans="1:8">
      <c r="A8095" s="5" t="s">
        <v>38</v>
      </c>
      <c r="B8095" s="6">
        <v>3</v>
      </c>
      <c r="C8095" s="7">
        <v>45290</v>
      </c>
      <c r="D8095" s="5" t="s">
        <v>21</v>
      </c>
      <c r="E8095" s="5" t="str">
        <f>VLOOKUP(D8095,J:K,2,0)</f>
        <v>RJ</v>
      </c>
      <c r="F8095" s="8">
        <v>15900</v>
      </c>
      <c r="G8095" s="5" t="s">
        <v>6795</v>
      </c>
      <c r="H8095" s="5" t="s">
        <v>15</v>
      </c>
    </row>
    <row r="8096" spans="1:8">
      <c r="A8096" s="5" t="s">
        <v>12</v>
      </c>
      <c r="B8096" s="6">
        <v>1</v>
      </c>
      <c r="C8096" s="7">
        <v>45290</v>
      </c>
      <c r="D8096" s="5" t="s">
        <v>35</v>
      </c>
      <c r="E8096" s="5" t="str">
        <f>VLOOKUP(D8096,J:K,2,0)</f>
        <v>MG</v>
      </c>
      <c r="F8096" s="8">
        <v>2500</v>
      </c>
      <c r="G8096" s="5" t="s">
        <v>6192</v>
      </c>
      <c r="H8096" s="5" t="s">
        <v>19</v>
      </c>
    </row>
    <row r="8097" spans="1:8">
      <c r="A8097" s="5" t="s">
        <v>16</v>
      </c>
      <c r="B8097" s="6">
        <v>2</v>
      </c>
      <c r="C8097" s="7">
        <v>45290</v>
      </c>
      <c r="D8097" s="5" t="s">
        <v>61</v>
      </c>
      <c r="E8097" s="5" t="str">
        <f>VLOOKUP(D8097,J:K,2,0)</f>
        <v>SP</v>
      </c>
      <c r="F8097" s="8">
        <v>4200</v>
      </c>
      <c r="G8097" s="5" t="s">
        <v>6796</v>
      </c>
      <c r="H8097" s="5" t="s">
        <v>15</v>
      </c>
    </row>
    <row r="8098" spans="1:8">
      <c r="A8098" s="5" t="s">
        <v>25</v>
      </c>
      <c r="B8098" s="6">
        <v>5</v>
      </c>
      <c r="C8098" s="7">
        <v>45290</v>
      </c>
      <c r="D8098" s="5" t="s">
        <v>21</v>
      </c>
      <c r="E8098" s="5" t="str">
        <f>VLOOKUP(D8098,J:K,2,0)</f>
        <v>RJ</v>
      </c>
      <c r="F8098" s="8">
        <v>26500</v>
      </c>
      <c r="G8098" s="5" t="s">
        <v>6797</v>
      </c>
      <c r="H8098" s="5" t="s">
        <v>15</v>
      </c>
    </row>
    <row r="8099" spans="1:8">
      <c r="A8099" s="5" t="s">
        <v>25</v>
      </c>
      <c r="B8099" s="6">
        <v>5</v>
      </c>
      <c r="C8099" s="7">
        <v>45291</v>
      </c>
      <c r="D8099" s="5" t="s">
        <v>35</v>
      </c>
      <c r="E8099" s="5" t="str">
        <f>VLOOKUP(D8099,J:K,2,0)</f>
        <v>MG</v>
      </c>
      <c r="F8099" s="8">
        <v>26500</v>
      </c>
      <c r="G8099" s="5" t="s">
        <v>6798</v>
      </c>
      <c r="H8099" s="5" t="s">
        <v>19</v>
      </c>
    </row>
    <row r="8100" spans="1:8">
      <c r="A8100" s="5" t="s">
        <v>20</v>
      </c>
      <c r="B8100" s="6">
        <v>5</v>
      </c>
      <c r="C8100" s="7">
        <v>45291</v>
      </c>
      <c r="D8100" s="5" t="s">
        <v>42</v>
      </c>
      <c r="E8100" s="5" t="str">
        <f>VLOOKUP(D8100,J:K,2,0)</f>
        <v>SP</v>
      </c>
      <c r="F8100" s="8">
        <v>17000</v>
      </c>
      <c r="G8100" s="5" t="s">
        <v>6799</v>
      </c>
      <c r="H8100" s="5" t="s">
        <v>15</v>
      </c>
    </row>
    <row r="8101" spans="1:8">
      <c r="A8101" s="5" t="s">
        <v>28</v>
      </c>
      <c r="B8101" s="6">
        <v>3</v>
      </c>
      <c r="C8101" s="7">
        <v>45291</v>
      </c>
      <c r="D8101" s="5" t="s">
        <v>13</v>
      </c>
      <c r="E8101" s="5" t="str">
        <f>VLOOKUP(D8101,J:K,2,0)</f>
        <v>SP</v>
      </c>
      <c r="F8101" s="8">
        <v>4800</v>
      </c>
      <c r="G8101" s="5" t="s">
        <v>6800</v>
      </c>
      <c r="H8101" s="5" t="s">
        <v>15</v>
      </c>
    </row>
    <row r="8102" spans="1:8">
      <c r="A8102" s="5" t="s">
        <v>25</v>
      </c>
      <c r="B8102" s="6">
        <v>5</v>
      </c>
      <c r="C8102" s="7">
        <v>45291</v>
      </c>
      <c r="D8102" s="5" t="s">
        <v>35</v>
      </c>
      <c r="E8102" s="5" t="str">
        <f>VLOOKUP(D8102,J:K,2,0)</f>
        <v>MG</v>
      </c>
      <c r="F8102" s="8">
        <v>26500</v>
      </c>
      <c r="G8102" s="9" t="s">
        <v>6801</v>
      </c>
      <c r="H8102" s="9" t="s">
        <v>15</v>
      </c>
    </row>
    <row r="8103" spans="1:8">
      <c r="A8103" s="5" t="s">
        <v>25</v>
      </c>
      <c r="B8103" s="6">
        <v>5</v>
      </c>
      <c r="C8103" s="7">
        <v>45291</v>
      </c>
      <c r="D8103" s="5" t="s">
        <v>35</v>
      </c>
      <c r="E8103" s="5" t="str">
        <f>VLOOKUP(D8103,J:K,2,0)</f>
        <v>MG</v>
      </c>
      <c r="F8103" s="8">
        <v>26500</v>
      </c>
      <c r="G8103" s="5" t="s">
        <v>2578</v>
      </c>
      <c r="H8103" s="5" t="s">
        <v>15</v>
      </c>
    </row>
    <row r="8104" spans="1:8">
      <c r="A8104" s="5" t="s">
        <v>20</v>
      </c>
      <c r="B8104" s="6">
        <v>5</v>
      </c>
      <c r="C8104" s="7">
        <v>45291</v>
      </c>
      <c r="D8104" s="5" t="s">
        <v>13</v>
      </c>
      <c r="E8104" s="5" t="str">
        <f>VLOOKUP(D8104,J:K,2,0)</f>
        <v>SP</v>
      </c>
      <c r="F8104" s="8">
        <v>17000</v>
      </c>
      <c r="G8104" s="5" t="s">
        <v>6802</v>
      </c>
      <c r="H8104" s="5" t="s">
        <v>15</v>
      </c>
    </row>
    <row r="8105" spans="1:8">
      <c r="A8105" s="5" t="s">
        <v>28</v>
      </c>
      <c r="B8105" s="6">
        <v>1</v>
      </c>
      <c r="C8105" s="7">
        <v>45291</v>
      </c>
      <c r="D8105" s="5" t="s">
        <v>24</v>
      </c>
      <c r="E8105" s="5" t="str">
        <f>VLOOKUP(D8105,J:K,2,0)</f>
        <v>GO</v>
      </c>
      <c r="F8105" s="8">
        <v>1600</v>
      </c>
      <c r="G8105" s="5" t="s">
        <v>6803</v>
      </c>
      <c r="H8105" s="5" t="s">
        <v>19</v>
      </c>
    </row>
    <row r="8106" spans="1:8">
      <c r="A8106" s="5" t="s">
        <v>25</v>
      </c>
      <c r="B8106" s="6">
        <v>1</v>
      </c>
      <c r="C8106" s="7">
        <v>45291</v>
      </c>
      <c r="D8106" s="5" t="s">
        <v>24</v>
      </c>
      <c r="E8106" s="5" t="str">
        <f>VLOOKUP(D8106,J:K,2,0)</f>
        <v>GO</v>
      </c>
      <c r="F8106" s="8">
        <v>5300</v>
      </c>
      <c r="G8106" s="5" t="s">
        <v>2316</v>
      </c>
      <c r="H8106" s="5" t="s">
        <v>19</v>
      </c>
    </row>
  </sheetData>
  <autoFilter ref="A1:H8106" xr:uid="{227A8486-AAEA-42DF-937E-956726EA57EB}"/>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AA790-5271-4136-A4B4-04F8E92D49B8}">
  <sheetPr codeName="Planilha4"/>
  <dimension ref="A1:B28"/>
  <sheetViews>
    <sheetView showGridLines="0" zoomScale="90" zoomScaleNormal="90" workbookViewId="0"/>
  </sheetViews>
  <sheetFormatPr defaultRowHeight="14.25"/>
  <cols>
    <col min="1" max="1" width="15.75" customWidth="1"/>
    <col min="2" max="2" width="29.375" bestFit="1" customWidth="1"/>
    <col min="5" max="5" width="14.875" bestFit="1" customWidth="1"/>
    <col min="6" max="6" width="14.75" bestFit="1" customWidth="1"/>
    <col min="7" max="7" width="13.125" bestFit="1" customWidth="1"/>
  </cols>
  <sheetData>
    <row r="1" spans="1:2">
      <c r="A1" t="s">
        <v>4</v>
      </c>
      <c r="B1" t="s">
        <v>6820</v>
      </c>
    </row>
    <row r="2" spans="1:2">
      <c r="A2" s="12">
        <v>44197</v>
      </c>
      <c r="B2" s="11" t="s">
        <v>6812</v>
      </c>
    </row>
    <row r="3" spans="1:2">
      <c r="A3" s="12">
        <v>44288</v>
      </c>
      <c r="B3" s="11" t="s">
        <v>6811</v>
      </c>
    </row>
    <row r="4" spans="1:2">
      <c r="A4" s="12">
        <v>44307</v>
      </c>
      <c r="B4" s="11" t="s">
        <v>6813</v>
      </c>
    </row>
    <row r="5" spans="1:2">
      <c r="A5" s="12">
        <v>44317</v>
      </c>
      <c r="B5" s="11" t="s">
        <v>6814</v>
      </c>
    </row>
    <row r="6" spans="1:2">
      <c r="A6" s="12">
        <v>44446</v>
      </c>
      <c r="B6" s="11" t="s">
        <v>6815</v>
      </c>
    </row>
    <row r="7" spans="1:2">
      <c r="A7" s="12">
        <v>44481</v>
      </c>
      <c r="B7" s="11" t="s">
        <v>6816</v>
      </c>
    </row>
    <row r="8" spans="1:2">
      <c r="A8" s="12">
        <v>44502</v>
      </c>
      <c r="B8" s="11" t="s">
        <v>6817</v>
      </c>
    </row>
    <row r="9" spans="1:2">
      <c r="A9" s="12">
        <v>44515</v>
      </c>
      <c r="B9" s="11" t="s">
        <v>6818</v>
      </c>
    </row>
    <row r="10" spans="1:2">
      <c r="A10" s="12">
        <v>44555</v>
      </c>
      <c r="B10" s="11" t="s">
        <v>6819</v>
      </c>
    </row>
    <row r="11" spans="1:2">
      <c r="A11" s="12">
        <v>44562</v>
      </c>
      <c r="B11" s="11" t="s">
        <v>6812</v>
      </c>
    </row>
    <row r="12" spans="1:2">
      <c r="A12" s="12">
        <v>44666</v>
      </c>
      <c r="B12" s="11" t="s">
        <v>6811</v>
      </c>
    </row>
    <row r="13" spans="1:2">
      <c r="A13" s="12">
        <v>44672</v>
      </c>
      <c r="B13" s="11" t="s">
        <v>6813</v>
      </c>
    </row>
    <row r="14" spans="1:2">
      <c r="A14" s="12">
        <v>44682</v>
      </c>
      <c r="B14" s="11" t="s">
        <v>6814</v>
      </c>
    </row>
    <row r="15" spans="1:2">
      <c r="A15" s="12">
        <v>44811</v>
      </c>
      <c r="B15" s="11" t="s">
        <v>6815</v>
      </c>
    </row>
    <row r="16" spans="1:2">
      <c r="A16" s="12">
        <v>44846</v>
      </c>
      <c r="B16" s="11" t="s">
        <v>6816</v>
      </c>
    </row>
    <row r="17" spans="1:2">
      <c r="A17" s="12">
        <v>44867</v>
      </c>
      <c r="B17" s="11" t="s">
        <v>6817</v>
      </c>
    </row>
    <row r="18" spans="1:2">
      <c r="A18" s="12">
        <v>44880</v>
      </c>
      <c r="B18" s="11" t="s">
        <v>6818</v>
      </c>
    </row>
    <row r="19" spans="1:2">
      <c r="A19" s="12">
        <v>44920</v>
      </c>
      <c r="B19" s="11" t="s">
        <v>6819</v>
      </c>
    </row>
    <row r="20" spans="1:2">
      <c r="A20" s="12">
        <v>44927</v>
      </c>
      <c r="B20" s="11" t="s">
        <v>6812</v>
      </c>
    </row>
    <row r="21" spans="1:2">
      <c r="A21" s="12">
        <v>45023</v>
      </c>
      <c r="B21" s="11" t="s">
        <v>6811</v>
      </c>
    </row>
    <row r="22" spans="1:2">
      <c r="A22" s="12">
        <v>45037</v>
      </c>
      <c r="B22" s="11" t="s">
        <v>6813</v>
      </c>
    </row>
    <row r="23" spans="1:2">
      <c r="A23" s="12">
        <v>45047</v>
      </c>
      <c r="B23" s="11" t="s">
        <v>6814</v>
      </c>
    </row>
    <row r="24" spans="1:2">
      <c r="A24" s="12">
        <v>45176</v>
      </c>
      <c r="B24" s="11" t="s">
        <v>6815</v>
      </c>
    </row>
    <row r="25" spans="1:2">
      <c r="A25" s="12">
        <v>45211</v>
      </c>
      <c r="B25" s="11" t="s">
        <v>6816</v>
      </c>
    </row>
    <row r="26" spans="1:2">
      <c r="A26" s="12">
        <v>45232</v>
      </c>
      <c r="B26" s="11" t="s">
        <v>6817</v>
      </c>
    </row>
    <row r="27" spans="1:2">
      <c r="A27" s="12">
        <v>45245</v>
      </c>
      <c r="B27" s="11" t="s">
        <v>6818</v>
      </c>
    </row>
    <row r="28" spans="1:2">
      <c r="A28" s="12">
        <v>45285</v>
      </c>
      <c r="B28" s="11" t="s">
        <v>6819</v>
      </c>
    </row>
  </sheetData>
  <pageMargins left="0.511811024" right="0.511811024" top="0.78740157499999996" bottom="0.78740157499999996" header="0.31496062000000002" footer="0.3149606200000000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AFE2EE-D554-48E6-9E30-0DDDD02FFCF4}">
  <sheetPr codeName="Planilha5">
    <tabColor rgb="FF002060"/>
  </sheetPr>
  <dimension ref="C2:R46"/>
  <sheetViews>
    <sheetView showGridLines="0" topLeftCell="A7" zoomScaleNormal="100" workbookViewId="0">
      <selection activeCell="M17" sqref="M17"/>
    </sheetView>
  </sheetViews>
  <sheetFormatPr defaultRowHeight="14.25"/>
  <cols>
    <col min="1" max="1" width="0.5" customWidth="1"/>
    <col min="3" max="3" width="16.5" customWidth="1"/>
    <col min="4" max="5" width="13.375" customWidth="1"/>
    <col min="6" max="6" width="19.75" customWidth="1"/>
    <col min="7" max="7" width="21.375" customWidth="1"/>
  </cols>
  <sheetData>
    <row r="2" spans="3:18" ht="14.45" customHeight="1">
      <c r="C2" s="22" t="s">
        <v>6832</v>
      </c>
      <c r="D2" s="22"/>
      <c r="E2" s="22"/>
      <c r="F2" s="22"/>
      <c r="G2" s="22"/>
      <c r="H2" s="10"/>
      <c r="J2" s="22" t="s">
        <v>6830</v>
      </c>
      <c r="K2" s="22"/>
      <c r="L2" s="22"/>
      <c r="M2" s="22"/>
      <c r="N2" s="22"/>
      <c r="O2" s="22"/>
      <c r="P2" s="22"/>
      <c r="Q2" s="22"/>
      <c r="R2" s="22"/>
    </row>
    <row r="3" spans="3:18">
      <c r="C3" s="22"/>
      <c r="D3" s="22"/>
      <c r="E3" s="22"/>
      <c r="F3" s="22"/>
      <c r="G3" s="22"/>
      <c r="H3" s="10"/>
      <c r="J3" s="22"/>
      <c r="K3" s="22"/>
      <c r="L3" s="22"/>
      <c r="M3" s="22"/>
      <c r="N3" s="22"/>
      <c r="O3" s="22"/>
      <c r="P3" s="22"/>
      <c r="Q3" s="22"/>
      <c r="R3" s="22"/>
    </row>
    <row r="4" spans="3:18">
      <c r="C4" s="22"/>
      <c r="D4" s="22"/>
      <c r="E4" s="22"/>
      <c r="F4" s="22"/>
      <c r="G4" s="22"/>
      <c r="H4" s="10"/>
      <c r="J4" s="22"/>
      <c r="K4" s="22"/>
      <c r="L4" s="22"/>
      <c r="M4" s="22"/>
      <c r="N4" s="22"/>
      <c r="O4" s="22"/>
      <c r="P4" s="22"/>
      <c r="Q4" s="22"/>
      <c r="R4" s="22"/>
    </row>
    <row r="5" spans="3:18" ht="15" thickBot="1"/>
    <row r="6" spans="3:18">
      <c r="C6" s="25" t="s">
        <v>10</v>
      </c>
      <c r="D6" s="26" t="s">
        <v>6821</v>
      </c>
      <c r="E6" s="26" t="s">
        <v>6822</v>
      </c>
      <c r="F6" s="26" t="s">
        <v>6823</v>
      </c>
      <c r="G6" s="27" t="s">
        <v>6824</v>
      </c>
    </row>
    <row r="7" spans="3:18" ht="14.45" customHeight="1">
      <c r="C7" s="28"/>
      <c r="D7" s="29"/>
      <c r="E7" s="29"/>
      <c r="F7" s="29"/>
      <c r="G7" s="30"/>
    </row>
    <row r="8" spans="3:18" ht="15">
      <c r="C8" s="31" t="s">
        <v>5042</v>
      </c>
      <c r="D8" s="32">
        <f>_xlfn.MINIFS('Base Dados 1'!C:C,'Base Dados 1'!G:G,'Perguntas 1-7'!C8)</f>
        <v>44991</v>
      </c>
      <c r="E8" s="32">
        <f>_xlfn.MAXIFS('Base Dados 1'!C:C,'Base Dados 1'!G:G,'Perguntas 1-7'!C8)</f>
        <v>45149</v>
      </c>
      <c r="F8" s="33">
        <f>E8-D8</f>
        <v>158</v>
      </c>
      <c r="G8" s="34">
        <f>NETWORKDAYS.INTL(D8,E8,1,Tabela1[Data])</f>
        <v>112</v>
      </c>
    </row>
    <row r="9" spans="3:18" ht="14.45" customHeight="1">
      <c r="C9" s="31" t="s">
        <v>5960</v>
      </c>
      <c r="D9" s="32">
        <f>_xlfn.MINIFS('Base Dados 1'!C:C,'Base Dados 1'!G:G,'Perguntas 1-7'!C9)</f>
        <v>45136</v>
      </c>
      <c r="E9" s="32">
        <f>_xlfn.MAXIFS('Base Dados 1'!C:C,'Base Dados 1'!G:G,'Perguntas 1-7'!C9)</f>
        <v>45195</v>
      </c>
      <c r="F9" s="33">
        <f t="shared" ref="F9:F12" si="0">E9-D9</f>
        <v>59</v>
      </c>
      <c r="G9" s="34">
        <f>NETWORKDAYS.INTL(D9,E9,1,Tabela1[Data])</f>
        <v>41</v>
      </c>
    </row>
    <row r="10" spans="3:18" ht="15">
      <c r="C10" s="31" t="s">
        <v>232</v>
      </c>
      <c r="D10" s="32">
        <f>_xlfn.MINIFS('Base Dados 1'!C:C,'Base Dados 1'!G:G,'Perguntas 1-7'!C10)</f>
        <v>44222</v>
      </c>
      <c r="E10" s="32">
        <f>_xlfn.MAXIFS('Base Dados 1'!C:C,'Base Dados 1'!G:G,'Perguntas 1-7'!C10)</f>
        <v>45225</v>
      </c>
      <c r="F10" s="33">
        <f t="shared" si="0"/>
        <v>1003</v>
      </c>
      <c r="G10" s="34">
        <f>NETWORKDAYS.INTL(D10,E10,1,Tabela1[Data])</f>
        <v>701</v>
      </c>
      <c r="J10" s="22" t="s">
        <v>6831</v>
      </c>
      <c r="K10" s="22"/>
      <c r="L10" s="22"/>
      <c r="M10" s="22"/>
      <c r="N10" s="22"/>
      <c r="O10" s="22"/>
      <c r="P10" s="22"/>
      <c r="Q10" s="22"/>
      <c r="R10" s="22"/>
    </row>
    <row r="11" spans="3:18" ht="15">
      <c r="C11" s="31" t="s">
        <v>3319</v>
      </c>
      <c r="D11" s="32">
        <f>_xlfn.MINIFS('Base Dados 1'!C:C,'Base Dados 1'!G:G,'Perguntas 1-7'!C11)</f>
        <v>44687</v>
      </c>
      <c r="E11" s="32">
        <f>_xlfn.MAXIFS('Base Dados 1'!C:C,'Base Dados 1'!G:G,'Perguntas 1-7'!C11)</f>
        <v>45223</v>
      </c>
      <c r="F11" s="33">
        <f t="shared" si="0"/>
        <v>536</v>
      </c>
      <c r="G11" s="34">
        <f>NETWORKDAYS.INTL(D11,E11,1,Tabela1[Data])</f>
        <v>374</v>
      </c>
      <c r="J11" s="22"/>
      <c r="K11" s="22"/>
      <c r="L11" s="22"/>
      <c r="M11" s="22"/>
      <c r="N11" s="22"/>
      <c r="O11" s="22"/>
      <c r="P11" s="22"/>
      <c r="Q11" s="22"/>
      <c r="R11" s="22"/>
    </row>
    <row r="12" spans="3:18" ht="15.75" thickBot="1">
      <c r="C12" s="35" t="s">
        <v>2225</v>
      </c>
      <c r="D12" s="36">
        <f>_xlfn.MINIFS('Base Dados 1'!C:C,'Base Dados 1'!G:G,'Perguntas 1-7'!C12)</f>
        <v>44490</v>
      </c>
      <c r="E12" s="36">
        <f>_xlfn.MAXIFS('Base Dados 1'!C:C,'Base Dados 1'!G:G,'Perguntas 1-7'!C12)</f>
        <v>44740</v>
      </c>
      <c r="F12" s="37">
        <f t="shared" si="0"/>
        <v>250</v>
      </c>
      <c r="G12" s="38">
        <f>NETWORKDAYS.INTL(D12,E12,1,Tabela1[Data])</f>
        <v>175</v>
      </c>
      <c r="J12" s="1"/>
      <c r="K12" s="1"/>
      <c r="L12" s="1"/>
      <c r="M12" s="1"/>
      <c r="N12" s="1"/>
      <c r="O12" s="1"/>
      <c r="P12" s="1"/>
      <c r="Q12" s="1"/>
      <c r="R12" s="1"/>
    </row>
    <row r="13" spans="3:18">
      <c r="J13" s="1"/>
      <c r="K13" s="1"/>
      <c r="L13" s="1"/>
      <c r="M13" s="1"/>
      <c r="N13" s="1"/>
      <c r="O13" s="1"/>
      <c r="P13" s="1"/>
      <c r="Q13" s="1"/>
      <c r="R13" s="1"/>
    </row>
    <row r="14" spans="3:18">
      <c r="J14" s="1"/>
      <c r="K14" s="1"/>
      <c r="L14" s="1"/>
      <c r="M14" s="1"/>
      <c r="N14" s="1"/>
      <c r="O14" s="1"/>
      <c r="P14" s="1"/>
      <c r="Q14" s="1"/>
      <c r="R14" s="1"/>
    </row>
    <row r="15" spans="3:18" ht="14.45" customHeight="1">
      <c r="C15" s="23" t="s">
        <v>6829</v>
      </c>
      <c r="D15" s="23"/>
      <c r="E15" s="23"/>
      <c r="F15" s="23"/>
      <c r="G15" s="23"/>
      <c r="J15" s="1"/>
      <c r="K15" s="1"/>
      <c r="L15" s="1"/>
      <c r="M15" s="1"/>
      <c r="N15" s="1"/>
      <c r="O15" s="1"/>
      <c r="P15" s="1"/>
      <c r="Q15" s="1"/>
      <c r="R15" s="1"/>
    </row>
    <row r="16" spans="3:18">
      <c r="C16" s="23"/>
      <c r="D16" s="23"/>
      <c r="E16" s="23"/>
      <c r="F16" s="23"/>
      <c r="G16" s="23"/>
    </row>
    <row r="17" spans="3:18">
      <c r="C17" s="23"/>
      <c r="D17" s="23"/>
      <c r="E17" s="23"/>
      <c r="F17" s="23"/>
      <c r="G17" s="23"/>
    </row>
    <row r="18" spans="3:18">
      <c r="C18" s="23"/>
      <c r="D18" s="23"/>
      <c r="E18" s="23"/>
      <c r="F18" s="23"/>
      <c r="G18" s="23"/>
    </row>
    <row r="20" spans="3:18">
      <c r="J20" s="22" t="s">
        <v>6828</v>
      </c>
      <c r="K20" s="22"/>
      <c r="L20" s="22"/>
      <c r="M20" s="22"/>
      <c r="N20" s="22"/>
      <c r="O20" s="22"/>
      <c r="P20" s="22"/>
      <c r="Q20" s="22"/>
      <c r="R20" s="22"/>
    </row>
    <row r="21" spans="3:18">
      <c r="J21" s="22"/>
      <c r="K21" s="22"/>
      <c r="L21" s="22"/>
      <c r="M21" s="22"/>
      <c r="N21" s="22"/>
      <c r="O21" s="22"/>
      <c r="P21" s="22"/>
      <c r="Q21" s="22"/>
      <c r="R21" s="22"/>
    </row>
    <row r="22" spans="3:18">
      <c r="J22" s="22"/>
      <c r="K22" s="22"/>
      <c r="L22" s="22"/>
      <c r="M22" s="22"/>
      <c r="N22" s="22"/>
      <c r="O22" s="22"/>
      <c r="P22" s="22"/>
      <c r="Q22" s="22"/>
      <c r="R22" s="22"/>
    </row>
    <row r="23" spans="3:18">
      <c r="J23" s="22"/>
      <c r="K23" s="22"/>
      <c r="L23" s="22"/>
      <c r="M23" s="22"/>
      <c r="N23" s="22"/>
      <c r="O23" s="22"/>
      <c r="P23" s="22"/>
      <c r="Q23" s="22"/>
      <c r="R23" s="22"/>
    </row>
    <row r="29" spans="3:18" ht="14.45" customHeight="1">
      <c r="C29" s="22" t="s">
        <v>6826</v>
      </c>
      <c r="D29" s="22"/>
      <c r="E29" s="22"/>
      <c r="F29" s="22"/>
      <c r="G29" s="22"/>
    </row>
    <row r="30" spans="3:18">
      <c r="C30" s="22"/>
      <c r="D30" s="22"/>
      <c r="E30" s="22"/>
      <c r="F30" s="22"/>
      <c r="G30" s="22"/>
    </row>
    <row r="31" spans="3:18">
      <c r="C31" s="22"/>
      <c r="D31" s="22"/>
      <c r="E31" s="22"/>
      <c r="F31" s="22"/>
      <c r="G31" s="22"/>
    </row>
    <row r="32" spans="3:18">
      <c r="C32" s="22"/>
      <c r="D32" s="22"/>
      <c r="E32" s="22"/>
      <c r="F32" s="22"/>
      <c r="G32" s="22"/>
    </row>
    <row r="33" spans="3:7">
      <c r="C33" s="22"/>
      <c r="D33" s="22"/>
      <c r="E33" s="22"/>
      <c r="F33" s="22"/>
      <c r="G33" s="22"/>
    </row>
    <row r="44" spans="3:7">
      <c r="C44" s="22" t="s">
        <v>6827</v>
      </c>
      <c r="D44" s="22"/>
      <c r="E44" s="22"/>
      <c r="F44" s="22"/>
      <c r="G44" s="22"/>
    </row>
    <row r="45" spans="3:7">
      <c r="C45" s="22"/>
      <c r="D45" s="22"/>
      <c r="E45" s="22"/>
      <c r="F45" s="22"/>
      <c r="G45" s="22"/>
    </row>
    <row r="46" spans="3:7">
      <c r="C46" s="22"/>
      <c r="D46" s="22"/>
      <c r="E46" s="22"/>
      <c r="F46" s="22"/>
      <c r="G46" s="22"/>
    </row>
  </sheetData>
  <mergeCells count="12">
    <mergeCell ref="J20:R23"/>
    <mergeCell ref="J2:R4"/>
    <mergeCell ref="J10:R11"/>
    <mergeCell ref="C44:G46"/>
    <mergeCell ref="C2:G4"/>
    <mergeCell ref="C29:G33"/>
    <mergeCell ref="C6:C7"/>
    <mergeCell ref="D6:D7"/>
    <mergeCell ref="E6:E7"/>
    <mergeCell ref="F6:F7"/>
    <mergeCell ref="G6:G7"/>
    <mergeCell ref="C15:G18"/>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00ECB-5AB1-4060-9F1D-83E9F0EAE1BB}">
  <sheetPr codeName="Planilha6">
    <tabColor rgb="FF002060"/>
  </sheetPr>
  <dimension ref="A3:C9"/>
  <sheetViews>
    <sheetView workbookViewId="0">
      <selection activeCell="H11" sqref="H11"/>
    </sheetView>
  </sheetViews>
  <sheetFormatPr defaultRowHeight="14.25"/>
  <cols>
    <col min="1" max="1" width="18" bestFit="1" customWidth="1"/>
    <col min="2" max="2" width="26.625" bestFit="1" customWidth="1"/>
    <col min="3" max="3" width="24.75" bestFit="1" customWidth="1"/>
  </cols>
  <sheetData>
    <row r="3" spans="1:3">
      <c r="A3" s="39" t="s">
        <v>6868</v>
      </c>
      <c r="B3" s="42" t="s">
        <v>8103</v>
      </c>
      <c r="C3" s="42" t="s">
        <v>8104</v>
      </c>
    </row>
    <row r="4" spans="1:3">
      <c r="A4" s="40" t="s">
        <v>6896</v>
      </c>
      <c r="B4" s="42">
        <v>3729.7199999999984</v>
      </c>
      <c r="C4" s="42">
        <v>2040</v>
      </c>
    </row>
    <row r="5" spans="1:3">
      <c r="A5" s="40" t="s">
        <v>7576</v>
      </c>
      <c r="B5" s="42">
        <v>4669.8000000000011</v>
      </c>
      <c r="C5" s="42">
        <v>2565</v>
      </c>
    </row>
    <row r="6" spans="1:3">
      <c r="A6" s="40" t="s">
        <v>7276</v>
      </c>
      <c r="B6" s="42">
        <v>6523.92</v>
      </c>
      <c r="C6" s="42">
        <v>3490</v>
      </c>
    </row>
    <row r="7" spans="1:3">
      <c r="A7" s="40" t="s">
        <v>7800</v>
      </c>
      <c r="B7" s="42">
        <v>6498.84</v>
      </c>
      <c r="C7" s="42">
        <v>3375</v>
      </c>
    </row>
    <row r="8" spans="1:3">
      <c r="A8" s="40" t="s">
        <v>7079</v>
      </c>
      <c r="B8" s="42">
        <v>4215.3600000000015</v>
      </c>
      <c r="C8" s="42">
        <v>2390</v>
      </c>
    </row>
    <row r="9" spans="1:3">
      <c r="A9" s="40" t="s">
        <v>6869</v>
      </c>
      <c r="B9" s="42">
        <v>25637.64</v>
      </c>
      <c r="C9" s="42">
        <v>13860</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99B76-69EE-4AF1-9653-85A916294C2E}">
  <sheetPr codeName="Planilha7">
    <tabColor rgb="FF002060"/>
  </sheetPr>
  <dimension ref="A1:I1206"/>
  <sheetViews>
    <sheetView topLeftCell="A2" workbookViewId="0">
      <selection sqref="A1:I1206"/>
    </sheetView>
  </sheetViews>
  <sheetFormatPr defaultRowHeight="14.25"/>
  <cols>
    <col min="1" max="1" width="15" bestFit="1" customWidth="1"/>
    <col min="2" max="2" width="11.5" bestFit="1" customWidth="1"/>
    <col min="3" max="3" width="21.875" bestFit="1" customWidth="1"/>
    <col min="4" max="4" width="12" bestFit="1" customWidth="1"/>
    <col min="5" max="5" width="10" bestFit="1" customWidth="1"/>
    <col min="6" max="6" width="7.375" bestFit="1" customWidth="1"/>
    <col min="7" max="7" width="20.25" bestFit="1" customWidth="1"/>
    <col min="8" max="8" width="18.375" bestFit="1" customWidth="1"/>
    <col min="9" max="9" width="30.75" bestFit="1" customWidth="1"/>
  </cols>
  <sheetData>
    <row r="1" spans="1:9">
      <c r="A1" t="s">
        <v>4</v>
      </c>
      <c r="B1" t="s">
        <v>6891</v>
      </c>
      <c r="C1" t="s">
        <v>10</v>
      </c>
      <c r="D1" t="s">
        <v>6892</v>
      </c>
      <c r="E1" t="s">
        <v>5</v>
      </c>
      <c r="F1" t="s">
        <v>6893</v>
      </c>
      <c r="G1" t="s">
        <v>8100</v>
      </c>
      <c r="H1" t="s">
        <v>8101</v>
      </c>
      <c r="I1" t="s">
        <v>8102</v>
      </c>
    </row>
    <row r="2" spans="1:9">
      <c r="A2" s="45">
        <v>45302</v>
      </c>
      <c r="B2" t="s">
        <v>6894</v>
      </c>
      <c r="C2" t="s">
        <v>6895</v>
      </c>
      <c r="D2" t="s">
        <v>6896</v>
      </c>
      <c r="E2" t="s">
        <v>6897</v>
      </c>
      <c r="F2">
        <v>288</v>
      </c>
      <c r="G2">
        <v>34.56</v>
      </c>
      <c r="H2">
        <v>10</v>
      </c>
      <c r="I2">
        <v>28.8</v>
      </c>
    </row>
    <row r="3" spans="1:9">
      <c r="A3" s="45">
        <v>45306</v>
      </c>
      <c r="B3" t="s">
        <v>6894</v>
      </c>
      <c r="C3" t="s">
        <v>6898</v>
      </c>
      <c r="D3" t="s">
        <v>6896</v>
      </c>
      <c r="E3" t="s">
        <v>6899</v>
      </c>
      <c r="F3">
        <v>148</v>
      </c>
      <c r="G3">
        <v>17.759999999999998</v>
      </c>
      <c r="H3">
        <v>15</v>
      </c>
      <c r="I3">
        <v>22.2</v>
      </c>
    </row>
    <row r="4" spans="1:9">
      <c r="A4" s="45">
        <v>45310</v>
      </c>
      <c r="B4" t="s">
        <v>6900</v>
      </c>
      <c r="C4" t="s">
        <v>6901</v>
      </c>
      <c r="D4" t="s">
        <v>6896</v>
      </c>
      <c r="E4" t="s">
        <v>6897</v>
      </c>
      <c r="F4">
        <v>254</v>
      </c>
      <c r="G4">
        <v>30.48</v>
      </c>
      <c r="H4">
        <v>10</v>
      </c>
      <c r="I4">
        <v>25.4</v>
      </c>
    </row>
    <row r="5" spans="1:9">
      <c r="A5" s="45">
        <v>45311</v>
      </c>
      <c r="B5" t="s">
        <v>6900</v>
      </c>
      <c r="C5" t="s">
        <v>6902</v>
      </c>
      <c r="D5" t="s">
        <v>6896</v>
      </c>
      <c r="E5" t="s">
        <v>6899</v>
      </c>
      <c r="F5">
        <v>181</v>
      </c>
      <c r="G5">
        <v>21.72</v>
      </c>
      <c r="H5">
        <v>15</v>
      </c>
      <c r="I5">
        <v>27.15</v>
      </c>
    </row>
    <row r="6" spans="1:9">
      <c r="A6" s="45">
        <v>45316</v>
      </c>
      <c r="B6" t="s">
        <v>6903</v>
      </c>
      <c r="C6" t="s">
        <v>6904</v>
      </c>
      <c r="D6" t="s">
        <v>6896</v>
      </c>
      <c r="E6" t="s">
        <v>6897</v>
      </c>
      <c r="F6">
        <v>195</v>
      </c>
      <c r="G6">
        <v>23.4</v>
      </c>
      <c r="H6">
        <v>10</v>
      </c>
      <c r="I6">
        <v>19.5</v>
      </c>
    </row>
    <row r="7" spans="1:9">
      <c r="A7" s="45">
        <v>45319</v>
      </c>
      <c r="B7" t="s">
        <v>6905</v>
      </c>
      <c r="C7" t="s">
        <v>6906</v>
      </c>
      <c r="D7" t="s">
        <v>6896</v>
      </c>
      <c r="E7" t="s">
        <v>6897</v>
      </c>
      <c r="F7">
        <v>266</v>
      </c>
      <c r="G7">
        <v>31.919999999999998</v>
      </c>
      <c r="H7">
        <v>10</v>
      </c>
      <c r="I7">
        <v>26.6</v>
      </c>
    </row>
    <row r="8" spans="1:9">
      <c r="A8" s="45">
        <v>45319</v>
      </c>
      <c r="B8" t="s">
        <v>6900</v>
      </c>
      <c r="C8" t="s">
        <v>6907</v>
      </c>
      <c r="D8" t="s">
        <v>6896</v>
      </c>
      <c r="E8" t="s">
        <v>6908</v>
      </c>
      <c r="F8">
        <v>98</v>
      </c>
      <c r="G8">
        <v>11.76</v>
      </c>
      <c r="H8">
        <v>10</v>
      </c>
      <c r="I8">
        <v>9.8000000000000007</v>
      </c>
    </row>
    <row r="9" spans="1:9">
      <c r="A9" s="45">
        <v>45319</v>
      </c>
      <c r="B9" t="s">
        <v>6909</v>
      </c>
      <c r="C9" t="s">
        <v>6910</v>
      </c>
      <c r="D9" t="s">
        <v>6896</v>
      </c>
      <c r="E9" t="s">
        <v>6908</v>
      </c>
      <c r="F9">
        <v>50</v>
      </c>
      <c r="G9">
        <v>6</v>
      </c>
      <c r="H9">
        <v>10</v>
      </c>
      <c r="I9">
        <v>5</v>
      </c>
    </row>
    <row r="10" spans="1:9">
      <c r="A10" s="45">
        <v>45320</v>
      </c>
      <c r="B10" t="s">
        <v>6909</v>
      </c>
      <c r="C10" t="s">
        <v>6911</v>
      </c>
      <c r="D10" t="s">
        <v>6896</v>
      </c>
      <c r="E10" t="s">
        <v>6897</v>
      </c>
      <c r="F10">
        <v>268</v>
      </c>
      <c r="G10">
        <v>32.159999999999997</v>
      </c>
      <c r="H10">
        <v>10</v>
      </c>
      <c r="I10">
        <v>26.8</v>
      </c>
    </row>
    <row r="11" spans="1:9">
      <c r="A11" s="45">
        <v>45320</v>
      </c>
      <c r="B11" t="s">
        <v>6905</v>
      </c>
      <c r="C11" t="s">
        <v>6912</v>
      </c>
      <c r="D11" t="s">
        <v>6896</v>
      </c>
      <c r="E11" t="s">
        <v>6908</v>
      </c>
      <c r="F11">
        <v>192</v>
      </c>
      <c r="G11">
        <v>23.04</v>
      </c>
      <c r="H11">
        <v>10</v>
      </c>
      <c r="I11">
        <v>19.2</v>
      </c>
    </row>
    <row r="12" spans="1:9">
      <c r="A12" s="45">
        <v>45321</v>
      </c>
      <c r="B12" t="s">
        <v>6903</v>
      </c>
      <c r="C12" t="s">
        <v>6913</v>
      </c>
      <c r="D12" t="s">
        <v>6896</v>
      </c>
      <c r="E12" t="s">
        <v>6914</v>
      </c>
      <c r="F12">
        <v>70</v>
      </c>
      <c r="G12">
        <v>8.4</v>
      </c>
      <c r="H12">
        <v>10</v>
      </c>
      <c r="I12">
        <v>7</v>
      </c>
    </row>
    <row r="13" spans="1:9">
      <c r="A13" s="45">
        <v>45324</v>
      </c>
      <c r="B13" t="s">
        <v>6909</v>
      </c>
      <c r="C13" t="s">
        <v>6915</v>
      </c>
      <c r="D13" t="s">
        <v>6896</v>
      </c>
      <c r="E13" t="s">
        <v>6916</v>
      </c>
      <c r="F13">
        <v>116</v>
      </c>
      <c r="G13">
        <v>13.92</v>
      </c>
      <c r="H13">
        <v>15</v>
      </c>
      <c r="I13">
        <v>17.399999999999999</v>
      </c>
    </row>
    <row r="14" spans="1:9">
      <c r="A14" s="45">
        <v>45325</v>
      </c>
      <c r="B14" t="s">
        <v>6917</v>
      </c>
      <c r="C14" t="s">
        <v>6918</v>
      </c>
      <c r="D14" t="s">
        <v>6896</v>
      </c>
      <c r="E14" t="s">
        <v>6899</v>
      </c>
      <c r="F14">
        <v>179</v>
      </c>
      <c r="G14">
        <v>21.48</v>
      </c>
      <c r="H14">
        <v>15</v>
      </c>
      <c r="I14">
        <v>26.85</v>
      </c>
    </row>
    <row r="15" spans="1:9">
      <c r="A15" s="45">
        <v>45325</v>
      </c>
      <c r="B15" t="s">
        <v>6909</v>
      </c>
      <c r="C15" t="s">
        <v>6919</v>
      </c>
      <c r="D15" t="s">
        <v>6896</v>
      </c>
      <c r="E15" t="s">
        <v>6916</v>
      </c>
      <c r="F15">
        <v>129</v>
      </c>
      <c r="G15">
        <v>15.479999999999999</v>
      </c>
      <c r="H15">
        <v>15</v>
      </c>
      <c r="I15">
        <v>19.350000000000001</v>
      </c>
    </row>
    <row r="16" spans="1:9">
      <c r="A16" s="45">
        <v>45331</v>
      </c>
      <c r="B16" t="s">
        <v>6903</v>
      </c>
      <c r="C16" t="s">
        <v>6920</v>
      </c>
      <c r="D16" t="s">
        <v>6896</v>
      </c>
      <c r="E16" t="s">
        <v>6914</v>
      </c>
      <c r="F16">
        <v>135</v>
      </c>
      <c r="G16">
        <v>16.2</v>
      </c>
      <c r="H16">
        <v>10</v>
      </c>
      <c r="I16">
        <v>13.5</v>
      </c>
    </row>
    <row r="17" spans="1:9">
      <c r="A17" s="45">
        <v>45333</v>
      </c>
      <c r="B17" t="s">
        <v>6894</v>
      </c>
      <c r="C17" t="s">
        <v>6921</v>
      </c>
      <c r="D17" t="s">
        <v>6896</v>
      </c>
      <c r="E17" t="s">
        <v>6916</v>
      </c>
      <c r="F17">
        <v>300</v>
      </c>
      <c r="G17">
        <v>36</v>
      </c>
      <c r="H17">
        <v>15</v>
      </c>
      <c r="I17">
        <v>45</v>
      </c>
    </row>
    <row r="18" spans="1:9">
      <c r="A18" s="45">
        <v>45333</v>
      </c>
      <c r="B18" t="s">
        <v>6900</v>
      </c>
      <c r="C18" t="s">
        <v>6922</v>
      </c>
      <c r="D18" t="s">
        <v>6896</v>
      </c>
      <c r="E18" t="s">
        <v>6899</v>
      </c>
      <c r="F18">
        <v>179</v>
      </c>
      <c r="G18">
        <v>21.48</v>
      </c>
      <c r="H18">
        <v>15</v>
      </c>
      <c r="I18">
        <v>26.85</v>
      </c>
    </row>
    <row r="19" spans="1:9">
      <c r="A19" s="45">
        <v>45333</v>
      </c>
      <c r="B19" t="s">
        <v>6894</v>
      </c>
      <c r="C19" t="s">
        <v>6923</v>
      </c>
      <c r="D19" t="s">
        <v>6896</v>
      </c>
      <c r="E19" t="s">
        <v>6916</v>
      </c>
      <c r="F19">
        <v>152</v>
      </c>
      <c r="G19">
        <v>18.239999999999998</v>
      </c>
      <c r="H19">
        <v>15</v>
      </c>
      <c r="I19">
        <v>22.8</v>
      </c>
    </row>
    <row r="20" spans="1:9">
      <c r="A20" s="45">
        <v>45340</v>
      </c>
      <c r="B20" t="s">
        <v>6903</v>
      </c>
      <c r="C20" t="s">
        <v>6924</v>
      </c>
      <c r="D20" t="s">
        <v>6896</v>
      </c>
      <c r="E20" t="s">
        <v>6899</v>
      </c>
      <c r="F20">
        <v>54</v>
      </c>
      <c r="G20">
        <v>6.4799999999999995</v>
      </c>
      <c r="H20">
        <v>15</v>
      </c>
      <c r="I20">
        <v>8.1</v>
      </c>
    </row>
    <row r="21" spans="1:9">
      <c r="A21" s="45">
        <v>45341</v>
      </c>
      <c r="B21" t="s">
        <v>6900</v>
      </c>
      <c r="C21" t="s">
        <v>6925</v>
      </c>
      <c r="D21" t="s">
        <v>6896</v>
      </c>
      <c r="E21" t="s">
        <v>6916</v>
      </c>
      <c r="F21">
        <v>255</v>
      </c>
      <c r="G21">
        <v>30.599999999999998</v>
      </c>
      <c r="H21">
        <v>15</v>
      </c>
      <c r="I21">
        <v>38.25</v>
      </c>
    </row>
    <row r="22" spans="1:9">
      <c r="A22" s="45">
        <v>45343</v>
      </c>
      <c r="B22" t="s">
        <v>6903</v>
      </c>
      <c r="C22" t="s">
        <v>6926</v>
      </c>
      <c r="D22" t="s">
        <v>6896</v>
      </c>
      <c r="E22" t="s">
        <v>6897</v>
      </c>
      <c r="F22">
        <v>197</v>
      </c>
      <c r="G22">
        <v>23.64</v>
      </c>
      <c r="H22">
        <v>10</v>
      </c>
      <c r="I22">
        <v>19.7</v>
      </c>
    </row>
    <row r="23" spans="1:9">
      <c r="A23" s="45">
        <v>45344</v>
      </c>
      <c r="B23" t="s">
        <v>6903</v>
      </c>
      <c r="C23" t="s">
        <v>6927</v>
      </c>
      <c r="D23" t="s">
        <v>6896</v>
      </c>
      <c r="E23" t="s">
        <v>6916</v>
      </c>
      <c r="F23">
        <v>268</v>
      </c>
      <c r="G23">
        <v>32.159999999999997</v>
      </c>
      <c r="H23">
        <v>15</v>
      </c>
      <c r="I23">
        <v>40.200000000000003</v>
      </c>
    </row>
    <row r="24" spans="1:9">
      <c r="A24" s="45">
        <v>45345</v>
      </c>
      <c r="B24" t="s">
        <v>6909</v>
      </c>
      <c r="C24" t="s">
        <v>6928</v>
      </c>
      <c r="D24" t="s">
        <v>6896</v>
      </c>
      <c r="E24" t="s">
        <v>6899</v>
      </c>
      <c r="F24">
        <v>79</v>
      </c>
      <c r="G24">
        <v>9.48</v>
      </c>
      <c r="H24">
        <v>15</v>
      </c>
      <c r="I24">
        <v>11.85</v>
      </c>
    </row>
    <row r="25" spans="1:9">
      <c r="A25" s="45">
        <v>45349</v>
      </c>
      <c r="B25" t="s">
        <v>6909</v>
      </c>
      <c r="C25" t="s">
        <v>6929</v>
      </c>
      <c r="D25" t="s">
        <v>6896</v>
      </c>
      <c r="E25" t="s">
        <v>6899</v>
      </c>
      <c r="F25">
        <v>86</v>
      </c>
      <c r="G25">
        <v>10.32</v>
      </c>
      <c r="H25">
        <v>15</v>
      </c>
      <c r="I25">
        <v>12.9</v>
      </c>
    </row>
    <row r="26" spans="1:9">
      <c r="A26" s="45">
        <v>45349</v>
      </c>
      <c r="B26" t="s">
        <v>6900</v>
      </c>
      <c r="C26" t="s">
        <v>6930</v>
      </c>
      <c r="D26" t="s">
        <v>6896</v>
      </c>
      <c r="E26" t="s">
        <v>6914</v>
      </c>
      <c r="F26">
        <v>174</v>
      </c>
      <c r="G26">
        <v>20.88</v>
      </c>
      <c r="H26">
        <v>10</v>
      </c>
      <c r="I26">
        <v>17.399999999999999</v>
      </c>
    </row>
    <row r="27" spans="1:9">
      <c r="A27" s="45">
        <v>45352</v>
      </c>
      <c r="B27" t="s">
        <v>6905</v>
      </c>
      <c r="C27" t="s">
        <v>6931</v>
      </c>
      <c r="D27" t="s">
        <v>6896</v>
      </c>
      <c r="E27" t="s">
        <v>6916</v>
      </c>
      <c r="F27">
        <v>297</v>
      </c>
      <c r="G27">
        <v>35.64</v>
      </c>
      <c r="H27">
        <v>15</v>
      </c>
      <c r="I27">
        <v>44.55</v>
      </c>
    </row>
    <row r="28" spans="1:9">
      <c r="A28" s="45">
        <v>45363</v>
      </c>
      <c r="B28" t="s">
        <v>6917</v>
      </c>
      <c r="C28" t="s">
        <v>6932</v>
      </c>
      <c r="D28" t="s">
        <v>6896</v>
      </c>
      <c r="E28" t="s">
        <v>6908</v>
      </c>
      <c r="F28">
        <v>289</v>
      </c>
      <c r="G28">
        <v>34.68</v>
      </c>
      <c r="H28">
        <v>10</v>
      </c>
      <c r="I28">
        <v>28.9</v>
      </c>
    </row>
    <row r="29" spans="1:9">
      <c r="A29" s="45">
        <v>45368</v>
      </c>
      <c r="B29" t="s">
        <v>6900</v>
      </c>
      <c r="C29" t="s">
        <v>6933</v>
      </c>
      <c r="D29" t="s">
        <v>6896</v>
      </c>
      <c r="E29" t="s">
        <v>6914</v>
      </c>
      <c r="F29">
        <v>78</v>
      </c>
      <c r="G29">
        <v>9.36</v>
      </c>
      <c r="H29">
        <v>10</v>
      </c>
      <c r="I29">
        <v>7.8</v>
      </c>
    </row>
    <row r="30" spans="1:9">
      <c r="A30" s="45">
        <v>45368</v>
      </c>
      <c r="B30" t="s">
        <v>6909</v>
      </c>
      <c r="C30" t="s">
        <v>6934</v>
      </c>
      <c r="D30" t="s">
        <v>6896</v>
      </c>
      <c r="E30" t="s">
        <v>6914</v>
      </c>
      <c r="F30">
        <v>225</v>
      </c>
      <c r="G30">
        <v>27</v>
      </c>
      <c r="H30">
        <v>10</v>
      </c>
      <c r="I30">
        <v>22.5</v>
      </c>
    </row>
    <row r="31" spans="1:9">
      <c r="A31" s="45">
        <v>45372</v>
      </c>
      <c r="B31" t="s">
        <v>6917</v>
      </c>
      <c r="C31" t="s">
        <v>6935</v>
      </c>
      <c r="D31" t="s">
        <v>6896</v>
      </c>
      <c r="E31" t="s">
        <v>6908</v>
      </c>
      <c r="F31">
        <v>256</v>
      </c>
      <c r="G31">
        <v>30.72</v>
      </c>
      <c r="H31">
        <v>10</v>
      </c>
      <c r="I31">
        <v>25.6</v>
      </c>
    </row>
    <row r="32" spans="1:9">
      <c r="A32" s="45">
        <v>45372</v>
      </c>
      <c r="B32" t="s">
        <v>6903</v>
      </c>
      <c r="C32" t="s">
        <v>6936</v>
      </c>
      <c r="D32" t="s">
        <v>6896</v>
      </c>
      <c r="E32" t="s">
        <v>6897</v>
      </c>
      <c r="F32">
        <v>166</v>
      </c>
      <c r="G32">
        <v>19.919999999999998</v>
      </c>
      <c r="H32">
        <v>10</v>
      </c>
      <c r="I32">
        <v>16.600000000000001</v>
      </c>
    </row>
    <row r="33" spans="1:9">
      <c r="A33" s="45">
        <v>45377</v>
      </c>
      <c r="B33" t="s">
        <v>6909</v>
      </c>
      <c r="C33" t="s">
        <v>6937</v>
      </c>
      <c r="D33" t="s">
        <v>6896</v>
      </c>
      <c r="E33" t="s">
        <v>6908</v>
      </c>
      <c r="F33">
        <v>225</v>
      </c>
      <c r="G33">
        <v>27</v>
      </c>
      <c r="H33">
        <v>10</v>
      </c>
      <c r="I33">
        <v>22.5</v>
      </c>
    </row>
    <row r="34" spans="1:9">
      <c r="A34" s="45">
        <v>45380</v>
      </c>
      <c r="B34" t="s">
        <v>6903</v>
      </c>
      <c r="C34" t="s">
        <v>6938</v>
      </c>
      <c r="D34" t="s">
        <v>6896</v>
      </c>
      <c r="E34" t="s">
        <v>6899</v>
      </c>
      <c r="F34">
        <v>265</v>
      </c>
      <c r="G34">
        <v>31.799999999999997</v>
      </c>
      <c r="H34">
        <v>15</v>
      </c>
      <c r="I34">
        <v>39.75</v>
      </c>
    </row>
    <row r="35" spans="1:9">
      <c r="A35" s="45">
        <v>45382</v>
      </c>
      <c r="B35" t="s">
        <v>6917</v>
      </c>
      <c r="C35" t="s">
        <v>6939</v>
      </c>
      <c r="D35" t="s">
        <v>6896</v>
      </c>
      <c r="E35" t="s">
        <v>6914</v>
      </c>
      <c r="F35">
        <v>222</v>
      </c>
      <c r="G35">
        <v>26.64</v>
      </c>
      <c r="H35">
        <v>10</v>
      </c>
      <c r="I35">
        <v>22.2</v>
      </c>
    </row>
    <row r="36" spans="1:9">
      <c r="A36" s="45">
        <v>45383</v>
      </c>
      <c r="B36" t="s">
        <v>6917</v>
      </c>
      <c r="C36" t="s">
        <v>6940</v>
      </c>
      <c r="D36" t="s">
        <v>6896</v>
      </c>
      <c r="E36" t="s">
        <v>6914</v>
      </c>
      <c r="F36">
        <v>146</v>
      </c>
      <c r="G36">
        <v>17.52</v>
      </c>
      <c r="H36">
        <v>10</v>
      </c>
      <c r="I36">
        <v>14.6</v>
      </c>
    </row>
    <row r="37" spans="1:9">
      <c r="A37" s="45">
        <v>45385</v>
      </c>
      <c r="B37" t="s">
        <v>6917</v>
      </c>
      <c r="C37" t="s">
        <v>6941</v>
      </c>
      <c r="D37" t="s">
        <v>6896</v>
      </c>
      <c r="E37" t="s">
        <v>6899</v>
      </c>
      <c r="F37">
        <v>279</v>
      </c>
      <c r="G37">
        <v>33.479999999999997</v>
      </c>
      <c r="H37">
        <v>15</v>
      </c>
      <c r="I37">
        <v>41.85</v>
      </c>
    </row>
    <row r="38" spans="1:9">
      <c r="A38" s="45">
        <v>45385</v>
      </c>
      <c r="B38" t="s">
        <v>6900</v>
      </c>
      <c r="C38" t="s">
        <v>6942</v>
      </c>
      <c r="D38" t="s">
        <v>6896</v>
      </c>
      <c r="E38" t="s">
        <v>6899</v>
      </c>
      <c r="F38">
        <v>230</v>
      </c>
      <c r="G38">
        <v>27.599999999999998</v>
      </c>
      <c r="H38">
        <v>15</v>
      </c>
      <c r="I38">
        <v>34.5</v>
      </c>
    </row>
    <row r="39" spans="1:9">
      <c r="A39" s="45">
        <v>45385</v>
      </c>
      <c r="B39" t="s">
        <v>6900</v>
      </c>
      <c r="C39" t="s">
        <v>6943</v>
      </c>
      <c r="D39" t="s">
        <v>6896</v>
      </c>
      <c r="E39" t="s">
        <v>6899</v>
      </c>
      <c r="F39">
        <v>177</v>
      </c>
      <c r="G39">
        <v>21.24</v>
      </c>
      <c r="H39">
        <v>15</v>
      </c>
      <c r="I39">
        <v>26.55</v>
      </c>
    </row>
    <row r="40" spans="1:9">
      <c r="A40" s="45">
        <v>45386</v>
      </c>
      <c r="B40" t="s">
        <v>6900</v>
      </c>
      <c r="C40" t="s">
        <v>6944</v>
      </c>
      <c r="D40" t="s">
        <v>6896</v>
      </c>
      <c r="E40" t="s">
        <v>6899</v>
      </c>
      <c r="F40">
        <v>101</v>
      </c>
      <c r="G40">
        <v>12.12</v>
      </c>
      <c r="H40">
        <v>15</v>
      </c>
      <c r="I40">
        <v>15.15</v>
      </c>
    </row>
    <row r="41" spans="1:9">
      <c r="A41" s="45">
        <v>45387</v>
      </c>
      <c r="B41" t="s">
        <v>6909</v>
      </c>
      <c r="C41" t="s">
        <v>6945</v>
      </c>
      <c r="D41" t="s">
        <v>6896</v>
      </c>
      <c r="E41" t="s">
        <v>6897</v>
      </c>
      <c r="F41">
        <v>190</v>
      </c>
      <c r="G41">
        <v>22.8</v>
      </c>
      <c r="H41">
        <v>10</v>
      </c>
      <c r="I41">
        <v>19</v>
      </c>
    </row>
    <row r="42" spans="1:9">
      <c r="A42" s="45">
        <v>45388</v>
      </c>
      <c r="B42" t="s">
        <v>6900</v>
      </c>
      <c r="C42" t="s">
        <v>6946</v>
      </c>
      <c r="D42" t="s">
        <v>6896</v>
      </c>
      <c r="E42" t="s">
        <v>6914</v>
      </c>
      <c r="F42">
        <v>69</v>
      </c>
      <c r="G42">
        <v>8.2799999999999994</v>
      </c>
      <c r="H42">
        <v>10</v>
      </c>
      <c r="I42">
        <v>6.9</v>
      </c>
    </row>
    <row r="43" spans="1:9">
      <c r="A43" s="45">
        <v>45393</v>
      </c>
      <c r="B43" t="s">
        <v>6900</v>
      </c>
      <c r="C43" t="s">
        <v>6947</v>
      </c>
      <c r="D43" t="s">
        <v>6896</v>
      </c>
      <c r="E43" t="s">
        <v>6899</v>
      </c>
      <c r="F43">
        <v>143</v>
      </c>
      <c r="G43">
        <v>17.16</v>
      </c>
      <c r="H43">
        <v>15</v>
      </c>
      <c r="I43">
        <v>21.45</v>
      </c>
    </row>
    <row r="44" spans="1:9">
      <c r="A44" s="45">
        <v>45399</v>
      </c>
      <c r="B44" t="s">
        <v>6905</v>
      </c>
      <c r="C44" t="s">
        <v>6948</v>
      </c>
      <c r="D44" t="s">
        <v>6896</v>
      </c>
      <c r="E44" t="s">
        <v>6916</v>
      </c>
      <c r="F44">
        <v>50</v>
      </c>
      <c r="G44">
        <v>6</v>
      </c>
      <c r="H44">
        <v>15</v>
      </c>
      <c r="I44">
        <v>7.5</v>
      </c>
    </row>
    <row r="45" spans="1:9">
      <c r="A45" s="45">
        <v>45401</v>
      </c>
      <c r="B45" t="s">
        <v>6905</v>
      </c>
      <c r="C45" t="s">
        <v>6949</v>
      </c>
      <c r="D45" t="s">
        <v>6896</v>
      </c>
      <c r="E45" t="s">
        <v>6899</v>
      </c>
      <c r="F45">
        <v>133</v>
      </c>
      <c r="G45">
        <v>15.959999999999999</v>
      </c>
      <c r="H45">
        <v>15</v>
      </c>
      <c r="I45">
        <v>19.95</v>
      </c>
    </row>
    <row r="46" spans="1:9">
      <c r="A46" s="45">
        <v>45402</v>
      </c>
      <c r="B46" t="s">
        <v>6917</v>
      </c>
      <c r="C46" t="s">
        <v>6950</v>
      </c>
      <c r="D46" t="s">
        <v>6896</v>
      </c>
      <c r="E46" t="s">
        <v>6908</v>
      </c>
      <c r="F46">
        <v>227</v>
      </c>
      <c r="G46">
        <v>27.24</v>
      </c>
      <c r="H46">
        <v>10</v>
      </c>
      <c r="I46">
        <v>22.7</v>
      </c>
    </row>
    <row r="47" spans="1:9">
      <c r="A47" s="45">
        <v>45404</v>
      </c>
      <c r="B47" t="s">
        <v>6903</v>
      </c>
      <c r="C47" t="s">
        <v>6951</v>
      </c>
      <c r="D47" t="s">
        <v>6896</v>
      </c>
      <c r="E47" t="s">
        <v>6908</v>
      </c>
      <c r="F47">
        <v>80</v>
      </c>
      <c r="G47">
        <v>9.6</v>
      </c>
      <c r="H47">
        <v>10</v>
      </c>
      <c r="I47">
        <v>8</v>
      </c>
    </row>
    <row r="48" spans="1:9">
      <c r="A48" s="45">
        <v>45404</v>
      </c>
      <c r="B48" t="s">
        <v>6903</v>
      </c>
      <c r="C48" t="s">
        <v>6952</v>
      </c>
      <c r="D48" t="s">
        <v>6896</v>
      </c>
      <c r="E48" t="s">
        <v>6908</v>
      </c>
      <c r="F48">
        <v>131</v>
      </c>
      <c r="G48">
        <v>15.719999999999999</v>
      </c>
      <c r="H48">
        <v>10</v>
      </c>
      <c r="I48">
        <v>13.1</v>
      </c>
    </row>
    <row r="49" spans="1:9">
      <c r="A49" s="45">
        <v>45406</v>
      </c>
      <c r="B49" t="s">
        <v>6909</v>
      </c>
      <c r="C49" t="s">
        <v>6953</v>
      </c>
      <c r="D49" t="s">
        <v>6896</v>
      </c>
      <c r="E49" t="s">
        <v>6908</v>
      </c>
      <c r="F49">
        <v>105</v>
      </c>
      <c r="G49">
        <v>12.6</v>
      </c>
      <c r="H49">
        <v>10</v>
      </c>
      <c r="I49">
        <v>10.5</v>
      </c>
    </row>
    <row r="50" spans="1:9">
      <c r="A50" s="45">
        <v>45407</v>
      </c>
      <c r="B50" t="s">
        <v>6903</v>
      </c>
      <c r="C50" t="s">
        <v>6954</v>
      </c>
      <c r="D50" t="s">
        <v>6896</v>
      </c>
      <c r="E50" t="s">
        <v>6908</v>
      </c>
      <c r="F50">
        <v>269</v>
      </c>
      <c r="G50">
        <v>32.28</v>
      </c>
      <c r="H50">
        <v>10</v>
      </c>
      <c r="I50">
        <v>26.9</v>
      </c>
    </row>
    <row r="51" spans="1:9">
      <c r="A51" s="45">
        <v>45414</v>
      </c>
      <c r="B51" t="s">
        <v>6917</v>
      </c>
      <c r="C51" t="s">
        <v>6955</v>
      </c>
      <c r="D51" t="s">
        <v>6896</v>
      </c>
      <c r="E51" t="s">
        <v>6899</v>
      </c>
      <c r="F51">
        <v>278</v>
      </c>
      <c r="G51">
        <v>33.36</v>
      </c>
      <c r="H51">
        <v>15</v>
      </c>
      <c r="I51">
        <v>41.7</v>
      </c>
    </row>
    <row r="52" spans="1:9">
      <c r="A52" s="45">
        <v>45416</v>
      </c>
      <c r="B52" t="s">
        <v>6903</v>
      </c>
      <c r="C52" t="s">
        <v>6956</v>
      </c>
      <c r="D52" t="s">
        <v>6896</v>
      </c>
      <c r="E52" t="s">
        <v>6897</v>
      </c>
      <c r="F52">
        <v>108</v>
      </c>
      <c r="G52">
        <v>12.959999999999999</v>
      </c>
      <c r="H52">
        <v>10</v>
      </c>
      <c r="I52">
        <v>10.8</v>
      </c>
    </row>
    <row r="53" spans="1:9">
      <c r="A53" s="45">
        <v>45418</v>
      </c>
      <c r="B53" t="s">
        <v>6909</v>
      </c>
      <c r="C53" t="s">
        <v>6957</v>
      </c>
      <c r="D53" t="s">
        <v>6896</v>
      </c>
      <c r="E53" t="s">
        <v>6897</v>
      </c>
      <c r="F53">
        <v>129</v>
      </c>
      <c r="G53">
        <v>15.479999999999999</v>
      </c>
      <c r="H53">
        <v>10</v>
      </c>
      <c r="I53">
        <v>12.9</v>
      </c>
    </row>
    <row r="54" spans="1:9">
      <c r="A54" s="45">
        <v>45419</v>
      </c>
      <c r="B54" t="s">
        <v>6903</v>
      </c>
      <c r="C54" t="s">
        <v>6958</v>
      </c>
      <c r="D54" t="s">
        <v>6896</v>
      </c>
      <c r="E54" t="s">
        <v>6914</v>
      </c>
      <c r="F54">
        <v>141</v>
      </c>
      <c r="G54">
        <v>16.919999999999998</v>
      </c>
      <c r="H54">
        <v>10</v>
      </c>
      <c r="I54">
        <v>14.1</v>
      </c>
    </row>
    <row r="55" spans="1:9">
      <c r="A55" s="45">
        <v>45426</v>
      </c>
      <c r="B55" t="s">
        <v>6903</v>
      </c>
      <c r="C55" t="s">
        <v>6959</v>
      </c>
      <c r="D55" t="s">
        <v>6896</v>
      </c>
      <c r="E55" t="s">
        <v>6897</v>
      </c>
      <c r="F55">
        <v>73</v>
      </c>
      <c r="G55">
        <v>8.76</v>
      </c>
      <c r="H55">
        <v>10</v>
      </c>
      <c r="I55">
        <v>7.3</v>
      </c>
    </row>
    <row r="56" spans="1:9">
      <c r="A56" s="45">
        <v>45426</v>
      </c>
      <c r="B56" t="s">
        <v>6903</v>
      </c>
      <c r="C56" t="s">
        <v>6960</v>
      </c>
      <c r="D56" t="s">
        <v>6896</v>
      </c>
      <c r="E56" t="s">
        <v>6899</v>
      </c>
      <c r="F56">
        <v>50</v>
      </c>
      <c r="G56">
        <v>6</v>
      </c>
      <c r="H56">
        <v>15</v>
      </c>
      <c r="I56">
        <v>7.5</v>
      </c>
    </row>
    <row r="57" spans="1:9">
      <c r="A57" s="45">
        <v>45428</v>
      </c>
      <c r="B57" t="s">
        <v>6909</v>
      </c>
      <c r="C57" t="s">
        <v>6961</v>
      </c>
      <c r="D57" t="s">
        <v>6896</v>
      </c>
      <c r="E57" t="s">
        <v>6908</v>
      </c>
      <c r="F57">
        <v>193</v>
      </c>
      <c r="G57">
        <v>23.16</v>
      </c>
      <c r="H57">
        <v>10</v>
      </c>
      <c r="I57">
        <v>19.3</v>
      </c>
    </row>
    <row r="58" spans="1:9">
      <c r="A58" s="45">
        <v>45429</v>
      </c>
      <c r="B58" t="s">
        <v>6905</v>
      </c>
      <c r="C58" t="s">
        <v>6962</v>
      </c>
      <c r="D58" t="s">
        <v>6896</v>
      </c>
      <c r="E58" t="s">
        <v>6908</v>
      </c>
      <c r="F58">
        <v>213</v>
      </c>
      <c r="G58">
        <v>25.56</v>
      </c>
      <c r="H58">
        <v>10</v>
      </c>
      <c r="I58">
        <v>21.3</v>
      </c>
    </row>
    <row r="59" spans="1:9">
      <c r="A59" s="45">
        <v>45430</v>
      </c>
      <c r="B59" t="s">
        <v>6909</v>
      </c>
      <c r="C59" t="s">
        <v>6963</v>
      </c>
      <c r="D59" t="s">
        <v>6896</v>
      </c>
      <c r="E59" t="s">
        <v>6908</v>
      </c>
      <c r="F59">
        <v>180</v>
      </c>
      <c r="G59">
        <v>21.599999999999998</v>
      </c>
      <c r="H59">
        <v>10</v>
      </c>
      <c r="I59">
        <v>18</v>
      </c>
    </row>
    <row r="60" spans="1:9">
      <c r="A60" s="45">
        <v>45430</v>
      </c>
      <c r="B60" t="s">
        <v>6917</v>
      </c>
      <c r="C60" t="s">
        <v>6964</v>
      </c>
      <c r="D60" t="s">
        <v>6896</v>
      </c>
      <c r="E60" t="s">
        <v>6908</v>
      </c>
      <c r="F60">
        <v>95</v>
      </c>
      <c r="G60">
        <v>11.4</v>
      </c>
      <c r="H60">
        <v>10</v>
      </c>
      <c r="I60">
        <v>9.5</v>
      </c>
    </row>
    <row r="61" spans="1:9">
      <c r="A61" s="45">
        <v>45434</v>
      </c>
      <c r="B61" t="s">
        <v>6917</v>
      </c>
      <c r="C61" t="s">
        <v>6965</v>
      </c>
      <c r="D61" t="s">
        <v>6896</v>
      </c>
      <c r="E61" t="s">
        <v>6908</v>
      </c>
      <c r="F61">
        <v>118</v>
      </c>
      <c r="G61">
        <v>14.16</v>
      </c>
      <c r="H61">
        <v>10</v>
      </c>
      <c r="I61">
        <v>11.8</v>
      </c>
    </row>
    <row r="62" spans="1:9">
      <c r="A62" s="45">
        <v>45441</v>
      </c>
      <c r="B62" t="s">
        <v>6900</v>
      </c>
      <c r="C62" t="s">
        <v>6966</v>
      </c>
      <c r="D62" t="s">
        <v>6896</v>
      </c>
      <c r="E62" t="s">
        <v>6899</v>
      </c>
      <c r="F62">
        <v>211</v>
      </c>
      <c r="G62">
        <v>25.32</v>
      </c>
      <c r="H62">
        <v>15</v>
      </c>
      <c r="I62">
        <v>31.65</v>
      </c>
    </row>
    <row r="63" spans="1:9">
      <c r="A63" s="45">
        <v>45442</v>
      </c>
      <c r="B63" t="s">
        <v>6900</v>
      </c>
      <c r="C63" t="s">
        <v>6967</v>
      </c>
      <c r="D63" t="s">
        <v>6896</v>
      </c>
      <c r="E63" t="s">
        <v>6899</v>
      </c>
      <c r="F63">
        <v>194</v>
      </c>
      <c r="G63">
        <v>23.279999999999998</v>
      </c>
      <c r="H63">
        <v>15</v>
      </c>
      <c r="I63">
        <v>29.1</v>
      </c>
    </row>
    <row r="64" spans="1:9">
      <c r="A64" s="45">
        <v>45443</v>
      </c>
      <c r="B64" t="s">
        <v>6909</v>
      </c>
      <c r="C64" t="s">
        <v>6968</v>
      </c>
      <c r="D64" t="s">
        <v>6896</v>
      </c>
      <c r="E64" t="s">
        <v>6916</v>
      </c>
      <c r="F64">
        <v>288</v>
      </c>
      <c r="G64">
        <v>34.56</v>
      </c>
      <c r="H64">
        <v>15</v>
      </c>
      <c r="I64">
        <v>43.2</v>
      </c>
    </row>
    <row r="65" spans="1:9">
      <c r="A65" s="45">
        <v>45443</v>
      </c>
      <c r="B65" t="s">
        <v>6905</v>
      </c>
      <c r="C65" t="s">
        <v>6969</v>
      </c>
      <c r="D65" t="s">
        <v>6896</v>
      </c>
      <c r="E65" t="s">
        <v>6899</v>
      </c>
      <c r="F65">
        <v>81</v>
      </c>
      <c r="G65">
        <v>9.7199999999999989</v>
      </c>
      <c r="H65">
        <v>15</v>
      </c>
      <c r="I65">
        <v>12.15</v>
      </c>
    </row>
    <row r="66" spans="1:9">
      <c r="A66" s="45">
        <v>45448</v>
      </c>
      <c r="B66" t="s">
        <v>6917</v>
      </c>
      <c r="C66" t="s">
        <v>6970</v>
      </c>
      <c r="D66" t="s">
        <v>6896</v>
      </c>
      <c r="E66" t="s">
        <v>6971</v>
      </c>
      <c r="F66">
        <v>54</v>
      </c>
      <c r="G66">
        <v>6.4799999999999995</v>
      </c>
      <c r="H66">
        <v>10</v>
      </c>
      <c r="I66">
        <v>5.4</v>
      </c>
    </row>
    <row r="67" spans="1:9">
      <c r="A67" s="45">
        <v>45449</v>
      </c>
      <c r="B67" t="s">
        <v>6909</v>
      </c>
      <c r="C67" t="s">
        <v>6972</v>
      </c>
      <c r="D67" t="s">
        <v>6896</v>
      </c>
      <c r="E67" t="s">
        <v>6971</v>
      </c>
      <c r="F67">
        <v>193</v>
      </c>
      <c r="G67">
        <v>23.16</v>
      </c>
      <c r="H67">
        <v>10</v>
      </c>
      <c r="I67">
        <v>19.3</v>
      </c>
    </row>
    <row r="68" spans="1:9">
      <c r="A68" s="45">
        <v>45450</v>
      </c>
      <c r="B68" t="s">
        <v>6905</v>
      </c>
      <c r="C68" t="s">
        <v>6973</v>
      </c>
      <c r="D68" t="s">
        <v>6896</v>
      </c>
      <c r="E68" t="s">
        <v>6914</v>
      </c>
      <c r="F68">
        <v>198</v>
      </c>
      <c r="G68">
        <v>23.759999999999998</v>
      </c>
      <c r="H68">
        <v>10</v>
      </c>
      <c r="I68">
        <v>19.8</v>
      </c>
    </row>
    <row r="69" spans="1:9">
      <c r="A69" s="45">
        <v>45451</v>
      </c>
      <c r="B69" t="s">
        <v>6917</v>
      </c>
      <c r="C69" t="s">
        <v>6974</v>
      </c>
      <c r="D69" t="s">
        <v>6896</v>
      </c>
      <c r="E69" t="s">
        <v>6899</v>
      </c>
      <c r="F69">
        <v>182</v>
      </c>
      <c r="G69">
        <v>21.84</v>
      </c>
      <c r="H69">
        <v>15</v>
      </c>
      <c r="I69">
        <v>27.3</v>
      </c>
    </row>
    <row r="70" spans="1:9">
      <c r="A70" s="45">
        <v>45451</v>
      </c>
      <c r="B70" t="s">
        <v>6909</v>
      </c>
      <c r="C70" t="s">
        <v>6975</v>
      </c>
      <c r="D70" t="s">
        <v>6896</v>
      </c>
      <c r="E70" t="s">
        <v>6899</v>
      </c>
      <c r="F70">
        <v>290</v>
      </c>
      <c r="G70">
        <v>34.799999999999997</v>
      </c>
      <c r="H70">
        <v>15</v>
      </c>
      <c r="I70">
        <v>43.5</v>
      </c>
    </row>
    <row r="71" spans="1:9">
      <c r="A71" s="45">
        <v>45453</v>
      </c>
      <c r="B71" t="s">
        <v>6909</v>
      </c>
      <c r="C71" t="s">
        <v>6976</v>
      </c>
      <c r="D71" t="s">
        <v>6896</v>
      </c>
      <c r="E71" t="s">
        <v>6914</v>
      </c>
      <c r="F71">
        <v>271</v>
      </c>
      <c r="G71">
        <v>32.519999999999996</v>
      </c>
      <c r="H71">
        <v>10</v>
      </c>
      <c r="I71">
        <v>27.1</v>
      </c>
    </row>
    <row r="72" spans="1:9">
      <c r="A72" s="45">
        <v>45457</v>
      </c>
      <c r="B72" t="s">
        <v>6900</v>
      </c>
      <c r="C72" t="s">
        <v>6977</v>
      </c>
      <c r="D72" t="s">
        <v>6896</v>
      </c>
      <c r="E72" t="s">
        <v>6897</v>
      </c>
      <c r="F72">
        <v>129</v>
      </c>
      <c r="G72">
        <v>15.479999999999999</v>
      </c>
      <c r="H72">
        <v>10</v>
      </c>
      <c r="I72">
        <v>12.9</v>
      </c>
    </row>
    <row r="73" spans="1:9">
      <c r="A73" s="45">
        <v>45458</v>
      </c>
      <c r="B73" t="s">
        <v>6909</v>
      </c>
      <c r="C73" t="s">
        <v>6978</v>
      </c>
      <c r="D73" t="s">
        <v>6896</v>
      </c>
      <c r="E73" t="s">
        <v>6971</v>
      </c>
      <c r="F73">
        <v>114</v>
      </c>
      <c r="G73">
        <v>13.68</v>
      </c>
      <c r="H73">
        <v>10</v>
      </c>
      <c r="I73">
        <v>11.4</v>
      </c>
    </row>
    <row r="74" spans="1:9">
      <c r="A74" s="45">
        <v>45460</v>
      </c>
      <c r="B74" t="s">
        <v>6905</v>
      </c>
      <c r="C74" t="s">
        <v>6979</v>
      </c>
      <c r="D74" t="s">
        <v>6896</v>
      </c>
      <c r="E74" t="s">
        <v>6971</v>
      </c>
      <c r="F74">
        <v>100</v>
      </c>
      <c r="G74">
        <v>12</v>
      </c>
      <c r="H74">
        <v>10</v>
      </c>
      <c r="I74">
        <v>10</v>
      </c>
    </row>
    <row r="75" spans="1:9">
      <c r="A75" s="45">
        <v>45461</v>
      </c>
      <c r="B75" t="s">
        <v>6909</v>
      </c>
      <c r="C75" t="s">
        <v>6980</v>
      </c>
      <c r="D75" t="s">
        <v>6896</v>
      </c>
      <c r="E75" t="s">
        <v>6971</v>
      </c>
      <c r="F75">
        <v>132</v>
      </c>
      <c r="G75">
        <v>15.84</v>
      </c>
      <c r="H75">
        <v>10</v>
      </c>
      <c r="I75">
        <v>13.2</v>
      </c>
    </row>
    <row r="76" spans="1:9">
      <c r="A76" s="45">
        <v>45462</v>
      </c>
      <c r="B76" t="s">
        <v>6905</v>
      </c>
      <c r="C76" t="s">
        <v>6981</v>
      </c>
      <c r="D76" t="s">
        <v>6896</v>
      </c>
      <c r="E76" t="s">
        <v>6899</v>
      </c>
      <c r="F76">
        <v>183</v>
      </c>
      <c r="G76">
        <v>21.96</v>
      </c>
      <c r="H76">
        <v>15</v>
      </c>
      <c r="I76">
        <v>27.45</v>
      </c>
    </row>
    <row r="77" spans="1:9">
      <c r="A77" s="45">
        <v>45467</v>
      </c>
      <c r="B77" t="s">
        <v>6900</v>
      </c>
      <c r="C77" t="s">
        <v>6982</v>
      </c>
      <c r="D77" t="s">
        <v>6896</v>
      </c>
      <c r="E77" t="s">
        <v>6971</v>
      </c>
      <c r="F77">
        <v>87</v>
      </c>
      <c r="G77">
        <v>10.44</v>
      </c>
      <c r="H77">
        <v>10</v>
      </c>
      <c r="I77">
        <v>8.6999999999999993</v>
      </c>
    </row>
    <row r="78" spans="1:9">
      <c r="A78" s="45">
        <v>45467</v>
      </c>
      <c r="B78" t="s">
        <v>6900</v>
      </c>
      <c r="C78" t="s">
        <v>6983</v>
      </c>
      <c r="D78" t="s">
        <v>6896</v>
      </c>
      <c r="E78" t="s">
        <v>6971</v>
      </c>
      <c r="F78">
        <v>268</v>
      </c>
      <c r="G78">
        <v>32.159999999999997</v>
      </c>
      <c r="H78">
        <v>10</v>
      </c>
      <c r="I78">
        <v>26.8</v>
      </c>
    </row>
    <row r="79" spans="1:9">
      <c r="A79" s="45">
        <v>45468</v>
      </c>
      <c r="B79" t="s">
        <v>6894</v>
      </c>
      <c r="C79" t="s">
        <v>6984</v>
      </c>
      <c r="D79" t="s">
        <v>6896</v>
      </c>
      <c r="E79" t="s">
        <v>6908</v>
      </c>
      <c r="F79">
        <v>171</v>
      </c>
      <c r="G79">
        <v>20.52</v>
      </c>
      <c r="H79">
        <v>10</v>
      </c>
      <c r="I79">
        <v>17.100000000000001</v>
      </c>
    </row>
    <row r="80" spans="1:9">
      <c r="A80" s="45">
        <v>45471</v>
      </c>
      <c r="B80" t="s">
        <v>6894</v>
      </c>
      <c r="C80" t="s">
        <v>6985</v>
      </c>
      <c r="D80" t="s">
        <v>6896</v>
      </c>
      <c r="E80" t="s">
        <v>6897</v>
      </c>
      <c r="F80">
        <v>78</v>
      </c>
      <c r="G80">
        <v>9.36</v>
      </c>
      <c r="H80">
        <v>10</v>
      </c>
      <c r="I80">
        <v>7.8</v>
      </c>
    </row>
    <row r="81" spans="1:9">
      <c r="A81" s="45">
        <v>45472</v>
      </c>
      <c r="B81" t="s">
        <v>6900</v>
      </c>
      <c r="C81" t="s">
        <v>6986</v>
      </c>
      <c r="D81" t="s">
        <v>6896</v>
      </c>
      <c r="E81" t="s">
        <v>6908</v>
      </c>
      <c r="F81">
        <v>53</v>
      </c>
      <c r="G81">
        <v>6.3599999999999994</v>
      </c>
      <c r="H81">
        <v>10</v>
      </c>
      <c r="I81">
        <v>5.3</v>
      </c>
    </row>
    <row r="82" spans="1:9">
      <c r="A82" s="45">
        <v>45473</v>
      </c>
      <c r="B82" t="s">
        <v>6909</v>
      </c>
      <c r="C82" t="s">
        <v>6987</v>
      </c>
      <c r="D82" t="s">
        <v>6896</v>
      </c>
      <c r="E82" t="s">
        <v>6914</v>
      </c>
      <c r="F82">
        <v>179</v>
      </c>
      <c r="G82">
        <v>21.48</v>
      </c>
      <c r="H82">
        <v>10</v>
      </c>
      <c r="I82">
        <v>17.899999999999999</v>
      </c>
    </row>
    <row r="83" spans="1:9">
      <c r="A83" s="45">
        <v>45477</v>
      </c>
      <c r="B83" t="s">
        <v>6903</v>
      </c>
      <c r="C83" t="s">
        <v>6988</v>
      </c>
      <c r="D83" t="s">
        <v>6896</v>
      </c>
      <c r="E83" t="s">
        <v>6971</v>
      </c>
      <c r="F83">
        <v>208</v>
      </c>
      <c r="G83">
        <v>24.96</v>
      </c>
      <c r="H83">
        <v>10</v>
      </c>
      <c r="I83">
        <v>20.8</v>
      </c>
    </row>
    <row r="84" spans="1:9">
      <c r="A84" s="45">
        <v>45479</v>
      </c>
      <c r="B84" t="s">
        <v>6894</v>
      </c>
      <c r="C84" t="s">
        <v>6989</v>
      </c>
      <c r="D84" t="s">
        <v>6896</v>
      </c>
      <c r="E84" t="s">
        <v>6897</v>
      </c>
      <c r="F84">
        <v>250</v>
      </c>
      <c r="G84">
        <v>30</v>
      </c>
      <c r="H84">
        <v>10</v>
      </c>
      <c r="I84">
        <v>25</v>
      </c>
    </row>
    <row r="85" spans="1:9">
      <c r="A85" s="45">
        <v>45481</v>
      </c>
      <c r="B85" t="s">
        <v>6909</v>
      </c>
      <c r="C85" t="s">
        <v>6990</v>
      </c>
      <c r="D85" t="s">
        <v>6896</v>
      </c>
      <c r="E85" t="s">
        <v>6914</v>
      </c>
      <c r="F85">
        <v>297</v>
      </c>
      <c r="G85">
        <v>35.64</v>
      </c>
      <c r="H85">
        <v>10</v>
      </c>
      <c r="I85">
        <v>29.7</v>
      </c>
    </row>
    <row r="86" spans="1:9">
      <c r="A86" s="45">
        <v>45487</v>
      </c>
      <c r="B86" t="s">
        <v>6900</v>
      </c>
      <c r="C86" t="s">
        <v>6991</v>
      </c>
      <c r="D86" t="s">
        <v>6896</v>
      </c>
      <c r="E86" t="s">
        <v>6908</v>
      </c>
      <c r="F86">
        <v>220</v>
      </c>
      <c r="G86">
        <v>26.4</v>
      </c>
      <c r="H86">
        <v>10</v>
      </c>
      <c r="I86">
        <v>22</v>
      </c>
    </row>
    <row r="87" spans="1:9">
      <c r="A87" s="45">
        <v>45487</v>
      </c>
      <c r="B87" t="s">
        <v>6900</v>
      </c>
      <c r="C87" t="s">
        <v>6992</v>
      </c>
      <c r="D87" t="s">
        <v>6896</v>
      </c>
      <c r="E87" t="s">
        <v>6908</v>
      </c>
      <c r="F87">
        <v>107</v>
      </c>
      <c r="G87">
        <v>12.84</v>
      </c>
      <c r="H87">
        <v>10</v>
      </c>
      <c r="I87">
        <v>10.7</v>
      </c>
    </row>
    <row r="88" spans="1:9">
      <c r="A88" s="45">
        <v>45487</v>
      </c>
      <c r="B88" t="s">
        <v>6917</v>
      </c>
      <c r="C88" t="s">
        <v>6993</v>
      </c>
      <c r="D88" t="s">
        <v>6896</v>
      </c>
      <c r="E88" t="s">
        <v>6916</v>
      </c>
      <c r="F88">
        <v>98</v>
      </c>
      <c r="G88">
        <v>11.76</v>
      </c>
      <c r="H88">
        <v>15</v>
      </c>
      <c r="I88">
        <v>14.7</v>
      </c>
    </row>
    <row r="89" spans="1:9">
      <c r="A89" s="45">
        <v>45488</v>
      </c>
      <c r="B89" t="s">
        <v>6905</v>
      </c>
      <c r="C89" t="s">
        <v>6994</v>
      </c>
      <c r="D89" t="s">
        <v>6896</v>
      </c>
      <c r="E89" t="s">
        <v>6916</v>
      </c>
      <c r="F89">
        <v>239</v>
      </c>
      <c r="G89">
        <v>28.68</v>
      </c>
      <c r="H89">
        <v>15</v>
      </c>
      <c r="I89">
        <v>35.85</v>
      </c>
    </row>
    <row r="90" spans="1:9">
      <c r="A90" s="45">
        <v>45491</v>
      </c>
      <c r="B90" t="s">
        <v>6909</v>
      </c>
      <c r="C90" t="s">
        <v>6995</v>
      </c>
      <c r="D90" t="s">
        <v>6896</v>
      </c>
      <c r="E90" t="s">
        <v>6916</v>
      </c>
      <c r="F90">
        <v>280</v>
      </c>
      <c r="G90">
        <v>33.6</v>
      </c>
      <c r="H90">
        <v>15</v>
      </c>
      <c r="I90">
        <v>42</v>
      </c>
    </row>
    <row r="91" spans="1:9">
      <c r="A91" s="45">
        <v>45491</v>
      </c>
      <c r="B91" t="s">
        <v>6900</v>
      </c>
      <c r="C91" t="s">
        <v>6996</v>
      </c>
      <c r="D91" t="s">
        <v>6896</v>
      </c>
      <c r="E91" t="s">
        <v>6899</v>
      </c>
      <c r="F91">
        <v>61</v>
      </c>
      <c r="G91">
        <v>7.3199999999999994</v>
      </c>
      <c r="H91">
        <v>15</v>
      </c>
      <c r="I91">
        <v>9.15</v>
      </c>
    </row>
    <row r="92" spans="1:9">
      <c r="A92" s="45">
        <v>45492</v>
      </c>
      <c r="B92" t="s">
        <v>6900</v>
      </c>
      <c r="C92" t="s">
        <v>6997</v>
      </c>
      <c r="D92" t="s">
        <v>6896</v>
      </c>
      <c r="E92" t="s">
        <v>6908</v>
      </c>
      <c r="F92">
        <v>288</v>
      </c>
      <c r="G92">
        <v>34.56</v>
      </c>
      <c r="H92">
        <v>10</v>
      </c>
      <c r="I92">
        <v>28.8</v>
      </c>
    </row>
    <row r="93" spans="1:9">
      <c r="A93" s="45">
        <v>45494</v>
      </c>
      <c r="B93" t="s">
        <v>6903</v>
      </c>
      <c r="C93" t="s">
        <v>6998</v>
      </c>
      <c r="D93" t="s">
        <v>6896</v>
      </c>
      <c r="E93" t="s">
        <v>6971</v>
      </c>
      <c r="F93">
        <v>57</v>
      </c>
      <c r="G93">
        <v>6.84</v>
      </c>
      <c r="H93">
        <v>10</v>
      </c>
      <c r="I93">
        <v>5.7</v>
      </c>
    </row>
    <row r="94" spans="1:9">
      <c r="A94" s="45">
        <v>45495</v>
      </c>
      <c r="B94" t="s">
        <v>6917</v>
      </c>
      <c r="C94" t="s">
        <v>6999</v>
      </c>
      <c r="D94" t="s">
        <v>6896</v>
      </c>
      <c r="E94" t="s">
        <v>6971</v>
      </c>
      <c r="F94">
        <v>176</v>
      </c>
      <c r="G94">
        <v>21.119999999999997</v>
      </c>
      <c r="H94">
        <v>10</v>
      </c>
      <c r="I94">
        <v>17.600000000000001</v>
      </c>
    </row>
    <row r="95" spans="1:9">
      <c r="A95" s="45">
        <v>45495</v>
      </c>
      <c r="B95" t="s">
        <v>6905</v>
      </c>
      <c r="C95" t="s">
        <v>7000</v>
      </c>
      <c r="D95" t="s">
        <v>6896</v>
      </c>
      <c r="E95" t="s">
        <v>6971</v>
      </c>
      <c r="F95">
        <v>67</v>
      </c>
      <c r="G95">
        <v>8.0399999999999991</v>
      </c>
      <c r="H95">
        <v>10</v>
      </c>
      <c r="I95">
        <v>6.7</v>
      </c>
    </row>
    <row r="96" spans="1:9">
      <c r="A96" s="45">
        <v>45496</v>
      </c>
      <c r="B96" t="s">
        <v>6909</v>
      </c>
      <c r="C96" t="s">
        <v>7001</v>
      </c>
      <c r="D96" t="s">
        <v>6896</v>
      </c>
      <c r="E96" t="s">
        <v>6971</v>
      </c>
      <c r="F96">
        <v>253</v>
      </c>
      <c r="G96">
        <v>30.36</v>
      </c>
      <c r="H96">
        <v>10</v>
      </c>
      <c r="I96">
        <v>25.3</v>
      </c>
    </row>
    <row r="97" spans="1:9">
      <c r="A97" s="45">
        <v>45498</v>
      </c>
      <c r="B97" t="s">
        <v>6903</v>
      </c>
      <c r="C97" t="s">
        <v>7002</v>
      </c>
      <c r="D97" t="s">
        <v>6896</v>
      </c>
      <c r="E97" t="s">
        <v>6916</v>
      </c>
      <c r="F97">
        <v>65</v>
      </c>
      <c r="G97">
        <v>7.8</v>
      </c>
      <c r="H97">
        <v>15</v>
      </c>
      <c r="I97">
        <v>9.75</v>
      </c>
    </row>
    <row r="98" spans="1:9">
      <c r="A98" s="45">
        <v>45506</v>
      </c>
      <c r="B98" t="s">
        <v>6909</v>
      </c>
      <c r="C98" t="s">
        <v>7003</v>
      </c>
      <c r="D98" t="s">
        <v>6896</v>
      </c>
      <c r="E98" t="s">
        <v>6916</v>
      </c>
      <c r="F98">
        <v>295</v>
      </c>
      <c r="G98">
        <v>35.4</v>
      </c>
      <c r="H98">
        <v>15</v>
      </c>
      <c r="I98">
        <v>44.25</v>
      </c>
    </row>
    <row r="99" spans="1:9">
      <c r="A99" s="45">
        <v>45507</v>
      </c>
      <c r="B99" t="s">
        <v>6903</v>
      </c>
      <c r="C99" t="s">
        <v>7004</v>
      </c>
      <c r="D99" t="s">
        <v>6896</v>
      </c>
      <c r="E99" t="s">
        <v>6971</v>
      </c>
      <c r="F99">
        <v>125</v>
      </c>
      <c r="G99">
        <v>15</v>
      </c>
      <c r="H99">
        <v>10</v>
      </c>
      <c r="I99">
        <v>12.5</v>
      </c>
    </row>
    <row r="100" spans="1:9">
      <c r="A100" s="45">
        <v>45507</v>
      </c>
      <c r="B100" t="s">
        <v>6917</v>
      </c>
      <c r="C100" t="s">
        <v>7005</v>
      </c>
      <c r="D100" t="s">
        <v>6896</v>
      </c>
      <c r="E100" t="s">
        <v>6971</v>
      </c>
      <c r="F100">
        <v>117</v>
      </c>
      <c r="G100">
        <v>14.04</v>
      </c>
      <c r="H100">
        <v>10</v>
      </c>
      <c r="I100">
        <v>11.7</v>
      </c>
    </row>
    <row r="101" spans="1:9">
      <c r="A101" s="45">
        <v>45508</v>
      </c>
      <c r="B101" t="s">
        <v>6909</v>
      </c>
      <c r="C101" t="s">
        <v>7006</v>
      </c>
      <c r="D101" t="s">
        <v>6896</v>
      </c>
      <c r="E101" t="s">
        <v>6971</v>
      </c>
      <c r="F101">
        <v>139</v>
      </c>
      <c r="G101">
        <v>16.68</v>
      </c>
      <c r="H101">
        <v>10</v>
      </c>
      <c r="I101">
        <v>13.9</v>
      </c>
    </row>
    <row r="102" spans="1:9">
      <c r="A102" s="45">
        <v>45510</v>
      </c>
      <c r="B102" t="s">
        <v>6894</v>
      </c>
      <c r="C102" t="s">
        <v>4758</v>
      </c>
      <c r="D102" t="s">
        <v>6896</v>
      </c>
      <c r="E102" t="s">
        <v>6971</v>
      </c>
      <c r="F102">
        <v>289</v>
      </c>
      <c r="G102">
        <v>34.68</v>
      </c>
      <c r="H102">
        <v>10</v>
      </c>
      <c r="I102">
        <v>28.9</v>
      </c>
    </row>
    <row r="103" spans="1:9">
      <c r="A103" s="45">
        <v>45512</v>
      </c>
      <c r="B103" t="s">
        <v>6903</v>
      </c>
      <c r="C103" t="s">
        <v>7007</v>
      </c>
      <c r="D103" t="s">
        <v>6896</v>
      </c>
      <c r="E103" t="s">
        <v>6916</v>
      </c>
      <c r="F103">
        <v>129</v>
      </c>
      <c r="G103">
        <v>15.479999999999999</v>
      </c>
      <c r="H103">
        <v>15</v>
      </c>
      <c r="I103">
        <v>19.350000000000001</v>
      </c>
    </row>
    <row r="104" spans="1:9">
      <c r="A104" s="45">
        <v>45519</v>
      </c>
      <c r="B104" t="s">
        <v>6903</v>
      </c>
      <c r="C104" t="s">
        <v>7008</v>
      </c>
      <c r="D104" t="s">
        <v>6896</v>
      </c>
      <c r="E104" t="s">
        <v>6971</v>
      </c>
      <c r="F104">
        <v>285</v>
      </c>
      <c r="G104">
        <v>34.199999999999996</v>
      </c>
      <c r="H104">
        <v>10</v>
      </c>
      <c r="I104">
        <v>28.5</v>
      </c>
    </row>
    <row r="105" spans="1:9">
      <c r="A105" s="45">
        <v>45521</v>
      </c>
      <c r="B105" t="s">
        <v>6909</v>
      </c>
      <c r="C105" t="s">
        <v>7009</v>
      </c>
      <c r="D105" t="s">
        <v>6896</v>
      </c>
      <c r="E105" t="s">
        <v>6897</v>
      </c>
      <c r="F105">
        <v>247</v>
      </c>
      <c r="G105">
        <v>29.64</v>
      </c>
      <c r="H105">
        <v>10</v>
      </c>
      <c r="I105">
        <v>24.7</v>
      </c>
    </row>
    <row r="106" spans="1:9">
      <c r="A106" s="45">
        <v>45523</v>
      </c>
      <c r="B106" t="s">
        <v>6903</v>
      </c>
      <c r="C106" t="s">
        <v>7010</v>
      </c>
      <c r="D106" t="s">
        <v>6896</v>
      </c>
      <c r="E106" t="s">
        <v>6897</v>
      </c>
      <c r="F106">
        <v>186</v>
      </c>
      <c r="G106">
        <v>22.32</v>
      </c>
      <c r="H106">
        <v>10</v>
      </c>
      <c r="I106">
        <v>18.600000000000001</v>
      </c>
    </row>
    <row r="107" spans="1:9">
      <c r="A107" s="45">
        <v>45524</v>
      </c>
      <c r="B107" t="s">
        <v>6905</v>
      </c>
      <c r="C107" t="s">
        <v>7011</v>
      </c>
      <c r="D107" t="s">
        <v>6896</v>
      </c>
      <c r="E107" t="s">
        <v>6908</v>
      </c>
      <c r="F107">
        <v>209</v>
      </c>
      <c r="G107">
        <v>25.08</v>
      </c>
      <c r="H107">
        <v>10</v>
      </c>
      <c r="I107">
        <v>20.9</v>
      </c>
    </row>
    <row r="108" spans="1:9">
      <c r="A108" s="45">
        <v>45524</v>
      </c>
      <c r="B108" t="s">
        <v>6905</v>
      </c>
      <c r="C108" t="s">
        <v>7012</v>
      </c>
      <c r="D108" t="s">
        <v>6896</v>
      </c>
      <c r="E108" t="s">
        <v>6908</v>
      </c>
      <c r="F108">
        <v>110</v>
      </c>
      <c r="G108">
        <v>13.2</v>
      </c>
      <c r="H108">
        <v>10</v>
      </c>
      <c r="I108">
        <v>11</v>
      </c>
    </row>
    <row r="109" spans="1:9">
      <c r="A109" s="45">
        <v>45525</v>
      </c>
      <c r="B109" t="s">
        <v>6894</v>
      </c>
      <c r="C109" t="s">
        <v>7013</v>
      </c>
      <c r="D109" t="s">
        <v>6896</v>
      </c>
      <c r="E109" t="s">
        <v>6908</v>
      </c>
      <c r="F109">
        <v>221</v>
      </c>
      <c r="G109">
        <v>26.52</v>
      </c>
      <c r="H109">
        <v>10</v>
      </c>
      <c r="I109">
        <v>22.1</v>
      </c>
    </row>
    <row r="110" spans="1:9">
      <c r="A110" s="45">
        <v>45530</v>
      </c>
      <c r="B110" t="s">
        <v>6905</v>
      </c>
      <c r="C110" t="s">
        <v>7014</v>
      </c>
      <c r="D110" t="s">
        <v>6896</v>
      </c>
      <c r="E110" t="s">
        <v>6899</v>
      </c>
      <c r="F110">
        <v>172</v>
      </c>
      <c r="G110">
        <v>20.64</v>
      </c>
      <c r="H110">
        <v>15</v>
      </c>
      <c r="I110">
        <v>25.8</v>
      </c>
    </row>
    <row r="111" spans="1:9">
      <c r="A111" s="45">
        <v>45530</v>
      </c>
      <c r="B111" t="s">
        <v>6900</v>
      </c>
      <c r="C111" t="s">
        <v>7015</v>
      </c>
      <c r="D111" t="s">
        <v>6896</v>
      </c>
      <c r="E111" t="s">
        <v>6897</v>
      </c>
      <c r="F111">
        <v>292</v>
      </c>
      <c r="G111">
        <v>35.04</v>
      </c>
      <c r="H111">
        <v>10</v>
      </c>
      <c r="I111">
        <v>29.2</v>
      </c>
    </row>
    <row r="112" spans="1:9">
      <c r="A112" s="45">
        <v>45531</v>
      </c>
      <c r="B112" t="s">
        <v>6917</v>
      </c>
      <c r="C112" t="s">
        <v>7016</v>
      </c>
      <c r="D112" t="s">
        <v>6896</v>
      </c>
      <c r="E112" t="s">
        <v>6916</v>
      </c>
      <c r="F112">
        <v>201</v>
      </c>
      <c r="G112">
        <v>24.119999999999997</v>
      </c>
      <c r="H112">
        <v>15</v>
      </c>
      <c r="I112">
        <v>30.15</v>
      </c>
    </row>
    <row r="113" spans="1:9">
      <c r="A113" s="45">
        <v>45535</v>
      </c>
      <c r="B113" t="s">
        <v>6905</v>
      </c>
      <c r="C113" t="s">
        <v>7017</v>
      </c>
      <c r="D113" t="s">
        <v>6896</v>
      </c>
      <c r="E113" t="s">
        <v>6899</v>
      </c>
      <c r="F113">
        <v>205</v>
      </c>
      <c r="G113">
        <v>24.599999999999998</v>
      </c>
      <c r="H113">
        <v>15</v>
      </c>
      <c r="I113">
        <v>30.75</v>
      </c>
    </row>
    <row r="114" spans="1:9">
      <c r="A114" s="45">
        <v>45537</v>
      </c>
      <c r="B114" t="s">
        <v>6917</v>
      </c>
      <c r="C114" t="s">
        <v>7018</v>
      </c>
      <c r="D114" t="s">
        <v>6896</v>
      </c>
      <c r="E114" t="s">
        <v>6897</v>
      </c>
      <c r="F114">
        <v>62</v>
      </c>
      <c r="G114">
        <v>7.4399999999999995</v>
      </c>
      <c r="H114">
        <v>10</v>
      </c>
      <c r="I114">
        <v>6.2</v>
      </c>
    </row>
    <row r="115" spans="1:9">
      <c r="A115" s="45">
        <v>45538</v>
      </c>
      <c r="B115" t="s">
        <v>6900</v>
      </c>
      <c r="C115" t="s">
        <v>7019</v>
      </c>
      <c r="D115" t="s">
        <v>6896</v>
      </c>
      <c r="E115" t="s">
        <v>6914</v>
      </c>
      <c r="F115">
        <v>72</v>
      </c>
      <c r="G115">
        <v>8.64</v>
      </c>
      <c r="H115">
        <v>10</v>
      </c>
      <c r="I115">
        <v>7.2</v>
      </c>
    </row>
    <row r="116" spans="1:9">
      <c r="A116" s="45">
        <v>45542</v>
      </c>
      <c r="B116" t="s">
        <v>6903</v>
      </c>
      <c r="C116" t="s">
        <v>7020</v>
      </c>
      <c r="D116" t="s">
        <v>6896</v>
      </c>
      <c r="E116" t="s">
        <v>6971</v>
      </c>
      <c r="F116">
        <v>53</v>
      </c>
      <c r="G116">
        <v>6.3599999999999994</v>
      </c>
      <c r="H116">
        <v>10</v>
      </c>
      <c r="I116">
        <v>5.3</v>
      </c>
    </row>
    <row r="117" spans="1:9">
      <c r="A117" s="45">
        <v>45545</v>
      </c>
      <c r="B117" t="s">
        <v>6905</v>
      </c>
      <c r="C117" t="s">
        <v>7021</v>
      </c>
      <c r="D117" t="s">
        <v>6896</v>
      </c>
      <c r="E117" t="s">
        <v>6971</v>
      </c>
      <c r="F117">
        <v>54</v>
      </c>
      <c r="G117">
        <v>6.4799999999999995</v>
      </c>
      <c r="H117">
        <v>10</v>
      </c>
      <c r="I117">
        <v>5.4</v>
      </c>
    </row>
    <row r="118" spans="1:9">
      <c r="A118" s="45">
        <v>45548</v>
      </c>
      <c r="B118" t="s">
        <v>6900</v>
      </c>
      <c r="C118" t="s">
        <v>7022</v>
      </c>
      <c r="D118" t="s">
        <v>6896</v>
      </c>
      <c r="E118" t="s">
        <v>6908</v>
      </c>
      <c r="F118">
        <v>287</v>
      </c>
      <c r="G118">
        <v>34.44</v>
      </c>
      <c r="H118">
        <v>10</v>
      </c>
      <c r="I118">
        <v>28.7</v>
      </c>
    </row>
    <row r="119" spans="1:9">
      <c r="A119" s="45">
        <v>45548</v>
      </c>
      <c r="B119" t="s">
        <v>6894</v>
      </c>
      <c r="C119" t="s">
        <v>7023</v>
      </c>
      <c r="D119" t="s">
        <v>6896</v>
      </c>
      <c r="E119" t="s">
        <v>6908</v>
      </c>
      <c r="F119">
        <v>284</v>
      </c>
      <c r="G119">
        <v>34.08</v>
      </c>
      <c r="H119">
        <v>10</v>
      </c>
      <c r="I119">
        <v>28.4</v>
      </c>
    </row>
    <row r="120" spans="1:9">
      <c r="A120" s="45">
        <v>45549</v>
      </c>
      <c r="B120" t="s">
        <v>6900</v>
      </c>
      <c r="C120" t="s">
        <v>7024</v>
      </c>
      <c r="D120" t="s">
        <v>6896</v>
      </c>
      <c r="E120" t="s">
        <v>6908</v>
      </c>
      <c r="F120">
        <v>120</v>
      </c>
      <c r="G120">
        <v>14.399999999999999</v>
      </c>
      <c r="H120">
        <v>10</v>
      </c>
      <c r="I120">
        <v>12</v>
      </c>
    </row>
    <row r="121" spans="1:9">
      <c r="A121" s="45">
        <v>45549</v>
      </c>
      <c r="B121" t="s">
        <v>6903</v>
      </c>
      <c r="C121" t="s">
        <v>7025</v>
      </c>
      <c r="D121" t="s">
        <v>6896</v>
      </c>
      <c r="E121" t="s">
        <v>6908</v>
      </c>
      <c r="F121">
        <v>122</v>
      </c>
      <c r="G121">
        <v>14.639999999999999</v>
      </c>
      <c r="H121">
        <v>10</v>
      </c>
      <c r="I121">
        <v>12.2</v>
      </c>
    </row>
    <row r="122" spans="1:9">
      <c r="A122" s="45">
        <v>45549</v>
      </c>
      <c r="B122" t="s">
        <v>6894</v>
      </c>
      <c r="C122" t="s">
        <v>7026</v>
      </c>
      <c r="D122" t="s">
        <v>6896</v>
      </c>
      <c r="E122" t="s">
        <v>6908</v>
      </c>
      <c r="F122">
        <v>54</v>
      </c>
      <c r="G122">
        <v>6.4799999999999995</v>
      </c>
      <c r="H122">
        <v>10</v>
      </c>
      <c r="I122">
        <v>5.4</v>
      </c>
    </row>
    <row r="123" spans="1:9">
      <c r="A123" s="45">
        <v>45549</v>
      </c>
      <c r="B123" t="s">
        <v>6917</v>
      </c>
      <c r="C123" t="s">
        <v>7027</v>
      </c>
      <c r="D123" t="s">
        <v>6896</v>
      </c>
      <c r="E123" t="s">
        <v>6908</v>
      </c>
      <c r="F123">
        <v>85</v>
      </c>
      <c r="G123">
        <v>10.199999999999999</v>
      </c>
      <c r="H123">
        <v>10</v>
      </c>
      <c r="I123">
        <v>8.5</v>
      </c>
    </row>
    <row r="124" spans="1:9">
      <c r="A124" s="45">
        <v>45551</v>
      </c>
      <c r="B124" t="s">
        <v>6909</v>
      </c>
      <c r="C124" t="s">
        <v>7028</v>
      </c>
      <c r="D124" t="s">
        <v>6896</v>
      </c>
      <c r="E124" t="s">
        <v>6971</v>
      </c>
      <c r="F124">
        <v>146</v>
      </c>
      <c r="G124">
        <v>17.52</v>
      </c>
      <c r="H124">
        <v>10</v>
      </c>
      <c r="I124">
        <v>14.6</v>
      </c>
    </row>
    <row r="125" spans="1:9">
      <c r="A125" s="45">
        <v>45553</v>
      </c>
      <c r="B125" t="s">
        <v>6905</v>
      </c>
      <c r="C125" t="s">
        <v>7029</v>
      </c>
      <c r="D125" t="s">
        <v>6896</v>
      </c>
      <c r="E125" t="s">
        <v>6971</v>
      </c>
      <c r="F125">
        <v>97</v>
      </c>
      <c r="G125">
        <v>11.639999999999999</v>
      </c>
      <c r="H125">
        <v>10</v>
      </c>
      <c r="I125">
        <v>9.6999999999999993</v>
      </c>
    </row>
    <row r="126" spans="1:9">
      <c r="A126" s="45">
        <v>45554</v>
      </c>
      <c r="B126" t="s">
        <v>6917</v>
      </c>
      <c r="C126" t="s">
        <v>7030</v>
      </c>
      <c r="D126" t="s">
        <v>6896</v>
      </c>
      <c r="E126" t="s">
        <v>6899</v>
      </c>
      <c r="F126">
        <v>269</v>
      </c>
      <c r="G126">
        <v>32.28</v>
      </c>
      <c r="H126">
        <v>15</v>
      </c>
      <c r="I126">
        <v>40.35</v>
      </c>
    </row>
    <row r="127" spans="1:9">
      <c r="A127" s="45">
        <v>45557</v>
      </c>
      <c r="B127" t="s">
        <v>6909</v>
      </c>
      <c r="C127" t="s">
        <v>7031</v>
      </c>
      <c r="D127" t="s">
        <v>6896</v>
      </c>
      <c r="E127" t="s">
        <v>6914</v>
      </c>
      <c r="F127">
        <v>284</v>
      </c>
      <c r="G127">
        <v>34.08</v>
      </c>
      <c r="H127">
        <v>10</v>
      </c>
      <c r="I127">
        <v>28.4</v>
      </c>
    </row>
    <row r="128" spans="1:9">
      <c r="A128" s="45">
        <v>45558</v>
      </c>
      <c r="B128" t="s">
        <v>6900</v>
      </c>
      <c r="C128" t="s">
        <v>7032</v>
      </c>
      <c r="D128" t="s">
        <v>6896</v>
      </c>
      <c r="E128" t="s">
        <v>6908</v>
      </c>
      <c r="F128">
        <v>101</v>
      </c>
      <c r="G128">
        <v>12.12</v>
      </c>
      <c r="H128">
        <v>10</v>
      </c>
      <c r="I128">
        <v>10.1</v>
      </c>
    </row>
    <row r="129" spans="1:9">
      <c r="A129" s="45">
        <v>45560</v>
      </c>
      <c r="B129" t="s">
        <v>6900</v>
      </c>
      <c r="C129" t="s">
        <v>7033</v>
      </c>
      <c r="D129" t="s">
        <v>6896</v>
      </c>
      <c r="E129" t="s">
        <v>6908</v>
      </c>
      <c r="F129">
        <v>289</v>
      </c>
      <c r="G129">
        <v>34.68</v>
      </c>
      <c r="H129">
        <v>10</v>
      </c>
      <c r="I129">
        <v>28.9</v>
      </c>
    </row>
    <row r="130" spans="1:9">
      <c r="A130" s="45">
        <v>45562</v>
      </c>
      <c r="B130" t="s">
        <v>6903</v>
      </c>
      <c r="C130" t="s">
        <v>7034</v>
      </c>
      <c r="D130" t="s">
        <v>6896</v>
      </c>
      <c r="E130" t="s">
        <v>6899</v>
      </c>
      <c r="F130">
        <v>300</v>
      </c>
      <c r="G130">
        <v>36</v>
      </c>
      <c r="H130">
        <v>15</v>
      </c>
      <c r="I130">
        <v>45</v>
      </c>
    </row>
    <row r="131" spans="1:9">
      <c r="A131" s="45">
        <v>45568</v>
      </c>
      <c r="B131" t="s">
        <v>6905</v>
      </c>
      <c r="C131" t="s">
        <v>7035</v>
      </c>
      <c r="D131" t="s">
        <v>6896</v>
      </c>
      <c r="E131" t="s">
        <v>6916</v>
      </c>
      <c r="F131">
        <v>164</v>
      </c>
      <c r="G131">
        <v>19.68</v>
      </c>
      <c r="H131">
        <v>15</v>
      </c>
      <c r="I131">
        <v>24.6</v>
      </c>
    </row>
    <row r="132" spans="1:9">
      <c r="A132" s="45">
        <v>45568</v>
      </c>
      <c r="B132" t="s">
        <v>6894</v>
      </c>
      <c r="C132" t="s">
        <v>7036</v>
      </c>
      <c r="D132" t="s">
        <v>6896</v>
      </c>
      <c r="E132" t="s">
        <v>6914</v>
      </c>
      <c r="F132">
        <v>66</v>
      </c>
      <c r="G132">
        <v>7.92</v>
      </c>
      <c r="H132">
        <v>10</v>
      </c>
      <c r="I132">
        <v>6.6</v>
      </c>
    </row>
    <row r="133" spans="1:9">
      <c r="A133" s="45">
        <v>45569</v>
      </c>
      <c r="B133" t="s">
        <v>6900</v>
      </c>
      <c r="C133" t="s">
        <v>7037</v>
      </c>
      <c r="D133" t="s">
        <v>6896</v>
      </c>
      <c r="E133" t="s">
        <v>6908</v>
      </c>
      <c r="F133">
        <v>140</v>
      </c>
      <c r="G133">
        <v>16.8</v>
      </c>
      <c r="H133">
        <v>10</v>
      </c>
      <c r="I133">
        <v>14</v>
      </c>
    </row>
    <row r="134" spans="1:9">
      <c r="A134" s="45">
        <v>45570</v>
      </c>
      <c r="B134" t="s">
        <v>6917</v>
      </c>
      <c r="C134" t="s">
        <v>7038</v>
      </c>
      <c r="D134" t="s">
        <v>6896</v>
      </c>
      <c r="E134" t="s">
        <v>6908</v>
      </c>
      <c r="F134">
        <v>290</v>
      </c>
      <c r="G134">
        <v>34.799999999999997</v>
      </c>
      <c r="H134">
        <v>10</v>
      </c>
      <c r="I134">
        <v>29</v>
      </c>
    </row>
    <row r="135" spans="1:9">
      <c r="A135" s="45">
        <v>45571</v>
      </c>
      <c r="B135" t="s">
        <v>6903</v>
      </c>
      <c r="C135" t="s">
        <v>7039</v>
      </c>
      <c r="D135" t="s">
        <v>6896</v>
      </c>
      <c r="E135" t="s">
        <v>6908</v>
      </c>
      <c r="F135">
        <v>188</v>
      </c>
      <c r="G135">
        <v>22.56</v>
      </c>
      <c r="H135">
        <v>10</v>
      </c>
      <c r="I135">
        <v>18.8</v>
      </c>
    </row>
    <row r="136" spans="1:9">
      <c r="A136" s="45">
        <v>45572</v>
      </c>
      <c r="B136" t="s">
        <v>6903</v>
      </c>
      <c r="C136" t="s">
        <v>7040</v>
      </c>
      <c r="D136" t="s">
        <v>6896</v>
      </c>
      <c r="E136" t="s">
        <v>6971</v>
      </c>
      <c r="F136">
        <v>109</v>
      </c>
      <c r="G136">
        <v>13.08</v>
      </c>
      <c r="H136">
        <v>10</v>
      </c>
      <c r="I136">
        <v>10.9</v>
      </c>
    </row>
    <row r="137" spans="1:9">
      <c r="A137" s="45">
        <v>45579</v>
      </c>
      <c r="B137" t="s">
        <v>6909</v>
      </c>
      <c r="C137" t="s">
        <v>7041</v>
      </c>
      <c r="D137" t="s">
        <v>6896</v>
      </c>
      <c r="E137" t="s">
        <v>6908</v>
      </c>
      <c r="F137">
        <v>75</v>
      </c>
      <c r="G137">
        <v>9</v>
      </c>
      <c r="H137">
        <v>10</v>
      </c>
      <c r="I137">
        <v>7.5</v>
      </c>
    </row>
    <row r="138" spans="1:9">
      <c r="A138" s="45">
        <v>45580</v>
      </c>
      <c r="B138" t="s">
        <v>6917</v>
      </c>
      <c r="C138" t="s">
        <v>7042</v>
      </c>
      <c r="D138" t="s">
        <v>6896</v>
      </c>
      <c r="E138" t="s">
        <v>6908</v>
      </c>
      <c r="F138">
        <v>298</v>
      </c>
      <c r="G138">
        <v>35.76</v>
      </c>
      <c r="H138">
        <v>10</v>
      </c>
      <c r="I138">
        <v>29.8</v>
      </c>
    </row>
    <row r="139" spans="1:9">
      <c r="A139" s="45">
        <v>45589</v>
      </c>
      <c r="B139" t="s">
        <v>6905</v>
      </c>
      <c r="C139" t="s">
        <v>7043</v>
      </c>
      <c r="D139" t="s">
        <v>6896</v>
      </c>
      <c r="E139" t="s">
        <v>6971</v>
      </c>
      <c r="F139">
        <v>227</v>
      </c>
      <c r="G139">
        <v>27.24</v>
      </c>
      <c r="H139">
        <v>10</v>
      </c>
      <c r="I139">
        <v>22.7</v>
      </c>
    </row>
    <row r="140" spans="1:9">
      <c r="A140" s="45">
        <v>45590</v>
      </c>
      <c r="B140" t="s">
        <v>6894</v>
      </c>
      <c r="C140" t="s">
        <v>7044</v>
      </c>
      <c r="D140" t="s">
        <v>6896</v>
      </c>
      <c r="E140" t="s">
        <v>6971</v>
      </c>
      <c r="F140">
        <v>119</v>
      </c>
      <c r="G140">
        <v>14.28</v>
      </c>
      <c r="H140">
        <v>10</v>
      </c>
      <c r="I140">
        <v>11.9</v>
      </c>
    </row>
    <row r="141" spans="1:9">
      <c r="A141" s="45">
        <v>45591</v>
      </c>
      <c r="B141" t="s">
        <v>6900</v>
      </c>
      <c r="C141" t="s">
        <v>7045</v>
      </c>
      <c r="D141" t="s">
        <v>6896</v>
      </c>
      <c r="E141" t="s">
        <v>6971</v>
      </c>
      <c r="F141">
        <v>162</v>
      </c>
      <c r="G141">
        <v>19.439999999999998</v>
      </c>
      <c r="H141">
        <v>10</v>
      </c>
      <c r="I141">
        <v>16.2</v>
      </c>
    </row>
    <row r="142" spans="1:9">
      <c r="A142" s="45">
        <v>45591</v>
      </c>
      <c r="B142" t="s">
        <v>6903</v>
      </c>
      <c r="C142" t="s">
        <v>7046</v>
      </c>
      <c r="D142" t="s">
        <v>6896</v>
      </c>
      <c r="E142" t="s">
        <v>6971</v>
      </c>
      <c r="F142">
        <v>146</v>
      </c>
      <c r="G142">
        <v>17.52</v>
      </c>
      <c r="H142">
        <v>10</v>
      </c>
      <c r="I142">
        <v>14.6</v>
      </c>
    </row>
    <row r="143" spans="1:9">
      <c r="A143" s="45">
        <v>45591</v>
      </c>
      <c r="B143" t="s">
        <v>6903</v>
      </c>
      <c r="C143" t="s">
        <v>7047</v>
      </c>
      <c r="D143" t="s">
        <v>6896</v>
      </c>
      <c r="E143" t="s">
        <v>6971</v>
      </c>
      <c r="F143">
        <v>229</v>
      </c>
      <c r="G143">
        <v>27.48</v>
      </c>
      <c r="H143">
        <v>10</v>
      </c>
      <c r="I143">
        <v>22.9</v>
      </c>
    </row>
    <row r="144" spans="1:9">
      <c r="A144" s="45">
        <v>45592</v>
      </c>
      <c r="B144" t="s">
        <v>6894</v>
      </c>
      <c r="C144" t="s">
        <v>7048</v>
      </c>
      <c r="D144" t="s">
        <v>6896</v>
      </c>
      <c r="E144" t="s">
        <v>6971</v>
      </c>
      <c r="F144">
        <v>299</v>
      </c>
      <c r="G144">
        <v>35.879999999999995</v>
      </c>
      <c r="H144">
        <v>10</v>
      </c>
      <c r="I144">
        <v>29.9</v>
      </c>
    </row>
    <row r="145" spans="1:9">
      <c r="A145" s="45">
        <v>45593</v>
      </c>
      <c r="B145" t="s">
        <v>6894</v>
      </c>
      <c r="C145" t="s">
        <v>7049</v>
      </c>
      <c r="D145" t="s">
        <v>6896</v>
      </c>
      <c r="E145" t="s">
        <v>6916</v>
      </c>
      <c r="F145">
        <v>174</v>
      </c>
      <c r="G145">
        <v>20.88</v>
      </c>
      <c r="H145">
        <v>15</v>
      </c>
      <c r="I145">
        <v>26.1</v>
      </c>
    </row>
    <row r="146" spans="1:9">
      <c r="A146" s="45">
        <v>45594</v>
      </c>
      <c r="B146" t="s">
        <v>6894</v>
      </c>
      <c r="C146" t="s">
        <v>7050</v>
      </c>
      <c r="D146" t="s">
        <v>6896</v>
      </c>
      <c r="E146" t="s">
        <v>6914</v>
      </c>
      <c r="F146">
        <v>229</v>
      </c>
      <c r="G146">
        <v>27.48</v>
      </c>
      <c r="H146">
        <v>10</v>
      </c>
      <c r="I146">
        <v>22.9</v>
      </c>
    </row>
    <row r="147" spans="1:9">
      <c r="A147" s="45">
        <v>45594</v>
      </c>
      <c r="B147" t="s">
        <v>6917</v>
      </c>
      <c r="C147" t="s">
        <v>7051</v>
      </c>
      <c r="D147" t="s">
        <v>6896</v>
      </c>
      <c r="E147" t="s">
        <v>6916</v>
      </c>
      <c r="F147">
        <v>287</v>
      </c>
      <c r="G147">
        <v>34.44</v>
      </c>
      <c r="H147">
        <v>15</v>
      </c>
      <c r="I147">
        <v>43.05</v>
      </c>
    </row>
    <row r="148" spans="1:9">
      <c r="A148" s="45">
        <v>45600</v>
      </c>
      <c r="B148" t="s">
        <v>6900</v>
      </c>
      <c r="C148" t="s">
        <v>7052</v>
      </c>
      <c r="D148" t="s">
        <v>6896</v>
      </c>
      <c r="E148" t="s">
        <v>6916</v>
      </c>
      <c r="F148">
        <v>281</v>
      </c>
      <c r="G148">
        <v>33.72</v>
      </c>
      <c r="H148">
        <v>15</v>
      </c>
      <c r="I148">
        <v>42.15</v>
      </c>
    </row>
    <row r="149" spans="1:9">
      <c r="A149" s="45">
        <v>45600</v>
      </c>
      <c r="B149" t="s">
        <v>6900</v>
      </c>
      <c r="C149" t="s">
        <v>7053</v>
      </c>
      <c r="D149" t="s">
        <v>6896</v>
      </c>
      <c r="E149" t="s">
        <v>6914</v>
      </c>
      <c r="F149">
        <v>190</v>
      </c>
      <c r="G149">
        <v>22.8</v>
      </c>
      <c r="H149">
        <v>10</v>
      </c>
      <c r="I149">
        <v>19</v>
      </c>
    </row>
    <row r="150" spans="1:9">
      <c r="A150" s="45">
        <v>45601</v>
      </c>
      <c r="B150" t="s">
        <v>6909</v>
      </c>
      <c r="C150" t="s">
        <v>7054</v>
      </c>
      <c r="D150" t="s">
        <v>6896</v>
      </c>
      <c r="E150" t="s">
        <v>6908</v>
      </c>
      <c r="F150">
        <v>262</v>
      </c>
      <c r="G150">
        <v>31.439999999999998</v>
      </c>
      <c r="H150">
        <v>10</v>
      </c>
      <c r="I150">
        <v>26.2</v>
      </c>
    </row>
    <row r="151" spans="1:9">
      <c r="A151" s="45">
        <v>45602</v>
      </c>
      <c r="B151" t="s">
        <v>6909</v>
      </c>
      <c r="C151" t="s">
        <v>7055</v>
      </c>
      <c r="D151" t="s">
        <v>6896</v>
      </c>
      <c r="E151" t="s">
        <v>6908</v>
      </c>
      <c r="F151">
        <v>294</v>
      </c>
      <c r="G151">
        <v>35.28</v>
      </c>
      <c r="H151">
        <v>10</v>
      </c>
      <c r="I151">
        <v>29.4</v>
      </c>
    </row>
    <row r="152" spans="1:9">
      <c r="A152" s="45">
        <v>45603</v>
      </c>
      <c r="B152" t="s">
        <v>6903</v>
      </c>
      <c r="C152" t="s">
        <v>7056</v>
      </c>
      <c r="D152" t="s">
        <v>6896</v>
      </c>
      <c r="E152" t="s">
        <v>6908</v>
      </c>
      <c r="F152">
        <v>214</v>
      </c>
      <c r="G152">
        <v>25.68</v>
      </c>
      <c r="H152">
        <v>10</v>
      </c>
      <c r="I152">
        <v>21.4</v>
      </c>
    </row>
    <row r="153" spans="1:9">
      <c r="A153" s="45">
        <v>45604</v>
      </c>
      <c r="B153" t="s">
        <v>6900</v>
      </c>
      <c r="C153" t="s">
        <v>7057</v>
      </c>
      <c r="D153" t="s">
        <v>6896</v>
      </c>
      <c r="E153" t="s">
        <v>6916</v>
      </c>
      <c r="F153">
        <v>272</v>
      </c>
      <c r="G153">
        <v>32.64</v>
      </c>
      <c r="H153">
        <v>15</v>
      </c>
      <c r="I153">
        <v>40.799999999999997</v>
      </c>
    </row>
    <row r="154" spans="1:9">
      <c r="A154" s="45">
        <v>45607</v>
      </c>
      <c r="B154" t="s">
        <v>6900</v>
      </c>
      <c r="C154" t="s">
        <v>7058</v>
      </c>
      <c r="D154" t="s">
        <v>6896</v>
      </c>
      <c r="E154" t="s">
        <v>6899</v>
      </c>
      <c r="F154">
        <v>258</v>
      </c>
      <c r="G154">
        <v>30.959999999999997</v>
      </c>
      <c r="H154">
        <v>15</v>
      </c>
      <c r="I154">
        <v>38.700000000000003</v>
      </c>
    </row>
    <row r="155" spans="1:9">
      <c r="A155" s="45">
        <v>45614</v>
      </c>
      <c r="B155" t="s">
        <v>6894</v>
      </c>
      <c r="C155" t="s">
        <v>7059</v>
      </c>
      <c r="D155" t="s">
        <v>6896</v>
      </c>
      <c r="E155" t="s">
        <v>6897</v>
      </c>
      <c r="F155">
        <v>80</v>
      </c>
      <c r="G155">
        <v>9.6</v>
      </c>
      <c r="H155">
        <v>10</v>
      </c>
      <c r="I155">
        <v>8</v>
      </c>
    </row>
    <row r="156" spans="1:9">
      <c r="A156" s="45">
        <v>45615</v>
      </c>
      <c r="B156" t="s">
        <v>6903</v>
      </c>
      <c r="C156" t="s">
        <v>7060</v>
      </c>
      <c r="D156" t="s">
        <v>6896</v>
      </c>
      <c r="E156" t="s">
        <v>6899</v>
      </c>
      <c r="F156">
        <v>134</v>
      </c>
      <c r="G156">
        <v>16.079999999999998</v>
      </c>
      <c r="H156">
        <v>15</v>
      </c>
      <c r="I156">
        <v>20.100000000000001</v>
      </c>
    </row>
    <row r="157" spans="1:9">
      <c r="A157" s="45">
        <v>45616</v>
      </c>
      <c r="B157" t="s">
        <v>6917</v>
      </c>
      <c r="C157" t="s">
        <v>7061</v>
      </c>
      <c r="D157" t="s">
        <v>6896</v>
      </c>
      <c r="E157" t="s">
        <v>6899</v>
      </c>
      <c r="F157">
        <v>226</v>
      </c>
      <c r="G157">
        <v>27.119999999999997</v>
      </c>
      <c r="H157">
        <v>15</v>
      </c>
      <c r="I157">
        <v>33.9</v>
      </c>
    </row>
    <row r="158" spans="1:9">
      <c r="A158" s="45">
        <v>45622</v>
      </c>
      <c r="B158" t="s">
        <v>6894</v>
      </c>
      <c r="C158" t="s">
        <v>7062</v>
      </c>
      <c r="D158" t="s">
        <v>6896</v>
      </c>
      <c r="E158" t="s">
        <v>6899</v>
      </c>
      <c r="F158">
        <v>141</v>
      </c>
      <c r="G158">
        <v>16.919999999999998</v>
      </c>
      <c r="H158">
        <v>15</v>
      </c>
      <c r="I158">
        <v>21.15</v>
      </c>
    </row>
    <row r="159" spans="1:9">
      <c r="A159" s="45">
        <v>45628</v>
      </c>
      <c r="B159" t="s">
        <v>6900</v>
      </c>
      <c r="C159" t="s">
        <v>7063</v>
      </c>
      <c r="D159" t="s">
        <v>6896</v>
      </c>
      <c r="E159" t="s">
        <v>6971</v>
      </c>
      <c r="F159">
        <v>76</v>
      </c>
      <c r="G159">
        <v>9.1199999999999992</v>
      </c>
      <c r="H159">
        <v>10</v>
      </c>
      <c r="I159">
        <v>7.6</v>
      </c>
    </row>
    <row r="160" spans="1:9">
      <c r="A160" s="45">
        <v>45630</v>
      </c>
      <c r="B160" t="s">
        <v>6917</v>
      </c>
      <c r="C160" t="s">
        <v>4903</v>
      </c>
      <c r="D160" t="s">
        <v>6896</v>
      </c>
      <c r="E160" t="s">
        <v>6971</v>
      </c>
      <c r="F160">
        <v>252</v>
      </c>
      <c r="G160">
        <v>30.24</v>
      </c>
      <c r="H160">
        <v>10</v>
      </c>
      <c r="I160">
        <v>25.2</v>
      </c>
    </row>
    <row r="161" spans="1:9">
      <c r="A161" s="45">
        <v>45631</v>
      </c>
      <c r="B161" t="s">
        <v>6900</v>
      </c>
      <c r="C161" t="s">
        <v>7064</v>
      </c>
      <c r="D161" t="s">
        <v>6896</v>
      </c>
      <c r="E161" t="s">
        <v>6899</v>
      </c>
      <c r="F161">
        <v>284</v>
      </c>
      <c r="G161">
        <v>34.08</v>
      </c>
      <c r="H161">
        <v>15</v>
      </c>
      <c r="I161">
        <v>42.6</v>
      </c>
    </row>
    <row r="162" spans="1:9">
      <c r="A162" s="45">
        <v>45632</v>
      </c>
      <c r="B162" t="s">
        <v>6905</v>
      </c>
      <c r="C162" t="s">
        <v>7065</v>
      </c>
      <c r="D162" t="s">
        <v>6896</v>
      </c>
      <c r="E162" t="s">
        <v>6971</v>
      </c>
      <c r="F162">
        <v>146</v>
      </c>
      <c r="G162">
        <v>17.52</v>
      </c>
      <c r="H162">
        <v>10</v>
      </c>
      <c r="I162">
        <v>14.6</v>
      </c>
    </row>
    <row r="163" spans="1:9">
      <c r="A163" s="45">
        <v>45636</v>
      </c>
      <c r="B163" t="s">
        <v>6903</v>
      </c>
      <c r="C163" t="s">
        <v>7066</v>
      </c>
      <c r="D163" t="s">
        <v>6896</v>
      </c>
      <c r="E163" t="s">
        <v>6916</v>
      </c>
      <c r="F163">
        <v>280</v>
      </c>
      <c r="G163">
        <v>33.6</v>
      </c>
      <c r="H163">
        <v>15</v>
      </c>
      <c r="I163">
        <v>42</v>
      </c>
    </row>
    <row r="164" spans="1:9">
      <c r="A164" s="45">
        <v>45637</v>
      </c>
      <c r="B164" t="s">
        <v>6894</v>
      </c>
      <c r="C164" t="s">
        <v>7067</v>
      </c>
      <c r="D164" t="s">
        <v>6896</v>
      </c>
      <c r="E164" t="s">
        <v>6899</v>
      </c>
      <c r="F164">
        <v>268</v>
      </c>
      <c r="G164">
        <v>32.159999999999997</v>
      </c>
      <c r="H164">
        <v>15</v>
      </c>
      <c r="I164">
        <v>40.200000000000003</v>
      </c>
    </row>
    <row r="165" spans="1:9">
      <c r="A165" s="45">
        <v>45642</v>
      </c>
      <c r="B165" t="s">
        <v>6903</v>
      </c>
      <c r="C165" t="s">
        <v>7068</v>
      </c>
      <c r="D165" t="s">
        <v>6896</v>
      </c>
      <c r="E165" t="s">
        <v>6899</v>
      </c>
      <c r="F165">
        <v>154</v>
      </c>
      <c r="G165">
        <v>18.48</v>
      </c>
      <c r="H165">
        <v>15</v>
      </c>
      <c r="I165">
        <v>23.1</v>
      </c>
    </row>
    <row r="166" spans="1:9">
      <c r="A166" s="45">
        <v>45642</v>
      </c>
      <c r="B166" t="s">
        <v>6900</v>
      </c>
      <c r="C166" t="s">
        <v>7069</v>
      </c>
      <c r="D166" t="s">
        <v>6896</v>
      </c>
      <c r="E166" t="s">
        <v>6897</v>
      </c>
      <c r="F166">
        <v>162</v>
      </c>
      <c r="G166">
        <v>19.439999999999998</v>
      </c>
      <c r="H166">
        <v>10</v>
      </c>
      <c r="I166">
        <v>16.2</v>
      </c>
    </row>
    <row r="167" spans="1:9">
      <c r="A167" s="45">
        <v>45644</v>
      </c>
      <c r="B167" t="s">
        <v>6894</v>
      </c>
      <c r="C167" t="s">
        <v>7070</v>
      </c>
      <c r="D167" t="s">
        <v>6896</v>
      </c>
      <c r="E167" t="s">
        <v>6899</v>
      </c>
      <c r="F167">
        <v>109</v>
      </c>
      <c r="G167">
        <v>13.08</v>
      </c>
      <c r="H167">
        <v>15</v>
      </c>
      <c r="I167">
        <v>16.350000000000001</v>
      </c>
    </row>
    <row r="168" spans="1:9">
      <c r="A168" s="45">
        <v>45645</v>
      </c>
      <c r="B168" t="s">
        <v>6894</v>
      </c>
      <c r="C168" t="s">
        <v>7071</v>
      </c>
      <c r="D168" t="s">
        <v>6896</v>
      </c>
      <c r="E168" t="s">
        <v>6899</v>
      </c>
      <c r="F168">
        <v>110</v>
      </c>
      <c r="G168">
        <v>13.2</v>
      </c>
      <c r="H168">
        <v>15</v>
      </c>
      <c r="I168">
        <v>16.5</v>
      </c>
    </row>
    <row r="169" spans="1:9">
      <c r="A169" s="45">
        <v>45645</v>
      </c>
      <c r="B169" t="s">
        <v>6903</v>
      </c>
      <c r="C169" t="s">
        <v>7072</v>
      </c>
      <c r="D169" t="s">
        <v>6896</v>
      </c>
      <c r="E169" t="s">
        <v>6897</v>
      </c>
      <c r="F169">
        <v>290</v>
      </c>
      <c r="G169">
        <v>34.799999999999997</v>
      </c>
      <c r="H169">
        <v>10</v>
      </c>
      <c r="I169">
        <v>29</v>
      </c>
    </row>
    <row r="170" spans="1:9">
      <c r="A170" s="45">
        <v>45646</v>
      </c>
      <c r="B170" t="s">
        <v>6905</v>
      </c>
      <c r="C170" t="s">
        <v>485</v>
      </c>
      <c r="D170" t="s">
        <v>6896</v>
      </c>
      <c r="E170" t="s">
        <v>6916</v>
      </c>
      <c r="F170">
        <v>298</v>
      </c>
      <c r="G170">
        <v>35.76</v>
      </c>
      <c r="H170">
        <v>15</v>
      </c>
      <c r="I170">
        <v>44.7</v>
      </c>
    </row>
    <row r="171" spans="1:9">
      <c r="A171" s="45">
        <v>45650</v>
      </c>
      <c r="B171" t="s">
        <v>6903</v>
      </c>
      <c r="C171" t="s">
        <v>7073</v>
      </c>
      <c r="D171" t="s">
        <v>6896</v>
      </c>
      <c r="E171" t="s">
        <v>6908</v>
      </c>
      <c r="F171">
        <v>258</v>
      </c>
      <c r="G171">
        <v>30.959999999999997</v>
      </c>
      <c r="H171">
        <v>10</v>
      </c>
      <c r="I171">
        <v>25.8</v>
      </c>
    </row>
    <row r="172" spans="1:9">
      <c r="A172" s="45">
        <v>45654</v>
      </c>
      <c r="B172" t="s">
        <v>6894</v>
      </c>
      <c r="C172" t="s">
        <v>7074</v>
      </c>
      <c r="D172" t="s">
        <v>6896</v>
      </c>
      <c r="E172" t="s">
        <v>6899</v>
      </c>
      <c r="F172">
        <v>70</v>
      </c>
      <c r="G172">
        <v>8.4</v>
      </c>
      <c r="H172">
        <v>15</v>
      </c>
      <c r="I172">
        <v>10.5</v>
      </c>
    </row>
    <row r="173" spans="1:9">
      <c r="A173" s="45">
        <v>45656</v>
      </c>
      <c r="B173" t="s">
        <v>6917</v>
      </c>
      <c r="C173" t="s">
        <v>7075</v>
      </c>
      <c r="D173" t="s">
        <v>6896</v>
      </c>
      <c r="E173" t="s">
        <v>6914</v>
      </c>
      <c r="F173">
        <v>196</v>
      </c>
      <c r="G173">
        <v>23.52</v>
      </c>
      <c r="H173">
        <v>10</v>
      </c>
      <c r="I173">
        <v>19.600000000000001</v>
      </c>
    </row>
    <row r="174" spans="1:9">
      <c r="A174" s="45">
        <v>45657</v>
      </c>
      <c r="B174" t="s">
        <v>6905</v>
      </c>
      <c r="C174" t="s">
        <v>7076</v>
      </c>
      <c r="D174" t="s">
        <v>6896</v>
      </c>
      <c r="E174" t="s">
        <v>6897</v>
      </c>
      <c r="F174">
        <v>126</v>
      </c>
      <c r="G174">
        <v>15.12</v>
      </c>
      <c r="H174">
        <v>10</v>
      </c>
      <c r="I174">
        <v>12.6</v>
      </c>
    </row>
    <row r="175" spans="1:9">
      <c r="A175" s="45">
        <v>45657</v>
      </c>
      <c r="B175" t="s">
        <v>6900</v>
      </c>
      <c r="C175" t="s">
        <v>7077</v>
      </c>
      <c r="D175" t="s">
        <v>6896</v>
      </c>
      <c r="E175" t="s">
        <v>6897</v>
      </c>
      <c r="F175">
        <v>181</v>
      </c>
      <c r="G175">
        <v>21.72</v>
      </c>
      <c r="H175">
        <v>10</v>
      </c>
      <c r="I175">
        <v>18.100000000000001</v>
      </c>
    </row>
    <row r="176" spans="1:9">
      <c r="A176" s="45">
        <v>45292</v>
      </c>
      <c r="B176" t="s">
        <v>6900</v>
      </c>
      <c r="C176" t="s">
        <v>7575</v>
      </c>
      <c r="D176" t="s">
        <v>7576</v>
      </c>
      <c r="E176" t="s">
        <v>6914</v>
      </c>
      <c r="F176">
        <v>274</v>
      </c>
      <c r="G176">
        <v>32.879999999999995</v>
      </c>
      <c r="H176">
        <v>10</v>
      </c>
      <c r="I176">
        <v>27.4</v>
      </c>
    </row>
    <row r="177" spans="1:9">
      <c r="A177" s="45">
        <v>45294</v>
      </c>
      <c r="B177" t="s">
        <v>6905</v>
      </c>
      <c r="C177" t="s">
        <v>7577</v>
      </c>
      <c r="D177" t="s">
        <v>7576</v>
      </c>
      <c r="E177" t="s">
        <v>6914</v>
      </c>
      <c r="F177">
        <v>152</v>
      </c>
      <c r="G177">
        <v>18.239999999999998</v>
      </c>
      <c r="H177">
        <v>10</v>
      </c>
      <c r="I177">
        <v>15.2</v>
      </c>
    </row>
    <row r="178" spans="1:9">
      <c r="A178" s="45">
        <v>45295</v>
      </c>
      <c r="B178" t="s">
        <v>6917</v>
      </c>
      <c r="C178" t="s">
        <v>7578</v>
      </c>
      <c r="D178" t="s">
        <v>7576</v>
      </c>
      <c r="E178" t="s">
        <v>6908</v>
      </c>
      <c r="F178">
        <v>278</v>
      </c>
      <c r="G178">
        <v>33.36</v>
      </c>
      <c r="H178">
        <v>10</v>
      </c>
      <c r="I178">
        <v>27.8</v>
      </c>
    </row>
    <row r="179" spans="1:9">
      <c r="A179" s="45">
        <v>45300</v>
      </c>
      <c r="B179" t="s">
        <v>6909</v>
      </c>
      <c r="C179" t="s">
        <v>7579</v>
      </c>
      <c r="D179" t="s">
        <v>7576</v>
      </c>
      <c r="E179" t="s">
        <v>6899</v>
      </c>
      <c r="F179">
        <v>239</v>
      </c>
      <c r="G179">
        <v>28.68</v>
      </c>
      <c r="H179">
        <v>15</v>
      </c>
      <c r="I179">
        <v>35.85</v>
      </c>
    </row>
    <row r="180" spans="1:9">
      <c r="A180" s="45">
        <v>45305</v>
      </c>
      <c r="B180" t="s">
        <v>6900</v>
      </c>
      <c r="C180" t="s">
        <v>7580</v>
      </c>
      <c r="D180" t="s">
        <v>7576</v>
      </c>
      <c r="E180" t="s">
        <v>6897</v>
      </c>
      <c r="F180">
        <v>185</v>
      </c>
      <c r="G180">
        <v>22.2</v>
      </c>
      <c r="H180">
        <v>10</v>
      </c>
      <c r="I180">
        <v>18.5</v>
      </c>
    </row>
    <row r="181" spans="1:9">
      <c r="A181" s="45">
        <v>45308</v>
      </c>
      <c r="B181" t="s">
        <v>6917</v>
      </c>
      <c r="C181" t="s">
        <v>7581</v>
      </c>
      <c r="D181" t="s">
        <v>7576</v>
      </c>
      <c r="E181" t="s">
        <v>6897</v>
      </c>
      <c r="F181">
        <v>297</v>
      </c>
      <c r="G181">
        <v>35.64</v>
      </c>
      <c r="H181">
        <v>10</v>
      </c>
      <c r="I181">
        <v>29.7</v>
      </c>
    </row>
    <row r="182" spans="1:9">
      <c r="A182" s="45">
        <v>45313</v>
      </c>
      <c r="B182" t="s">
        <v>6905</v>
      </c>
      <c r="C182" t="s">
        <v>7582</v>
      </c>
      <c r="D182" t="s">
        <v>7576</v>
      </c>
      <c r="E182" t="s">
        <v>6897</v>
      </c>
      <c r="F182">
        <v>146</v>
      </c>
      <c r="G182">
        <v>17.52</v>
      </c>
      <c r="H182">
        <v>10</v>
      </c>
      <c r="I182">
        <v>14.6</v>
      </c>
    </row>
    <row r="183" spans="1:9">
      <c r="A183" s="45">
        <v>45313</v>
      </c>
      <c r="B183" t="s">
        <v>6909</v>
      </c>
      <c r="C183" t="s">
        <v>7583</v>
      </c>
      <c r="D183" t="s">
        <v>7576</v>
      </c>
      <c r="E183" t="s">
        <v>6897</v>
      </c>
      <c r="F183">
        <v>165</v>
      </c>
      <c r="G183">
        <v>19.8</v>
      </c>
      <c r="H183">
        <v>10</v>
      </c>
      <c r="I183">
        <v>16.5</v>
      </c>
    </row>
    <row r="184" spans="1:9">
      <c r="A184" s="45">
        <v>45315</v>
      </c>
      <c r="B184" t="s">
        <v>6903</v>
      </c>
      <c r="C184" t="s">
        <v>7584</v>
      </c>
      <c r="D184" t="s">
        <v>7576</v>
      </c>
      <c r="E184" t="s">
        <v>6908</v>
      </c>
      <c r="F184">
        <v>281</v>
      </c>
      <c r="G184">
        <v>33.72</v>
      </c>
      <c r="H184">
        <v>10</v>
      </c>
      <c r="I184">
        <v>28.1</v>
      </c>
    </row>
    <row r="185" spans="1:9">
      <c r="A185" s="45">
        <v>45316</v>
      </c>
      <c r="B185" t="s">
        <v>6903</v>
      </c>
      <c r="C185" t="s">
        <v>7585</v>
      </c>
      <c r="D185" t="s">
        <v>7576</v>
      </c>
      <c r="E185" t="s">
        <v>6908</v>
      </c>
      <c r="F185">
        <v>117</v>
      </c>
      <c r="G185">
        <v>14.04</v>
      </c>
      <c r="H185">
        <v>10</v>
      </c>
      <c r="I185">
        <v>11.7</v>
      </c>
    </row>
    <row r="186" spans="1:9">
      <c r="A186" s="45">
        <v>45316</v>
      </c>
      <c r="B186" t="s">
        <v>6903</v>
      </c>
      <c r="C186" t="s">
        <v>7586</v>
      </c>
      <c r="D186" t="s">
        <v>7576</v>
      </c>
      <c r="E186" t="s">
        <v>6908</v>
      </c>
      <c r="F186">
        <v>114</v>
      </c>
      <c r="G186">
        <v>13.68</v>
      </c>
      <c r="H186">
        <v>10</v>
      </c>
      <c r="I186">
        <v>11.4</v>
      </c>
    </row>
    <row r="187" spans="1:9">
      <c r="A187" s="45">
        <v>45316</v>
      </c>
      <c r="B187" t="s">
        <v>6905</v>
      </c>
      <c r="C187" t="s">
        <v>7587</v>
      </c>
      <c r="D187" t="s">
        <v>7576</v>
      </c>
      <c r="E187" t="s">
        <v>6908</v>
      </c>
      <c r="F187">
        <v>58</v>
      </c>
      <c r="G187">
        <v>6.96</v>
      </c>
      <c r="H187">
        <v>10</v>
      </c>
      <c r="I187">
        <v>5.8</v>
      </c>
    </row>
    <row r="188" spans="1:9">
      <c r="A188" s="45">
        <v>45318</v>
      </c>
      <c r="B188" t="s">
        <v>6903</v>
      </c>
      <c r="C188" t="s">
        <v>7588</v>
      </c>
      <c r="D188" t="s">
        <v>7576</v>
      </c>
      <c r="E188" t="s">
        <v>6908</v>
      </c>
      <c r="F188">
        <v>102</v>
      </c>
      <c r="G188">
        <v>12.24</v>
      </c>
      <c r="H188">
        <v>10</v>
      </c>
      <c r="I188">
        <v>10.199999999999999</v>
      </c>
    </row>
    <row r="189" spans="1:9">
      <c r="A189" s="45">
        <v>45318</v>
      </c>
      <c r="B189" t="s">
        <v>6894</v>
      </c>
      <c r="C189" t="s">
        <v>7589</v>
      </c>
      <c r="D189" t="s">
        <v>7576</v>
      </c>
      <c r="E189" t="s">
        <v>6908</v>
      </c>
      <c r="F189">
        <v>126</v>
      </c>
      <c r="G189">
        <v>15.12</v>
      </c>
      <c r="H189">
        <v>10</v>
      </c>
      <c r="I189">
        <v>12.6</v>
      </c>
    </row>
    <row r="190" spans="1:9">
      <c r="A190" s="45">
        <v>45319</v>
      </c>
      <c r="B190" t="s">
        <v>6909</v>
      </c>
      <c r="C190" t="s">
        <v>7590</v>
      </c>
      <c r="D190" t="s">
        <v>7576</v>
      </c>
      <c r="E190" t="s">
        <v>6897</v>
      </c>
      <c r="F190">
        <v>151</v>
      </c>
      <c r="G190">
        <v>18.12</v>
      </c>
      <c r="H190">
        <v>10</v>
      </c>
      <c r="I190">
        <v>15.1</v>
      </c>
    </row>
    <row r="191" spans="1:9">
      <c r="A191" s="45">
        <v>45319</v>
      </c>
      <c r="B191" t="s">
        <v>6900</v>
      </c>
      <c r="C191" t="s">
        <v>7591</v>
      </c>
      <c r="D191" t="s">
        <v>7576</v>
      </c>
      <c r="E191" t="s">
        <v>6908</v>
      </c>
      <c r="F191">
        <v>68</v>
      </c>
      <c r="G191">
        <v>8.16</v>
      </c>
      <c r="H191">
        <v>10</v>
      </c>
      <c r="I191">
        <v>6.8</v>
      </c>
    </row>
    <row r="192" spans="1:9">
      <c r="A192" s="45">
        <v>45320</v>
      </c>
      <c r="B192" t="s">
        <v>6894</v>
      </c>
      <c r="C192" t="s">
        <v>7592</v>
      </c>
      <c r="D192" t="s">
        <v>7576</v>
      </c>
      <c r="E192" t="s">
        <v>6914</v>
      </c>
      <c r="F192">
        <v>221</v>
      </c>
      <c r="G192">
        <v>26.52</v>
      </c>
      <c r="H192">
        <v>10</v>
      </c>
      <c r="I192">
        <v>22.1</v>
      </c>
    </row>
    <row r="193" spans="1:9">
      <c r="A193" s="45">
        <v>45322</v>
      </c>
      <c r="B193" t="s">
        <v>6900</v>
      </c>
      <c r="C193" t="s">
        <v>7593</v>
      </c>
      <c r="D193" t="s">
        <v>7576</v>
      </c>
      <c r="E193" t="s">
        <v>6897</v>
      </c>
      <c r="F193">
        <v>261</v>
      </c>
      <c r="G193">
        <v>31.32</v>
      </c>
      <c r="H193">
        <v>10</v>
      </c>
      <c r="I193">
        <v>26.1</v>
      </c>
    </row>
    <row r="194" spans="1:9">
      <c r="A194" s="45">
        <v>45323</v>
      </c>
      <c r="B194" t="s">
        <v>6909</v>
      </c>
      <c r="C194" t="s">
        <v>7594</v>
      </c>
      <c r="D194" t="s">
        <v>7576</v>
      </c>
      <c r="E194" t="s">
        <v>6908</v>
      </c>
      <c r="F194">
        <v>50</v>
      </c>
      <c r="G194">
        <v>6</v>
      </c>
      <c r="H194">
        <v>10</v>
      </c>
      <c r="I194">
        <v>5</v>
      </c>
    </row>
    <row r="195" spans="1:9">
      <c r="A195" s="45">
        <v>45323</v>
      </c>
      <c r="B195" t="s">
        <v>6894</v>
      </c>
      <c r="C195" t="s">
        <v>7595</v>
      </c>
      <c r="D195" t="s">
        <v>7576</v>
      </c>
      <c r="E195" t="s">
        <v>6897</v>
      </c>
      <c r="F195">
        <v>103</v>
      </c>
      <c r="G195">
        <v>12.36</v>
      </c>
      <c r="H195">
        <v>10</v>
      </c>
      <c r="I195">
        <v>10.3</v>
      </c>
    </row>
    <row r="196" spans="1:9">
      <c r="A196" s="45">
        <v>45329</v>
      </c>
      <c r="B196" t="s">
        <v>6894</v>
      </c>
      <c r="C196" t="s">
        <v>7596</v>
      </c>
      <c r="D196" t="s">
        <v>7576</v>
      </c>
      <c r="E196" t="s">
        <v>6897</v>
      </c>
      <c r="F196">
        <v>263</v>
      </c>
      <c r="G196">
        <v>31.56</v>
      </c>
      <c r="H196">
        <v>10</v>
      </c>
      <c r="I196">
        <v>26.3</v>
      </c>
    </row>
    <row r="197" spans="1:9">
      <c r="A197" s="45">
        <v>45330</v>
      </c>
      <c r="B197" t="s">
        <v>6900</v>
      </c>
      <c r="C197" t="s">
        <v>7597</v>
      </c>
      <c r="D197" t="s">
        <v>7576</v>
      </c>
      <c r="E197" t="s">
        <v>6897</v>
      </c>
      <c r="F197">
        <v>298</v>
      </c>
      <c r="G197">
        <v>35.76</v>
      </c>
      <c r="H197">
        <v>10</v>
      </c>
      <c r="I197">
        <v>29.8</v>
      </c>
    </row>
    <row r="198" spans="1:9">
      <c r="A198" s="45">
        <v>45331</v>
      </c>
      <c r="B198" t="s">
        <v>6903</v>
      </c>
      <c r="C198" t="s">
        <v>7598</v>
      </c>
      <c r="D198" t="s">
        <v>7576</v>
      </c>
      <c r="E198" t="s">
        <v>6916</v>
      </c>
      <c r="F198">
        <v>203</v>
      </c>
      <c r="G198">
        <v>24.36</v>
      </c>
      <c r="H198">
        <v>15</v>
      </c>
      <c r="I198">
        <v>30.45</v>
      </c>
    </row>
    <row r="199" spans="1:9">
      <c r="A199" s="45">
        <v>45333</v>
      </c>
      <c r="B199" t="s">
        <v>6917</v>
      </c>
      <c r="C199" t="s">
        <v>7599</v>
      </c>
      <c r="D199" t="s">
        <v>7576</v>
      </c>
      <c r="E199" t="s">
        <v>6897</v>
      </c>
      <c r="F199">
        <v>202</v>
      </c>
      <c r="G199">
        <v>24.24</v>
      </c>
      <c r="H199">
        <v>10</v>
      </c>
      <c r="I199">
        <v>20.2</v>
      </c>
    </row>
    <row r="200" spans="1:9">
      <c r="A200" s="45">
        <v>45334</v>
      </c>
      <c r="B200" t="s">
        <v>6900</v>
      </c>
      <c r="C200" t="s">
        <v>7600</v>
      </c>
      <c r="D200" t="s">
        <v>7576</v>
      </c>
      <c r="E200" t="s">
        <v>6899</v>
      </c>
      <c r="F200">
        <v>276</v>
      </c>
      <c r="G200">
        <v>33.119999999999997</v>
      </c>
      <c r="H200">
        <v>15</v>
      </c>
      <c r="I200">
        <v>41.4</v>
      </c>
    </row>
    <row r="201" spans="1:9">
      <c r="A201" s="45">
        <v>45336</v>
      </c>
      <c r="B201" t="s">
        <v>6905</v>
      </c>
      <c r="C201" t="s">
        <v>7601</v>
      </c>
      <c r="D201" t="s">
        <v>7576</v>
      </c>
      <c r="E201" t="s">
        <v>6897</v>
      </c>
      <c r="F201">
        <v>140</v>
      </c>
      <c r="G201">
        <v>16.8</v>
      </c>
      <c r="H201">
        <v>10</v>
      </c>
      <c r="I201">
        <v>14</v>
      </c>
    </row>
    <row r="202" spans="1:9">
      <c r="A202" s="45">
        <v>45336</v>
      </c>
      <c r="B202" t="s">
        <v>6917</v>
      </c>
      <c r="C202" t="s">
        <v>7602</v>
      </c>
      <c r="D202" t="s">
        <v>7576</v>
      </c>
      <c r="E202" t="s">
        <v>6897</v>
      </c>
      <c r="F202">
        <v>116</v>
      </c>
      <c r="G202">
        <v>13.92</v>
      </c>
      <c r="H202">
        <v>10</v>
      </c>
      <c r="I202">
        <v>11.6</v>
      </c>
    </row>
    <row r="203" spans="1:9">
      <c r="A203" s="45">
        <v>45338</v>
      </c>
      <c r="B203" t="s">
        <v>6909</v>
      </c>
      <c r="C203" t="s">
        <v>7603</v>
      </c>
      <c r="D203" t="s">
        <v>7576</v>
      </c>
      <c r="E203" t="s">
        <v>6897</v>
      </c>
      <c r="F203">
        <v>151</v>
      </c>
      <c r="G203">
        <v>18.12</v>
      </c>
      <c r="H203">
        <v>10</v>
      </c>
      <c r="I203">
        <v>15.1</v>
      </c>
    </row>
    <row r="204" spans="1:9">
      <c r="A204" s="45">
        <v>45338</v>
      </c>
      <c r="B204" t="s">
        <v>6909</v>
      </c>
      <c r="C204" t="s">
        <v>7604</v>
      </c>
      <c r="D204" t="s">
        <v>7576</v>
      </c>
      <c r="E204" t="s">
        <v>6914</v>
      </c>
      <c r="F204">
        <v>193</v>
      </c>
      <c r="G204">
        <v>23.16</v>
      </c>
      <c r="H204">
        <v>10</v>
      </c>
      <c r="I204">
        <v>19.3</v>
      </c>
    </row>
    <row r="205" spans="1:9">
      <c r="A205" s="45">
        <v>45339</v>
      </c>
      <c r="B205" t="s">
        <v>6917</v>
      </c>
      <c r="C205" t="s">
        <v>7605</v>
      </c>
      <c r="D205" t="s">
        <v>7576</v>
      </c>
      <c r="E205" t="s">
        <v>6899</v>
      </c>
      <c r="F205">
        <v>51</v>
      </c>
      <c r="G205">
        <v>6.12</v>
      </c>
      <c r="H205">
        <v>15</v>
      </c>
      <c r="I205">
        <v>7.65</v>
      </c>
    </row>
    <row r="206" spans="1:9">
      <c r="A206" s="45">
        <v>45339</v>
      </c>
      <c r="B206" t="s">
        <v>6903</v>
      </c>
      <c r="C206" t="s">
        <v>7606</v>
      </c>
      <c r="D206" t="s">
        <v>7576</v>
      </c>
      <c r="E206" t="s">
        <v>6897</v>
      </c>
      <c r="F206">
        <v>291</v>
      </c>
      <c r="G206">
        <v>34.92</v>
      </c>
      <c r="H206">
        <v>10</v>
      </c>
      <c r="I206">
        <v>29.1</v>
      </c>
    </row>
    <row r="207" spans="1:9">
      <c r="A207" s="45">
        <v>45340</v>
      </c>
      <c r="B207" t="s">
        <v>6909</v>
      </c>
      <c r="C207" t="s">
        <v>7607</v>
      </c>
      <c r="D207" t="s">
        <v>7576</v>
      </c>
      <c r="E207" t="s">
        <v>6897</v>
      </c>
      <c r="F207">
        <v>149</v>
      </c>
      <c r="G207">
        <v>17.88</v>
      </c>
      <c r="H207">
        <v>10</v>
      </c>
      <c r="I207">
        <v>14.9</v>
      </c>
    </row>
    <row r="208" spans="1:9">
      <c r="A208" s="45">
        <v>45343</v>
      </c>
      <c r="B208" t="s">
        <v>6905</v>
      </c>
      <c r="C208" t="s">
        <v>7608</v>
      </c>
      <c r="D208" t="s">
        <v>7576</v>
      </c>
      <c r="E208" t="s">
        <v>6916</v>
      </c>
      <c r="F208">
        <v>251</v>
      </c>
      <c r="G208">
        <v>30.119999999999997</v>
      </c>
      <c r="H208">
        <v>15</v>
      </c>
      <c r="I208">
        <v>37.65</v>
      </c>
    </row>
    <row r="209" spans="1:9">
      <c r="A209" s="45">
        <v>45345</v>
      </c>
      <c r="B209" t="s">
        <v>6900</v>
      </c>
      <c r="C209" t="s">
        <v>7609</v>
      </c>
      <c r="D209" t="s">
        <v>7576</v>
      </c>
      <c r="E209" t="s">
        <v>6897</v>
      </c>
      <c r="F209">
        <v>127</v>
      </c>
      <c r="G209">
        <v>15.24</v>
      </c>
      <c r="H209">
        <v>10</v>
      </c>
      <c r="I209">
        <v>12.7</v>
      </c>
    </row>
    <row r="210" spans="1:9">
      <c r="A210" s="45">
        <v>45349</v>
      </c>
      <c r="B210" t="s">
        <v>6909</v>
      </c>
      <c r="C210" t="s">
        <v>7610</v>
      </c>
      <c r="D210" t="s">
        <v>7576</v>
      </c>
      <c r="E210" t="s">
        <v>6897</v>
      </c>
      <c r="F210">
        <v>223</v>
      </c>
      <c r="G210">
        <v>26.759999999999998</v>
      </c>
      <c r="H210">
        <v>10</v>
      </c>
      <c r="I210">
        <v>22.3</v>
      </c>
    </row>
    <row r="211" spans="1:9">
      <c r="A211" s="45">
        <v>45349</v>
      </c>
      <c r="B211" t="s">
        <v>6909</v>
      </c>
      <c r="C211" t="s">
        <v>7611</v>
      </c>
      <c r="D211" t="s">
        <v>7576</v>
      </c>
      <c r="E211" t="s">
        <v>6897</v>
      </c>
      <c r="F211">
        <v>144</v>
      </c>
      <c r="G211">
        <v>17.28</v>
      </c>
      <c r="H211">
        <v>10</v>
      </c>
      <c r="I211">
        <v>14.4</v>
      </c>
    </row>
    <row r="212" spans="1:9">
      <c r="A212" s="45">
        <v>45350</v>
      </c>
      <c r="B212" t="s">
        <v>6903</v>
      </c>
      <c r="C212" t="s">
        <v>7612</v>
      </c>
      <c r="D212" t="s">
        <v>7576</v>
      </c>
      <c r="E212" t="s">
        <v>6914</v>
      </c>
      <c r="F212">
        <v>181</v>
      </c>
      <c r="G212">
        <v>21.72</v>
      </c>
      <c r="H212">
        <v>10</v>
      </c>
      <c r="I212">
        <v>18.100000000000001</v>
      </c>
    </row>
    <row r="213" spans="1:9">
      <c r="A213" s="45">
        <v>45352</v>
      </c>
      <c r="B213" t="s">
        <v>6909</v>
      </c>
      <c r="C213" t="s">
        <v>7613</v>
      </c>
      <c r="D213" t="s">
        <v>7576</v>
      </c>
      <c r="E213" t="s">
        <v>6899</v>
      </c>
      <c r="F213">
        <v>55</v>
      </c>
      <c r="G213">
        <v>6.6</v>
      </c>
      <c r="H213">
        <v>15</v>
      </c>
      <c r="I213">
        <v>8.25</v>
      </c>
    </row>
    <row r="214" spans="1:9">
      <c r="A214" s="45">
        <v>45353</v>
      </c>
      <c r="B214" t="s">
        <v>6909</v>
      </c>
      <c r="C214" t="s">
        <v>7614</v>
      </c>
      <c r="D214" t="s">
        <v>7576</v>
      </c>
      <c r="E214" t="s">
        <v>6897</v>
      </c>
      <c r="F214">
        <v>159</v>
      </c>
      <c r="G214">
        <v>19.079999999999998</v>
      </c>
      <c r="H214">
        <v>10</v>
      </c>
      <c r="I214">
        <v>15.9</v>
      </c>
    </row>
    <row r="215" spans="1:9">
      <c r="A215" s="45">
        <v>45356</v>
      </c>
      <c r="B215" t="s">
        <v>6909</v>
      </c>
      <c r="C215" t="s">
        <v>7615</v>
      </c>
      <c r="D215" t="s">
        <v>7576</v>
      </c>
      <c r="E215" t="s">
        <v>6914</v>
      </c>
      <c r="F215">
        <v>230</v>
      </c>
      <c r="G215">
        <v>27.599999999999998</v>
      </c>
      <c r="H215">
        <v>10</v>
      </c>
      <c r="I215">
        <v>23</v>
      </c>
    </row>
    <row r="216" spans="1:9">
      <c r="A216" s="45">
        <v>45356</v>
      </c>
      <c r="B216" t="s">
        <v>6917</v>
      </c>
      <c r="C216" t="s">
        <v>7616</v>
      </c>
      <c r="D216" t="s">
        <v>7576</v>
      </c>
      <c r="E216" t="s">
        <v>6897</v>
      </c>
      <c r="F216">
        <v>191</v>
      </c>
      <c r="G216">
        <v>22.919999999999998</v>
      </c>
      <c r="H216">
        <v>10</v>
      </c>
      <c r="I216">
        <v>19.100000000000001</v>
      </c>
    </row>
    <row r="217" spans="1:9">
      <c r="A217" s="45">
        <v>45357</v>
      </c>
      <c r="B217" t="s">
        <v>6900</v>
      </c>
      <c r="C217" t="s">
        <v>7617</v>
      </c>
      <c r="D217" t="s">
        <v>7576</v>
      </c>
      <c r="E217" t="s">
        <v>6899</v>
      </c>
      <c r="F217">
        <v>56</v>
      </c>
      <c r="G217">
        <v>6.72</v>
      </c>
      <c r="H217">
        <v>15</v>
      </c>
      <c r="I217">
        <v>8.4</v>
      </c>
    </row>
    <row r="218" spans="1:9">
      <c r="A218" s="45">
        <v>45362</v>
      </c>
      <c r="B218" t="s">
        <v>6909</v>
      </c>
      <c r="C218" t="s">
        <v>7618</v>
      </c>
      <c r="D218" t="s">
        <v>7576</v>
      </c>
      <c r="E218" t="s">
        <v>6916</v>
      </c>
      <c r="F218">
        <v>143</v>
      </c>
      <c r="G218">
        <v>17.16</v>
      </c>
      <c r="H218">
        <v>15</v>
      </c>
      <c r="I218">
        <v>21.45</v>
      </c>
    </row>
    <row r="219" spans="1:9">
      <c r="A219" s="45">
        <v>45362</v>
      </c>
      <c r="B219" t="s">
        <v>6917</v>
      </c>
      <c r="C219" t="s">
        <v>7619</v>
      </c>
      <c r="D219" t="s">
        <v>7576</v>
      </c>
      <c r="E219" t="s">
        <v>6914</v>
      </c>
      <c r="F219">
        <v>239</v>
      </c>
      <c r="G219">
        <v>28.68</v>
      </c>
      <c r="H219">
        <v>10</v>
      </c>
      <c r="I219">
        <v>23.9</v>
      </c>
    </row>
    <row r="220" spans="1:9">
      <c r="A220" s="45">
        <v>45369</v>
      </c>
      <c r="B220" t="s">
        <v>6917</v>
      </c>
      <c r="C220" t="s">
        <v>7620</v>
      </c>
      <c r="D220" t="s">
        <v>7576</v>
      </c>
      <c r="E220" t="s">
        <v>6897</v>
      </c>
      <c r="F220">
        <v>175</v>
      </c>
      <c r="G220">
        <v>21</v>
      </c>
      <c r="H220">
        <v>10</v>
      </c>
      <c r="I220">
        <v>17.5</v>
      </c>
    </row>
    <row r="221" spans="1:9">
      <c r="A221" s="45">
        <v>45371</v>
      </c>
      <c r="B221" t="s">
        <v>6909</v>
      </c>
      <c r="C221" t="s">
        <v>7621</v>
      </c>
      <c r="D221" t="s">
        <v>7576</v>
      </c>
      <c r="E221" t="s">
        <v>6908</v>
      </c>
      <c r="F221">
        <v>253</v>
      </c>
      <c r="G221">
        <v>30.36</v>
      </c>
      <c r="H221">
        <v>10</v>
      </c>
      <c r="I221">
        <v>25.3</v>
      </c>
    </row>
    <row r="222" spans="1:9">
      <c r="A222" s="45">
        <v>45374</v>
      </c>
      <c r="B222" t="s">
        <v>6909</v>
      </c>
      <c r="C222" t="s">
        <v>7622</v>
      </c>
      <c r="D222" t="s">
        <v>7576</v>
      </c>
      <c r="E222" t="s">
        <v>6908</v>
      </c>
      <c r="F222">
        <v>119</v>
      </c>
      <c r="G222">
        <v>14.28</v>
      </c>
      <c r="H222">
        <v>10</v>
      </c>
      <c r="I222">
        <v>11.9</v>
      </c>
    </row>
    <row r="223" spans="1:9">
      <c r="A223" s="45">
        <v>45374</v>
      </c>
      <c r="B223" t="s">
        <v>6894</v>
      </c>
      <c r="C223" t="s">
        <v>7623</v>
      </c>
      <c r="D223" t="s">
        <v>7576</v>
      </c>
      <c r="E223" t="s">
        <v>6908</v>
      </c>
      <c r="F223">
        <v>138</v>
      </c>
      <c r="G223">
        <v>16.559999999999999</v>
      </c>
      <c r="H223">
        <v>10</v>
      </c>
      <c r="I223">
        <v>13.8</v>
      </c>
    </row>
    <row r="224" spans="1:9">
      <c r="A224" s="45">
        <v>45375</v>
      </c>
      <c r="B224" t="s">
        <v>6905</v>
      </c>
      <c r="C224" t="s">
        <v>7624</v>
      </c>
      <c r="D224" t="s">
        <v>7576</v>
      </c>
      <c r="E224" t="s">
        <v>6908</v>
      </c>
      <c r="F224">
        <v>140</v>
      </c>
      <c r="G224">
        <v>16.8</v>
      </c>
      <c r="H224">
        <v>10</v>
      </c>
      <c r="I224">
        <v>14</v>
      </c>
    </row>
    <row r="225" spans="1:9">
      <c r="A225" s="45">
        <v>45376</v>
      </c>
      <c r="B225" t="s">
        <v>6909</v>
      </c>
      <c r="C225" t="s">
        <v>7625</v>
      </c>
      <c r="D225" t="s">
        <v>7576</v>
      </c>
      <c r="E225" t="s">
        <v>6897</v>
      </c>
      <c r="F225">
        <v>143</v>
      </c>
      <c r="G225">
        <v>17.16</v>
      </c>
      <c r="H225">
        <v>10</v>
      </c>
      <c r="I225">
        <v>14.3</v>
      </c>
    </row>
    <row r="226" spans="1:9">
      <c r="A226" s="45">
        <v>45380</v>
      </c>
      <c r="B226" t="s">
        <v>6903</v>
      </c>
      <c r="C226" t="s">
        <v>7626</v>
      </c>
      <c r="D226" t="s">
        <v>7576</v>
      </c>
      <c r="E226" t="s">
        <v>6916</v>
      </c>
      <c r="F226">
        <v>240</v>
      </c>
      <c r="G226">
        <v>28.799999999999997</v>
      </c>
      <c r="H226">
        <v>15</v>
      </c>
      <c r="I226">
        <v>36</v>
      </c>
    </row>
    <row r="227" spans="1:9">
      <c r="A227" s="45">
        <v>45380</v>
      </c>
      <c r="B227" t="s">
        <v>6905</v>
      </c>
      <c r="C227" t="s">
        <v>7627</v>
      </c>
      <c r="D227" t="s">
        <v>7576</v>
      </c>
      <c r="E227" t="s">
        <v>6899</v>
      </c>
      <c r="F227">
        <v>138</v>
      </c>
      <c r="G227">
        <v>16.559999999999999</v>
      </c>
      <c r="H227">
        <v>15</v>
      </c>
      <c r="I227">
        <v>20.7</v>
      </c>
    </row>
    <row r="228" spans="1:9">
      <c r="A228" s="45">
        <v>45383</v>
      </c>
      <c r="B228" t="s">
        <v>6917</v>
      </c>
      <c r="C228" t="s">
        <v>7628</v>
      </c>
      <c r="D228" t="s">
        <v>7576</v>
      </c>
      <c r="E228" t="s">
        <v>6916</v>
      </c>
      <c r="F228">
        <v>212</v>
      </c>
      <c r="G228">
        <v>25.439999999999998</v>
      </c>
      <c r="H228">
        <v>15</v>
      </c>
      <c r="I228">
        <v>31.8</v>
      </c>
    </row>
    <row r="229" spans="1:9">
      <c r="A229" s="45">
        <v>45384</v>
      </c>
      <c r="B229" t="s">
        <v>6903</v>
      </c>
      <c r="C229" t="s">
        <v>7629</v>
      </c>
      <c r="D229" t="s">
        <v>7576</v>
      </c>
      <c r="E229" t="s">
        <v>6899</v>
      </c>
      <c r="F229">
        <v>157</v>
      </c>
      <c r="G229">
        <v>18.84</v>
      </c>
      <c r="H229">
        <v>15</v>
      </c>
      <c r="I229">
        <v>23.55</v>
      </c>
    </row>
    <row r="230" spans="1:9">
      <c r="A230" s="45">
        <v>45385</v>
      </c>
      <c r="B230" t="s">
        <v>6905</v>
      </c>
      <c r="C230" t="s">
        <v>7630</v>
      </c>
      <c r="D230" t="s">
        <v>7576</v>
      </c>
      <c r="E230" t="s">
        <v>6897</v>
      </c>
      <c r="F230">
        <v>113</v>
      </c>
      <c r="G230">
        <v>13.559999999999999</v>
      </c>
      <c r="H230">
        <v>10</v>
      </c>
      <c r="I230">
        <v>11.3</v>
      </c>
    </row>
    <row r="231" spans="1:9">
      <c r="A231" s="45">
        <v>45387</v>
      </c>
      <c r="B231" t="s">
        <v>6900</v>
      </c>
      <c r="C231" t="s">
        <v>7631</v>
      </c>
      <c r="D231" t="s">
        <v>7576</v>
      </c>
      <c r="E231" t="s">
        <v>6899</v>
      </c>
      <c r="F231">
        <v>206</v>
      </c>
      <c r="G231">
        <v>24.72</v>
      </c>
      <c r="H231">
        <v>15</v>
      </c>
      <c r="I231">
        <v>30.9</v>
      </c>
    </row>
    <row r="232" spans="1:9">
      <c r="A232" s="45">
        <v>45389</v>
      </c>
      <c r="B232" t="s">
        <v>6909</v>
      </c>
      <c r="C232" t="s">
        <v>7632</v>
      </c>
      <c r="D232" t="s">
        <v>7576</v>
      </c>
      <c r="E232" t="s">
        <v>6916</v>
      </c>
      <c r="F232">
        <v>71</v>
      </c>
      <c r="G232">
        <v>8.52</v>
      </c>
      <c r="H232">
        <v>15</v>
      </c>
      <c r="I232">
        <v>10.65</v>
      </c>
    </row>
    <row r="233" spans="1:9">
      <c r="A233" s="45">
        <v>45392</v>
      </c>
      <c r="B233" t="s">
        <v>6900</v>
      </c>
      <c r="C233" t="s">
        <v>7633</v>
      </c>
      <c r="D233" t="s">
        <v>7576</v>
      </c>
      <c r="E233" t="s">
        <v>6899</v>
      </c>
      <c r="F233">
        <v>134</v>
      </c>
      <c r="G233">
        <v>16.079999999999998</v>
      </c>
      <c r="H233">
        <v>15</v>
      </c>
      <c r="I233">
        <v>20.100000000000001</v>
      </c>
    </row>
    <row r="234" spans="1:9">
      <c r="A234" s="45">
        <v>45393</v>
      </c>
      <c r="B234" t="s">
        <v>6900</v>
      </c>
      <c r="C234" t="s">
        <v>7634</v>
      </c>
      <c r="D234" t="s">
        <v>7576</v>
      </c>
      <c r="E234" t="s">
        <v>6899</v>
      </c>
      <c r="F234">
        <v>247</v>
      </c>
      <c r="G234">
        <v>29.64</v>
      </c>
      <c r="H234">
        <v>15</v>
      </c>
      <c r="I234">
        <v>37.049999999999997</v>
      </c>
    </row>
    <row r="235" spans="1:9">
      <c r="A235" s="45">
        <v>45395</v>
      </c>
      <c r="B235" t="s">
        <v>6894</v>
      </c>
      <c r="C235" t="s">
        <v>7635</v>
      </c>
      <c r="D235" t="s">
        <v>7576</v>
      </c>
      <c r="E235" t="s">
        <v>6916</v>
      </c>
      <c r="F235">
        <v>137</v>
      </c>
      <c r="G235">
        <v>16.439999999999998</v>
      </c>
      <c r="H235">
        <v>15</v>
      </c>
      <c r="I235">
        <v>20.55</v>
      </c>
    </row>
    <row r="236" spans="1:9">
      <c r="A236" s="45">
        <v>45396</v>
      </c>
      <c r="B236" t="s">
        <v>6909</v>
      </c>
      <c r="C236" t="s">
        <v>7636</v>
      </c>
      <c r="D236" t="s">
        <v>7576</v>
      </c>
      <c r="E236" t="s">
        <v>6914</v>
      </c>
      <c r="F236">
        <v>264</v>
      </c>
      <c r="G236">
        <v>31.68</v>
      </c>
      <c r="H236">
        <v>10</v>
      </c>
      <c r="I236">
        <v>26.4</v>
      </c>
    </row>
    <row r="237" spans="1:9">
      <c r="A237" s="45">
        <v>45396</v>
      </c>
      <c r="B237" t="s">
        <v>6900</v>
      </c>
      <c r="C237" t="s">
        <v>7637</v>
      </c>
      <c r="D237" t="s">
        <v>7576</v>
      </c>
      <c r="E237" t="s">
        <v>6897</v>
      </c>
      <c r="F237">
        <v>265</v>
      </c>
      <c r="G237">
        <v>31.799999999999997</v>
      </c>
      <c r="H237">
        <v>10</v>
      </c>
      <c r="I237">
        <v>26.5</v>
      </c>
    </row>
    <row r="238" spans="1:9">
      <c r="A238" s="45">
        <v>45396</v>
      </c>
      <c r="B238" t="s">
        <v>6900</v>
      </c>
      <c r="C238" t="s">
        <v>7638</v>
      </c>
      <c r="D238" t="s">
        <v>7576</v>
      </c>
      <c r="E238" t="s">
        <v>6971</v>
      </c>
      <c r="F238">
        <v>69</v>
      </c>
      <c r="G238">
        <v>8.2799999999999994</v>
      </c>
      <c r="H238">
        <v>10</v>
      </c>
      <c r="I238">
        <v>6.9</v>
      </c>
    </row>
    <row r="239" spans="1:9">
      <c r="A239" s="45">
        <v>45397</v>
      </c>
      <c r="B239" t="s">
        <v>6900</v>
      </c>
      <c r="C239" t="s">
        <v>7639</v>
      </c>
      <c r="D239" t="s">
        <v>7576</v>
      </c>
      <c r="E239" t="s">
        <v>6971</v>
      </c>
      <c r="F239">
        <v>261</v>
      </c>
      <c r="G239">
        <v>31.32</v>
      </c>
      <c r="H239">
        <v>10</v>
      </c>
      <c r="I239">
        <v>26.1</v>
      </c>
    </row>
    <row r="240" spans="1:9">
      <c r="A240" s="45">
        <v>45402</v>
      </c>
      <c r="B240" t="s">
        <v>6917</v>
      </c>
      <c r="C240" t="s">
        <v>7640</v>
      </c>
      <c r="D240" t="s">
        <v>7576</v>
      </c>
      <c r="E240" t="s">
        <v>6971</v>
      </c>
      <c r="F240">
        <v>235</v>
      </c>
      <c r="G240">
        <v>28.2</v>
      </c>
      <c r="H240">
        <v>10</v>
      </c>
      <c r="I240">
        <v>23.5</v>
      </c>
    </row>
    <row r="241" spans="1:9">
      <c r="A241" s="45">
        <v>45403</v>
      </c>
      <c r="B241" t="s">
        <v>6909</v>
      </c>
      <c r="C241" t="s">
        <v>7641</v>
      </c>
      <c r="D241" t="s">
        <v>7576</v>
      </c>
      <c r="E241" t="s">
        <v>6908</v>
      </c>
      <c r="F241">
        <v>148</v>
      </c>
      <c r="G241">
        <v>17.759999999999998</v>
      </c>
      <c r="H241">
        <v>10</v>
      </c>
      <c r="I241">
        <v>14.8</v>
      </c>
    </row>
    <row r="242" spans="1:9">
      <c r="A242" s="45">
        <v>45406</v>
      </c>
      <c r="B242" t="s">
        <v>6909</v>
      </c>
      <c r="C242" t="s">
        <v>7642</v>
      </c>
      <c r="D242" t="s">
        <v>7576</v>
      </c>
      <c r="E242" t="s">
        <v>6908</v>
      </c>
      <c r="F242">
        <v>170</v>
      </c>
      <c r="G242">
        <v>20.399999999999999</v>
      </c>
      <c r="H242">
        <v>10</v>
      </c>
      <c r="I242">
        <v>17</v>
      </c>
    </row>
    <row r="243" spans="1:9">
      <c r="A243" s="45">
        <v>45407</v>
      </c>
      <c r="B243" t="s">
        <v>6903</v>
      </c>
      <c r="C243" t="s">
        <v>7643</v>
      </c>
      <c r="D243" t="s">
        <v>7576</v>
      </c>
      <c r="E243" t="s">
        <v>6899</v>
      </c>
      <c r="F243">
        <v>79</v>
      </c>
      <c r="G243">
        <v>9.48</v>
      </c>
      <c r="H243">
        <v>15</v>
      </c>
      <c r="I243">
        <v>11.85</v>
      </c>
    </row>
    <row r="244" spans="1:9">
      <c r="A244" s="45">
        <v>45408</v>
      </c>
      <c r="B244" t="s">
        <v>6905</v>
      </c>
      <c r="C244" t="s">
        <v>7644</v>
      </c>
      <c r="D244" t="s">
        <v>7576</v>
      </c>
      <c r="E244" t="s">
        <v>6899</v>
      </c>
      <c r="F244">
        <v>228</v>
      </c>
      <c r="G244">
        <v>27.36</v>
      </c>
      <c r="H244">
        <v>15</v>
      </c>
      <c r="I244">
        <v>34.200000000000003</v>
      </c>
    </row>
    <row r="245" spans="1:9">
      <c r="A245" s="45">
        <v>45412</v>
      </c>
      <c r="B245" t="s">
        <v>6905</v>
      </c>
      <c r="C245" t="s">
        <v>7645</v>
      </c>
      <c r="D245" t="s">
        <v>7576</v>
      </c>
      <c r="E245" t="s">
        <v>6899</v>
      </c>
      <c r="F245">
        <v>91</v>
      </c>
      <c r="G245">
        <v>10.92</v>
      </c>
      <c r="H245">
        <v>15</v>
      </c>
      <c r="I245">
        <v>13.65</v>
      </c>
    </row>
    <row r="246" spans="1:9">
      <c r="A246" s="45">
        <v>45413</v>
      </c>
      <c r="B246" t="s">
        <v>6917</v>
      </c>
      <c r="C246" t="s">
        <v>7646</v>
      </c>
      <c r="D246" t="s">
        <v>7576</v>
      </c>
      <c r="E246" t="s">
        <v>6897</v>
      </c>
      <c r="F246">
        <v>88</v>
      </c>
      <c r="G246">
        <v>10.559999999999999</v>
      </c>
      <c r="H246">
        <v>10</v>
      </c>
      <c r="I246">
        <v>8.8000000000000007</v>
      </c>
    </row>
    <row r="247" spans="1:9">
      <c r="A247" s="45">
        <v>45415</v>
      </c>
      <c r="B247" t="s">
        <v>6903</v>
      </c>
      <c r="C247" t="s">
        <v>7647</v>
      </c>
      <c r="D247" t="s">
        <v>7576</v>
      </c>
      <c r="E247" t="s">
        <v>6897</v>
      </c>
      <c r="F247">
        <v>153</v>
      </c>
      <c r="G247">
        <v>18.36</v>
      </c>
      <c r="H247">
        <v>10</v>
      </c>
      <c r="I247">
        <v>15.3</v>
      </c>
    </row>
    <row r="248" spans="1:9">
      <c r="A248" s="45">
        <v>45416</v>
      </c>
      <c r="B248" t="s">
        <v>6903</v>
      </c>
      <c r="C248" t="s">
        <v>7648</v>
      </c>
      <c r="D248" t="s">
        <v>7576</v>
      </c>
      <c r="E248" t="s">
        <v>6899</v>
      </c>
      <c r="F248">
        <v>50</v>
      </c>
      <c r="G248">
        <v>6</v>
      </c>
      <c r="H248">
        <v>15</v>
      </c>
      <c r="I248">
        <v>7.5</v>
      </c>
    </row>
    <row r="249" spans="1:9">
      <c r="A249" s="45">
        <v>45417</v>
      </c>
      <c r="B249" t="s">
        <v>6909</v>
      </c>
      <c r="C249" t="s">
        <v>7649</v>
      </c>
      <c r="D249" t="s">
        <v>7576</v>
      </c>
      <c r="E249" t="s">
        <v>6897</v>
      </c>
      <c r="F249">
        <v>227</v>
      </c>
      <c r="G249">
        <v>27.24</v>
      </c>
      <c r="H249">
        <v>10</v>
      </c>
      <c r="I249">
        <v>22.7</v>
      </c>
    </row>
    <row r="250" spans="1:9">
      <c r="A250" s="45">
        <v>45420</v>
      </c>
      <c r="B250" t="s">
        <v>6900</v>
      </c>
      <c r="C250" t="s">
        <v>7650</v>
      </c>
      <c r="D250" t="s">
        <v>7576</v>
      </c>
      <c r="E250" t="s">
        <v>6914</v>
      </c>
      <c r="F250">
        <v>95</v>
      </c>
      <c r="G250">
        <v>11.4</v>
      </c>
      <c r="H250">
        <v>10</v>
      </c>
      <c r="I250">
        <v>9.5</v>
      </c>
    </row>
    <row r="251" spans="1:9">
      <c r="A251" s="45">
        <v>45423</v>
      </c>
      <c r="B251" t="s">
        <v>6900</v>
      </c>
      <c r="C251" t="s">
        <v>7651</v>
      </c>
      <c r="D251" t="s">
        <v>7576</v>
      </c>
      <c r="E251" t="s">
        <v>6916</v>
      </c>
      <c r="F251">
        <v>259</v>
      </c>
      <c r="G251">
        <v>31.08</v>
      </c>
      <c r="H251">
        <v>15</v>
      </c>
      <c r="I251">
        <v>38.85</v>
      </c>
    </row>
    <row r="252" spans="1:9">
      <c r="A252" s="45">
        <v>45425</v>
      </c>
      <c r="B252" t="s">
        <v>6909</v>
      </c>
      <c r="C252" t="s">
        <v>7652</v>
      </c>
      <c r="D252" t="s">
        <v>7576</v>
      </c>
      <c r="E252" t="s">
        <v>6916</v>
      </c>
      <c r="F252">
        <v>136</v>
      </c>
      <c r="G252">
        <v>16.32</v>
      </c>
      <c r="H252">
        <v>15</v>
      </c>
      <c r="I252">
        <v>20.399999999999999</v>
      </c>
    </row>
    <row r="253" spans="1:9">
      <c r="A253" s="45">
        <v>45426</v>
      </c>
      <c r="B253" t="s">
        <v>6909</v>
      </c>
      <c r="C253" t="s">
        <v>7653</v>
      </c>
      <c r="D253" t="s">
        <v>7576</v>
      </c>
      <c r="E253" t="s">
        <v>6916</v>
      </c>
      <c r="F253">
        <v>256</v>
      </c>
      <c r="G253">
        <v>30.72</v>
      </c>
      <c r="H253">
        <v>15</v>
      </c>
      <c r="I253">
        <v>38.4</v>
      </c>
    </row>
    <row r="254" spans="1:9">
      <c r="A254" s="45">
        <v>45431</v>
      </c>
      <c r="B254" t="s">
        <v>6905</v>
      </c>
      <c r="C254" t="s">
        <v>7654</v>
      </c>
      <c r="D254" t="s">
        <v>7576</v>
      </c>
      <c r="E254" t="s">
        <v>6908</v>
      </c>
      <c r="F254">
        <v>250</v>
      </c>
      <c r="G254">
        <v>30</v>
      </c>
      <c r="H254">
        <v>10</v>
      </c>
      <c r="I254">
        <v>25</v>
      </c>
    </row>
    <row r="255" spans="1:9">
      <c r="A255" s="45">
        <v>45431</v>
      </c>
      <c r="B255" t="s">
        <v>6905</v>
      </c>
      <c r="C255" t="s">
        <v>7655</v>
      </c>
      <c r="D255" t="s">
        <v>7576</v>
      </c>
      <c r="E255" t="s">
        <v>6908</v>
      </c>
      <c r="F255">
        <v>258</v>
      </c>
      <c r="G255">
        <v>30.959999999999997</v>
      </c>
      <c r="H255">
        <v>10</v>
      </c>
      <c r="I255">
        <v>25.8</v>
      </c>
    </row>
    <row r="256" spans="1:9">
      <c r="A256" s="45">
        <v>45432</v>
      </c>
      <c r="B256" t="s">
        <v>6900</v>
      </c>
      <c r="C256" t="s">
        <v>7656</v>
      </c>
      <c r="D256" t="s">
        <v>7576</v>
      </c>
      <c r="E256" t="s">
        <v>6908</v>
      </c>
      <c r="F256">
        <v>285</v>
      </c>
      <c r="G256">
        <v>34.199999999999996</v>
      </c>
      <c r="H256">
        <v>10</v>
      </c>
      <c r="I256">
        <v>28.5</v>
      </c>
    </row>
    <row r="257" spans="1:9">
      <c r="A257" s="45">
        <v>45438</v>
      </c>
      <c r="B257" t="s">
        <v>6903</v>
      </c>
      <c r="C257" t="s">
        <v>7657</v>
      </c>
      <c r="D257" t="s">
        <v>7576</v>
      </c>
      <c r="E257" t="s">
        <v>6899</v>
      </c>
      <c r="F257">
        <v>215</v>
      </c>
      <c r="G257">
        <v>25.8</v>
      </c>
      <c r="H257">
        <v>15</v>
      </c>
      <c r="I257">
        <v>32.25</v>
      </c>
    </row>
    <row r="258" spans="1:9">
      <c r="A258" s="45">
        <v>45439</v>
      </c>
      <c r="B258" t="s">
        <v>6917</v>
      </c>
      <c r="C258" t="s">
        <v>7658</v>
      </c>
      <c r="D258" t="s">
        <v>7576</v>
      </c>
      <c r="E258" t="s">
        <v>6899</v>
      </c>
      <c r="F258">
        <v>168</v>
      </c>
      <c r="G258">
        <v>20.16</v>
      </c>
      <c r="H258">
        <v>15</v>
      </c>
      <c r="I258">
        <v>25.2</v>
      </c>
    </row>
    <row r="259" spans="1:9">
      <c r="A259" s="45">
        <v>45439</v>
      </c>
      <c r="B259" t="s">
        <v>6917</v>
      </c>
      <c r="C259" t="s">
        <v>7659</v>
      </c>
      <c r="D259" t="s">
        <v>7576</v>
      </c>
      <c r="E259" t="s">
        <v>6916</v>
      </c>
      <c r="F259">
        <v>254</v>
      </c>
      <c r="G259">
        <v>30.48</v>
      </c>
      <c r="H259">
        <v>15</v>
      </c>
      <c r="I259">
        <v>38.1</v>
      </c>
    </row>
    <row r="260" spans="1:9">
      <c r="A260" s="45">
        <v>45442</v>
      </c>
      <c r="B260" t="s">
        <v>6905</v>
      </c>
      <c r="C260" t="s">
        <v>7660</v>
      </c>
      <c r="D260" t="s">
        <v>7576</v>
      </c>
      <c r="E260" t="s">
        <v>6897</v>
      </c>
      <c r="F260">
        <v>200</v>
      </c>
      <c r="G260">
        <v>24</v>
      </c>
      <c r="H260">
        <v>10</v>
      </c>
      <c r="I260">
        <v>20</v>
      </c>
    </row>
    <row r="261" spans="1:9">
      <c r="A261" s="45">
        <v>45442</v>
      </c>
      <c r="B261" t="s">
        <v>6903</v>
      </c>
      <c r="C261" t="s">
        <v>7661</v>
      </c>
      <c r="D261" t="s">
        <v>7576</v>
      </c>
      <c r="E261" t="s">
        <v>6914</v>
      </c>
      <c r="F261">
        <v>144</v>
      </c>
      <c r="G261">
        <v>17.28</v>
      </c>
      <c r="H261">
        <v>10</v>
      </c>
      <c r="I261">
        <v>14.4</v>
      </c>
    </row>
    <row r="262" spans="1:9">
      <c r="A262" s="45">
        <v>45443</v>
      </c>
      <c r="B262" t="s">
        <v>6903</v>
      </c>
      <c r="C262" t="s">
        <v>7662</v>
      </c>
      <c r="D262" t="s">
        <v>7576</v>
      </c>
      <c r="E262" t="s">
        <v>6899</v>
      </c>
      <c r="F262">
        <v>151</v>
      </c>
      <c r="G262">
        <v>18.12</v>
      </c>
      <c r="H262">
        <v>15</v>
      </c>
      <c r="I262">
        <v>22.65</v>
      </c>
    </row>
    <row r="263" spans="1:9">
      <c r="A263" s="45">
        <v>45443</v>
      </c>
      <c r="B263" t="s">
        <v>6894</v>
      </c>
      <c r="C263" t="s">
        <v>7663</v>
      </c>
      <c r="D263" t="s">
        <v>7576</v>
      </c>
      <c r="E263" t="s">
        <v>6916</v>
      </c>
      <c r="F263">
        <v>65</v>
      </c>
      <c r="G263">
        <v>7.8</v>
      </c>
      <c r="H263">
        <v>15</v>
      </c>
      <c r="I263">
        <v>9.75</v>
      </c>
    </row>
    <row r="264" spans="1:9">
      <c r="A264" s="45">
        <v>45447</v>
      </c>
      <c r="B264" t="s">
        <v>6905</v>
      </c>
      <c r="C264" t="s">
        <v>7664</v>
      </c>
      <c r="D264" t="s">
        <v>7576</v>
      </c>
      <c r="E264" t="s">
        <v>6971</v>
      </c>
      <c r="F264">
        <v>148</v>
      </c>
      <c r="G264">
        <v>17.759999999999998</v>
      </c>
      <c r="H264">
        <v>10</v>
      </c>
      <c r="I264">
        <v>14.8</v>
      </c>
    </row>
    <row r="265" spans="1:9">
      <c r="A265" s="45">
        <v>45448</v>
      </c>
      <c r="B265" t="s">
        <v>6900</v>
      </c>
      <c r="C265" t="s">
        <v>7665</v>
      </c>
      <c r="D265" t="s">
        <v>7576</v>
      </c>
      <c r="E265" t="s">
        <v>6971</v>
      </c>
      <c r="F265">
        <v>267</v>
      </c>
      <c r="G265">
        <v>32.04</v>
      </c>
      <c r="H265">
        <v>10</v>
      </c>
      <c r="I265">
        <v>26.7</v>
      </c>
    </row>
    <row r="266" spans="1:9">
      <c r="A266" s="45">
        <v>45448</v>
      </c>
      <c r="B266" t="s">
        <v>6909</v>
      </c>
      <c r="C266" t="s">
        <v>7666</v>
      </c>
      <c r="D266" t="s">
        <v>7576</v>
      </c>
      <c r="E266" t="s">
        <v>6971</v>
      </c>
      <c r="F266">
        <v>262</v>
      </c>
      <c r="G266">
        <v>31.439999999999998</v>
      </c>
      <c r="H266">
        <v>10</v>
      </c>
      <c r="I266">
        <v>26.2</v>
      </c>
    </row>
    <row r="267" spans="1:9">
      <c r="A267" s="45">
        <v>45449</v>
      </c>
      <c r="B267" t="s">
        <v>6917</v>
      </c>
      <c r="C267" t="s">
        <v>7667</v>
      </c>
      <c r="D267" t="s">
        <v>7576</v>
      </c>
      <c r="E267" t="s">
        <v>6916</v>
      </c>
      <c r="F267">
        <v>60</v>
      </c>
      <c r="G267">
        <v>7.1999999999999993</v>
      </c>
      <c r="H267">
        <v>15</v>
      </c>
      <c r="I267">
        <v>9</v>
      </c>
    </row>
    <row r="268" spans="1:9">
      <c r="A268" s="45">
        <v>45451</v>
      </c>
      <c r="B268" t="s">
        <v>6894</v>
      </c>
      <c r="C268" t="s">
        <v>7668</v>
      </c>
      <c r="D268" t="s">
        <v>7576</v>
      </c>
      <c r="E268" t="s">
        <v>6899</v>
      </c>
      <c r="F268">
        <v>241</v>
      </c>
      <c r="G268">
        <v>28.919999999999998</v>
      </c>
      <c r="H268">
        <v>15</v>
      </c>
      <c r="I268">
        <v>36.15</v>
      </c>
    </row>
    <row r="269" spans="1:9">
      <c r="A269" s="45">
        <v>45454</v>
      </c>
      <c r="B269" t="s">
        <v>6917</v>
      </c>
      <c r="C269" t="s">
        <v>7669</v>
      </c>
      <c r="D269" t="s">
        <v>7576</v>
      </c>
      <c r="E269" t="s">
        <v>6899</v>
      </c>
      <c r="F269">
        <v>61</v>
      </c>
      <c r="G269">
        <v>7.3199999999999994</v>
      </c>
      <c r="H269">
        <v>15</v>
      </c>
      <c r="I269">
        <v>9.15</v>
      </c>
    </row>
    <row r="270" spans="1:9">
      <c r="A270" s="45">
        <v>45455</v>
      </c>
      <c r="B270" t="s">
        <v>6905</v>
      </c>
      <c r="C270" t="s">
        <v>7670</v>
      </c>
      <c r="D270" t="s">
        <v>7576</v>
      </c>
      <c r="E270" t="s">
        <v>6897</v>
      </c>
      <c r="F270">
        <v>194</v>
      </c>
      <c r="G270">
        <v>23.279999999999998</v>
      </c>
      <c r="H270">
        <v>10</v>
      </c>
      <c r="I270">
        <v>19.399999999999999</v>
      </c>
    </row>
    <row r="271" spans="1:9">
      <c r="A271" s="45">
        <v>45456</v>
      </c>
      <c r="B271" t="s">
        <v>6917</v>
      </c>
      <c r="C271" t="s">
        <v>7671</v>
      </c>
      <c r="D271" t="s">
        <v>7576</v>
      </c>
      <c r="E271" t="s">
        <v>6897</v>
      </c>
      <c r="F271">
        <v>227</v>
      </c>
      <c r="G271">
        <v>27.24</v>
      </c>
      <c r="H271">
        <v>10</v>
      </c>
      <c r="I271">
        <v>22.7</v>
      </c>
    </row>
    <row r="272" spans="1:9">
      <c r="A272" s="45">
        <v>45461</v>
      </c>
      <c r="B272" t="s">
        <v>6905</v>
      </c>
      <c r="C272" t="s">
        <v>7672</v>
      </c>
      <c r="D272" t="s">
        <v>7576</v>
      </c>
      <c r="E272" t="s">
        <v>6899</v>
      </c>
      <c r="F272">
        <v>50</v>
      </c>
      <c r="G272">
        <v>6</v>
      </c>
      <c r="H272">
        <v>15</v>
      </c>
      <c r="I272">
        <v>7.5</v>
      </c>
    </row>
    <row r="273" spans="1:9">
      <c r="A273" s="45">
        <v>45462</v>
      </c>
      <c r="B273" t="s">
        <v>6917</v>
      </c>
      <c r="C273" t="s">
        <v>7673</v>
      </c>
      <c r="D273" t="s">
        <v>7576</v>
      </c>
      <c r="E273" t="s">
        <v>6899</v>
      </c>
      <c r="F273">
        <v>71</v>
      </c>
      <c r="G273">
        <v>8.52</v>
      </c>
      <c r="H273">
        <v>15</v>
      </c>
      <c r="I273">
        <v>10.65</v>
      </c>
    </row>
    <row r="274" spans="1:9">
      <c r="A274" s="45">
        <v>45462</v>
      </c>
      <c r="B274" t="s">
        <v>6909</v>
      </c>
      <c r="C274" t="s">
        <v>7674</v>
      </c>
      <c r="D274" t="s">
        <v>7576</v>
      </c>
      <c r="E274" t="s">
        <v>6908</v>
      </c>
      <c r="F274">
        <v>275</v>
      </c>
      <c r="G274">
        <v>33</v>
      </c>
      <c r="H274">
        <v>10</v>
      </c>
      <c r="I274">
        <v>27.5</v>
      </c>
    </row>
    <row r="275" spans="1:9">
      <c r="A275" s="45">
        <v>45464</v>
      </c>
      <c r="B275" t="s">
        <v>6917</v>
      </c>
      <c r="C275" t="s">
        <v>7675</v>
      </c>
      <c r="D275" t="s">
        <v>7576</v>
      </c>
      <c r="E275" t="s">
        <v>6908</v>
      </c>
      <c r="F275">
        <v>293</v>
      </c>
      <c r="G275">
        <v>35.159999999999997</v>
      </c>
      <c r="H275">
        <v>10</v>
      </c>
      <c r="I275">
        <v>29.3</v>
      </c>
    </row>
    <row r="276" spans="1:9">
      <c r="A276" s="45">
        <v>45464</v>
      </c>
      <c r="B276" t="s">
        <v>6894</v>
      </c>
      <c r="C276" t="s">
        <v>7676</v>
      </c>
      <c r="D276" t="s">
        <v>7576</v>
      </c>
      <c r="E276" t="s">
        <v>6897</v>
      </c>
      <c r="F276">
        <v>84</v>
      </c>
      <c r="G276">
        <v>10.08</v>
      </c>
      <c r="H276">
        <v>10</v>
      </c>
      <c r="I276">
        <v>8.4</v>
      </c>
    </row>
    <row r="277" spans="1:9">
      <c r="A277" s="45">
        <v>45467</v>
      </c>
      <c r="B277" t="s">
        <v>6905</v>
      </c>
      <c r="C277" t="s">
        <v>7677</v>
      </c>
      <c r="D277" t="s">
        <v>7576</v>
      </c>
      <c r="E277" t="s">
        <v>6897</v>
      </c>
      <c r="F277">
        <v>291</v>
      </c>
      <c r="G277">
        <v>34.92</v>
      </c>
      <c r="H277">
        <v>10</v>
      </c>
      <c r="I277">
        <v>29.1</v>
      </c>
    </row>
    <row r="278" spans="1:9">
      <c r="A278" s="45">
        <v>45470</v>
      </c>
      <c r="B278" t="s">
        <v>6905</v>
      </c>
      <c r="C278" t="s">
        <v>7678</v>
      </c>
      <c r="D278" t="s">
        <v>7576</v>
      </c>
      <c r="E278" t="s">
        <v>6897</v>
      </c>
      <c r="F278">
        <v>156</v>
      </c>
      <c r="G278">
        <v>18.72</v>
      </c>
      <c r="H278">
        <v>10</v>
      </c>
      <c r="I278">
        <v>15.6</v>
      </c>
    </row>
    <row r="279" spans="1:9">
      <c r="A279" s="45">
        <v>45470</v>
      </c>
      <c r="B279" t="s">
        <v>6900</v>
      </c>
      <c r="C279" t="s">
        <v>7679</v>
      </c>
      <c r="D279" t="s">
        <v>7576</v>
      </c>
      <c r="E279" t="s">
        <v>6908</v>
      </c>
      <c r="F279">
        <v>76</v>
      </c>
      <c r="G279">
        <v>9.1199999999999992</v>
      </c>
      <c r="H279">
        <v>10</v>
      </c>
      <c r="I279">
        <v>7.6</v>
      </c>
    </row>
    <row r="280" spans="1:9">
      <c r="A280" s="45">
        <v>45470</v>
      </c>
      <c r="B280" t="s">
        <v>6905</v>
      </c>
      <c r="C280" t="s">
        <v>7680</v>
      </c>
      <c r="D280" t="s">
        <v>7576</v>
      </c>
      <c r="E280" t="s">
        <v>6914</v>
      </c>
      <c r="F280">
        <v>125</v>
      </c>
      <c r="G280">
        <v>15</v>
      </c>
      <c r="H280">
        <v>10</v>
      </c>
      <c r="I280">
        <v>12.5</v>
      </c>
    </row>
    <row r="281" spans="1:9">
      <c r="A281" s="45">
        <v>45471</v>
      </c>
      <c r="B281" t="s">
        <v>6894</v>
      </c>
      <c r="C281" t="s">
        <v>7681</v>
      </c>
      <c r="D281" t="s">
        <v>7576</v>
      </c>
      <c r="E281" t="s">
        <v>6897</v>
      </c>
      <c r="F281">
        <v>273</v>
      </c>
      <c r="G281">
        <v>32.76</v>
      </c>
      <c r="H281">
        <v>10</v>
      </c>
      <c r="I281">
        <v>27.3</v>
      </c>
    </row>
    <row r="282" spans="1:9">
      <c r="A282" s="45">
        <v>45472</v>
      </c>
      <c r="B282" t="s">
        <v>6909</v>
      </c>
      <c r="C282" t="s">
        <v>7682</v>
      </c>
      <c r="D282" t="s">
        <v>7576</v>
      </c>
      <c r="E282" t="s">
        <v>6897</v>
      </c>
      <c r="F282">
        <v>272</v>
      </c>
      <c r="G282">
        <v>32.64</v>
      </c>
      <c r="H282">
        <v>10</v>
      </c>
      <c r="I282">
        <v>27.2</v>
      </c>
    </row>
    <row r="283" spans="1:9">
      <c r="A283" s="45">
        <v>45474</v>
      </c>
      <c r="B283" t="s">
        <v>6903</v>
      </c>
      <c r="C283" t="s">
        <v>7683</v>
      </c>
      <c r="D283" t="s">
        <v>7576</v>
      </c>
      <c r="E283" t="s">
        <v>6897</v>
      </c>
      <c r="F283">
        <v>57</v>
      </c>
      <c r="G283">
        <v>6.84</v>
      </c>
      <c r="H283">
        <v>10</v>
      </c>
      <c r="I283">
        <v>5.7</v>
      </c>
    </row>
    <row r="284" spans="1:9">
      <c r="A284" s="45">
        <v>45474</v>
      </c>
      <c r="B284" t="s">
        <v>6900</v>
      </c>
      <c r="C284" t="s">
        <v>7684</v>
      </c>
      <c r="D284" t="s">
        <v>7576</v>
      </c>
      <c r="E284" t="s">
        <v>6899</v>
      </c>
      <c r="F284">
        <v>104</v>
      </c>
      <c r="G284">
        <v>12.48</v>
      </c>
      <c r="H284">
        <v>15</v>
      </c>
      <c r="I284">
        <v>15.6</v>
      </c>
    </row>
    <row r="285" spans="1:9">
      <c r="A285" s="45">
        <v>45478</v>
      </c>
      <c r="B285" t="s">
        <v>6894</v>
      </c>
      <c r="C285" t="s">
        <v>7685</v>
      </c>
      <c r="D285" t="s">
        <v>7576</v>
      </c>
      <c r="E285" t="s">
        <v>6897</v>
      </c>
      <c r="F285">
        <v>145</v>
      </c>
      <c r="G285">
        <v>17.399999999999999</v>
      </c>
      <c r="H285">
        <v>10</v>
      </c>
      <c r="I285">
        <v>14.5</v>
      </c>
    </row>
    <row r="286" spans="1:9">
      <c r="A286" s="45">
        <v>45478</v>
      </c>
      <c r="B286" t="s">
        <v>6894</v>
      </c>
      <c r="C286" t="s">
        <v>7686</v>
      </c>
      <c r="D286" t="s">
        <v>7576</v>
      </c>
      <c r="E286" t="s">
        <v>6897</v>
      </c>
      <c r="F286">
        <v>95</v>
      </c>
      <c r="G286">
        <v>11.4</v>
      </c>
      <c r="H286">
        <v>10</v>
      </c>
      <c r="I286">
        <v>9.5</v>
      </c>
    </row>
    <row r="287" spans="1:9">
      <c r="A287" s="45">
        <v>45480</v>
      </c>
      <c r="B287" t="s">
        <v>6909</v>
      </c>
      <c r="C287" t="s">
        <v>7687</v>
      </c>
      <c r="D287" t="s">
        <v>7576</v>
      </c>
      <c r="E287" t="s">
        <v>6916</v>
      </c>
      <c r="F287">
        <v>221</v>
      </c>
      <c r="G287">
        <v>26.52</v>
      </c>
      <c r="H287">
        <v>15</v>
      </c>
      <c r="I287">
        <v>33.15</v>
      </c>
    </row>
    <row r="288" spans="1:9">
      <c r="A288" s="45">
        <v>45481</v>
      </c>
      <c r="B288" t="s">
        <v>6894</v>
      </c>
      <c r="C288" t="s">
        <v>7688</v>
      </c>
      <c r="D288" t="s">
        <v>7576</v>
      </c>
      <c r="E288" t="s">
        <v>6916</v>
      </c>
      <c r="F288">
        <v>166</v>
      </c>
      <c r="G288">
        <v>19.919999999999998</v>
      </c>
      <c r="H288">
        <v>15</v>
      </c>
      <c r="I288">
        <v>24.9</v>
      </c>
    </row>
    <row r="289" spans="1:9">
      <c r="A289" s="45">
        <v>45485</v>
      </c>
      <c r="B289" t="s">
        <v>6894</v>
      </c>
      <c r="C289" t="s">
        <v>7689</v>
      </c>
      <c r="D289" t="s">
        <v>7576</v>
      </c>
      <c r="E289" t="s">
        <v>6908</v>
      </c>
      <c r="F289">
        <v>228</v>
      </c>
      <c r="G289">
        <v>27.36</v>
      </c>
      <c r="H289">
        <v>10</v>
      </c>
      <c r="I289">
        <v>22.8</v>
      </c>
    </row>
    <row r="290" spans="1:9">
      <c r="A290" s="45">
        <v>45487</v>
      </c>
      <c r="B290" t="s">
        <v>6900</v>
      </c>
      <c r="C290" t="s">
        <v>7690</v>
      </c>
      <c r="D290" t="s">
        <v>7576</v>
      </c>
      <c r="E290" t="s">
        <v>6908</v>
      </c>
      <c r="F290">
        <v>112</v>
      </c>
      <c r="G290">
        <v>13.44</v>
      </c>
      <c r="H290">
        <v>10</v>
      </c>
      <c r="I290">
        <v>11.2</v>
      </c>
    </row>
    <row r="291" spans="1:9">
      <c r="A291" s="45">
        <v>45489</v>
      </c>
      <c r="B291" t="s">
        <v>6905</v>
      </c>
      <c r="C291" t="s">
        <v>7691</v>
      </c>
      <c r="D291" t="s">
        <v>7576</v>
      </c>
      <c r="E291" t="s">
        <v>6899</v>
      </c>
      <c r="F291">
        <v>168</v>
      </c>
      <c r="G291">
        <v>20.16</v>
      </c>
      <c r="H291">
        <v>15</v>
      </c>
      <c r="I291">
        <v>25.2</v>
      </c>
    </row>
    <row r="292" spans="1:9">
      <c r="A292" s="45">
        <v>45492</v>
      </c>
      <c r="B292" t="s">
        <v>6894</v>
      </c>
      <c r="C292" t="s">
        <v>7692</v>
      </c>
      <c r="D292" t="s">
        <v>7576</v>
      </c>
      <c r="E292" t="s">
        <v>6908</v>
      </c>
      <c r="F292">
        <v>219</v>
      </c>
      <c r="G292">
        <v>26.279999999999998</v>
      </c>
      <c r="H292">
        <v>10</v>
      </c>
      <c r="I292">
        <v>21.9</v>
      </c>
    </row>
    <row r="293" spans="1:9">
      <c r="A293" s="45">
        <v>45493</v>
      </c>
      <c r="B293" t="s">
        <v>6905</v>
      </c>
      <c r="C293" t="s">
        <v>7693</v>
      </c>
      <c r="D293" t="s">
        <v>7576</v>
      </c>
      <c r="E293" t="s">
        <v>6908</v>
      </c>
      <c r="F293">
        <v>156</v>
      </c>
      <c r="G293">
        <v>18.72</v>
      </c>
      <c r="H293">
        <v>10</v>
      </c>
      <c r="I293">
        <v>15.6</v>
      </c>
    </row>
    <row r="294" spans="1:9">
      <c r="A294" s="45">
        <v>45495</v>
      </c>
      <c r="B294" t="s">
        <v>6900</v>
      </c>
      <c r="C294" t="s">
        <v>7694</v>
      </c>
      <c r="D294" t="s">
        <v>7576</v>
      </c>
      <c r="E294" t="s">
        <v>6971</v>
      </c>
      <c r="F294">
        <v>164</v>
      </c>
      <c r="G294">
        <v>19.68</v>
      </c>
      <c r="H294">
        <v>10</v>
      </c>
      <c r="I294">
        <v>16.399999999999999</v>
      </c>
    </row>
    <row r="295" spans="1:9">
      <c r="A295" s="45">
        <v>45496</v>
      </c>
      <c r="B295" t="s">
        <v>6900</v>
      </c>
      <c r="C295" t="s">
        <v>7695</v>
      </c>
      <c r="D295" t="s">
        <v>7576</v>
      </c>
      <c r="E295" t="s">
        <v>6899</v>
      </c>
      <c r="F295">
        <v>118</v>
      </c>
      <c r="G295">
        <v>14.16</v>
      </c>
      <c r="H295">
        <v>15</v>
      </c>
      <c r="I295">
        <v>17.7</v>
      </c>
    </row>
    <row r="296" spans="1:9">
      <c r="A296" s="45">
        <v>45498</v>
      </c>
      <c r="B296" t="s">
        <v>6917</v>
      </c>
      <c r="C296" t="s">
        <v>7696</v>
      </c>
      <c r="D296" t="s">
        <v>7576</v>
      </c>
      <c r="E296" t="s">
        <v>6897</v>
      </c>
      <c r="F296">
        <v>198</v>
      </c>
      <c r="G296">
        <v>23.759999999999998</v>
      </c>
      <c r="H296">
        <v>10</v>
      </c>
      <c r="I296">
        <v>19.8</v>
      </c>
    </row>
    <row r="297" spans="1:9">
      <c r="A297" s="45">
        <v>45500</v>
      </c>
      <c r="B297" t="s">
        <v>6903</v>
      </c>
      <c r="C297" t="s">
        <v>7697</v>
      </c>
      <c r="D297" t="s">
        <v>7576</v>
      </c>
      <c r="E297" t="s">
        <v>6971</v>
      </c>
      <c r="F297">
        <v>230</v>
      </c>
      <c r="G297">
        <v>27.599999999999998</v>
      </c>
      <c r="H297">
        <v>10</v>
      </c>
      <c r="I297">
        <v>23</v>
      </c>
    </row>
    <row r="298" spans="1:9">
      <c r="A298" s="45">
        <v>45500</v>
      </c>
      <c r="B298" t="s">
        <v>6900</v>
      </c>
      <c r="C298" t="s">
        <v>7698</v>
      </c>
      <c r="D298" t="s">
        <v>7576</v>
      </c>
      <c r="E298" t="s">
        <v>6916</v>
      </c>
      <c r="F298">
        <v>258</v>
      </c>
      <c r="G298">
        <v>30.959999999999997</v>
      </c>
      <c r="H298">
        <v>15</v>
      </c>
      <c r="I298">
        <v>38.700000000000003</v>
      </c>
    </row>
    <row r="299" spans="1:9">
      <c r="A299" s="45">
        <v>45500</v>
      </c>
      <c r="B299" t="s">
        <v>6894</v>
      </c>
      <c r="C299" t="s">
        <v>7699</v>
      </c>
      <c r="D299" t="s">
        <v>7576</v>
      </c>
      <c r="E299" t="s">
        <v>6916</v>
      </c>
      <c r="F299">
        <v>150</v>
      </c>
      <c r="G299">
        <v>18</v>
      </c>
      <c r="H299">
        <v>15</v>
      </c>
      <c r="I299">
        <v>22.5</v>
      </c>
    </row>
    <row r="300" spans="1:9">
      <c r="A300" s="45">
        <v>45505</v>
      </c>
      <c r="B300" t="s">
        <v>6917</v>
      </c>
      <c r="C300" t="s">
        <v>7700</v>
      </c>
      <c r="D300" t="s">
        <v>7576</v>
      </c>
      <c r="E300" t="s">
        <v>6971</v>
      </c>
      <c r="F300">
        <v>118</v>
      </c>
      <c r="G300">
        <v>14.16</v>
      </c>
      <c r="H300">
        <v>10</v>
      </c>
      <c r="I300">
        <v>11.8</v>
      </c>
    </row>
    <row r="301" spans="1:9">
      <c r="A301" s="45">
        <v>45506</v>
      </c>
      <c r="B301" t="s">
        <v>6909</v>
      </c>
      <c r="C301" t="s">
        <v>7701</v>
      </c>
      <c r="D301" t="s">
        <v>7576</v>
      </c>
      <c r="E301" t="s">
        <v>6971</v>
      </c>
      <c r="F301">
        <v>262</v>
      </c>
      <c r="G301">
        <v>31.439999999999998</v>
      </c>
      <c r="H301">
        <v>10</v>
      </c>
      <c r="I301">
        <v>26.2</v>
      </c>
    </row>
    <row r="302" spans="1:9">
      <c r="A302" s="45">
        <v>45506</v>
      </c>
      <c r="B302" t="s">
        <v>6917</v>
      </c>
      <c r="C302" t="s">
        <v>7702</v>
      </c>
      <c r="D302" t="s">
        <v>7576</v>
      </c>
      <c r="E302" t="s">
        <v>6899</v>
      </c>
      <c r="F302">
        <v>52</v>
      </c>
      <c r="G302">
        <v>6.24</v>
      </c>
      <c r="H302">
        <v>15</v>
      </c>
      <c r="I302">
        <v>7.8</v>
      </c>
    </row>
    <row r="303" spans="1:9">
      <c r="A303" s="45">
        <v>45508</v>
      </c>
      <c r="B303" t="s">
        <v>6909</v>
      </c>
      <c r="C303" t="s">
        <v>7703</v>
      </c>
      <c r="D303" t="s">
        <v>7576</v>
      </c>
      <c r="E303" t="s">
        <v>6971</v>
      </c>
      <c r="F303">
        <v>292</v>
      </c>
      <c r="G303">
        <v>35.04</v>
      </c>
      <c r="H303">
        <v>10</v>
      </c>
      <c r="I303">
        <v>29.2</v>
      </c>
    </row>
    <row r="304" spans="1:9">
      <c r="A304" s="45">
        <v>45508</v>
      </c>
      <c r="B304" t="s">
        <v>6903</v>
      </c>
      <c r="C304" t="s">
        <v>7704</v>
      </c>
      <c r="D304" t="s">
        <v>7576</v>
      </c>
      <c r="E304" t="s">
        <v>6971</v>
      </c>
      <c r="F304">
        <v>162</v>
      </c>
      <c r="G304">
        <v>19.439999999999998</v>
      </c>
      <c r="H304">
        <v>10</v>
      </c>
      <c r="I304">
        <v>16.2</v>
      </c>
    </row>
    <row r="305" spans="1:9">
      <c r="A305" s="45">
        <v>45509</v>
      </c>
      <c r="B305" t="s">
        <v>6900</v>
      </c>
      <c r="C305" t="s">
        <v>7705</v>
      </c>
      <c r="D305" t="s">
        <v>7576</v>
      </c>
      <c r="E305" t="s">
        <v>6971</v>
      </c>
      <c r="F305">
        <v>207</v>
      </c>
      <c r="G305">
        <v>24.84</v>
      </c>
      <c r="H305">
        <v>10</v>
      </c>
      <c r="I305">
        <v>20.7</v>
      </c>
    </row>
    <row r="306" spans="1:9">
      <c r="A306" s="45">
        <v>45510</v>
      </c>
      <c r="B306" t="s">
        <v>6917</v>
      </c>
      <c r="C306" t="s">
        <v>7706</v>
      </c>
      <c r="D306" t="s">
        <v>7576</v>
      </c>
      <c r="E306" t="s">
        <v>6971</v>
      </c>
      <c r="F306">
        <v>227</v>
      </c>
      <c r="G306">
        <v>27.24</v>
      </c>
      <c r="H306">
        <v>10</v>
      </c>
      <c r="I306">
        <v>22.7</v>
      </c>
    </row>
    <row r="307" spans="1:9">
      <c r="A307" s="45">
        <v>45512</v>
      </c>
      <c r="B307" t="s">
        <v>6903</v>
      </c>
      <c r="C307" t="s">
        <v>7707</v>
      </c>
      <c r="D307" t="s">
        <v>7576</v>
      </c>
      <c r="E307" t="s">
        <v>6899</v>
      </c>
      <c r="F307">
        <v>193</v>
      </c>
      <c r="G307">
        <v>23.16</v>
      </c>
      <c r="H307">
        <v>15</v>
      </c>
      <c r="I307">
        <v>28.95</v>
      </c>
    </row>
    <row r="308" spans="1:9">
      <c r="A308" s="45">
        <v>45519</v>
      </c>
      <c r="B308" t="s">
        <v>6894</v>
      </c>
      <c r="C308" t="s">
        <v>7708</v>
      </c>
      <c r="D308" t="s">
        <v>7576</v>
      </c>
      <c r="E308" t="s">
        <v>6971</v>
      </c>
      <c r="F308">
        <v>297</v>
      </c>
      <c r="G308">
        <v>35.64</v>
      </c>
      <c r="H308">
        <v>10</v>
      </c>
      <c r="I308">
        <v>29.7</v>
      </c>
    </row>
    <row r="309" spans="1:9">
      <c r="A309" s="45">
        <v>45521</v>
      </c>
      <c r="B309" t="s">
        <v>6909</v>
      </c>
      <c r="C309" t="s">
        <v>7709</v>
      </c>
      <c r="D309" t="s">
        <v>7576</v>
      </c>
      <c r="E309" t="s">
        <v>6908</v>
      </c>
      <c r="F309">
        <v>109</v>
      </c>
      <c r="G309">
        <v>13.08</v>
      </c>
      <c r="H309">
        <v>10</v>
      </c>
      <c r="I309">
        <v>10.9</v>
      </c>
    </row>
    <row r="310" spans="1:9">
      <c r="A310" s="45">
        <v>45522</v>
      </c>
      <c r="B310" t="s">
        <v>6900</v>
      </c>
      <c r="C310" t="s">
        <v>7710</v>
      </c>
      <c r="D310" t="s">
        <v>7576</v>
      </c>
      <c r="E310" t="s">
        <v>6897</v>
      </c>
      <c r="F310">
        <v>232</v>
      </c>
      <c r="G310">
        <v>27.84</v>
      </c>
      <c r="H310">
        <v>10</v>
      </c>
      <c r="I310">
        <v>23.2</v>
      </c>
    </row>
    <row r="311" spans="1:9">
      <c r="A311" s="45">
        <v>45524</v>
      </c>
      <c r="B311" t="s">
        <v>6903</v>
      </c>
      <c r="C311" t="s">
        <v>7711</v>
      </c>
      <c r="D311" t="s">
        <v>7576</v>
      </c>
      <c r="E311" t="s">
        <v>6897</v>
      </c>
      <c r="F311">
        <v>189</v>
      </c>
      <c r="G311">
        <v>22.68</v>
      </c>
      <c r="H311">
        <v>10</v>
      </c>
      <c r="I311">
        <v>18.899999999999999</v>
      </c>
    </row>
    <row r="312" spans="1:9">
      <c r="A312" s="45">
        <v>45525</v>
      </c>
      <c r="B312" t="s">
        <v>6909</v>
      </c>
      <c r="C312" t="s">
        <v>7712</v>
      </c>
      <c r="D312" t="s">
        <v>7576</v>
      </c>
      <c r="E312" t="s">
        <v>6897</v>
      </c>
      <c r="F312">
        <v>277</v>
      </c>
      <c r="G312">
        <v>33.24</v>
      </c>
      <c r="H312">
        <v>10</v>
      </c>
      <c r="I312">
        <v>27.7</v>
      </c>
    </row>
    <row r="313" spans="1:9">
      <c r="A313" s="45">
        <v>45525</v>
      </c>
      <c r="B313" t="s">
        <v>6903</v>
      </c>
      <c r="C313" t="s">
        <v>7713</v>
      </c>
      <c r="D313" t="s">
        <v>7576</v>
      </c>
      <c r="E313" t="s">
        <v>6897</v>
      </c>
      <c r="F313">
        <v>211</v>
      </c>
      <c r="G313">
        <v>25.32</v>
      </c>
      <c r="H313">
        <v>10</v>
      </c>
      <c r="I313">
        <v>21.1</v>
      </c>
    </row>
    <row r="314" spans="1:9">
      <c r="A314" s="45">
        <v>45528</v>
      </c>
      <c r="B314" t="s">
        <v>6903</v>
      </c>
      <c r="C314" t="s">
        <v>7714</v>
      </c>
      <c r="D314" t="s">
        <v>7576</v>
      </c>
      <c r="E314" t="s">
        <v>6897</v>
      </c>
      <c r="F314">
        <v>298</v>
      </c>
      <c r="G314">
        <v>35.76</v>
      </c>
      <c r="H314">
        <v>10</v>
      </c>
      <c r="I314">
        <v>29.8</v>
      </c>
    </row>
    <row r="315" spans="1:9">
      <c r="A315" s="45">
        <v>45529</v>
      </c>
      <c r="B315" t="s">
        <v>6905</v>
      </c>
      <c r="C315" t="s">
        <v>7715</v>
      </c>
      <c r="D315" t="s">
        <v>7576</v>
      </c>
      <c r="E315" t="s">
        <v>6916</v>
      </c>
      <c r="F315">
        <v>56</v>
      </c>
      <c r="G315">
        <v>6.72</v>
      </c>
      <c r="H315">
        <v>15</v>
      </c>
      <c r="I315">
        <v>8.4</v>
      </c>
    </row>
    <row r="316" spans="1:9">
      <c r="A316" s="45">
        <v>45533</v>
      </c>
      <c r="B316" t="s">
        <v>6909</v>
      </c>
      <c r="C316" t="s">
        <v>7716</v>
      </c>
      <c r="D316" t="s">
        <v>7576</v>
      </c>
      <c r="E316" t="s">
        <v>6914</v>
      </c>
      <c r="F316">
        <v>105</v>
      </c>
      <c r="G316">
        <v>12.6</v>
      </c>
      <c r="H316">
        <v>10</v>
      </c>
      <c r="I316">
        <v>10.5</v>
      </c>
    </row>
    <row r="317" spans="1:9">
      <c r="A317" s="45">
        <v>45534</v>
      </c>
      <c r="B317" t="s">
        <v>6905</v>
      </c>
      <c r="C317" t="s">
        <v>7717</v>
      </c>
      <c r="D317" t="s">
        <v>7576</v>
      </c>
      <c r="E317" t="s">
        <v>6916</v>
      </c>
      <c r="F317">
        <v>116</v>
      </c>
      <c r="G317">
        <v>13.92</v>
      </c>
      <c r="H317">
        <v>15</v>
      </c>
      <c r="I317">
        <v>17.399999999999999</v>
      </c>
    </row>
    <row r="318" spans="1:9">
      <c r="A318" s="45">
        <v>45536</v>
      </c>
      <c r="B318" t="s">
        <v>6894</v>
      </c>
      <c r="C318" t="s">
        <v>7718</v>
      </c>
      <c r="D318" t="s">
        <v>7576</v>
      </c>
      <c r="E318" t="s">
        <v>6897</v>
      </c>
      <c r="F318">
        <v>94</v>
      </c>
      <c r="G318">
        <v>11.28</v>
      </c>
      <c r="H318">
        <v>10</v>
      </c>
      <c r="I318">
        <v>9.4</v>
      </c>
    </row>
    <row r="319" spans="1:9">
      <c r="A319" s="45">
        <v>45538</v>
      </c>
      <c r="B319" t="s">
        <v>6900</v>
      </c>
      <c r="C319" t="s">
        <v>7719</v>
      </c>
      <c r="D319" t="s">
        <v>7576</v>
      </c>
      <c r="E319" t="s">
        <v>6916</v>
      </c>
      <c r="F319">
        <v>58</v>
      </c>
      <c r="G319">
        <v>6.96</v>
      </c>
      <c r="H319">
        <v>15</v>
      </c>
      <c r="I319">
        <v>8.6999999999999993</v>
      </c>
    </row>
    <row r="320" spans="1:9">
      <c r="A320" s="45">
        <v>45539</v>
      </c>
      <c r="B320" t="s">
        <v>6900</v>
      </c>
      <c r="C320" t="s">
        <v>7720</v>
      </c>
      <c r="D320" t="s">
        <v>7576</v>
      </c>
      <c r="E320" t="s">
        <v>6971</v>
      </c>
      <c r="F320">
        <v>157</v>
      </c>
      <c r="G320">
        <v>18.84</v>
      </c>
      <c r="H320">
        <v>10</v>
      </c>
      <c r="I320">
        <v>15.7</v>
      </c>
    </row>
    <row r="321" spans="1:9">
      <c r="A321" s="45">
        <v>45541</v>
      </c>
      <c r="B321" t="s">
        <v>6905</v>
      </c>
      <c r="C321" t="s">
        <v>7721</v>
      </c>
      <c r="D321" t="s">
        <v>7576</v>
      </c>
      <c r="E321" t="s">
        <v>6971</v>
      </c>
      <c r="F321">
        <v>245</v>
      </c>
      <c r="G321">
        <v>29.4</v>
      </c>
      <c r="H321">
        <v>10</v>
      </c>
      <c r="I321">
        <v>24.5</v>
      </c>
    </row>
    <row r="322" spans="1:9">
      <c r="A322" s="45">
        <v>45544</v>
      </c>
      <c r="B322" t="s">
        <v>6894</v>
      </c>
      <c r="C322" t="s">
        <v>7722</v>
      </c>
      <c r="D322" t="s">
        <v>7576</v>
      </c>
      <c r="E322" t="s">
        <v>6971</v>
      </c>
      <c r="F322">
        <v>189</v>
      </c>
      <c r="G322">
        <v>22.68</v>
      </c>
      <c r="H322">
        <v>10</v>
      </c>
      <c r="I322">
        <v>18.899999999999999</v>
      </c>
    </row>
    <row r="323" spans="1:9">
      <c r="A323" s="45">
        <v>45544</v>
      </c>
      <c r="B323" t="s">
        <v>6894</v>
      </c>
      <c r="C323" t="s">
        <v>7723</v>
      </c>
      <c r="D323" t="s">
        <v>7576</v>
      </c>
      <c r="E323" t="s">
        <v>6971</v>
      </c>
      <c r="F323">
        <v>200</v>
      </c>
      <c r="G323">
        <v>24</v>
      </c>
      <c r="H323">
        <v>10</v>
      </c>
      <c r="I323">
        <v>20</v>
      </c>
    </row>
    <row r="324" spans="1:9">
      <c r="A324" s="45">
        <v>45545</v>
      </c>
      <c r="B324" t="s">
        <v>6909</v>
      </c>
      <c r="C324" t="s">
        <v>7724</v>
      </c>
      <c r="D324" t="s">
        <v>7576</v>
      </c>
      <c r="E324" t="s">
        <v>6971</v>
      </c>
      <c r="F324">
        <v>124</v>
      </c>
      <c r="G324">
        <v>14.879999999999999</v>
      </c>
      <c r="H324">
        <v>10</v>
      </c>
      <c r="I324">
        <v>12.4</v>
      </c>
    </row>
    <row r="325" spans="1:9">
      <c r="A325" s="45">
        <v>45545</v>
      </c>
      <c r="B325" t="s">
        <v>6905</v>
      </c>
      <c r="C325" t="s">
        <v>7725</v>
      </c>
      <c r="D325" t="s">
        <v>7576</v>
      </c>
      <c r="E325" t="s">
        <v>6971</v>
      </c>
      <c r="F325">
        <v>166</v>
      </c>
      <c r="G325">
        <v>19.919999999999998</v>
      </c>
      <c r="H325">
        <v>10</v>
      </c>
      <c r="I325">
        <v>16.600000000000001</v>
      </c>
    </row>
    <row r="326" spans="1:9">
      <c r="A326" s="45">
        <v>45548</v>
      </c>
      <c r="B326" t="s">
        <v>6903</v>
      </c>
      <c r="C326" t="s">
        <v>7726</v>
      </c>
      <c r="D326" t="s">
        <v>7576</v>
      </c>
      <c r="E326" t="s">
        <v>6908</v>
      </c>
      <c r="F326">
        <v>259</v>
      </c>
      <c r="G326">
        <v>31.08</v>
      </c>
      <c r="H326">
        <v>10</v>
      </c>
      <c r="I326">
        <v>25.9</v>
      </c>
    </row>
    <row r="327" spans="1:9">
      <c r="A327" s="45">
        <v>45550</v>
      </c>
      <c r="B327" t="s">
        <v>6909</v>
      </c>
      <c r="C327" t="s">
        <v>7727</v>
      </c>
      <c r="D327" t="s">
        <v>7576</v>
      </c>
      <c r="E327" t="s">
        <v>6916</v>
      </c>
      <c r="F327">
        <v>160</v>
      </c>
      <c r="G327">
        <v>19.2</v>
      </c>
      <c r="H327">
        <v>15</v>
      </c>
      <c r="I327">
        <v>24</v>
      </c>
    </row>
    <row r="328" spans="1:9">
      <c r="A328" s="45">
        <v>45553</v>
      </c>
      <c r="B328" t="s">
        <v>6903</v>
      </c>
      <c r="C328" t="s">
        <v>7728</v>
      </c>
      <c r="D328" t="s">
        <v>7576</v>
      </c>
      <c r="E328" t="s">
        <v>6899</v>
      </c>
      <c r="F328">
        <v>159</v>
      </c>
      <c r="G328">
        <v>19.079999999999998</v>
      </c>
      <c r="H328">
        <v>15</v>
      </c>
      <c r="I328">
        <v>23.85</v>
      </c>
    </row>
    <row r="329" spans="1:9">
      <c r="A329" s="45">
        <v>45553</v>
      </c>
      <c r="B329" t="s">
        <v>6903</v>
      </c>
      <c r="C329" t="s">
        <v>7729</v>
      </c>
      <c r="D329" t="s">
        <v>7576</v>
      </c>
      <c r="E329" t="s">
        <v>6897</v>
      </c>
      <c r="F329">
        <v>100</v>
      </c>
      <c r="G329">
        <v>12</v>
      </c>
      <c r="H329">
        <v>10</v>
      </c>
      <c r="I329">
        <v>10</v>
      </c>
    </row>
    <row r="330" spans="1:9">
      <c r="A330" s="45">
        <v>45554</v>
      </c>
      <c r="B330" t="s">
        <v>6894</v>
      </c>
      <c r="C330" t="s">
        <v>7730</v>
      </c>
      <c r="D330" t="s">
        <v>7576</v>
      </c>
      <c r="E330" t="s">
        <v>6897</v>
      </c>
      <c r="F330">
        <v>298</v>
      </c>
      <c r="G330">
        <v>35.76</v>
      </c>
      <c r="H330">
        <v>10</v>
      </c>
      <c r="I330">
        <v>29.8</v>
      </c>
    </row>
    <row r="331" spans="1:9">
      <c r="A331" s="45">
        <v>45554</v>
      </c>
      <c r="B331" t="s">
        <v>6909</v>
      </c>
      <c r="C331" t="s">
        <v>7731</v>
      </c>
      <c r="D331" t="s">
        <v>7576</v>
      </c>
      <c r="E331" t="s">
        <v>6899</v>
      </c>
      <c r="F331">
        <v>76</v>
      </c>
      <c r="G331">
        <v>9.1199999999999992</v>
      </c>
      <c r="H331">
        <v>15</v>
      </c>
      <c r="I331">
        <v>11.4</v>
      </c>
    </row>
    <row r="332" spans="1:9">
      <c r="A332" s="45">
        <v>45555</v>
      </c>
      <c r="B332" t="s">
        <v>6894</v>
      </c>
      <c r="C332" t="s">
        <v>7732</v>
      </c>
      <c r="D332" t="s">
        <v>7576</v>
      </c>
      <c r="E332" t="s">
        <v>6897</v>
      </c>
      <c r="F332">
        <v>250</v>
      </c>
      <c r="G332">
        <v>30</v>
      </c>
      <c r="H332">
        <v>10</v>
      </c>
      <c r="I332">
        <v>25</v>
      </c>
    </row>
    <row r="333" spans="1:9">
      <c r="A333" s="45">
        <v>45557</v>
      </c>
      <c r="B333" t="s">
        <v>6905</v>
      </c>
      <c r="C333" t="s">
        <v>7733</v>
      </c>
      <c r="D333" t="s">
        <v>7576</v>
      </c>
      <c r="E333" t="s">
        <v>6897</v>
      </c>
      <c r="F333">
        <v>121</v>
      </c>
      <c r="G333">
        <v>14.52</v>
      </c>
      <c r="H333">
        <v>10</v>
      </c>
      <c r="I333">
        <v>12.1</v>
      </c>
    </row>
    <row r="334" spans="1:9">
      <c r="A334" s="45">
        <v>45557</v>
      </c>
      <c r="B334" t="s">
        <v>6903</v>
      </c>
      <c r="C334" t="s">
        <v>7734</v>
      </c>
      <c r="D334" t="s">
        <v>7576</v>
      </c>
      <c r="E334" t="s">
        <v>6914</v>
      </c>
      <c r="F334">
        <v>248</v>
      </c>
      <c r="G334">
        <v>29.759999999999998</v>
      </c>
      <c r="H334">
        <v>10</v>
      </c>
      <c r="I334">
        <v>24.8</v>
      </c>
    </row>
    <row r="335" spans="1:9">
      <c r="A335" s="45">
        <v>45558</v>
      </c>
      <c r="B335" t="s">
        <v>6909</v>
      </c>
      <c r="C335" t="s">
        <v>7735</v>
      </c>
      <c r="D335" t="s">
        <v>7576</v>
      </c>
      <c r="E335" t="s">
        <v>6908</v>
      </c>
      <c r="F335">
        <v>276</v>
      </c>
      <c r="G335">
        <v>33.119999999999997</v>
      </c>
      <c r="H335">
        <v>10</v>
      </c>
      <c r="I335">
        <v>27.6</v>
      </c>
    </row>
    <row r="336" spans="1:9">
      <c r="A336" s="45">
        <v>45559</v>
      </c>
      <c r="B336" t="s">
        <v>6900</v>
      </c>
      <c r="C336" t="s">
        <v>7736</v>
      </c>
      <c r="D336" t="s">
        <v>7576</v>
      </c>
      <c r="E336" t="s">
        <v>6908</v>
      </c>
      <c r="F336">
        <v>247</v>
      </c>
      <c r="G336">
        <v>29.64</v>
      </c>
      <c r="H336">
        <v>10</v>
      </c>
      <c r="I336">
        <v>24.7</v>
      </c>
    </row>
    <row r="337" spans="1:9">
      <c r="A337" s="45">
        <v>45559</v>
      </c>
      <c r="B337" t="s">
        <v>6905</v>
      </c>
      <c r="C337" t="s">
        <v>7737</v>
      </c>
      <c r="D337" t="s">
        <v>7576</v>
      </c>
      <c r="E337" t="s">
        <v>6897</v>
      </c>
      <c r="F337">
        <v>259</v>
      </c>
      <c r="G337">
        <v>31.08</v>
      </c>
      <c r="H337">
        <v>10</v>
      </c>
      <c r="I337">
        <v>25.9</v>
      </c>
    </row>
    <row r="338" spans="1:9">
      <c r="A338" s="45">
        <v>45561</v>
      </c>
      <c r="B338" t="s">
        <v>6909</v>
      </c>
      <c r="C338" t="s">
        <v>7738</v>
      </c>
      <c r="D338" t="s">
        <v>7576</v>
      </c>
      <c r="E338" t="s">
        <v>6897</v>
      </c>
      <c r="F338">
        <v>179</v>
      </c>
      <c r="G338">
        <v>21.48</v>
      </c>
      <c r="H338">
        <v>10</v>
      </c>
      <c r="I338">
        <v>17.899999999999999</v>
      </c>
    </row>
    <row r="339" spans="1:9">
      <c r="A339" s="45">
        <v>45561</v>
      </c>
      <c r="B339" t="s">
        <v>6900</v>
      </c>
      <c r="C339" t="s">
        <v>7739</v>
      </c>
      <c r="D339" t="s">
        <v>7576</v>
      </c>
      <c r="E339" t="s">
        <v>6908</v>
      </c>
      <c r="F339">
        <v>108</v>
      </c>
      <c r="G339">
        <v>12.959999999999999</v>
      </c>
      <c r="H339">
        <v>10</v>
      </c>
      <c r="I339">
        <v>10.8</v>
      </c>
    </row>
    <row r="340" spans="1:9">
      <c r="A340" s="45">
        <v>45562</v>
      </c>
      <c r="B340" t="s">
        <v>6909</v>
      </c>
      <c r="C340" t="s">
        <v>7740</v>
      </c>
      <c r="D340" t="s">
        <v>7576</v>
      </c>
      <c r="E340" t="s">
        <v>6897</v>
      </c>
      <c r="F340">
        <v>114</v>
      </c>
      <c r="G340">
        <v>13.68</v>
      </c>
      <c r="H340">
        <v>10</v>
      </c>
      <c r="I340">
        <v>11.4</v>
      </c>
    </row>
    <row r="341" spans="1:9">
      <c r="A341" s="45">
        <v>45563</v>
      </c>
      <c r="B341" t="s">
        <v>6900</v>
      </c>
      <c r="C341" t="s">
        <v>7741</v>
      </c>
      <c r="D341" t="s">
        <v>7576</v>
      </c>
      <c r="E341" t="s">
        <v>6897</v>
      </c>
      <c r="F341">
        <v>207</v>
      </c>
      <c r="G341">
        <v>24.84</v>
      </c>
      <c r="H341">
        <v>10</v>
      </c>
      <c r="I341">
        <v>20.7</v>
      </c>
    </row>
    <row r="342" spans="1:9">
      <c r="A342" s="45">
        <v>45564</v>
      </c>
      <c r="B342" t="s">
        <v>6905</v>
      </c>
      <c r="C342" t="s">
        <v>7742</v>
      </c>
      <c r="D342" t="s">
        <v>7576</v>
      </c>
      <c r="E342" t="s">
        <v>6914</v>
      </c>
      <c r="F342">
        <v>162</v>
      </c>
      <c r="G342">
        <v>19.439999999999998</v>
      </c>
      <c r="H342">
        <v>10</v>
      </c>
      <c r="I342">
        <v>16.2</v>
      </c>
    </row>
    <row r="343" spans="1:9">
      <c r="A343" s="45">
        <v>45564</v>
      </c>
      <c r="B343" t="s">
        <v>6900</v>
      </c>
      <c r="C343" t="s">
        <v>7743</v>
      </c>
      <c r="D343" t="s">
        <v>7576</v>
      </c>
      <c r="E343" t="s">
        <v>6897</v>
      </c>
      <c r="F343">
        <v>146</v>
      </c>
      <c r="G343">
        <v>17.52</v>
      </c>
      <c r="H343">
        <v>10</v>
      </c>
      <c r="I343">
        <v>14.6</v>
      </c>
    </row>
    <row r="344" spans="1:9">
      <c r="A344" s="45">
        <v>45565</v>
      </c>
      <c r="B344" t="s">
        <v>6900</v>
      </c>
      <c r="C344" t="s">
        <v>7744</v>
      </c>
      <c r="D344" t="s">
        <v>7576</v>
      </c>
      <c r="E344" t="s">
        <v>6899</v>
      </c>
      <c r="F344">
        <v>117</v>
      </c>
      <c r="G344">
        <v>14.04</v>
      </c>
      <c r="H344">
        <v>15</v>
      </c>
      <c r="I344">
        <v>17.55</v>
      </c>
    </row>
    <row r="345" spans="1:9">
      <c r="A345" s="45">
        <v>45566</v>
      </c>
      <c r="B345" t="s">
        <v>6894</v>
      </c>
      <c r="C345" t="s">
        <v>7745</v>
      </c>
      <c r="D345" t="s">
        <v>7576</v>
      </c>
      <c r="E345" t="s">
        <v>6897</v>
      </c>
      <c r="F345">
        <v>101</v>
      </c>
      <c r="G345">
        <v>12.12</v>
      </c>
      <c r="H345">
        <v>10</v>
      </c>
      <c r="I345">
        <v>10.1</v>
      </c>
    </row>
    <row r="346" spans="1:9">
      <c r="A346" s="45">
        <v>45568</v>
      </c>
      <c r="B346" t="s">
        <v>6900</v>
      </c>
      <c r="C346" t="s">
        <v>7746</v>
      </c>
      <c r="D346" t="s">
        <v>7576</v>
      </c>
      <c r="E346" t="s">
        <v>6899</v>
      </c>
      <c r="F346">
        <v>298</v>
      </c>
      <c r="G346">
        <v>35.76</v>
      </c>
      <c r="H346">
        <v>15</v>
      </c>
      <c r="I346">
        <v>44.7</v>
      </c>
    </row>
    <row r="347" spans="1:9">
      <c r="A347" s="45">
        <v>45571</v>
      </c>
      <c r="B347" t="s">
        <v>6894</v>
      </c>
      <c r="C347" t="s">
        <v>7747</v>
      </c>
      <c r="D347" t="s">
        <v>7576</v>
      </c>
      <c r="E347" t="s">
        <v>6908</v>
      </c>
      <c r="F347">
        <v>137</v>
      </c>
      <c r="G347">
        <v>16.439999999999998</v>
      </c>
      <c r="H347">
        <v>10</v>
      </c>
      <c r="I347">
        <v>13.7</v>
      </c>
    </row>
    <row r="348" spans="1:9">
      <c r="A348" s="45">
        <v>45572</v>
      </c>
      <c r="B348" t="s">
        <v>6905</v>
      </c>
      <c r="C348" t="s">
        <v>7748</v>
      </c>
      <c r="D348" t="s">
        <v>7576</v>
      </c>
      <c r="E348" t="s">
        <v>6908</v>
      </c>
      <c r="F348">
        <v>281</v>
      </c>
      <c r="G348">
        <v>33.72</v>
      </c>
      <c r="H348">
        <v>10</v>
      </c>
      <c r="I348">
        <v>28.1</v>
      </c>
    </row>
    <row r="349" spans="1:9">
      <c r="A349" s="45">
        <v>45572</v>
      </c>
      <c r="B349" t="s">
        <v>6905</v>
      </c>
      <c r="C349" t="s">
        <v>7749</v>
      </c>
      <c r="D349" t="s">
        <v>7576</v>
      </c>
      <c r="E349" t="s">
        <v>6971</v>
      </c>
      <c r="F349">
        <v>153</v>
      </c>
      <c r="G349">
        <v>18.36</v>
      </c>
      <c r="H349">
        <v>10</v>
      </c>
      <c r="I349">
        <v>15.3</v>
      </c>
    </row>
    <row r="350" spans="1:9">
      <c r="A350" s="45">
        <v>45574</v>
      </c>
      <c r="B350" t="s">
        <v>6894</v>
      </c>
      <c r="C350" t="s">
        <v>7750</v>
      </c>
      <c r="D350" t="s">
        <v>7576</v>
      </c>
      <c r="E350" t="s">
        <v>6971</v>
      </c>
      <c r="F350">
        <v>273</v>
      </c>
      <c r="G350">
        <v>32.76</v>
      </c>
      <c r="H350">
        <v>10</v>
      </c>
      <c r="I350">
        <v>27.3</v>
      </c>
    </row>
    <row r="351" spans="1:9">
      <c r="A351" s="45">
        <v>45575</v>
      </c>
      <c r="B351" t="s">
        <v>6900</v>
      </c>
      <c r="C351" t="s">
        <v>7751</v>
      </c>
      <c r="D351" t="s">
        <v>7576</v>
      </c>
      <c r="E351" t="s">
        <v>6971</v>
      </c>
      <c r="F351">
        <v>166</v>
      </c>
      <c r="G351">
        <v>19.919999999999998</v>
      </c>
      <c r="H351">
        <v>10</v>
      </c>
      <c r="I351">
        <v>16.600000000000001</v>
      </c>
    </row>
    <row r="352" spans="1:9">
      <c r="A352" s="45">
        <v>45575</v>
      </c>
      <c r="B352" t="s">
        <v>6894</v>
      </c>
      <c r="C352" t="s">
        <v>7752</v>
      </c>
      <c r="D352" t="s">
        <v>7576</v>
      </c>
      <c r="E352" t="s">
        <v>6971</v>
      </c>
      <c r="F352">
        <v>152</v>
      </c>
      <c r="G352">
        <v>18.239999999999998</v>
      </c>
      <c r="H352">
        <v>10</v>
      </c>
      <c r="I352">
        <v>15.2</v>
      </c>
    </row>
    <row r="353" spans="1:9">
      <c r="A353" s="45">
        <v>45576</v>
      </c>
      <c r="B353" t="s">
        <v>6917</v>
      </c>
      <c r="C353" t="s">
        <v>7753</v>
      </c>
      <c r="D353" t="s">
        <v>7576</v>
      </c>
      <c r="E353" t="s">
        <v>6908</v>
      </c>
      <c r="F353">
        <v>98</v>
      </c>
      <c r="G353">
        <v>11.76</v>
      </c>
      <c r="H353">
        <v>10</v>
      </c>
      <c r="I353">
        <v>9.8000000000000007</v>
      </c>
    </row>
    <row r="354" spans="1:9">
      <c r="A354" s="45">
        <v>45576</v>
      </c>
      <c r="B354" t="s">
        <v>6909</v>
      </c>
      <c r="C354" t="s">
        <v>7754</v>
      </c>
      <c r="D354" t="s">
        <v>7576</v>
      </c>
      <c r="E354" t="s">
        <v>6908</v>
      </c>
      <c r="F354">
        <v>260</v>
      </c>
      <c r="G354">
        <v>31.2</v>
      </c>
      <c r="H354">
        <v>10</v>
      </c>
      <c r="I354">
        <v>26</v>
      </c>
    </row>
    <row r="355" spans="1:9">
      <c r="A355" s="45">
        <v>45576</v>
      </c>
      <c r="B355" t="s">
        <v>6917</v>
      </c>
      <c r="C355" t="s">
        <v>7755</v>
      </c>
      <c r="D355" t="s">
        <v>7576</v>
      </c>
      <c r="E355" t="s">
        <v>6908</v>
      </c>
      <c r="F355">
        <v>94</v>
      </c>
      <c r="G355">
        <v>11.28</v>
      </c>
      <c r="H355">
        <v>10</v>
      </c>
      <c r="I355">
        <v>9.4</v>
      </c>
    </row>
    <row r="356" spans="1:9">
      <c r="A356" s="45">
        <v>45581</v>
      </c>
      <c r="B356" t="s">
        <v>6900</v>
      </c>
      <c r="C356" t="s">
        <v>7756</v>
      </c>
      <c r="D356" t="s">
        <v>7576</v>
      </c>
      <c r="E356" t="s">
        <v>6908</v>
      </c>
      <c r="F356">
        <v>116</v>
      </c>
      <c r="G356">
        <v>13.92</v>
      </c>
      <c r="H356">
        <v>10</v>
      </c>
      <c r="I356">
        <v>11.6</v>
      </c>
    </row>
    <row r="357" spans="1:9">
      <c r="A357" s="45">
        <v>45581</v>
      </c>
      <c r="B357" t="s">
        <v>6900</v>
      </c>
      <c r="C357" t="s">
        <v>7757</v>
      </c>
      <c r="D357" t="s">
        <v>7576</v>
      </c>
      <c r="E357" t="s">
        <v>6899</v>
      </c>
      <c r="F357">
        <v>83</v>
      </c>
      <c r="G357">
        <v>9.9599999999999991</v>
      </c>
      <c r="H357">
        <v>15</v>
      </c>
      <c r="I357">
        <v>12.45</v>
      </c>
    </row>
    <row r="358" spans="1:9">
      <c r="A358" s="45">
        <v>45582</v>
      </c>
      <c r="B358" t="s">
        <v>6900</v>
      </c>
      <c r="C358" t="s">
        <v>7758</v>
      </c>
      <c r="D358" t="s">
        <v>7576</v>
      </c>
      <c r="E358" t="s">
        <v>6971</v>
      </c>
      <c r="F358">
        <v>212</v>
      </c>
      <c r="G358">
        <v>25.439999999999998</v>
      </c>
      <c r="H358">
        <v>10</v>
      </c>
      <c r="I358">
        <v>21.2</v>
      </c>
    </row>
    <row r="359" spans="1:9">
      <c r="A359" s="45">
        <v>45582</v>
      </c>
      <c r="B359" t="s">
        <v>6894</v>
      </c>
      <c r="C359" t="s">
        <v>7759</v>
      </c>
      <c r="D359" t="s">
        <v>7576</v>
      </c>
      <c r="E359" t="s">
        <v>6916</v>
      </c>
      <c r="F359">
        <v>157</v>
      </c>
      <c r="G359">
        <v>18.84</v>
      </c>
      <c r="H359">
        <v>15</v>
      </c>
      <c r="I359">
        <v>23.55</v>
      </c>
    </row>
    <row r="360" spans="1:9">
      <c r="A360" s="45">
        <v>45586</v>
      </c>
      <c r="B360" t="s">
        <v>6905</v>
      </c>
      <c r="C360" t="s">
        <v>7760</v>
      </c>
      <c r="D360" t="s">
        <v>7576</v>
      </c>
      <c r="E360" t="s">
        <v>6971</v>
      </c>
      <c r="F360">
        <v>163</v>
      </c>
      <c r="G360">
        <v>19.559999999999999</v>
      </c>
      <c r="H360">
        <v>10</v>
      </c>
      <c r="I360">
        <v>16.3</v>
      </c>
    </row>
    <row r="361" spans="1:9">
      <c r="A361" s="45">
        <v>45586</v>
      </c>
      <c r="B361" t="s">
        <v>6909</v>
      </c>
      <c r="C361" t="s">
        <v>7761</v>
      </c>
      <c r="D361" t="s">
        <v>7576</v>
      </c>
      <c r="E361" t="s">
        <v>6899</v>
      </c>
      <c r="F361">
        <v>65</v>
      </c>
      <c r="G361">
        <v>7.8</v>
      </c>
      <c r="H361">
        <v>15</v>
      </c>
      <c r="I361">
        <v>9.75</v>
      </c>
    </row>
    <row r="362" spans="1:9">
      <c r="A362" s="45">
        <v>45587</v>
      </c>
      <c r="B362" t="s">
        <v>6909</v>
      </c>
      <c r="C362" t="s">
        <v>7762</v>
      </c>
      <c r="D362" t="s">
        <v>7576</v>
      </c>
      <c r="E362" t="s">
        <v>6971</v>
      </c>
      <c r="F362">
        <v>276</v>
      </c>
      <c r="G362">
        <v>33.119999999999997</v>
      </c>
      <c r="H362">
        <v>10</v>
      </c>
      <c r="I362">
        <v>27.6</v>
      </c>
    </row>
    <row r="363" spans="1:9">
      <c r="A363" s="45">
        <v>45589</v>
      </c>
      <c r="B363" t="s">
        <v>6900</v>
      </c>
      <c r="C363" t="s">
        <v>7763</v>
      </c>
      <c r="D363" t="s">
        <v>7576</v>
      </c>
      <c r="E363" t="s">
        <v>6916</v>
      </c>
      <c r="F363">
        <v>265</v>
      </c>
      <c r="G363">
        <v>31.799999999999997</v>
      </c>
      <c r="H363">
        <v>15</v>
      </c>
      <c r="I363">
        <v>39.75</v>
      </c>
    </row>
    <row r="364" spans="1:9">
      <c r="A364" s="45">
        <v>45596</v>
      </c>
      <c r="B364" t="s">
        <v>6900</v>
      </c>
      <c r="C364" t="s">
        <v>7764</v>
      </c>
      <c r="D364" t="s">
        <v>7576</v>
      </c>
      <c r="E364" t="s">
        <v>6899</v>
      </c>
      <c r="F364">
        <v>76</v>
      </c>
      <c r="G364">
        <v>9.1199999999999992</v>
      </c>
      <c r="H364">
        <v>15</v>
      </c>
      <c r="I364">
        <v>11.4</v>
      </c>
    </row>
    <row r="365" spans="1:9">
      <c r="A365" s="45">
        <v>45596</v>
      </c>
      <c r="B365" t="s">
        <v>6894</v>
      </c>
      <c r="C365" t="s">
        <v>7765</v>
      </c>
      <c r="D365" t="s">
        <v>7576</v>
      </c>
      <c r="E365" t="s">
        <v>6916</v>
      </c>
      <c r="F365">
        <v>250</v>
      </c>
      <c r="G365">
        <v>30</v>
      </c>
      <c r="H365">
        <v>15</v>
      </c>
      <c r="I365">
        <v>37.5</v>
      </c>
    </row>
    <row r="366" spans="1:9">
      <c r="A366" s="45">
        <v>45596</v>
      </c>
      <c r="B366" t="s">
        <v>6903</v>
      </c>
      <c r="C366" t="s">
        <v>7766</v>
      </c>
      <c r="D366" t="s">
        <v>7576</v>
      </c>
      <c r="E366" t="s">
        <v>6899</v>
      </c>
      <c r="F366">
        <v>81</v>
      </c>
      <c r="G366">
        <v>9.7199999999999989</v>
      </c>
      <c r="H366">
        <v>15</v>
      </c>
      <c r="I366">
        <v>12.15</v>
      </c>
    </row>
    <row r="367" spans="1:9">
      <c r="A367" s="45">
        <v>45599</v>
      </c>
      <c r="B367" t="s">
        <v>6903</v>
      </c>
      <c r="C367" t="s">
        <v>7767</v>
      </c>
      <c r="D367" t="s">
        <v>7576</v>
      </c>
      <c r="E367" t="s">
        <v>6897</v>
      </c>
      <c r="F367">
        <v>254</v>
      </c>
      <c r="G367">
        <v>30.48</v>
      </c>
      <c r="H367">
        <v>10</v>
      </c>
      <c r="I367">
        <v>25.4</v>
      </c>
    </row>
    <row r="368" spans="1:9">
      <c r="A368" s="45">
        <v>45600</v>
      </c>
      <c r="B368" t="s">
        <v>6903</v>
      </c>
      <c r="C368" t="s">
        <v>7768</v>
      </c>
      <c r="D368" t="s">
        <v>7576</v>
      </c>
      <c r="E368" t="s">
        <v>6897</v>
      </c>
      <c r="F368">
        <v>269</v>
      </c>
      <c r="G368">
        <v>32.28</v>
      </c>
      <c r="H368">
        <v>10</v>
      </c>
      <c r="I368">
        <v>26.9</v>
      </c>
    </row>
    <row r="369" spans="1:9">
      <c r="A369" s="45">
        <v>45602</v>
      </c>
      <c r="B369" t="s">
        <v>6894</v>
      </c>
      <c r="C369" t="s">
        <v>7769</v>
      </c>
      <c r="D369" t="s">
        <v>7576</v>
      </c>
      <c r="E369" t="s">
        <v>6908</v>
      </c>
      <c r="F369">
        <v>116</v>
      </c>
      <c r="G369">
        <v>13.92</v>
      </c>
      <c r="H369">
        <v>10</v>
      </c>
      <c r="I369">
        <v>11.6</v>
      </c>
    </row>
    <row r="370" spans="1:9">
      <c r="A370" s="45">
        <v>45603</v>
      </c>
      <c r="B370" t="s">
        <v>6917</v>
      </c>
      <c r="C370" t="s">
        <v>7770</v>
      </c>
      <c r="D370" t="s">
        <v>7576</v>
      </c>
      <c r="E370" t="s">
        <v>6908</v>
      </c>
      <c r="F370">
        <v>248</v>
      </c>
      <c r="G370">
        <v>29.759999999999998</v>
      </c>
      <c r="H370">
        <v>10</v>
      </c>
      <c r="I370">
        <v>24.8</v>
      </c>
    </row>
    <row r="371" spans="1:9">
      <c r="A371" s="45">
        <v>45604</v>
      </c>
      <c r="B371" t="s">
        <v>6903</v>
      </c>
      <c r="C371" t="s">
        <v>7771</v>
      </c>
      <c r="D371" t="s">
        <v>7576</v>
      </c>
      <c r="E371" t="s">
        <v>6908</v>
      </c>
      <c r="F371">
        <v>102</v>
      </c>
      <c r="G371">
        <v>12.24</v>
      </c>
      <c r="H371">
        <v>10</v>
      </c>
      <c r="I371">
        <v>10.199999999999999</v>
      </c>
    </row>
    <row r="372" spans="1:9">
      <c r="A372" s="45">
        <v>45607</v>
      </c>
      <c r="B372" t="s">
        <v>6909</v>
      </c>
      <c r="C372" t="s">
        <v>7772</v>
      </c>
      <c r="D372" t="s">
        <v>7576</v>
      </c>
      <c r="E372" t="s">
        <v>6914</v>
      </c>
      <c r="F372">
        <v>158</v>
      </c>
      <c r="G372">
        <v>18.96</v>
      </c>
      <c r="H372">
        <v>10</v>
      </c>
      <c r="I372">
        <v>15.8</v>
      </c>
    </row>
    <row r="373" spans="1:9">
      <c r="A373" s="45">
        <v>45607</v>
      </c>
      <c r="B373" t="s">
        <v>6905</v>
      </c>
      <c r="C373" t="s">
        <v>7773</v>
      </c>
      <c r="D373" t="s">
        <v>7576</v>
      </c>
      <c r="E373" t="s">
        <v>6914</v>
      </c>
      <c r="F373">
        <v>188</v>
      </c>
      <c r="G373">
        <v>22.56</v>
      </c>
      <c r="H373">
        <v>10</v>
      </c>
      <c r="I373">
        <v>18.8</v>
      </c>
    </row>
    <row r="374" spans="1:9">
      <c r="A374" s="45">
        <v>45609</v>
      </c>
      <c r="B374" t="s">
        <v>6894</v>
      </c>
      <c r="C374" t="s">
        <v>7774</v>
      </c>
      <c r="D374" t="s">
        <v>7576</v>
      </c>
      <c r="E374" t="s">
        <v>6899</v>
      </c>
      <c r="F374">
        <v>230</v>
      </c>
      <c r="G374">
        <v>27.599999999999998</v>
      </c>
      <c r="H374">
        <v>15</v>
      </c>
      <c r="I374">
        <v>34.5</v>
      </c>
    </row>
    <row r="375" spans="1:9">
      <c r="A375" s="45">
        <v>45615</v>
      </c>
      <c r="B375" t="s">
        <v>6917</v>
      </c>
      <c r="C375" t="s">
        <v>7775</v>
      </c>
      <c r="D375" t="s">
        <v>7576</v>
      </c>
      <c r="E375" t="s">
        <v>6899</v>
      </c>
      <c r="F375">
        <v>241</v>
      </c>
      <c r="G375">
        <v>28.919999999999998</v>
      </c>
      <c r="H375">
        <v>15</v>
      </c>
      <c r="I375">
        <v>36.15</v>
      </c>
    </row>
    <row r="376" spans="1:9">
      <c r="A376" s="45">
        <v>45615</v>
      </c>
      <c r="B376" t="s">
        <v>6900</v>
      </c>
      <c r="C376" t="s">
        <v>7776</v>
      </c>
      <c r="D376" t="s">
        <v>7576</v>
      </c>
      <c r="E376" t="s">
        <v>6897</v>
      </c>
      <c r="F376">
        <v>65</v>
      </c>
      <c r="G376">
        <v>7.8</v>
      </c>
      <c r="H376">
        <v>10</v>
      </c>
      <c r="I376">
        <v>6.5</v>
      </c>
    </row>
    <row r="377" spans="1:9">
      <c r="A377" s="45">
        <v>45619</v>
      </c>
      <c r="B377" t="s">
        <v>6900</v>
      </c>
      <c r="C377" t="s">
        <v>7777</v>
      </c>
      <c r="D377" t="s">
        <v>7576</v>
      </c>
      <c r="E377" t="s">
        <v>6897</v>
      </c>
      <c r="F377">
        <v>146</v>
      </c>
      <c r="G377">
        <v>17.52</v>
      </c>
      <c r="H377">
        <v>10</v>
      </c>
      <c r="I377">
        <v>14.6</v>
      </c>
    </row>
    <row r="378" spans="1:9">
      <c r="A378" s="45">
        <v>45622</v>
      </c>
      <c r="B378" t="s">
        <v>6917</v>
      </c>
      <c r="C378" t="s">
        <v>7778</v>
      </c>
      <c r="D378" t="s">
        <v>7576</v>
      </c>
      <c r="E378" t="s">
        <v>6897</v>
      </c>
      <c r="F378">
        <v>156</v>
      </c>
      <c r="G378">
        <v>18.72</v>
      </c>
      <c r="H378">
        <v>10</v>
      </c>
      <c r="I378">
        <v>15.6</v>
      </c>
    </row>
    <row r="379" spans="1:9">
      <c r="A379" s="45">
        <v>45622</v>
      </c>
      <c r="B379" t="s">
        <v>6917</v>
      </c>
      <c r="C379" t="s">
        <v>7779</v>
      </c>
      <c r="D379" t="s">
        <v>7576</v>
      </c>
      <c r="E379" t="s">
        <v>6899</v>
      </c>
      <c r="F379">
        <v>125</v>
      </c>
      <c r="G379">
        <v>15</v>
      </c>
      <c r="H379">
        <v>15</v>
      </c>
      <c r="I379">
        <v>18.75</v>
      </c>
    </row>
    <row r="380" spans="1:9">
      <c r="A380" s="45">
        <v>45625</v>
      </c>
      <c r="B380" t="s">
        <v>6917</v>
      </c>
      <c r="C380" t="s">
        <v>7780</v>
      </c>
      <c r="D380" t="s">
        <v>7576</v>
      </c>
      <c r="E380" t="s">
        <v>6971</v>
      </c>
      <c r="F380">
        <v>290</v>
      </c>
      <c r="G380">
        <v>34.799999999999997</v>
      </c>
      <c r="H380">
        <v>10</v>
      </c>
      <c r="I380">
        <v>29</v>
      </c>
    </row>
    <row r="381" spans="1:9">
      <c r="A381" s="45">
        <v>45625</v>
      </c>
      <c r="B381" t="s">
        <v>6909</v>
      </c>
      <c r="C381" t="s">
        <v>7781</v>
      </c>
      <c r="D381" t="s">
        <v>7576</v>
      </c>
      <c r="E381" t="s">
        <v>6971</v>
      </c>
      <c r="F381">
        <v>112</v>
      </c>
      <c r="G381">
        <v>13.44</v>
      </c>
      <c r="H381">
        <v>10</v>
      </c>
      <c r="I381">
        <v>11.2</v>
      </c>
    </row>
    <row r="382" spans="1:9">
      <c r="A382" s="45">
        <v>45625</v>
      </c>
      <c r="B382" t="s">
        <v>6894</v>
      </c>
      <c r="C382" t="s">
        <v>7782</v>
      </c>
      <c r="D382" t="s">
        <v>7576</v>
      </c>
      <c r="E382" t="s">
        <v>6971</v>
      </c>
      <c r="F382">
        <v>229</v>
      </c>
      <c r="G382">
        <v>27.48</v>
      </c>
      <c r="H382">
        <v>10</v>
      </c>
      <c r="I382">
        <v>22.9</v>
      </c>
    </row>
    <row r="383" spans="1:9">
      <c r="A383" s="45">
        <v>45627</v>
      </c>
      <c r="B383" t="s">
        <v>6894</v>
      </c>
      <c r="C383" t="s">
        <v>7783</v>
      </c>
      <c r="D383" t="s">
        <v>7576</v>
      </c>
      <c r="E383" t="s">
        <v>6971</v>
      </c>
      <c r="F383">
        <v>54</v>
      </c>
      <c r="G383">
        <v>6.4799999999999995</v>
      </c>
      <c r="H383">
        <v>10</v>
      </c>
      <c r="I383">
        <v>5.4</v>
      </c>
    </row>
    <row r="384" spans="1:9">
      <c r="A384" s="45">
        <v>45627</v>
      </c>
      <c r="B384" t="s">
        <v>6900</v>
      </c>
      <c r="C384" t="s">
        <v>7784</v>
      </c>
      <c r="D384" t="s">
        <v>7576</v>
      </c>
      <c r="E384" t="s">
        <v>6971</v>
      </c>
      <c r="F384">
        <v>153</v>
      </c>
      <c r="G384">
        <v>18.36</v>
      </c>
      <c r="H384">
        <v>10</v>
      </c>
      <c r="I384">
        <v>15.3</v>
      </c>
    </row>
    <row r="385" spans="1:9">
      <c r="A385" s="45">
        <v>45632</v>
      </c>
      <c r="B385" t="s">
        <v>6900</v>
      </c>
      <c r="C385" t="s">
        <v>7785</v>
      </c>
      <c r="D385" t="s">
        <v>7576</v>
      </c>
      <c r="E385" t="s">
        <v>6971</v>
      </c>
      <c r="F385">
        <v>144</v>
      </c>
      <c r="G385">
        <v>17.28</v>
      </c>
      <c r="H385">
        <v>10</v>
      </c>
      <c r="I385">
        <v>14.4</v>
      </c>
    </row>
    <row r="386" spans="1:9">
      <c r="A386" s="45">
        <v>45632</v>
      </c>
      <c r="B386" t="s">
        <v>6903</v>
      </c>
      <c r="C386" t="s">
        <v>7786</v>
      </c>
      <c r="D386" t="s">
        <v>7576</v>
      </c>
      <c r="E386" t="s">
        <v>6971</v>
      </c>
      <c r="F386">
        <v>296</v>
      </c>
      <c r="G386">
        <v>35.519999999999996</v>
      </c>
      <c r="H386">
        <v>10</v>
      </c>
      <c r="I386">
        <v>29.6</v>
      </c>
    </row>
    <row r="387" spans="1:9">
      <c r="A387" s="45">
        <v>45633</v>
      </c>
      <c r="B387" t="s">
        <v>6917</v>
      </c>
      <c r="C387" t="s">
        <v>7787</v>
      </c>
      <c r="D387" t="s">
        <v>7576</v>
      </c>
      <c r="E387" t="s">
        <v>6971</v>
      </c>
      <c r="F387">
        <v>266</v>
      </c>
      <c r="G387">
        <v>31.919999999999998</v>
      </c>
      <c r="H387">
        <v>10</v>
      </c>
      <c r="I387">
        <v>26.6</v>
      </c>
    </row>
    <row r="388" spans="1:9">
      <c r="A388" s="45">
        <v>45634</v>
      </c>
      <c r="B388" t="s">
        <v>6909</v>
      </c>
      <c r="C388" t="s">
        <v>7788</v>
      </c>
      <c r="D388" t="s">
        <v>7576</v>
      </c>
      <c r="E388" t="s">
        <v>6971</v>
      </c>
      <c r="F388">
        <v>233</v>
      </c>
      <c r="G388">
        <v>27.959999999999997</v>
      </c>
      <c r="H388">
        <v>10</v>
      </c>
      <c r="I388">
        <v>23.3</v>
      </c>
    </row>
    <row r="389" spans="1:9">
      <c r="A389" s="45">
        <v>45635</v>
      </c>
      <c r="B389" t="s">
        <v>6909</v>
      </c>
      <c r="C389" t="s">
        <v>7789</v>
      </c>
      <c r="D389" t="s">
        <v>7576</v>
      </c>
      <c r="E389" t="s">
        <v>6916</v>
      </c>
      <c r="F389">
        <v>259</v>
      </c>
      <c r="G389">
        <v>31.08</v>
      </c>
      <c r="H389">
        <v>15</v>
      </c>
      <c r="I389">
        <v>38.85</v>
      </c>
    </row>
    <row r="390" spans="1:9">
      <c r="A390" s="45">
        <v>45641</v>
      </c>
      <c r="B390" t="s">
        <v>6894</v>
      </c>
      <c r="C390" t="s">
        <v>7790</v>
      </c>
      <c r="D390" t="s">
        <v>7576</v>
      </c>
      <c r="E390" t="s">
        <v>6897</v>
      </c>
      <c r="F390">
        <v>132</v>
      </c>
      <c r="G390">
        <v>15.84</v>
      </c>
      <c r="H390">
        <v>10</v>
      </c>
      <c r="I390">
        <v>13.2</v>
      </c>
    </row>
    <row r="391" spans="1:9">
      <c r="A391" s="45">
        <v>45644</v>
      </c>
      <c r="B391" t="s">
        <v>6900</v>
      </c>
      <c r="C391" t="s">
        <v>7791</v>
      </c>
      <c r="D391" t="s">
        <v>7576</v>
      </c>
      <c r="E391" t="s">
        <v>6899</v>
      </c>
      <c r="F391">
        <v>96</v>
      </c>
      <c r="G391">
        <v>11.52</v>
      </c>
      <c r="H391">
        <v>15</v>
      </c>
      <c r="I391">
        <v>14.4</v>
      </c>
    </row>
    <row r="392" spans="1:9">
      <c r="A392" s="45">
        <v>45645</v>
      </c>
      <c r="B392" t="s">
        <v>6917</v>
      </c>
      <c r="C392" t="s">
        <v>7792</v>
      </c>
      <c r="D392" t="s">
        <v>7576</v>
      </c>
      <c r="E392" t="s">
        <v>6916</v>
      </c>
      <c r="F392">
        <v>87</v>
      </c>
      <c r="G392">
        <v>10.44</v>
      </c>
      <c r="H392">
        <v>15</v>
      </c>
      <c r="I392">
        <v>13.05</v>
      </c>
    </row>
    <row r="393" spans="1:9">
      <c r="A393" s="45">
        <v>45648</v>
      </c>
      <c r="B393" t="s">
        <v>6917</v>
      </c>
      <c r="C393" t="s">
        <v>7793</v>
      </c>
      <c r="D393" t="s">
        <v>7576</v>
      </c>
      <c r="E393" t="s">
        <v>6908</v>
      </c>
      <c r="F393">
        <v>141</v>
      </c>
      <c r="G393">
        <v>16.919999999999998</v>
      </c>
      <c r="H393">
        <v>10</v>
      </c>
      <c r="I393">
        <v>14.1</v>
      </c>
    </row>
    <row r="394" spans="1:9">
      <c r="A394" s="45">
        <v>45651</v>
      </c>
      <c r="B394" t="s">
        <v>6917</v>
      </c>
      <c r="C394" t="s">
        <v>7794</v>
      </c>
      <c r="D394" t="s">
        <v>7576</v>
      </c>
      <c r="E394" t="s">
        <v>6908</v>
      </c>
      <c r="F394">
        <v>81</v>
      </c>
      <c r="G394">
        <v>9.7199999999999989</v>
      </c>
      <c r="H394">
        <v>10</v>
      </c>
      <c r="I394">
        <v>8.1</v>
      </c>
    </row>
    <row r="395" spans="1:9">
      <c r="A395" s="45">
        <v>45653</v>
      </c>
      <c r="B395" t="s">
        <v>6917</v>
      </c>
      <c r="C395" t="s">
        <v>7795</v>
      </c>
      <c r="D395" t="s">
        <v>7576</v>
      </c>
      <c r="E395" t="s">
        <v>6908</v>
      </c>
      <c r="F395">
        <v>114</v>
      </c>
      <c r="G395">
        <v>13.68</v>
      </c>
      <c r="H395">
        <v>10</v>
      </c>
      <c r="I395">
        <v>11.4</v>
      </c>
    </row>
    <row r="396" spans="1:9">
      <c r="A396" s="45">
        <v>45655</v>
      </c>
      <c r="B396" t="s">
        <v>6903</v>
      </c>
      <c r="C396" t="s">
        <v>7796</v>
      </c>
      <c r="D396" t="s">
        <v>7576</v>
      </c>
      <c r="E396" t="s">
        <v>6916</v>
      </c>
      <c r="F396">
        <v>131</v>
      </c>
      <c r="G396">
        <v>15.719999999999999</v>
      </c>
      <c r="H396">
        <v>15</v>
      </c>
      <c r="I396">
        <v>19.649999999999999</v>
      </c>
    </row>
    <row r="397" spans="1:9">
      <c r="A397" s="45">
        <v>45655</v>
      </c>
      <c r="B397" t="s">
        <v>6900</v>
      </c>
      <c r="C397" t="s">
        <v>7797</v>
      </c>
      <c r="D397" t="s">
        <v>7576</v>
      </c>
      <c r="E397" t="s">
        <v>6899</v>
      </c>
      <c r="F397">
        <v>100</v>
      </c>
      <c r="G397">
        <v>12</v>
      </c>
      <c r="H397">
        <v>15</v>
      </c>
      <c r="I397">
        <v>15</v>
      </c>
    </row>
    <row r="398" spans="1:9">
      <c r="A398" s="45">
        <v>45656</v>
      </c>
      <c r="B398" t="s">
        <v>6909</v>
      </c>
      <c r="C398" t="s">
        <v>7798</v>
      </c>
      <c r="D398" t="s">
        <v>7576</v>
      </c>
      <c r="E398" t="s">
        <v>6899</v>
      </c>
      <c r="F398">
        <v>198</v>
      </c>
      <c r="G398">
        <v>23.759999999999998</v>
      </c>
      <c r="H398">
        <v>15</v>
      </c>
      <c r="I398">
        <v>29.7</v>
      </c>
    </row>
    <row r="399" spans="1:9">
      <c r="A399" s="45">
        <v>45293</v>
      </c>
      <c r="B399" t="s">
        <v>6894</v>
      </c>
      <c r="C399" t="s">
        <v>7275</v>
      </c>
      <c r="D399" t="s">
        <v>7276</v>
      </c>
      <c r="E399" t="s">
        <v>6914</v>
      </c>
      <c r="F399">
        <v>178</v>
      </c>
      <c r="G399">
        <v>21.36</v>
      </c>
      <c r="H399">
        <v>10</v>
      </c>
      <c r="I399">
        <v>17.8</v>
      </c>
    </row>
    <row r="400" spans="1:9">
      <c r="A400" s="45">
        <v>45294</v>
      </c>
      <c r="B400" t="s">
        <v>6917</v>
      </c>
      <c r="C400" t="s">
        <v>7277</v>
      </c>
      <c r="D400" t="s">
        <v>7276</v>
      </c>
      <c r="E400" t="s">
        <v>6914</v>
      </c>
      <c r="F400">
        <v>215</v>
      </c>
      <c r="G400">
        <v>25.8</v>
      </c>
      <c r="H400">
        <v>10</v>
      </c>
      <c r="I400">
        <v>21.5</v>
      </c>
    </row>
    <row r="401" spans="1:9">
      <c r="A401" s="45">
        <v>45295</v>
      </c>
      <c r="B401" t="s">
        <v>6903</v>
      </c>
      <c r="C401" t="s">
        <v>7278</v>
      </c>
      <c r="D401" t="s">
        <v>7276</v>
      </c>
      <c r="E401" t="s">
        <v>6897</v>
      </c>
      <c r="F401">
        <v>206</v>
      </c>
      <c r="G401">
        <v>24.72</v>
      </c>
      <c r="H401">
        <v>10</v>
      </c>
      <c r="I401">
        <v>20.6</v>
      </c>
    </row>
    <row r="402" spans="1:9">
      <c r="A402" s="45">
        <v>45296</v>
      </c>
      <c r="B402" t="s">
        <v>6894</v>
      </c>
      <c r="C402" t="s">
        <v>7279</v>
      </c>
      <c r="D402" t="s">
        <v>7276</v>
      </c>
      <c r="E402" t="s">
        <v>6897</v>
      </c>
      <c r="F402">
        <v>129</v>
      </c>
      <c r="G402">
        <v>15.479999999999999</v>
      </c>
      <c r="H402">
        <v>10</v>
      </c>
      <c r="I402">
        <v>12.9</v>
      </c>
    </row>
    <row r="403" spans="1:9">
      <c r="A403" s="45">
        <v>45297</v>
      </c>
      <c r="B403" t="s">
        <v>6900</v>
      </c>
      <c r="C403" t="s">
        <v>7280</v>
      </c>
      <c r="D403" t="s">
        <v>7276</v>
      </c>
      <c r="E403" t="s">
        <v>6914</v>
      </c>
      <c r="F403">
        <v>250</v>
      </c>
      <c r="G403">
        <v>30</v>
      </c>
      <c r="H403">
        <v>10</v>
      </c>
      <c r="I403">
        <v>25</v>
      </c>
    </row>
    <row r="404" spans="1:9">
      <c r="A404" s="45">
        <v>45298</v>
      </c>
      <c r="B404" t="s">
        <v>6909</v>
      </c>
      <c r="C404" t="s">
        <v>7281</v>
      </c>
      <c r="D404" t="s">
        <v>7276</v>
      </c>
      <c r="E404" t="s">
        <v>6897</v>
      </c>
      <c r="F404">
        <v>263</v>
      </c>
      <c r="G404">
        <v>31.56</v>
      </c>
      <c r="H404">
        <v>10</v>
      </c>
      <c r="I404">
        <v>26.3</v>
      </c>
    </row>
    <row r="405" spans="1:9">
      <c r="A405" s="45">
        <v>45298</v>
      </c>
      <c r="B405" t="s">
        <v>6900</v>
      </c>
      <c r="C405" t="s">
        <v>7282</v>
      </c>
      <c r="D405" t="s">
        <v>7276</v>
      </c>
      <c r="E405" t="s">
        <v>6897</v>
      </c>
      <c r="F405">
        <v>50</v>
      </c>
      <c r="G405">
        <v>6</v>
      </c>
      <c r="H405">
        <v>10</v>
      </c>
      <c r="I405">
        <v>5</v>
      </c>
    </row>
    <row r="406" spans="1:9">
      <c r="A406" s="45">
        <v>45301</v>
      </c>
      <c r="B406" t="s">
        <v>6894</v>
      </c>
      <c r="C406" t="s">
        <v>7283</v>
      </c>
      <c r="D406" t="s">
        <v>7276</v>
      </c>
      <c r="E406" t="s">
        <v>6897</v>
      </c>
      <c r="F406">
        <v>51</v>
      </c>
      <c r="G406">
        <v>6.12</v>
      </c>
      <c r="H406">
        <v>10</v>
      </c>
      <c r="I406">
        <v>5.0999999999999996</v>
      </c>
    </row>
    <row r="407" spans="1:9">
      <c r="A407" s="45">
        <v>45303</v>
      </c>
      <c r="B407" t="s">
        <v>6905</v>
      </c>
      <c r="C407" t="s">
        <v>7284</v>
      </c>
      <c r="D407" t="s">
        <v>7276</v>
      </c>
      <c r="E407" t="s">
        <v>6914</v>
      </c>
      <c r="F407">
        <v>98</v>
      </c>
      <c r="G407">
        <v>11.76</v>
      </c>
      <c r="H407">
        <v>10</v>
      </c>
      <c r="I407">
        <v>9.8000000000000007</v>
      </c>
    </row>
    <row r="408" spans="1:9">
      <c r="A408" s="45">
        <v>45303</v>
      </c>
      <c r="B408" t="s">
        <v>6903</v>
      </c>
      <c r="C408" t="s">
        <v>7285</v>
      </c>
      <c r="D408" t="s">
        <v>7276</v>
      </c>
      <c r="E408" t="s">
        <v>6899</v>
      </c>
      <c r="F408">
        <v>256</v>
      </c>
      <c r="G408">
        <v>30.72</v>
      </c>
      <c r="H408">
        <v>15</v>
      </c>
      <c r="I408">
        <v>38.4</v>
      </c>
    </row>
    <row r="409" spans="1:9">
      <c r="A409" s="45">
        <v>45305</v>
      </c>
      <c r="B409" t="s">
        <v>6900</v>
      </c>
      <c r="C409" t="s">
        <v>7286</v>
      </c>
      <c r="D409" t="s">
        <v>7276</v>
      </c>
      <c r="E409" t="s">
        <v>6899</v>
      </c>
      <c r="F409">
        <v>203</v>
      </c>
      <c r="G409">
        <v>24.36</v>
      </c>
      <c r="H409">
        <v>15</v>
      </c>
      <c r="I409">
        <v>30.45</v>
      </c>
    </row>
    <row r="410" spans="1:9">
      <c r="A410" s="45">
        <v>45308</v>
      </c>
      <c r="B410" t="s">
        <v>6909</v>
      </c>
      <c r="C410" t="s">
        <v>7287</v>
      </c>
      <c r="D410" t="s">
        <v>7276</v>
      </c>
      <c r="E410" t="s">
        <v>6897</v>
      </c>
      <c r="F410">
        <v>242</v>
      </c>
      <c r="G410">
        <v>29.04</v>
      </c>
      <c r="H410">
        <v>10</v>
      </c>
      <c r="I410">
        <v>24.2</v>
      </c>
    </row>
    <row r="411" spans="1:9">
      <c r="A411" s="45">
        <v>45309</v>
      </c>
      <c r="B411" t="s">
        <v>6917</v>
      </c>
      <c r="C411" t="s">
        <v>7288</v>
      </c>
      <c r="D411" t="s">
        <v>7276</v>
      </c>
      <c r="E411" t="s">
        <v>6914</v>
      </c>
      <c r="F411">
        <v>111</v>
      </c>
      <c r="G411">
        <v>13.32</v>
      </c>
      <c r="H411">
        <v>10</v>
      </c>
      <c r="I411">
        <v>11.1</v>
      </c>
    </row>
    <row r="412" spans="1:9">
      <c r="A412" s="45">
        <v>45309</v>
      </c>
      <c r="B412" t="s">
        <v>6903</v>
      </c>
      <c r="C412" t="s">
        <v>7289</v>
      </c>
      <c r="D412" t="s">
        <v>7276</v>
      </c>
      <c r="E412" t="s">
        <v>6914</v>
      </c>
      <c r="F412">
        <v>163</v>
      </c>
      <c r="G412">
        <v>19.559999999999999</v>
      </c>
      <c r="H412">
        <v>10</v>
      </c>
      <c r="I412">
        <v>16.3</v>
      </c>
    </row>
    <row r="413" spans="1:9">
      <c r="A413" s="45">
        <v>45315</v>
      </c>
      <c r="B413" t="s">
        <v>6903</v>
      </c>
      <c r="C413" t="s">
        <v>7290</v>
      </c>
      <c r="D413" t="s">
        <v>7276</v>
      </c>
      <c r="E413" t="s">
        <v>6897</v>
      </c>
      <c r="F413">
        <v>275</v>
      </c>
      <c r="G413">
        <v>33</v>
      </c>
      <c r="H413">
        <v>10</v>
      </c>
      <c r="I413">
        <v>27.5</v>
      </c>
    </row>
    <row r="414" spans="1:9">
      <c r="A414" s="45">
        <v>45316</v>
      </c>
      <c r="B414" t="s">
        <v>6917</v>
      </c>
      <c r="C414" t="s">
        <v>7291</v>
      </c>
      <c r="D414" t="s">
        <v>7276</v>
      </c>
      <c r="E414" t="s">
        <v>6908</v>
      </c>
      <c r="F414">
        <v>286</v>
      </c>
      <c r="G414">
        <v>34.32</v>
      </c>
      <c r="H414">
        <v>10</v>
      </c>
      <c r="I414">
        <v>28.6</v>
      </c>
    </row>
    <row r="415" spans="1:9">
      <c r="A415" s="45">
        <v>45317</v>
      </c>
      <c r="B415" t="s">
        <v>6894</v>
      </c>
      <c r="C415" t="s">
        <v>7292</v>
      </c>
      <c r="D415" t="s">
        <v>7276</v>
      </c>
      <c r="E415" t="s">
        <v>6897</v>
      </c>
      <c r="F415">
        <v>175</v>
      </c>
      <c r="G415">
        <v>21</v>
      </c>
      <c r="H415">
        <v>10</v>
      </c>
      <c r="I415">
        <v>17.5</v>
      </c>
    </row>
    <row r="416" spans="1:9">
      <c r="A416" s="45">
        <v>45318</v>
      </c>
      <c r="B416" t="s">
        <v>6905</v>
      </c>
      <c r="C416" t="s">
        <v>7293</v>
      </c>
      <c r="D416" t="s">
        <v>7276</v>
      </c>
      <c r="E416" t="s">
        <v>6908</v>
      </c>
      <c r="F416">
        <v>252</v>
      </c>
      <c r="G416">
        <v>30.24</v>
      </c>
      <c r="H416">
        <v>10</v>
      </c>
      <c r="I416">
        <v>25.2</v>
      </c>
    </row>
    <row r="417" spans="1:9">
      <c r="A417" s="45">
        <v>45320</v>
      </c>
      <c r="B417" t="s">
        <v>6894</v>
      </c>
      <c r="C417" t="s">
        <v>7294</v>
      </c>
      <c r="D417" t="s">
        <v>7276</v>
      </c>
      <c r="E417" t="s">
        <v>6897</v>
      </c>
      <c r="F417">
        <v>116</v>
      </c>
      <c r="G417">
        <v>13.92</v>
      </c>
      <c r="H417">
        <v>10</v>
      </c>
      <c r="I417">
        <v>11.6</v>
      </c>
    </row>
    <row r="418" spans="1:9">
      <c r="A418" s="45">
        <v>45321</v>
      </c>
      <c r="B418" t="s">
        <v>6903</v>
      </c>
      <c r="C418" t="s">
        <v>7295</v>
      </c>
      <c r="D418" t="s">
        <v>7276</v>
      </c>
      <c r="E418" t="s">
        <v>6897</v>
      </c>
      <c r="F418">
        <v>110</v>
      </c>
      <c r="G418">
        <v>13.2</v>
      </c>
      <c r="H418">
        <v>10</v>
      </c>
      <c r="I418">
        <v>11</v>
      </c>
    </row>
    <row r="419" spans="1:9">
      <c r="A419" s="45">
        <v>45322</v>
      </c>
      <c r="B419" t="s">
        <v>6905</v>
      </c>
      <c r="C419" t="s">
        <v>7296</v>
      </c>
      <c r="D419" t="s">
        <v>7276</v>
      </c>
      <c r="E419" t="s">
        <v>6914</v>
      </c>
      <c r="F419">
        <v>273</v>
      </c>
      <c r="G419">
        <v>32.76</v>
      </c>
      <c r="H419">
        <v>10</v>
      </c>
      <c r="I419">
        <v>27.3</v>
      </c>
    </row>
    <row r="420" spans="1:9">
      <c r="A420" s="45">
        <v>45322</v>
      </c>
      <c r="B420" t="s">
        <v>6917</v>
      </c>
      <c r="C420" t="s">
        <v>7297</v>
      </c>
      <c r="D420" t="s">
        <v>7276</v>
      </c>
      <c r="E420" t="s">
        <v>6897</v>
      </c>
      <c r="F420">
        <v>94</v>
      </c>
      <c r="G420">
        <v>11.28</v>
      </c>
      <c r="H420">
        <v>10</v>
      </c>
      <c r="I420">
        <v>9.4</v>
      </c>
    </row>
    <row r="421" spans="1:9">
      <c r="A421" s="45">
        <v>45325</v>
      </c>
      <c r="B421" t="s">
        <v>6903</v>
      </c>
      <c r="C421" t="s">
        <v>7298</v>
      </c>
      <c r="D421" t="s">
        <v>7276</v>
      </c>
      <c r="E421" t="s">
        <v>6916</v>
      </c>
      <c r="F421">
        <v>200</v>
      </c>
      <c r="G421">
        <v>24</v>
      </c>
      <c r="H421">
        <v>15</v>
      </c>
      <c r="I421">
        <v>30</v>
      </c>
    </row>
    <row r="422" spans="1:9">
      <c r="A422" s="45">
        <v>45327</v>
      </c>
      <c r="B422" t="s">
        <v>6894</v>
      </c>
      <c r="C422" t="s">
        <v>7299</v>
      </c>
      <c r="D422" t="s">
        <v>7276</v>
      </c>
      <c r="E422" t="s">
        <v>6897</v>
      </c>
      <c r="F422">
        <v>180</v>
      </c>
      <c r="G422">
        <v>21.599999999999998</v>
      </c>
      <c r="H422">
        <v>10</v>
      </c>
      <c r="I422">
        <v>18</v>
      </c>
    </row>
    <row r="423" spans="1:9">
      <c r="A423" s="45">
        <v>45328</v>
      </c>
      <c r="B423" t="s">
        <v>6905</v>
      </c>
      <c r="C423" t="s">
        <v>7300</v>
      </c>
      <c r="D423" t="s">
        <v>7276</v>
      </c>
      <c r="E423" t="s">
        <v>6916</v>
      </c>
      <c r="F423">
        <v>171</v>
      </c>
      <c r="G423">
        <v>20.52</v>
      </c>
      <c r="H423">
        <v>15</v>
      </c>
      <c r="I423">
        <v>25.65</v>
      </c>
    </row>
    <row r="424" spans="1:9">
      <c r="A424" s="45">
        <v>45328</v>
      </c>
      <c r="B424" t="s">
        <v>6903</v>
      </c>
      <c r="C424" t="s">
        <v>7301</v>
      </c>
      <c r="D424" t="s">
        <v>7276</v>
      </c>
      <c r="E424" t="s">
        <v>6914</v>
      </c>
      <c r="F424">
        <v>118</v>
      </c>
      <c r="G424">
        <v>14.16</v>
      </c>
      <c r="H424">
        <v>10</v>
      </c>
      <c r="I424">
        <v>11.8</v>
      </c>
    </row>
    <row r="425" spans="1:9">
      <c r="A425" s="45">
        <v>45331</v>
      </c>
      <c r="B425" t="s">
        <v>6905</v>
      </c>
      <c r="C425" t="s">
        <v>7302</v>
      </c>
      <c r="D425" t="s">
        <v>7276</v>
      </c>
      <c r="E425" t="s">
        <v>6914</v>
      </c>
      <c r="F425">
        <v>129</v>
      </c>
      <c r="G425">
        <v>15.479999999999999</v>
      </c>
      <c r="H425">
        <v>10</v>
      </c>
      <c r="I425">
        <v>12.9</v>
      </c>
    </row>
    <row r="426" spans="1:9">
      <c r="A426" s="45">
        <v>45334</v>
      </c>
      <c r="B426" t="s">
        <v>6894</v>
      </c>
      <c r="C426" t="s">
        <v>7303</v>
      </c>
      <c r="D426" t="s">
        <v>7276</v>
      </c>
      <c r="E426" t="s">
        <v>6914</v>
      </c>
      <c r="F426">
        <v>223</v>
      </c>
      <c r="G426">
        <v>26.759999999999998</v>
      </c>
      <c r="H426">
        <v>10</v>
      </c>
      <c r="I426">
        <v>22.3</v>
      </c>
    </row>
    <row r="427" spans="1:9">
      <c r="A427" s="45">
        <v>45337</v>
      </c>
      <c r="B427" t="s">
        <v>6894</v>
      </c>
      <c r="C427" t="s">
        <v>7304</v>
      </c>
      <c r="D427" t="s">
        <v>7276</v>
      </c>
      <c r="E427" t="s">
        <v>6914</v>
      </c>
      <c r="F427">
        <v>258</v>
      </c>
      <c r="G427">
        <v>30.959999999999997</v>
      </c>
      <c r="H427">
        <v>10</v>
      </c>
      <c r="I427">
        <v>25.8</v>
      </c>
    </row>
    <row r="428" spans="1:9">
      <c r="A428" s="45">
        <v>45338</v>
      </c>
      <c r="B428" t="s">
        <v>6917</v>
      </c>
      <c r="C428" t="s">
        <v>7305</v>
      </c>
      <c r="D428" t="s">
        <v>7276</v>
      </c>
      <c r="E428" t="s">
        <v>6897</v>
      </c>
      <c r="F428">
        <v>183</v>
      </c>
      <c r="G428">
        <v>21.96</v>
      </c>
      <c r="H428">
        <v>10</v>
      </c>
      <c r="I428">
        <v>18.3</v>
      </c>
    </row>
    <row r="429" spans="1:9">
      <c r="A429" s="45">
        <v>45338</v>
      </c>
      <c r="B429" t="s">
        <v>6905</v>
      </c>
      <c r="C429" t="s">
        <v>7306</v>
      </c>
      <c r="D429" t="s">
        <v>7276</v>
      </c>
      <c r="E429" t="s">
        <v>6899</v>
      </c>
      <c r="F429">
        <v>177</v>
      </c>
      <c r="G429">
        <v>21.24</v>
      </c>
      <c r="H429">
        <v>15</v>
      </c>
      <c r="I429">
        <v>26.55</v>
      </c>
    </row>
    <row r="430" spans="1:9">
      <c r="A430" s="45">
        <v>45342</v>
      </c>
      <c r="B430" t="s">
        <v>6905</v>
      </c>
      <c r="C430" t="s">
        <v>7307</v>
      </c>
      <c r="D430" t="s">
        <v>7276</v>
      </c>
      <c r="E430" t="s">
        <v>6899</v>
      </c>
      <c r="F430">
        <v>66</v>
      </c>
      <c r="G430">
        <v>7.92</v>
      </c>
      <c r="H430">
        <v>15</v>
      </c>
      <c r="I430">
        <v>9.9</v>
      </c>
    </row>
    <row r="431" spans="1:9">
      <c r="A431" s="45">
        <v>45342</v>
      </c>
      <c r="B431" t="s">
        <v>6917</v>
      </c>
      <c r="C431" t="s">
        <v>7308</v>
      </c>
      <c r="D431" t="s">
        <v>7276</v>
      </c>
      <c r="E431" t="s">
        <v>6897</v>
      </c>
      <c r="F431">
        <v>66</v>
      </c>
      <c r="G431">
        <v>7.92</v>
      </c>
      <c r="H431">
        <v>10</v>
      </c>
      <c r="I431">
        <v>6.6</v>
      </c>
    </row>
    <row r="432" spans="1:9">
      <c r="A432" s="45">
        <v>45345</v>
      </c>
      <c r="B432" t="s">
        <v>6900</v>
      </c>
      <c r="C432" t="s">
        <v>7309</v>
      </c>
      <c r="D432" t="s">
        <v>7276</v>
      </c>
      <c r="E432" t="s">
        <v>6916</v>
      </c>
      <c r="F432">
        <v>104</v>
      </c>
      <c r="G432">
        <v>12.48</v>
      </c>
      <c r="H432">
        <v>15</v>
      </c>
      <c r="I432">
        <v>15.6</v>
      </c>
    </row>
    <row r="433" spans="1:9">
      <c r="A433" s="45">
        <v>45345</v>
      </c>
      <c r="B433" t="s">
        <v>6894</v>
      </c>
      <c r="C433" t="s">
        <v>7310</v>
      </c>
      <c r="D433" t="s">
        <v>7276</v>
      </c>
      <c r="E433" t="s">
        <v>6914</v>
      </c>
      <c r="F433">
        <v>185</v>
      </c>
      <c r="G433">
        <v>22.2</v>
      </c>
      <c r="H433">
        <v>10</v>
      </c>
      <c r="I433">
        <v>18.5</v>
      </c>
    </row>
    <row r="434" spans="1:9">
      <c r="A434" s="45">
        <v>45347</v>
      </c>
      <c r="B434" t="s">
        <v>6917</v>
      </c>
      <c r="C434" t="s">
        <v>7311</v>
      </c>
      <c r="D434" t="s">
        <v>7276</v>
      </c>
      <c r="E434" t="s">
        <v>6914</v>
      </c>
      <c r="F434">
        <v>210</v>
      </c>
      <c r="G434">
        <v>25.2</v>
      </c>
      <c r="H434">
        <v>10</v>
      </c>
      <c r="I434">
        <v>21</v>
      </c>
    </row>
    <row r="435" spans="1:9">
      <c r="A435" s="45">
        <v>45348</v>
      </c>
      <c r="B435" t="s">
        <v>6905</v>
      </c>
      <c r="C435" t="s">
        <v>7312</v>
      </c>
      <c r="D435" t="s">
        <v>7276</v>
      </c>
      <c r="E435" t="s">
        <v>6899</v>
      </c>
      <c r="F435">
        <v>282</v>
      </c>
      <c r="G435">
        <v>33.839999999999996</v>
      </c>
      <c r="H435">
        <v>15</v>
      </c>
      <c r="I435">
        <v>42.3</v>
      </c>
    </row>
    <row r="436" spans="1:9">
      <c r="A436" s="45">
        <v>45348</v>
      </c>
      <c r="B436" t="s">
        <v>6900</v>
      </c>
      <c r="C436" t="s">
        <v>7313</v>
      </c>
      <c r="D436" t="s">
        <v>7276</v>
      </c>
      <c r="E436" t="s">
        <v>6897</v>
      </c>
      <c r="F436">
        <v>245</v>
      </c>
      <c r="G436">
        <v>29.4</v>
      </c>
      <c r="H436">
        <v>10</v>
      </c>
      <c r="I436">
        <v>24.5</v>
      </c>
    </row>
    <row r="437" spans="1:9">
      <c r="A437" s="45">
        <v>45348</v>
      </c>
      <c r="B437" t="s">
        <v>6900</v>
      </c>
      <c r="C437" t="s">
        <v>7314</v>
      </c>
      <c r="D437" t="s">
        <v>7276</v>
      </c>
      <c r="E437" t="s">
        <v>6897</v>
      </c>
      <c r="F437">
        <v>240</v>
      </c>
      <c r="G437">
        <v>28.799999999999997</v>
      </c>
      <c r="H437">
        <v>10</v>
      </c>
      <c r="I437">
        <v>24</v>
      </c>
    </row>
    <row r="438" spans="1:9">
      <c r="A438" s="45">
        <v>45352</v>
      </c>
      <c r="B438" t="s">
        <v>6903</v>
      </c>
      <c r="C438" t="s">
        <v>7315</v>
      </c>
      <c r="D438" t="s">
        <v>7276</v>
      </c>
      <c r="E438" t="s">
        <v>6899</v>
      </c>
      <c r="F438">
        <v>170</v>
      </c>
      <c r="G438">
        <v>20.399999999999999</v>
      </c>
      <c r="H438">
        <v>15</v>
      </c>
      <c r="I438">
        <v>25.5</v>
      </c>
    </row>
    <row r="439" spans="1:9">
      <c r="A439" s="45">
        <v>45352</v>
      </c>
      <c r="B439" t="s">
        <v>6903</v>
      </c>
      <c r="C439" t="s">
        <v>7316</v>
      </c>
      <c r="D439" t="s">
        <v>7276</v>
      </c>
      <c r="E439" t="s">
        <v>6914</v>
      </c>
      <c r="F439">
        <v>282</v>
      </c>
      <c r="G439">
        <v>33.839999999999996</v>
      </c>
      <c r="H439">
        <v>10</v>
      </c>
      <c r="I439">
        <v>28.2</v>
      </c>
    </row>
    <row r="440" spans="1:9">
      <c r="A440" s="45">
        <v>45353</v>
      </c>
      <c r="B440" t="s">
        <v>6900</v>
      </c>
      <c r="C440" t="s">
        <v>7317</v>
      </c>
      <c r="D440" t="s">
        <v>7276</v>
      </c>
      <c r="E440" t="s">
        <v>6897</v>
      </c>
      <c r="F440">
        <v>158</v>
      </c>
      <c r="G440">
        <v>18.96</v>
      </c>
      <c r="H440">
        <v>10</v>
      </c>
      <c r="I440">
        <v>15.8</v>
      </c>
    </row>
    <row r="441" spans="1:9">
      <c r="A441" s="45">
        <v>45354</v>
      </c>
      <c r="B441" t="s">
        <v>6905</v>
      </c>
      <c r="C441" t="s">
        <v>7318</v>
      </c>
      <c r="D441" t="s">
        <v>7276</v>
      </c>
      <c r="E441" t="s">
        <v>6897</v>
      </c>
      <c r="F441">
        <v>125</v>
      </c>
      <c r="G441">
        <v>15</v>
      </c>
      <c r="H441">
        <v>10</v>
      </c>
      <c r="I441">
        <v>12.5</v>
      </c>
    </row>
    <row r="442" spans="1:9">
      <c r="A442" s="45">
        <v>45356</v>
      </c>
      <c r="B442" t="s">
        <v>6900</v>
      </c>
      <c r="C442" t="s">
        <v>7319</v>
      </c>
      <c r="D442" t="s">
        <v>7276</v>
      </c>
      <c r="E442" t="s">
        <v>6897</v>
      </c>
      <c r="F442">
        <v>296</v>
      </c>
      <c r="G442">
        <v>35.519999999999996</v>
      </c>
      <c r="H442">
        <v>10</v>
      </c>
      <c r="I442">
        <v>29.6</v>
      </c>
    </row>
    <row r="443" spans="1:9">
      <c r="A443" s="45">
        <v>45361</v>
      </c>
      <c r="B443" t="s">
        <v>6905</v>
      </c>
      <c r="C443" t="s">
        <v>7320</v>
      </c>
      <c r="D443" t="s">
        <v>7276</v>
      </c>
      <c r="E443" t="s">
        <v>6916</v>
      </c>
      <c r="F443">
        <v>139</v>
      </c>
      <c r="G443">
        <v>16.68</v>
      </c>
      <c r="H443">
        <v>15</v>
      </c>
      <c r="I443">
        <v>20.85</v>
      </c>
    </row>
    <row r="444" spans="1:9">
      <c r="A444" s="45">
        <v>45361</v>
      </c>
      <c r="B444" t="s">
        <v>6917</v>
      </c>
      <c r="C444" t="s">
        <v>7321</v>
      </c>
      <c r="D444" t="s">
        <v>7276</v>
      </c>
      <c r="E444" t="s">
        <v>6916</v>
      </c>
      <c r="F444">
        <v>172</v>
      </c>
      <c r="G444">
        <v>20.64</v>
      </c>
      <c r="H444">
        <v>15</v>
      </c>
      <c r="I444">
        <v>25.8</v>
      </c>
    </row>
    <row r="445" spans="1:9">
      <c r="A445" s="45">
        <v>45361</v>
      </c>
      <c r="B445" t="s">
        <v>6900</v>
      </c>
      <c r="C445" t="s">
        <v>7322</v>
      </c>
      <c r="D445" t="s">
        <v>7276</v>
      </c>
      <c r="E445" t="s">
        <v>6916</v>
      </c>
      <c r="F445">
        <v>289</v>
      </c>
      <c r="G445">
        <v>34.68</v>
      </c>
      <c r="H445">
        <v>15</v>
      </c>
      <c r="I445">
        <v>43.35</v>
      </c>
    </row>
    <row r="446" spans="1:9">
      <c r="A446" s="45">
        <v>45362</v>
      </c>
      <c r="B446" t="s">
        <v>6903</v>
      </c>
      <c r="C446" t="s">
        <v>7323</v>
      </c>
      <c r="D446" t="s">
        <v>7276</v>
      </c>
      <c r="E446" t="s">
        <v>6897</v>
      </c>
      <c r="F446">
        <v>235</v>
      </c>
      <c r="G446">
        <v>28.2</v>
      </c>
      <c r="H446">
        <v>10</v>
      </c>
      <c r="I446">
        <v>23.5</v>
      </c>
    </row>
    <row r="447" spans="1:9">
      <c r="A447" s="45">
        <v>45363</v>
      </c>
      <c r="B447" t="s">
        <v>6909</v>
      </c>
      <c r="C447" t="s">
        <v>7324</v>
      </c>
      <c r="D447" t="s">
        <v>7276</v>
      </c>
      <c r="E447" t="s">
        <v>6908</v>
      </c>
      <c r="F447">
        <v>138</v>
      </c>
      <c r="G447">
        <v>16.559999999999999</v>
      </c>
      <c r="H447">
        <v>10</v>
      </c>
      <c r="I447">
        <v>13.8</v>
      </c>
    </row>
    <row r="448" spans="1:9">
      <c r="A448" s="45">
        <v>45364</v>
      </c>
      <c r="B448" t="s">
        <v>6900</v>
      </c>
      <c r="C448" t="s">
        <v>7325</v>
      </c>
      <c r="D448" t="s">
        <v>7276</v>
      </c>
      <c r="E448" t="s">
        <v>6897</v>
      </c>
      <c r="F448">
        <v>215</v>
      </c>
      <c r="G448">
        <v>25.8</v>
      </c>
      <c r="H448">
        <v>10</v>
      </c>
      <c r="I448">
        <v>21.5</v>
      </c>
    </row>
    <row r="449" spans="1:9">
      <c r="A449" s="45">
        <v>45365</v>
      </c>
      <c r="B449" t="s">
        <v>6900</v>
      </c>
      <c r="C449" t="s">
        <v>7326</v>
      </c>
      <c r="D449" t="s">
        <v>7276</v>
      </c>
      <c r="E449" t="s">
        <v>6897</v>
      </c>
      <c r="F449">
        <v>289</v>
      </c>
      <c r="G449">
        <v>34.68</v>
      </c>
      <c r="H449">
        <v>10</v>
      </c>
      <c r="I449">
        <v>28.9</v>
      </c>
    </row>
    <row r="450" spans="1:9">
      <c r="A450" s="45">
        <v>45368</v>
      </c>
      <c r="B450" t="s">
        <v>6900</v>
      </c>
      <c r="C450" t="s">
        <v>7327</v>
      </c>
      <c r="D450" t="s">
        <v>7276</v>
      </c>
      <c r="E450" t="s">
        <v>6908</v>
      </c>
      <c r="F450">
        <v>120</v>
      </c>
      <c r="G450">
        <v>14.399999999999999</v>
      </c>
      <c r="H450">
        <v>10</v>
      </c>
      <c r="I450">
        <v>12</v>
      </c>
    </row>
    <row r="451" spans="1:9">
      <c r="A451" s="45">
        <v>45372</v>
      </c>
      <c r="B451" t="s">
        <v>6917</v>
      </c>
      <c r="C451" t="s">
        <v>7328</v>
      </c>
      <c r="D451" t="s">
        <v>7276</v>
      </c>
      <c r="E451" t="s">
        <v>6914</v>
      </c>
      <c r="F451">
        <v>168</v>
      </c>
      <c r="G451">
        <v>20.16</v>
      </c>
      <c r="H451">
        <v>10</v>
      </c>
      <c r="I451">
        <v>16.8</v>
      </c>
    </row>
    <row r="452" spans="1:9">
      <c r="A452" s="45">
        <v>45375</v>
      </c>
      <c r="B452" t="s">
        <v>6894</v>
      </c>
      <c r="C452" t="s">
        <v>7329</v>
      </c>
      <c r="D452" t="s">
        <v>7276</v>
      </c>
      <c r="E452" t="s">
        <v>6908</v>
      </c>
      <c r="F452">
        <v>259</v>
      </c>
      <c r="G452">
        <v>31.08</v>
      </c>
      <c r="H452">
        <v>10</v>
      </c>
      <c r="I452">
        <v>25.9</v>
      </c>
    </row>
    <row r="453" spans="1:9">
      <c r="A453" s="45">
        <v>45376</v>
      </c>
      <c r="B453" t="s">
        <v>6900</v>
      </c>
      <c r="C453" t="s">
        <v>7330</v>
      </c>
      <c r="D453" t="s">
        <v>7276</v>
      </c>
      <c r="E453" t="s">
        <v>6897</v>
      </c>
      <c r="F453">
        <v>152</v>
      </c>
      <c r="G453">
        <v>18.239999999999998</v>
      </c>
      <c r="H453">
        <v>10</v>
      </c>
      <c r="I453">
        <v>15.2</v>
      </c>
    </row>
    <row r="454" spans="1:9">
      <c r="A454" s="45">
        <v>45377</v>
      </c>
      <c r="B454" t="s">
        <v>6905</v>
      </c>
      <c r="C454" t="s">
        <v>7331</v>
      </c>
      <c r="D454" t="s">
        <v>7276</v>
      </c>
      <c r="E454" t="s">
        <v>6899</v>
      </c>
      <c r="F454">
        <v>123</v>
      </c>
      <c r="G454">
        <v>14.76</v>
      </c>
      <c r="H454">
        <v>15</v>
      </c>
      <c r="I454">
        <v>18.45</v>
      </c>
    </row>
    <row r="455" spans="1:9">
      <c r="A455" s="45">
        <v>45378</v>
      </c>
      <c r="B455" t="s">
        <v>6917</v>
      </c>
      <c r="C455" t="s">
        <v>7332</v>
      </c>
      <c r="D455" t="s">
        <v>7276</v>
      </c>
      <c r="E455" t="s">
        <v>6899</v>
      </c>
      <c r="F455">
        <v>171</v>
      </c>
      <c r="G455">
        <v>20.52</v>
      </c>
      <c r="H455">
        <v>15</v>
      </c>
      <c r="I455">
        <v>25.65</v>
      </c>
    </row>
    <row r="456" spans="1:9">
      <c r="A456" s="45">
        <v>45378</v>
      </c>
      <c r="B456" t="s">
        <v>6917</v>
      </c>
      <c r="C456" t="s">
        <v>7333</v>
      </c>
      <c r="D456" t="s">
        <v>7276</v>
      </c>
      <c r="E456" t="s">
        <v>6916</v>
      </c>
      <c r="F456">
        <v>124</v>
      </c>
      <c r="G456">
        <v>14.879999999999999</v>
      </c>
      <c r="H456">
        <v>15</v>
      </c>
      <c r="I456">
        <v>18.600000000000001</v>
      </c>
    </row>
    <row r="457" spans="1:9">
      <c r="A457" s="45">
        <v>45378</v>
      </c>
      <c r="B457" t="s">
        <v>6900</v>
      </c>
      <c r="C457" t="s">
        <v>7334</v>
      </c>
      <c r="D457" t="s">
        <v>7276</v>
      </c>
      <c r="E457" t="s">
        <v>6916</v>
      </c>
      <c r="F457">
        <v>138</v>
      </c>
      <c r="G457">
        <v>16.559999999999999</v>
      </c>
      <c r="H457">
        <v>15</v>
      </c>
      <c r="I457">
        <v>20.7</v>
      </c>
    </row>
    <row r="458" spans="1:9">
      <c r="A458" s="45">
        <v>45380</v>
      </c>
      <c r="B458" t="s">
        <v>6909</v>
      </c>
      <c r="C458" t="s">
        <v>7335</v>
      </c>
      <c r="D458" t="s">
        <v>7276</v>
      </c>
      <c r="E458" t="s">
        <v>6914</v>
      </c>
      <c r="F458">
        <v>174</v>
      </c>
      <c r="G458">
        <v>20.88</v>
      </c>
      <c r="H458">
        <v>10</v>
      </c>
      <c r="I458">
        <v>17.399999999999999</v>
      </c>
    </row>
    <row r="459" spans="1:9">
      <c r="A459" s="45">
        <v>45380</v>
      </c>
      <c r="B459" t="s">
        <v>6900</v>
      </c>
      <c r="C459" t="s">
        <v>7336</v>
      </c>
      <c r="D459" t="s">
        <v>7276</v>
      </c>
      <c r="E459" t="s">
        <v>6916</v>
      </c>
      <c r="F459">
        <v>96</v>
      </c>
      <c r="G459">
        <v>11.52</v>
      </c>
      <c r="H459">
        <v>15</v>
      </c>
      <c r="I459">
        <v>14.4</v>
      </c>
    </row>
    <row r="460" spans="1:9">
      <c r="A460" s="45">
        <v>45381</v>
      </c>
      <c r="B460" t="s">
        <v>6905</v>
      </c>
      <c r="C460" t="s">
        <v>7337</v>
      </c>
      <c r="D460" t="s">
        <v>7276</v>
      </c>
      <c r="E460" t="s">
        <v>6899</v>
      </c>
      <c r="F460">
        <v>120</v>
      </c>
      <c r="G460">
        <v>14.399999999999999</v>
      </c>
      <c r="H460">
        <v>15</v>
      </c>
      <c r="I460">
        <v>18</v>
      </c>
    </row>
    <row r="461" spans="1:9">
      <c r="A461" s="45">
        <v>45381</v>
      </c>
      <c r="B461" t="s">
        <v>6894</v>
      </c>
      <c r="C461" t="s">
        <v>7338</v>
      </c>
      <c r="D461" t="s">
        <v>7276</v>
      </c>
      <c r="E461" t="s">
        <v>6914</v>
      </c>
      <c r="F461">
        <v>280</v>
      </c>
      <c r="G461">
        <v>33.6</v>
      </c>
      <c r="H461">
        <v>10</v>
      </c>
      <c r="I461">
        <v>28</v>
      </c>
    </row>
    <row r="462" spans="1:9">
      <c r="A462" s="45">
        <v>45384</v>
      </c>
      <c r="B462" t="s">
        <v>6894</v>
      </c>
      <c r="C462" t="s">
        <v>7339</v>
      </c>
      <c r="D462" t="s">
        <v>7276</v>
      </c>
      <c r="E462" t="s">
        <v>6897</v>
      </c>
      <c r="F462">
        <v>276</v>
      </c>
      <c r="G462">
        <v>33.119999999999997</v>
      </c>
      <c r="H462">
        <v>10</v>
      </c>
      <c r="I462">
        <v>27.6</v>
      </c>
    </row>
    <row r="463" spans="1:9">
      <c r="A463" s="45">
        <v>45384</v>
      </c>
      <c r="B463" t="s">
        <v>6900</v>
      </c>
      <c r="C463" t="s">
        <v>7340</v>
      </c>
      <c r="D463" t="s">
        <v>7276</v>
      </c>
      <c r="E463" t="s">
        <v>6916</v>
      </c>
      <c r="F463">
        <v>171</v>
      </c>
      <c r="G463">
        <v>20.52</v>
      </c>
      <c r="H463">
        <v>15</v>
      </c>
      <c r="I463">
        <v>25.65</v>
      </c>
    </row>
    <row r="464" spans="1:9">
      <c r="A464" s="45">
        <v>45385</v>
      </c>
      <c r="B464" t="s">
        <v>6894</v>
      </c>
      <c r="C464" t="s">
        <v>7341</v>
      </c>
      <c r="D464" t="s">
        <v>7276</v>
      </c>
      <c r="E464" t="s">
        <v>6897</v>
      </c>
      <c r="F464">
        <v>52</v>
      </c>
      <c r="G464">
        <v>6.24</v>
      </c>
      <c r="H464">
        <v>10</v>
      </c>
      <c r="I464">
        <v>5.2</v>
      </c>
    </row>
    <row r="465" spans="1:9">
      <c r="A465" s="45">
        <v>45385</v>
      </c>
      <c r="B465" t="s">
        <v>6905</v>
      </c>
      <c r="C465" t="s">
        <v>7342</v>
      </c>
      <c r="D465" t="s">
        <v>7276</v>
      </c>
      <c r="E465" t="s">
        <v>6897</v>
      </c>
      <c r="F465">
        <v>85</v>
      </c>
      <c r="G465">
        <v>10.199999999999999</v>
      </c>
      <c r="H465">
        <v>10</v>
      </c>
      <c r="I465">
        <v>8.5</v>
      </c>
    </row>
    <row r="466" spans="1:9">
      <c r="A466" s="45">
        <v>45387</v>
      </c>
      <c r="B466" t="s">
        <v>6894</v>
      </c>
      <c r="C466" t="s">
        <v>7343</v>
      </c>
      <c r="D466" t="s">
        <v>7276</v>
      </c>
      <c r="E466" t="s">
        <v>6916</v>
      </c>
      <c r="F466">
        <v>256</v>
      </c>
      <c r="G466">
        <v>30.72</v>
      </c>
      <c r="H466">
        <v>15</v>
      </c>
      <c r="I466">
        <v>38.4</v>
      </c>
    </row>
    <row r="467" spans="1:9">
      <c r="A467" s="45">
        <v>45387</v>
      </c>
      <c r="B467" t="s">
        <v>6894</v>
      </c>
      <c r="C467" t="s">
        <v>7344</v>
      </c>
      <c r="D467" t="s">
        <v>7276</v>
      </c>
      <c r="E467" t="s">
        <v>6916</v>
      </c>
      <c r="F467">
        <v>90</v>
      </c>
      <c r="G467">
        <v>10.799999999999999</v>
      </c>
      <c r="H467">
        <v>15</v>
      </c>
      <c r="I467">
        <v>13.5</v>
      </c>
    </row>
    <row r="468" spans="1:9">
      <c r="A468" s="45">
        <v>45387</v>
      </c>
      <c r="B468" t="s">
        <v>6903</v>
      </c>
      <c r="C468" t="s">
        <v>7345</v>
      </c>
      <c r="D468" t="s">
        <v>7276</v>
      </c>
      <c r="E468" t="s">
        <v>6916</v>
      </c>
      <c r="F468">
        <v>195</v>
      </c>
      <c r="G468">
        <v>23.4</v>
      </c>
      <c r="H468">
        <v>15</v>
      </c>
      <c r="I468">
        <v>29.25</v>
      </c>
    </row>
    <row r="469" spans="1:9">
      <c r="A469" s="45">
        <v>45388</v>
      </c>
      <c r="B469" t="s">
        <v>6903</v>
      </c>
      <c r="C469" t="s">
        <v>7346</v>
      </c>
      <c r="D469" t="s">
        <v>7276</v>
      </c>
      <c r="E469" t="s">
        <v>6914</v>
      </c>
      <c r="F469">
        <v>264</v>
      </c>
      <c r="G469">
        <v>31.68</v>
      </c>
      <c r="H469">
        <v>10</v>
      </c>
      <c r="I469">
        <v>26.4</v>
      </c>
    </row>
    <row r="470" spans="1:9">
      <c r="A470" s="45">
        <v>45388</v>
      </c>
      <c r="B470" t="s">
        <v>6917</v>
      </c>
      <c r="C470" t="s">
        <v>7347</v>
      </c>
      <c r="D470" t="s">
        <v>7276</v>
      </c>
      <c r="E470" t="s">
        <v>6897</v>
      </c>
      <c r="F470">
        <v>297</v>
      </c>
      <c r="G470">
        <v>35.64</v>
      </c>
      <c r="H470">
        <v>10</v>
      </c>
      <c r="I470">
        <v>29.7</v>
      </c>
    </row>
    <row r="471" spans="1:9">
      <c r="A471" s="45">
        <v>45389</v>
      </c>
      <c r="B471" t="s">
        <v>6905</v>
      </c>
      <c r="C471" t="s">
        <v>7348</v>
      </c>
      <c r="D471" t="s">
        <v>7276</v>
      </c>
      <c r="E471" t="s">
        <v>6897</v>
      </c>
      <c r="F471">
        <v>132</v>
      </c>
      <c r="G471">
        <v>15.84</v>
      </c>
      <c r="H471">
        <v>10</v>
      </c>
      <c r="I471">
        <v>13.2</v>
      </c>
    </row>
    <row r="472" spans="1:9">
      <c r="A472" s="45">
        <v>45390</v>
      </c>
      <c r="B472" t="s">
        <v>6900</v>
      </c>
      <c r="C472" t="s">
        <v>7349</v>
      </c>
      <c r="D472" t="s">
        <v>7276</v>
      </c>
      <c r="E472" t="s">
        <v>6897</v>
      </c>
      <c r="F472">
        <v>69</v>
      </c>
      <c r="G472">
        <v>8.2799999999999994</v>
      </c>
      <c r="H472">
        <v>10</v>
      </c>
      <c r="I472">
        <v>6.9</v>
      </c>
    </row>
    <row r="473" spans="1:9">
      <c r="A473" s="45">
        <v>45390</v>
      </c>
      <c r="B473" t="s">
        <v>6905</v>
      </c>
      <c r="C473" t="s">
        <v>7350</v>
      </c>
      <c r="D473" t="s">
        <v>7276</v>
      </c>
      <c r="E473" t="s">
        <v>6914</v>
      </c>
      <c r="F473">
        <v>187</v>
      </c>
      <c r="G473">
        <v>22.439999999999998</v>
      </c>
      <c r="H473">
        <v>10</v>
      </c>
      <c r="I473">
        <v>18.7</v>
      </c>
    </row>
    <row r="474" spans="1:9">
      <c r="A474" s="45">
        <v>45392</v>
      </c>
      <c r="B474" t="s">
        <v>6909</v>
      </c>
      <c r="C474" t="s">
        <v>7351</v>
      </c>
      <c r="D474" t="s">
        <v>7276</v>
      </c>
      <c r="E474" t="s">
        <v>6916</v>
      </c>
      <c r="F474">
        <v>252</v>
      </c>
      <c r="G474">
        <v>30.24</v>
      </c>
      <c r="H474">
        <v>15</v>
      </c>
      <c r="I474">
        <v>37.799999999999997</v>
      </c>
    </row>
    <row r="475" spans="1:9">
      <c r="A475" s="45">
        <v>45394</v>
      </c>
      <c r="B475" t="s">
        <v>6900</v>
      </c>
      <c r="C475" t="s">
        <v>7352</v>
      </c>
      <c r="D475" t="s">
        <v>7276</v>
      </c>
      <c r="E475" t="s">
        <v>6914</v>
      </c>
      <c r="F475">
        <v>273</v>
      </c>
      <c r="G475">
        <v>32.76</v>
      </c>
      <c r="H475">
        <v>10</v>
      </c>
      <c r="I475">
        <v>27.3</v>
      </c>
    </row>
    <row r="476" spans="1:9">
      <c r="A476" s="45">
        <v>45394</v>
      </c>
      <c r="B476" t="s">
        <v>6894</v>
      </c>
      <c r="C476" t="s">
        <v>7353</v>
      </c>
      <c r="D476" t="s">
        <v>7276</v>
      </c>
      <c r="E476" t="s">
        <v>6897</v>
      </c>
      <c r="F476">
        <v>80</v>
      </c>
      <c r="G476">
        <v>9.6</v>
      </c>
      <c r="H476">
        <v>10</v>
      </c>
      <c r="I476">
        <v>8</v>
      </c>
    </row>
    <row r="477" spans="1:9">
      <c r="A477" s="45">
        <v>45395</v>
      </c>
      <c r="B477" t="s">
        <v>6894</v>
      </c>
      <c r="C477" t="s">
        <v>7354</v>
      </c>
      <c r="D477" t="s">
        <v>7276</v>
      </c>
      <c r="E477" t="s">
        <v>6899</v>
      </c>
      <c r="F477">
        <v>287</v>
      </c>
      <c r="G477">
        <v>34.44</v>
      </c>
      <c r="H477">
        <v>15</v>
      </c>
      <c r="I477">
        <v>43.05</v>
      </c>
    </row>
    <row r="478" spans="1:9">
      <c r="A478" s="45">
        <v>45395</v>
      </c>
      <c r="B478" t="s">
        <v>6909</v>
      </c>
      <c r="C478" t="s">
        <v>7355</v>
      </c>
      <c r="D478" t="s">
        <v>7276</v>
      </c>
      <c r="E478" t="s">
        <v>6899</v>
      </c>
      <c r="F478">
        <v>173</v>
      </c>
      <c r="G478">
        <v>20.759999999999998</v>
      </c>
      <c r="H478">
        <v>15</v>
      </c>
      <c r="I478">
        <v>25.95</v>
      </c>
    </row>
    <row r="479" spans="1:9">
      <c r="A479" s="45">
        <v>45397</v>
      </c>
      <c r="B479" t="s">
        <v>6900</v>
      </c>
      <c r="C479" t="s">
        <v>7356</v>
      </c>
      <c r="D479" t="s">
        <v>7276</v>
      </c>
      <c r="E479" t="s">
        <v>6899</v>
      </c>
      <c r="F479">
        <v>132</v>
      </c>
      <c r="G479">
        <v>15.84</v>
      </c>
      <c r="H479">
        <v>15</v>
      </c>
      <c r="I479">
        <v>19.8</v>
      </c>
    </row>
    <row r="480" spans="1:9">
      <c r="A480" s="45">
        <v>45397</v>
      </c>
      <c r="B480" t="s">
        <v>6900</v>
      </c>
      <c r="C480" t="s">
        <v>7357</v>
      </c>
      <c r="D480" t="s">
        <v>7276</v>
      </c>
      <c r="E480" t="s">
        <v>6899</v>
      </c>
      <c r="F480">
        <v>54</v>
      </c>
      <c r="G480">
        <v>6.4799999999999995</v>
      </c>
      <c r="H480">
        <v>15</v>
      </c>
      <c r="I480">
        <v>8.1</v>
      </c>
    </row>
    <row r="481" spans="1:9">
      <c r="A481" s="45">
        <v>45398</v>
      </c>
      <c r="B481" t="s">
        <v>6917</v>
      </c>
      <c r="C481" t="s">
        <v>7358</v>
      </c>
      <c r="D481" t="s">
        <v>7276</v>
      </c>
      <c r="E481" t="s">
        <v>6899</v>
      </c>
      <c r="F481">
        <v>167</v>
      </c>
      <c r="G481">
        <v>20.04</v>
      </c>
      <c r="H481">
        <v>15</v>
      </c>
      <c r="I481">
        <v>25.05</v>
      </c>
    </row>
    <row r="482" spans="1:9">
      <c r="A482" s="45">
        <v>45398</v>
      </c>
      <c r="B482" t="s">
        <v>6917</v>
      </c>
      <c r="C482" t="s">
        <v>7359</v>
      </c>
      <c r="D482" t="s">
        <v>7276</v>
      </c>
      <c r="E482" t="s">
        <v>6971</v>
      </c>
      <c r="F482">
        <v>58</v>
      </c>
      <c r="G482">
        <v>6.96</v>
      </c>
      <c r="H482">
        <v>10</v>
      </c>
      <c r="I482">
        <v>5.8</v>
      </c>
    </row>
    <row r="483" spans="1:9">
      <c r="A483" s="45">
        <v>45399</v>
      </c>
      <c r="B483" t="s">
        <v>6917</v>
      </c>
      <c r="C483" t="s">
        <v>7360</v>
      </c>
      <c r="D483" t="s">
        <v>7276</v>
      </c>
      <c r="E483" t="s">
        <v>6971</v>
      </c>
      <c r="F483">
        <v>100</v>
      </c>
      <c r="G483">
        <v>12</v>
      </c>
      <c r="H483">
        <v>10</v>
      </c>
      <c r="I483">
        <v>10</v>
      </c>
    </row>
    <row r="484" spans="1:9">
      <c r="A484" s="45">
        <v>45402</v>
      </c>
      <c r="B484" t="s">
        <v>6900</v>
      </c>
      <c r="C484" t="s">
        <v>7361</v>
      </c>
      <c r="D484" t="s">
        <v>7276</v>
      </c>
      <c r="E484" t="s">
        <v>6908</v>
      </c>
      <c r="F484">
        <v>199</v>
      </c>
      <c r="G484">
        <v>23.88</v>
      </c>
      <c r="H484">
        <v>10</v>
      </c>
      <c r="I484">
        <v>19.899999999999999</v>
      </c>
    </row>
    <row r="485" spans="1:9">
      <c r="A485" s="45">
        <v>45405</v>
      </c>
      <c r="B485" t="s">
        <v>6900</v>
      </c>
      <c r="C485" t="s">
        <v>7362</v>
      </c>
      <c r="D485" t="s">
        <v>7276</v>
      </c>
      <c r="E485" t="s">
        <v>6908</v>
      </c>
      <c r="F485">
        <v>89</v>
      </c>
      <c r="G485">
        <v>10.68</v>
      </c>
      <c r="H485">
        <v>10</v>
      </c>
      <c r="I485">
        <v>8.9</v>
      </c>
    </row>
    <row r="486" spans="1:9">
      <c r="A486" s="45">
        <v>45406</v>
      </c>
      <c r="B486" t="s">
        <v>6917</v>
      </c>
      <c r="C486" t="s">
        <v>7363</v>
      </c>
      <c r="D486" t="s">
        <v>7276</v>
      </c>
      <c r="E486" t="s">
        <v>6908</v>
      </c>
      <c r="F486">
        <v>252</v>
      </c>
      <c r="G486">
        <v>30.24</v>
      </c>
      <c r="H486">
        <v>10</v>
      </c>
      <c r="I486">
        <v>25.2</v>
      </c>
    </row>
    <row r="487" spans="1:9">
      <c r="A487" s="45">
        <v>45408</v>
      </c>
      <c r="B487" t="s">
        <v>6917</v>
      </c>
      <c r="C487" t="s">
        <v>7364</v>
      </c>
      <c r="D487" t="s">
        <v>7276</v>
      </c>
      <c r="E487" t="s">
        <v>6899</v>
      </c>
      <c r="F487">
        <v>103</v>
      </c>
      <c r="G487">
        <v>12.36</v>
      </c>
      <c r="H487">
        <v>15</v>
      </c>
      <c r="I487">
        <v>15.45</v>
      </c>
    </row>
    <row r="488" spans="1:9">
      <c r="A488" s="45">
        <v>45409</v>
      </c>
      <c r="B488" t="s">
        <v>6909</v>
      </c>
      <c r="C488" t="s">
        <v>7365</v>
      </c>
      <c r="D488" t="s">
        <v>7276</v>
      </c>
      <c r="E488" t="s">
        <v>6897</v>
      </c>
      <c r="F488">
        <v>235</v>
      </c>
      <c r="G488">
        <v>28.2</v>
      </c>
      <c r="H488">
        <v>10</v>
      </c>
      <c r="I488">
        <v>23.5</v>
      </c>
    </row>
    <row r="489" spans="1:9">
      <c r="A489" s="45">
        <v>45409</v>
      </c>
      <c r="B489" t="s">
        <v>6903</v>
      </c>
      <c r="C489" t="s">
        <v>7366</v>
      </c>
      <c r="D489" t="s">
        <v>7276</v>
      </c>
      <c r="E489" t="s">
        <v>6897</v>
      </c>
      <c r="F489">
        <v>241</v>
      </c>
      <c r="G489">
        <v>28.919999999999998</v>
      </c>
      <c r="H489">
        <v>10</v>
      </c>
      <c r="I489">
        <v>24.1</v>
      </c>
    </row>
    <row r="490" spans="1:9">
      <c r="A490" s="45">
        <v>45412</v>
      </c>
      <c r="B490" t="s">
        <v>6903</v>
      </c>
      <c r="C490" t="s">
        <v>7367</v>
      </c>
      <c r="D490" t="s">
        <v>7276</v>
      </c>
      <c r="E490" t="s">
        <v>6914</v>
      </c>
      <c r="F490">
        <v>68</v>
      </c>
      <c r="G490">
        <v>8.16</v>
      </c>
      <c r="H490">
        <v>10</v>
      </c>
      <c r="I490">
        <v>6.8</v>
      </c>
    </row>
    <row r="491" spans="1:9">
      <c r="A491" s="45">
        <v>45413</v>
      </c>
      <c r="B491" t="s">
        <v>6909</v>
      </c>
      <c r="C491" t="s">
        <v>7368</v>
      </c>
      <c r="D491" t="s">
        <v>7276</v>
      </c>
      <c r="E491" t="s">
        <v>6899</v>
      </c>
      <c r="F491">
        <v>186</v>
      </c>
      <c r="G491">
        <v>22.32</v>
      </c>
      <c r="H491">
        <v>15</v>
      </c>
      <c r="I491">
        <v>27.9</v>
      </c>
    </row>
    <row r="492" spans="1:9">
      <c r="A492" s="45">
        <v>45413</v>
      </c>
      <c r="B492" t="s">
        <v>6894</v>
      </c>
      <c r="C492" t="s">
        <v>7369</v>
      </c>
      <c r="D492" t="s">
        <v>7276</v>
      </c>
      <c r="E492" t="s">
        <v>6897</v>
      </c>
      <c r="F492">
        <v>189</v>
      </c>
      <c r="G492">
        <v>22.68</v>
      </c>
      <c r="H492">
        <v>10</v>
      </c>
      <c r="I492">
        <v>18.899999999999999</v>
      </c>
    </row>
    <row r="493" spans="1:9">
      <c r="A493" s="45">
        <v>45417</v>
      </c>
      <c r="B493" t="s">
        <v>6894</v>
      </c>
      <c r="C493" t="s">
        <v>7370</v>
      </c>
      <c r="D493" t="s">
        <v>7276</v>
      </c>
      <c r="E493" t="s">
        <v>6914</v>
      </c>
      <c r="F493">
        <v>130</v>
      </c>
      <c r="G493">
        <v>15.6</v>
      </c>
      <c r="H493">
        <v>10</v>
      </c>
      <c r="I493">
        <v>13</v>
      </c>
    </row>
    <row r="494" spans="1:9">
      <c r="A494" s="45">
        <v>45417</v>
      </c>
      <c r="B494" t="s">
        <v>6909</v>
      </c>
      <c r="C494" t="s">
        <v>7371</v>
      </c>
      <c r="D494" t="s">
        <v>7276</v>
      </c>
      <c r="E494" t="s">
        <v>6899</v>
      </c>
      <c r="F494">
        <v>74</v>
      </c>
      <c r="G494">
        <v>8.879999999999999</v>
      </c>
      <c r="H494">
        <v>15</v>
      </c>
      <c r="I494">
        <v>11.1</v>
      </c>
    </row>
    <row r="495" spans="1:9">
      <c r="A495" s="45">
        <v>45420</v>
      </c>
      <c r="B495" t="s">
        <v>6903</v>
      </c>
      <c r="C495" t="s">
        <v>7372</v>
      </c>
      <c r="D495" t="s">
        <v>7276</v>
      </c>
      <c r="E495" t="s">
        <v>6899</v>
      </c>
      <c r="F495">
        <v>254</v>
      </c>
      <c r="G495">
        <v>30.48</v>
      </c>
      <c r="H495">
        <v>15</v>
      </c>
      <c r="I495">
        <v>38.1</v>
      </c>
    </row>
    <row r="496" spans="1:9">
      <c r="A496" s="45">
        <v>45420</v>
      </c>
      <c r="B496" t="s">
        <v>6909</v>
      </c>
      <c r="C496" t="s">
        <v>7373</v>
      </c>
      <c r="D496" t="s">
        <v>7276</v>
      </c>
      <c r="E496" t="s">
        <v>6914</v>
      </c>
      <c r="F496">
        <v>61</v>
      </c>
      <c r="G496">
        <v>7.3199999999999994</v>
      </c>
      <c r="H496">
        <v>10</v>
      </c>
      <c r="I496">
        <v>6.1</v>
      </c>
    </row>
    <row r="497" spans="1:9">
      <c r="A497" s="45">
        <v>45423</v>
      </c>
      <c r="B497" t="s">
        <v>6900</v>
      </c>
      <c r="C497" t="s">
        <v>7374</v>
      </c>
      <c r="D497" t="s">
        <v>7276</v>
      </c>
      <c r="E497" t="s">
        <v>6916</v>
      </c>
      <c r="F497">
        <v>243</v>
      </c>
      <c r="G497">
        <v>29.16</v>
      </c>
      <c r="H497">
        <v>15</v>
      </c>
      <c r="I497">
        <v>36.450000000000003</v>
      </c>
    </row>
    <row r="498" spans="1:9">
      <c r="A498" s="45">
        <v>45424</v>
      </c>
      <c r="B498" t="s">
        <v>6905</v>
      </c>
      <c r="C498" t="s">
        <v>7375</v>
      </c>
      <c r="D498" t="s">
        <v>7276</v>
      </c>
      <c r="E498" t="s">
        <v>6899</v>
      </c>
      <c r="F498">
        <v>225</v>
      </c>
      <c r="G498">
        <v>27</v>
      </c>
      <c r="H498">
        <v>15</v>
      </c>
      <c r="I498">
        <v>33.75</v>
      </c>
    </row>
    <row r="499" spans="1:9">
      <c r="A499" s="45">
        <v>45425</v>
      </c>
      <c r="B499" t="s">
        <v>6909</v>
      </c>
      <c r="C499" t="s">
        <v>7376</v>
      </c>
      <c r="D499" t="s">
        <v>7276</v>
      </c>
      <c r="E499" t="s">
        <v>6914</v>
      </c>
      <c r="F499">
        <v>274</v>
      </c>
      <c r="G499">
        <v>32.879999999999995</v>
      </c>
      <c r="H499">
        <v>10</v>
      </c>
      <c r="I499">
        <v>27.4</v>
      </c>
    </row>
    <row r="500" spans="1:9">
      <c r="A500" s="45">
        <v>45426</v>
      </c>
      <c r="B500" t="s">
        <v>6905</v>
      </c>
      <c r="C500" t="s">
        <v>7377</v>
      </c>
      <c r="D500" t="s">
        <v>7276</v>
      </c>
      <c r="E500" t="s">
        <v>6916</v>
      </c>
      <c r="F500">
        <v>222</v>
      </c>
      <c r="G500">
        <v>26.64</v>
      </c>
      <c r="H500">
        <v>15</v>
      </c>
      <c r="I500">
        <v>33.299999999999997</v>
      </c>
    </row>
    <row r="501" spans="1:9">
      <c r="A501" s="45">
        <v>45426</v>
      </c>
      <c r="B501" t="s">
        <v>6905</v>
      </c>
      <c r="C501" t="s">
        <v>7378</v>
      </c>
      <c r="D501" t="s">
        <v>7276</v>
      </c>
      <c r="E501" t="s">
        <v>6914</v>
      </c>
      <c r="F501">
        <v>106</v>
      </c>
      <c r="G501">
        <v>12.719999999999999</v>
      </c>
      <c r="H501">
        <v>10</v>
      </c>
      <c r="I501">
        <v>10.6</v>
      </c>
    </row>
    <row r="502" spans="1:9">
      <c r="A502" s="45">
        <v>45428</v>
      </c>
      <c r="B502" t="s">
        <v>6917</v>
      </c>
      <c r="C502" t="s">
        <v>7379</v>
      </c>
      <c r="D502" t="s">
        <v>7276</v>
      </c>
      <c r="E502" t="s">
        <v>6908</v>
      </c>
      <c r="F502">
        <v>177</v>
      </c>
      <c r="G502">
        <v>21.24</v>
      </c>
      <c r="H502">
        <v>10</v>
      </c>
      <c r="I502">
        <v>17.7</v>
      </c>
    </row>
    <row r="503" spans="1:9">
      <c r="A503" s="45">
        <v>45430</v>
      </c>
      <c r="B503" t="s">
        <v>6905</v>
      </c>
      <c r="C503" t="s">
        <v>7380</v>
      </c>
      <c r="D503" t="s">
        <v>7276</v>
      </c>
      <c r="E503" t="s">
        <v>6908</v>
      </c>
      <c r="F503">
        <v>140</v>
      </c>
      <c r="G503">
        <v>16.8</v>
      </c>
      <c r="H503">
        <v>10</v>
      </c>
      <c r="I503">
        <v>14</v>
      </c>
    </row>
    <row r="504" spans="1:9">
      <c r="A504" s="45">
        <v>45430</v>
      </c>
      <c r="B504" t="s">
        <v>6905</v>
      </c>
      <c r="C504" t="s">
        <v>7381</v>
      </c>
      <c r="D504" t="s">
        <v>7276</v>
      </c>
      <c r="E504" t="s">
        <v>6908</v>
      </c>
      <c r="F504">
        <v>127</v>
      </c>
      <c r="G504">
        <v>15.24</v>
      </c>
      <c r="H504">
        <v>10</v>
      </c>
      <c r="I504">
        <v>12.7</v>
      </c>
    </row>
    <row r="505" spans="1:9">
      <c r="A505" s="45">
        <v>45433</v>
      </c>
      <c r="B505" t="s">
        <v>6903</v>
      </c>
      <c r="C505" t="s">
        <v>7382</v>
      </c>
      <c r="D505" t="s">
        <v>7276</v>
      </c>
      <c r="E505" t="s">
        <v>6908</v>
      </c>
      <c r="F505">
        <v>268</v>
      </c>
      <c r="G505">
        <v>32.159999999999997</v>
      </c>
      <c r="H505">
        <v>10</v>
      </c>
      <c r="I505">
        <v>26.8</v>
      </c>
    </row>
    <row r="506" spans="1:9">
      <c r="A506" s="45">
        <v>45435</v>
      </c>
      <c r="B506" t="s">
        <v>6903</v>
      </c>
      <c r="C506" t="s">
        <v>7383</v>
      </c>
      <c r="D506" t="s">
        <v>7276</v>
      </c>
      <c r="E506" t="s">
        <v>6908</v>
      </c>
      <c r="F506">
        <v>59</v>
      </c>
      <c r="G506">
        <v>7.08</v>
      </c>
      <c r="H506">
        <v>10</v>
      </c>
      <c r="I506">
        <v>5.9</v>
      </c>
    </row>
    <row r="507" spans="1:9">
      <c r="A507" s="45">
        <v>45436</v>
      </c>
      <c r="B507" t="s">
        <v>6900</v>
      </c>
      <c r="C507" t="s">
        <v>7384</v>
      </c>
      <c r="D507" t="s">
        <v>7276</v>
      </c>
      <c r="E507" t="s">
        <v>6908</v>
      </c>
      <c r="F507">
        <v>253</v>
      </c>
      <c r="G507">
        <v>30.36</v>
      </c>
      <c r="H507">
        <v>10</v>
      </c>
      <c r="I507">
        <v>25.3</v>
      </c>
    </row>
    <row r="508" spans="1:9">
      <c r="A508" s="45">
        <v>45436</v>
      </c>
      <c r="B508" t="s">
        <v>6900</v>
      </c>
      <c r="C508" t="s">
        <v>7385</v>
      </c>
      <c r="D508" t="s">
        <v>7276</v>
      </c>
      <c r="E508" t="s">
        <v>6908</v>
      </c>
      <c r="F508">
        <v>186</v>
      </c>
      <c r="G508">
        <v>22.32</v>
      </c>
      <c r="H508">
        <v>10</v>
      </c>
      <c r="I508">
        <v>18.600000000000001</v>
      </c>
    </row>
    <row r="509" spans="1:9">
      <c r="A509" s="45">
        <v>45436</v>
      </c>
      <c r="B509" t="s">
        <v>6909</v>
      </c>
      <c r="C509" t="s">
        <v>7386</v>
      </c>
      <c r="D509" t="s">
        <v>7276</v>
      </c>
      <c r="E509" t="s">
        <v>6914</v>
      </c>
      <c r="F509">
        <v>121</v>
      </c>
      <c r="G509">
        <v>14.52</v>
      </c>
      <c r="H509">
        <v>10</v>
      </c>
      <c r="I509">
        <v>12.1</v>
      </c>
    </row>
    <row r="510" spans="1:9">
      <c r="A510" s="45">
        <v>45437</v>
      </c>
      <c r="B510" t="s">
        <v>6894</v>
      </c>
      <c r="C510" t="s">
        <v>7387</v>
      </c>
      <c r="D510" t="s">
        <v>7276</v>
      </c>
      <c r="E510" t="s">
        <v>6897</v>
      </c>
      <c r="F510">
        <v>130</v>
      </c>
      <c r="G510">
        <v>15.6</v>
      </c>
      <c r="H510">
        <v>10</v>
      </c>
      <c r="I510">
        <v>13</v>
      </c>
    </row>
    <row r="511" spans="1:9">
      <c r="A511" s="45">
        <v>45438</v>
      </c>
      <c r="B511" t="s">
        <v>6900</v>
      </c>
      <c r="C511" t="s">
        <v>7388</v>
      </c>
      <c r="D511" t="s">
        <v>7276</v>
      </c>
      <c r="E511" t="s">
        <v>6897</v>
      </c>
      <c r="F511">
        <v>214</v>
      </c>
      <c r="G511">
        <v>25.68</v>
      </c>
      <c r="H511">
        <v>10</v>
      </c>
      <c r="I511">
        <v>21.4</v>
      </c>
    </row>
    <row r="512" spans="1:9">
      <c r="A512" s="45">
        <v>45440</v>
      </c>
      <c r="B512" t="s">
        <v>6900</v>
      </c>
      <c r="C512" t="s">
        <v>7389</v>
      </c>
      <c r="D512" t="s">
        <v>7276</v>
      </c>
      <c r="E512" t="s">
        <v>6899</v>
      </c>
      <c r="F512">
        <v>243</v>
      </c>
      <c r="G512">
        <v>29.16</v>
      </c>
      <c r="H512">
        <v>15</v>
      </c>
      <c r="I512">
        <v>36.450000000000003</v>
      </c>
    </row>
    <row r="513" spans="1:9">
      <c r="A513" s="45">
        <v>45440</v>
      </c>
      <c r="B513" t="s">
        <v>6900</v>
      </c>
      <c r="C513" t="s">
        <v>7390</v>
      </c>
      <c r="D513" t="s">
        <v>7276</v>
      </c>
      <c r="E513" t="s">
        <v>6899</v>
      </c>
      <c r="F513">
        <v>179</v>
      </c>
      <c r="G513">
        <v>21.48</v>
      </c>
      <c r="H513">
        <v>15</v>
      </c>
      <c r="I513">
        <v>26.85</v>
      </c>
    </row>
    <row r="514" spans="1:9">
      <c r="A514" s="45">
        <v>45441</v>
      </c>
      <c r="B514" t="s">
        <v>6903</v>
      </c>
      <c r="C514" t="s">
        <v>7391</v>
      </c>
      <c r="D514" t="s">
        <v>7276</v>
      </c>
      <c r="E514" t="s">
        <v>6897</v>
      </c>
      <c r="F514">
        <v>158</v>
      </c>
      <c r="G514">
        <v>18.96</v>
      </c>
      <c r="H514">
        <v>10</v>
      </c>
      <c r="I514">
        <v>15.8</v>
      </c>
    </row>
    <row r="515" spans="1:9">
      <c r="A515" s="45">
        <v>45442</v>
      </c>
      <c r="B515" t="s">
        <v>6905</v>
      </c>
      <c r="C515" t="s">
        <v>7392</v>
      </c>
      <c r="D515" t="s">
        <v>7276</v>
      </c>
      <c r="E515" t="s">
        <v>6899</v>
      </c>
      <c r="F515">
        <v>51</v>
      </c>
      <c r="G515">
        <v>6.12</v>
      </c>
      <c r="H515">
        <v>15</v>
      </c>
      <c r="I515">
        <v>7.65</v>
      </c>
    </row>
    <row r="516" spans="1:9">
      <c r="A516" s="45">
        <v>45443</v>
      </c>
      <c r="B516" t="s">
        <v>6909</v>
      </c>
      <c r="C516" t="s">
        <v>7393</v>
      </c>
      <c r="D516" t="s">
        <v>7276</v>
      </c>
      <c r="E516" t="s">
        <v>6914</v>
      </c>
      <c r="F516">
        <v>96</v>
      </c>
      <c r="G516">
        <v>11.52</v>
      </c>
      <c r="H516">
        <v>10</v>
      </c>
      <c r="I516">
        <v>9.6</v>
      </c>
    </row>
    <row r="517" spans="1:9">
      <c r="A517" s="45">
        <v>45443</v>
      </c>
      <c r="B517" t="s">
        <v>6894</v>
      </c>
      <c r="C517" t="s">
        <v>7394</v>
      </c>
      <c r="D517" t="s">
        <v>7276</v>
      </c>
      <c r="E517" t="s">
        <v>6899</v>
      </c>
      <c r="F517">
        <v>234</v>
      </c>
      <c r="G517">
        <v>28.08</v>
      </c>
      <c r="H517">
        <v>15</v>
      </c>
      <c r="I517">
        <v>35.1</v>
      </c>
    </row>
    <row r="518" spans="1:9">
      <c r="A518" s="45">
        <v>45443</v>
      </c>
      <c r="B518" t="s">
        <v>6900</v>
      </c>
      <c r="C518" t="s">
        <v>7395</v>
      </c>
      <c r="D518" t="s">
        <v>7276</v>
      </c>
      <c r="E518" t="s">
        <v>6916</v>
      </c>
      <c r="F518">
        <v>272</v>
      </c>
      <c r="G518">
        <v>32.64</v>
      </c>
      <c r="H518">
        <v>15</v>
      </c>
      <c r="I518">
        <v>40.799999999999997</v>
      </c>
    </row>
    <row r="519" spans="1:9">
      <c r="A519" s="45">
        <v>45445</v>
      </c>
      <c r="B519" t="s">
        <v>6905</v>
      </c>
      <c r="C519" t="s">
        <v>7396</v>
      </c>
      <c r="D519" t="s">
        <v>7276</v>
      </c>
      <c r="E519" t="s">
        <v>6899</v>
      </c>
      <c r="F519">
        <v>114</v>
      </c>
      <c r="G519">
        <v>13.68</v>
      </c>
      <c r="H519">
        <v>15</v>
      </c>
      <c r="I519">
        <v>17.100000000000001</v>
      </c>
    </row>
    <row r="520" spans="1:9">
      <c r="A520" s="45">
        <v>45446</v>
      </c>
      <c r="B520" t="s">
        <v>6903</v>
      </c>
      <c r="C520" t="s">
        <v>7397</v>
      </c>
      <c r="D520" t="s">
        <v>7276</v>
      </c>
      <c r="E520" t="s">
        <v>6971</v>
      </c>
      <c r="F520">
        <v>157</v>
      </c>
      <c r="G520">
        <v>18.84</v>
      </c>
      <c r="H520">
        <v>10</v>
      </c>
      <c r="I520">
        <v>15.7</v>
      </c>
    </row>
    <row r="521" spans="1:9">
      <c r="A521" s="45">
        <v>45446</v>
      </c>
      <c r="B521" t="s">
        <v>6900</v>
      </c>
      <c r="C521" t="s">
        <v>2017</v>
      </c>
      <c r="D521" t="s">
        <v>7276</v>
      </c>
      <c r="E521" t="s">
        <v>6971</v>
      </c>
      <c r="F521">
        <v>201</v>
      </c>
      <c r="G521">
        <v>24.119999999999997</v>
      </c>
      <c r="H521">
        <v>10</v>
      </c>
      <c r="I521">
        <v>20.100000000000001</v>
      </c>
    </row>
    <row r="522" spans="1:9">
      <c r="A522" s="45">
        <v>45449</v>
      </c>
      <c r="B522" t="s">
        <v>6894</v>
      </c>
      <c r="C522" t="s">
        <v>7398</v>
      </c>
      <c r="D522" t="s">
        <v>7276</v>
      </c>
      <c r="E522" t="s">
        <v>6971</v>
      </c>
      <c r="F522">
        <v>87</v>
      </c>
      <c r="G522">
        <v>10.44</v>
      </c>
      <c r="H522">
        <v>10</v>
      </c>
      <c r="I522">
        <v>8.6999999999999993</v>
      </c>
    </row>
    <row r="523" spans="1:9">
      <c r="A523" s="45">
        <v>45451</v>
      </c>
      <c r="B523" t="s">
        <v>6917</v>
      </c>
      <c r="C523" t="s">
        <v>7399</v>
      </c>
      <c r="D523" t="s">
        <v>7276</v>
      </c>
      <c r="E523" t="s">
        <v>6916</v>
      </c>
      <c r="F523">
        <v>136</v>
      </c>
      <c r="G523">
        <v>16.32</v>
      </c>
      <c r="H523">
        <v>15</v>
      </c>
      <c r="I523">
        <v>20.399999999999999</v>
      </c>
    </row>
    <row r="524" spans="1:9">
      <c r="A524" s="45">
        <v>45452</v>
      </c>
      <c r="B524" t="s">
        <v>6903</v>
      </c>
      <c r="C524" t="s">
        <v>7400</v>
      </c>
      <c r="D524" t="s">
        <v>7276</v>
      </c>
      <c r="E524" t="s">
        <v>6899</v>
      </c>
      <c r="F524">
        <v>248</v>
      </c>
      <c r="G524">
        <v>29.759999999999998</v>
      </c>
      <c r="H524">
        <v>15</v>
      </c>
      <c r="I524">
        <v>37.200000000000003</v>
      </c>
    </row>
    <row r="525" spans="1:9">
      <c r="A525" s="45">
        <v>45455</v>
      </c>
      <c r="B525" t="s">
        <v>6905</v>
      </c>
      <c r="C525" t="s">
        <v>7401</v>
      </c>
      <c r="D525" t="s">
        <v>7276</v>
      </c>
      <c r="E525" t="s">
        <v>6899</v>
      </c>
      <c r="F525">
        <v>262</v>
      </c>
      <c r="G525">
        <v>31.439999999999998</v>
      </c>
      <c r="H525">
        <v>15</v>
      </c>
      <c r="I525">
        <v>39.299999999999997</v>
      </c>
    </row>
    <row r="526" spans="1:9">
      <c r="A526" s="45">
        <v>45455</v>
      </c>
      <c r="B526" t="s">
        <v>6909</v>
      </c>
      <c r="C526" t="s">
        <v>7402</v>
      </c>
      <c r="D526" t="s">
        <v>7276</v>
      </c>
      <c r="E526" t="s">
        <v>6916</v>
      </c>
      <c r="F526">
        <v>91</v>
      </c>
      <c r="G526">
        <v>10.92</v>
      </c>
      <c r="H526">
        <v>15</v>
      </c>
      <c r="I526">
        <v>13.65</v>
      </c>
    </row>
    <row r="527" spans="1:9">
      <c r="A527" s="45">
        <v>45457</v>
      </c>
      <c r="B527" t="s">
        <v>6917</v>
      </c>
      <c r="C527" t="s">
        <v>7403</v>
      </c>
      <c r="D527" t="s">
        <v>7276</v>
      </c>
      <c r="E527" t="s">
        <v>6971</v>
      </c>
      <c r="F527">
        <v>240</v>
      </c>
      <c r="G527">
        <v>28.799999999999997</v>
      </c>
      <c r="H527">
        <v>10</v>
      </c>
      <c r="I527">
        <v>24</v>
      </c>
    </row>
    <row r="528" spans="1:9">
      <c r="A528" s="45">
        <v>45459</v>
      </c>
      <c r="B528" t="s">
        <v>6917</v>
      </c>
      <c r="C528" t="s">
        <v>7404</v>
      </c>
      <c r="D528" t="s">
        <v>7276</v>
      </c>
      <c r="E528" t="s">
        <v>6971</v>
      </c>
      <c r="F528">
        <v>62</v>
      </c>
      <c r="G528">
        <v>7.4399999999999995</v>
      </c>
      <c r="H528">
        <v>10</v>
      </c>
      <c r="I528">
        <v>6.2</v>
      </c>
    </row>
    <row r="529" spans="1:9">
      <c r="A529" s="45">
        <v>45459</v>
      </c>
      <c r="B529" t="s">
        <v>6905</v>
      </c>
      <c r="C529" t="s">
        <v>7405</v>
      </c>
      <c r="D529" t="s">
        <v>7276</v>
      </c>
      <c r="E529" t="s">
        <v>6971</v>
      </c>
      <c r="F529">
        <v>233</v>
      </c>
      <c r="G529">
        <v>27.959999999999997</v>
      </c>
      <c r="H529">
        <v>10</v>
      </c>
      <c r="I529">
        <v>23.3</v>
      </c>
    </row>
    <row r="530" spans="1:9">
      <c r="A530" s="45">
        <v>45461</v>
      </c>
      <c r="B530" t="s">
        <v>6903</v>
      </c>
      <c r="C530" t="s">
        <v>7406</v>
      </c>
      <c r="D530" t="s">
        <v>7276</v>
      </c>
      <c r="E530" t="s">
        <v>6971</v>
      </c>
      <c r="F530">
        <v>145</v>
      </c>
      <c r="G530">
        <v>17.399999999999999</v>
      </c>
      <c r="H530">
        <v>10</v>
      </c>
      <c r="I530">
        <v>14.5</v>
      </c>
    </row>
    <row r="531" spans="1:9">
      <c r="A531" s="45">
        <v>45461</v>
      </c>
      <c r="B531" t="s">
        <v>6905</v>
      </c>
      <c r="C531" t="s">
        <v>7407</v>
      </c>
      <c r="D531" t="s">
        <v>7276</v>
      </c>
      <c r="E531" t="s">
        <v>6914</v>
      </c>
      <c r="F531">
        <v>99</v>
      </c>
      <c r="G531">
        <v>11.879999999999999</v>
      </c>
      <c r="H531">
        <v>10</v>
      </c>
      <c r="I531">
        <v>9.9</v>
      </c>
    </row>
    <row r="532" spans="1:9">
      <c r="A532" s="45">
        <v>45461</v>
      </c>
      <c r="B532" t="s">
        <v>6905</v>
      </c>
      <c r="C532" t="s">
        <v>7408</v>
      </c>
      <c r="D532" t="s">
        <v>7276</v>
      </c>
      <c r="E532" t="s">
        <v>6914</v>
      </c>
      <c r="F532">
        <v>164</v>
      </c>
      <c r="G532">
        <v>19.68</v>
      </c>
      <c r="H532">
        <v>10</v>
      </c>
      <c r="I532">
        <v>16.399999999999999</v>
      </c>
    </row>
    <row r="533" spans="1:9">
      <c r="A533" s="45">
        <v>45462</v>
      </c>
      <c r="B533" t="s">
        <v>6900</v>
      </c>
      <c r="C533" t="s">
        <v>7409</v>
      </c>
      <c r="D533" t="s">
        <v>7276</v>
      </c>
      <c r="E533" t="s">
        <v>6899</v>
      </c>
      <c r="F533">
        <v>215</v>
      </c>
      <c r="G533">
        <v>25.8</v>
      </c>
      <c r="H533">
        <v>15</v>
      </c>
      <c r="I533">
        <v>32.25</v>
      </c>
    </row>
    <row r="534" spans="1:9">
      <c r="A534" s="45">
        <v>45463</v>
      </c>
      <c r="B534" t="s">
        <v>6900</v>
      </c>
      <c r="C534" t="s">
        <v>7410</v>
      </c>
      <c r="D534" t="s">
        <v>7276</v>
      </c>
      <c r="E534" t="s">
        <v>6897</v>
      </c>
      <c r="F534">
        <v>229</v>
      </c>
      <c r="G534">
        <v>27.48</v>
      </c>
      <c r="H534">
        <v>10</v>
      </c>
      <c r="I534">
        <v>22.9</v>
      </c>
    </row>
    <row r="535" spans="1:9">
      <c r="A535" s="45">
        <v>45465</v>
      </c>
      <c r="B535" t="s">
        <v>6905</v>
      </c>
      <c r="C535" t="s">
        <v>7411</v>
      </c>
      <c r="D535" t="s">
        <v>7276</v>
      </c>
      <c r="E535" t="s">
        <v>6971</v>
      </c>
      <c r="F535">
        <v>143</v>
      </c>
      <c r="G535">
        <v>17.16</v>
      </c>
      <c r="H535">
        <v>10</v>
      </c>
      <c r="I535">
        <v>14.3</v>
      </c>
    </row>
    <row r="536" spans="1:9">
      <c r="A536" s="45">
        <v>45466</v>
      </c>
      <c r="B536" t="s">
        <v>6909</v>
      </c>
      <c r="C536" t="s">
        <v>7412</v>
      </c>
      <c r="D536" t="s">
        <v>7276</v>
      </c>
      <c r="E536" t="s">
        <v>6971</v>
      </c>
      <c r="F536">
        <v>238</v>
      </c>
      <c r="G536">
        <v>28.56</v>
      </c>
      <c r="H536">
        <v>10</v>
      </c>
      <c r="I536">
        <v>23.8</v>
      </c>
    </row>
    <row r="537" spans="1:9">
      <c r="A537" s="45">
        <v>45467</v>
      </c>
      <c r="B537" t="s">
        <v>6909</v>
      </c>
      <c r="C537" t="s">
        <v>7413</v>
      </c>
      <c r="D537" t="s">
        <v>7276</v>
      </c>
      <c r="E537" t="s">
        <v>6971</v>
      </c>
      <c r="F537">
        <v>166</v>
      </c>
      <c r="G537">
        <v>19.919999999999998</v>
      </c>
      <c r="H537">
        <v>10</v>
      </c>
      <c r="I537">
        <v>16.600000000000001</v>
      </c>
    </row>
    <row r="538" spans="1:9">
      <c r="A538" s="45">
        <v>45467</v>
      </c>
      <c r="B538" t="s">
        <v>6905</v>
      </c>
      <c r="C538" t="s">
        <v>7414</v>
      </c>
      <c r="D538" t="s">
        <v>7276</v>
      </c>
      <c r="E538" t="s">
        <v>6971</v>
      </c>
      <c r="F538">
        <v>94</v>
      </c>
      <c r="G538">
        <v>11.28</v>
      </c>
      <c r="H538">
        <v>10</v>
      </c>
      <c r="I538">
        <v>9.4</v>
      </c>
    </row>
    <row r="539" spans="1:9">
      <c r="A539" s="45">
        <v>45468</v>
      </c>
      <c r="B539" t="s">
        <v>6900</v>
      </c>
      <c r="C539" t="s">
        <v>7415</v>
      </c>
      <c r="D539" t="s">
        <v>7276</v>
      </c>
      <c r="E539" t="s">
        <v>6897</v>
      </c>
      <c r="F539">
        <v>59</v>
      </c>
      <c r="G539">
        <v>7.08</v>
      </c>
      <c r="H539">
        <v>10</v>
      </c>
      <c r="I539">
        <v>5.9</v>
      </c>
    </row>
    <row r="540" spans="1:9">
      <c r="A540" s="45">
        <v>45470</v>
      </c>
      <c r="B540" t="s">
        <v>6900</v>
      </c>
      <c r="C540" t="s">
        <v>7416</v>
      </c>
      <c r="D540" t="s">
        <v>7276</v>
      </c>
      <c r="E540" t="s">
        <v>6908</v>
      </c>
      <c r="F540">
        <v>161</v>
      </c>
      <c r="G540">
        <v>19.32</v>
      </c>
      <c r="H540">
        <v>10</v>
      </c>
      <c r="I540">
        <v>16.100000000000001</v>
      </c>
    </row>
    <row r="541" spans="1:9">
      <c r="A541" s="45">
        <v>45470</v>
      </c>
      <c r="B541" t="s">
        <v>6900</v>
      </c>
      <c r="C541" t="s">
        <v>7417</v>
      </c>
      <c r="D541" t="s">
        <v>7276</v>
      </c>
      <c r="E541" t="s">
        <v>6908</v>
      </c>
      <c r="F541">
        <v>170</v>
      </c>
      <c r="G541">
        <v>20.399999999999999</v>
      </c>
      <c r="H541">
        <v>10</v>
      </c>
      <c r="I541">
        <v>17</v>
      </c>
    </row>
    <row r="542" spans="1:9">
      <c r="A542" s="45">
        <v>45472</v>
      </c>
      <c r="B542" t="s">
        <v>6905</v>
      </c>
      <c r="C542" t="s">
        <v>7418</v>
      </c>
      <c r="D542" t="s">
        <v>7276</v>
      </c>
      <c r="E542" t="s">
        <v>6897</v>
      </c>
      <c r="F542">
        <v>231</v>
      </c>
      <c r="G542">
        <v>27.72</v>
      </c>
      <c r="H542">
        <v>10</v>
      </c>
      <c r="I542">
        <v>23.1</v>
      </c>
    </row>
    <row r="543" spans="1:9">
      <c r="A543" s="45">
        <v>45474</v>
      </c>
      <c r="B543" t="s">
        <v>6900</v>
      </c>
      <c r="C543" t="s">
        <v>7419</v>
      </c>
      <c r="D543" t="s">
        <v>7276</v>
      </c>
      <c r="E543" t="s">
        <v>6914</v>
      </c>
      <c r="F543">
        <v>201</v>
      </c>
      <c r="G543">
        <v>24.119999999999997</v>
      </c>
      <c r="H543">
        <v>10</v>
      </c>
      <c r="I543">
        <v>20.100000000000001</v>
      </c>
    </row>
    <row r="544" spans="1:9">
      <c r="A544" s="45">
        <v>45474</v>
      </c>
      <c r="B544" t="s">
        <v>6903</v>
      </c>
      <c r="C544" t="s">
        <v>7420</v>
      </c>
      <c r="D544" t="s">
        <v>7276</v>
      </c>
      <c r="E544" t="s">
        <v>6897</v>
      </c>
      <c r="F544">
        <v>172</v>
      </c>
      <c r="G544">
        <v>20.64</v>
      </c>
      <c r="H544">
        <v>10</v>
      </c>
      <c r="I544">
        <v>17.2</v>
      </c>
    </row>
    <row r="545" spans="1:9">
      <c r="A545" s="45">
        <v>45474</v>
      </c>
      <c r="B545" t="s">
        <v>6917</v>
      </c>
      <c r="C545" t="s">
        <v>7421</v>
      </c>
      <c r="D545" t="s">
        <v>7276</v>
      </c>
      <c r="E545" t="s">
        <v>6897</v>
      </c>
      <c r="F545">
        <v>53</v>
      </c>
      <c r="G545">
        <v>6.3599999999999994</v>
      </c>
      <c r="H545">
        <v>10</v>
      </c>
      <c r="I545">
        <v>5.3</v>
      </c>
    </row>
    <row r="546" spans="1:9">
      <c r="A546" s="45">
        <v>45475</v>
      </c>
      <c r="B546" t="s">
        <v>6905</v>
      </c>
      <c r="C546" t="s">
        <v>7422</v>
      </c>
      <c r="D546" t="s">
        <v>7276</v>
      </c>
      <c r="E546" t="s">
        <v>6971</v>
      </c>
      <c r="F546">
        <v>290</v>
      </c>
      <c r="G546">
        <v>34.799999999999997</v>
      </c>
      <c r="H546">
        <v>10</v>
      </c>
      <c r="I546">
        <v>29</v>
      </c>
    </row>
    <row r="547" spans="1:9">
      <c r="A547" s="45">
        <v>45476</v>
      </c>
      <c r="B547" t="s">
        <v>6894</v>
      </c>
      <c r="C547" t="s">
        <v>7423</v>
      </c>
      <c r="D547" t="s">
        <v>7276</v>
      </c>
      <c r="E547" t="s">
        <v>6971</v>
      </c>
      <c r="F547">
        <v>67</v>
      </c>
      <c r="G547">
        <v>8.0399999999999991</v>
      </c>
      <c r="H547">
        <v>10</v>
      </c>
      <c r="I547">
        <v>6.7</v>
      </c>
    </row>
    <row r="548" spans="1:9">
      <c r="A548" s="45">
        <v>45477</v>
      </c>
      <c r="B548" t="s">
        <v>6900</v>
      </c>
      <c r="C548" t="s">
        <v>7424</v>
      </c>
      <c r="D548" t="s">
        <v>7276</v>
      </c>
      <c r="E548" t="s">
        <v>6914</v>
      </c>
      <c r="F548">
        <v>221</v>
      </c>
      <c r="G548">
        <v>26.52</v>
      </c>
      <c r="H548">
        <v>10</v>
      </c>
      <c r="I548">
        <v>22.1</v>
      </c>
    </row>
    <row r="549" spans="1:9">
      <c r="A549" s="45">
        <v>45478</v>
      </c>
      <c r="B549" t="s">
        <v>6903</v>
      </c>
      <c r="C549" t="s">
        <v>7425</v>
      </c>
      <c r="D549" t="s">
        <v>7276</v>
      </c>
      <c r="E549" t="s">
        <v>6897</v>
      </c>
      <c r="F549">
        <v>226</v>
      </c>
      <c r="G549">
        <v>27.119999999999997</v>
      </c>
      <c r="H549">
        <v>10</v>
      </c>
      <c r="I549">
        <v>22.6</v>
      </c>
    </row>
    <row r="550" spans="1:9">
      <c r="A550" s="45">
        <v>45481</v>
      </c>
      <c r="B550" t="s">
        <v>6909</v>
      </c>
      <c r="C550" t="s">
        <v>7426</v>
      </c>
      <c r="D550" t="s">
        <v>7276</v>
      </c>
      <c r="E550" t="s">
        <v>6916</v>
      </c>
      <c r="F550">
        <v>227</v>
      </c>
      <c r="G550">
        <v>27.24</v>
      </c>
      <c r="H550">
        <v>15</v>
      </c>
      <c r="I550">
        <v>34.049999999999997</v>
      </c>
    </row>
    <row r="551" spans="1:9">
      <c r="A551" s="45">
        <v>45482</v>
      </c>
      <c r="B551" t="s">
        <v>6900</v>
      </c>
      <c r="C551" t="s">
        <v>7427</v>
      </c>
      <c r="D551" t="s">
        <v>7276</v>
      </c>
      <c r="E551" t="s">
        <v>6916</v>
      </c>
      <c r="F551">
        <v>255</v>
      </c>
      <c r="G551">
        <v>30.599999999999998</v>
      </c>
      <c r="H551">
        <v>15</v>
      </c>
      <c r="I551">
        <v>38.25</v>
      </c>
    </row>
    <row r="552" spans="1:9">
      <c r="A552" s="45">
        <v>45482</v>
      </c>
      <c r="B552" t="s">
        <v>6894</v>
      </c>
      <c r="C552" t="s">
        <v>7428</v>
      </c>
      <c r="D552" t="s">
        <v>7276</v>
      </c>
      <c r="E552" t="s">
        <v>6914</v>
      </c>
      <c r="F552">
        <v>207</v>
      </c>
      <c r="G552">
        <v>24.84</v>
      </c>
      <c r="H552">
        <v>10</v>
      </c>
      <c r="I552">
        <v>20.7</v>
      </c>
    </row>
    <row r="553" spans="1:9">
      <c r="A553" s="45">
        <v>45484</v>
      </c>
      <c r="B553" t="s">
        <v>6905</v>
      </c>
      <c r="C553" t="s">
        <v>7429</v>
      </c>
      <c r="D553" t="s">
        <v>7276</v>
      </c>
      <c r="E553" t="s">
        <v>6908</v>
      </c>
      <c r="F553">
        <v>158</v>
      </c>
      <c r="G553">
        <v>18.96</v>
      </c>
      <c r="H553">
        <v>10</v>
      </c>
      <c r="I553">
        <v>15.8</v>
      </c>
    </row>
    <row r="554" spans="1:9">
      <c r="A554" s="45">
        <v>45484</v>
      </c>
      <c r="B554" t="s">
        <v>6894</v>
      </c>
      <c r="C554" t="s">
        <v>7430</v>
      </c>
      <c r="D554" t="s">
        <v>7276</v>
      </c>
      <c r="E554" t="s">
        <v>6908</v>
      </c>
      <c r="F554">
        <v>215</v>
      </c>
      <c r="G554">
        <v>25.8</v>
      </c>
      <c r="H554">
        <v>10</v>
      </c>
      <c r="I554">
        <v>21.5</v>
      </c>
    </row>
    <row r="555" spans="1:9">
      <c r="A555" s="45">
        <v>45484</v>
      </c>
      <c r="B555" t="s">
        <v>6917</v>
      </c>
      <c r="C555" t="s">
        <v>7431</v>
      </c>
      <c r="D555" t="s">
        <v>7276</v>
      </c>
      <c r="E555" t="s">
        <v>6908</v>
      </c>
      <c r="F555">
        <v>214</v>
      </c>
      <c r="G555">
        <v>25.68</v>
      </c>
      <c r="H555">
        <v>10</v>
      </c>
      <c r="I555">
        <v>21.4</v>
      </c>
    </row>
    <row r="556" spans="1:9">
      <c r="A556" s="45">
        <v>45487</v>
      </c>
      <c r="B556" t="s">
        <v>6894</v>
      </c>
      <c r="C556" t="s">
        <v>7432</v>
      </c>
      <c r="D556" t="s">
        <v>7276</v>
      </c>
      <c r="E556" t="s">
        <v>6908</v>
      </c>
      <c r="F556">
        <v>281</v>
      </c>
      <c r="G556">
        <v>33.72</v>
      </c>
      <c r="H556">
        <v>10</v>
      </c>
      <c r="I556">
        <v>28.1</v>
      </c>
    </row>
    <row r="557" spans="1:9">
      <c r="A557" s="45">
        <v>45488</v>
      </c>
      <c r="B557" t="s">
        <v>6903</v>
      </c>
      <c r="C557" t="s">
        <v>7433</v>
      </c>
      <c r="D557" t="s">
        <v>7276</v>
      </c>
      <c r="E557" t="s">
        <v>6916</v>
      </c>
      <c r="F557">
        <v>282</v>
      </c>
      <c r="G557">
        <v>33.839999999999996</v>
      </c>
      <c r="H557">
        <v>15</v>
      </c>
      <c r="I557">
        <v>42.3</v>
      </c>
    </row>
    <row r="558" spans="1:9">
      <c r="A558" s="45">
        <v>45488</v>
      </c>
      <c r="B558" t="s">
        <v>6909</v>
      </c>
      <c r="C558" t="s">
        <v>7434</v>
      </c>
      <c r="D558" t="s">
        <v>7276</v>
      </c>
      <c r="E558" t="s">
        <v>6899</v>
      </c>
      <c r="F558">
        <v>149</v>
      </c>
      <c r="G558">
        <v>17.88</v>
      </c>
      <c r="H558">
        <v>15</v>
      </c>
      <c r="I558">
        <v>22.35</v>
      </c>
    </row>
    <row r="559" spans="1:9">
      <c r="A559" s="45">
        <v>45489</v>
      </c>
      <c r="B559" t="s">
        <v>6909</v>
      </c>
      <c r="C559" t="s">
        <v>7435</v>
      </c>
      <c r="D559" t="s">
        <v>7276</v>
      </c>
      <c r="E559" t="s">
        <v>6897</v>
      </c>
      <c r="F559">
        <v>57</v>
      </c>
      <c r="G559">
        <v>6.84</v>
      </c>
      <c r="H559">
        <v>10</v>
      </c>
      <c r="I559">
        <v>5.7</v>
      </c>
    </row>
    <row r="560" spans="1:9">
      <c r="A560" s="45">
        <v>45492</v>
      </c>
      <c r="B560" t="s">
        <v>6905</v>
      </c>
      <c r="C560" t="s">
        <v>7436</v>
      </c>
      <c r="D560" t="s">
        <v>7276</v>
      </c>
      <c r="E560" t="s">
        <v>6908</v>
      </c>
      <c r="F560">
        <v>220</v>
      </c>
      <c r="G560">
        <v>26.4</v>
      </c>
      <c r="H560">
        <v>10</v>
      </c>
      <c r="I560">
        <v>22</v>
      </c>
    </row>
    <row r="561" spans="1:9">
      <c r="A561" s="45">
        <v>45495</v>
      </c>
      <c r="B561" t="s">
        <v>6894</v>
      </c>
      <c r="C561" t="s">
        <v>7437</v>
      </c>
      <c r="D561" t="s">
        <v>7276</v>
      </c>
      <c r="E561" t="s">
        <v>6971</v>
      </c>
      <c r="F561">
        <v>295</v>
      </c>
      <c r="G561">
        <v>35.4</v>
      </c>
      <c r="H561">
        <v>10</v>
      </c>
      <c r="I561">
        <v>29.5</v>
      </c>
    </row>
    <row r="562" spans="1:9">
      <c r="A562" s="45">
        <v>45496</v>
      </c>
      <c r="B562" t="s">
        <v>6894</v>
      </c>
      <c r="C562" t="s">
        <v>7438</v>
      </c>
      <c r="D562" t="s">
        <v>7276</v>
      </c>
      <c r="E562" t="s">
        <v>6971</v>
      </c>
      <c r="F562">
        <v>104</v>
      </c>
      <c r="G562">
        <v>12.48</v>
      </c>
      <c r="H562">
        <v>10</v>
      </c>
      <c r="I562">
        <v>10.4</v>
      </c>
    </row>
    <row r="563" spans="1:9">
      <c r="A563" s="45">
        <v>45500</v>
      </c>
      <c r="B563" t="s">
        <v>6917</v>
      </c>
      <c r="C563" t="s">
        <v>7439</v>
      </c>
      <c r="D563" t="s">
        <v>7276</v>
      </c>
      <c r="E563" t="s">
        <v>6916</v>
      </c>
      <c r="F563">
        <v>278</v>
      </c>
      <c r="G563">
        <v>33.36</v>
      </c>
      <c r="H563">
        <v>15</v>
      </c>
      <c r="I563">
        <v>41.7</v>
      </c>
    </row>
    <row r="564" spans="1:9">
      <c r="A564" s="45">
        <v>45501</v>
      </c>
      <c r="B564" t="s">
        <v>6909</v>
      </c>
      <c r="C564" t="s">
        <v>7440</v>
      </c>
      <c r="D564" t="s">
        <v>7276</v>
      </c>
      <c r="E564" t="s">
        <v>6971</v>
      </c>
      <c r="F564">
        <v>299</v>
      </c>
      <c r="G564">
        <v>35.879999999999995</v>
      </c>
      <c r="H564">
        <v>10</v>
      </c>
      <c r="I564">
        <v>29.9</v>
      </c>
    </row>
    <row r="565" spans="1:9">
      <c r="A565" s="45">
        <v>45503</v>
      </c>
      <c r="B565" t="s">
        <v>6905</v>
      </c>
      <c r="C565" t="s">
        <v>7441</v>
      </c>
      <c r="D565" t="s">
        <v>7276</v>
      </c>
      <c r="E565" t="s">
        <v>6971</v>
      </c>
      <c r="F565">
        <v>231</v>
      </c>
      <c r="G565">
        <v>27.72</v>
      </c>
      <c r="H565">
        <v>10</v>
      </c>
      <c r="I565">
        <v>23.1</v>
      </c>
    </row>
    <row r="566" spans="1:9">
      <c r="A566" s="45">
        <v>45504</v>
      </c>
      <c r="B566" t="s">
        <v>6909</v>
      </c>
      <c r="C566" t="s">
        <v>7442</v>
      </c>
      <c r="D566" t="s">
        <v>7276</v>
      </c>
      <c r="E566" t="s">
        <v>6971</v>
      </c>
      <c r="F566">
        <v>218</v>
      </c>
      <c r="G566">
        <v>26.16</v>
      </c>
      <c r="H566">
        <v>10</v>
      </c>
      <c r="I566">
        <v>21.8</v>
      </c>
    </row>
    <row r="567" spans="1:9">
      <c r="A567" s="45">
        <v>45505</v>
      </c>
      <c r="B567" t="s">
        <v>6909</v>
      </c>
      <c r="C567" t="s">
        <v>7443</v>
      </c>
      <c r="D567" t="s">
        <v>7276</v>
      </c>
      <c r="E567" t="s">
        <v>6971</v>
      </c>
      <c r="F567">
        <v>231</v>
      </c>
      <c r="G567">
        <v>27.72</v>
      </c>
      <c r="H567">
        <v>10</v>
      </c>
      <c r="I567">
        <v>23.1</v>
      </c>
    </row>
    <row r="568" spans="1:9">
      <c r="A568" s="45">
        <v>45506</v>
      </c>
      <c r="B568" t="s">
        <v>6905</v>
      </c>
      <c r="C568" t="s">
        <v>7444</v>
      </c>
      <c r="D568" t="s">
        <v>7276</v>
      </c>
      <c r="E568" t="s">
        <v>6899</v>
      </c>
      <c r="F568">
        <v>178</v>
      </c>
      <c r="G568">
        <v>21.36</v>
      </c>
      <c r="H568">
        <v>15</v>
      </c>
      <c r="I568">
        <v>26.7</v>
      </c>
    </row>
    <row r="569" spans="1:9">
      <c r="A569" s="45">
        <v>45506</v>
      </c>
      <c r="B569" t="s">
        <v>6903</v>
      </c>
      <c r="C569" t="s">
        <v>7445</v>
      </c>
      <c r="D569" t="s">
        <v>7276</v>
      </c>
      <c r="E569" t="s">
        <v>6899</v>
      </c>
      <c r="F569">
        <v>52</v>
      </c>
      <c r="G569">
        <v>6.24</v>
      </c>
      <c r="H569">
        <v>15</v>
      </c>
      <c r="I569">
        <v>7.8</v>
      </c>
    </row>
    <row r="570" spans="1:9">
      <c r="A570" s="45">
        <v>45509</v>
      </c>
      <c r="B570" t="s">
        <v>6894</v>
      </c>
      <c r="C570" t="s">
        <v>7446</v>
      </c>
      <c r="D570" t="s">
        <v>7276</v>
      </c>
      <c r="E570" t="s">
        <v>6971</v>
      </c>
      <c r="F570">
        <v>291</v>
      </c>
      <c r="G570">
        <v>34.92</v>
      </c>
      <c r="H570">
        <v>10</v>
      </c>
      <c r="I570">
        <v>29.1</v>
      </c>
    </row>
    <row r="571" spans="1:9">
      <c r="A571" s="45">
        <v>45509</v>
      </c>
      <c r="B571" t="s">
        <v>6900</v>
      </c>
      <c r="C571" t="s">
        <v>7447</v>
      </c>
      <c r="D571" t="s">
        <v>7276</v>
      </c>
      <c r="E571" t="s">
        <v>6971</v>
      </c>
      <c r="F571">
        <v>74</v>
      </c>
      <c r="G571">
        <v>8.879999999999999</v>
      </c>
      <c r="H571">
        <v>10</v>
      </c>
      <c r="I571">
        <v>7.4</v>
      </c>
    </row>
    <row r="572" spans="1:9">
      <c r="A572" s="45">
        <v>45512</v>
      </c>
      <c r="B572" t="s">
        <v>6894</v>
      </c>
      <c r="C572" t="s">
        <v>7448</v>
      </c>
      <c r="D572" t="s">
        <v>7276</v>
      </c>
      <c r="E572" t="s">
        <v>6916</v>
      </c>
      <c r="F572">
        <v>209</v>
      </c>
      <c r="G572">
        <v>25.08</v>
      </c>
      <c r="H572">
        <v>15</v>
      </c>
      <c r="I572">
        <v>31.35</v>
      </c>
    </row>
    <row r="573" spans="1:9">
      <c r="A573" s="45">
        <v>45513</v>
      </c>
      <c r="B573" t="s">
        <v>6905</v>
      </c>
      <c r="C573" t="s">
        <v>7449</v>
      </c>
      <c r="D573" t="s">
        <v>7276</v>
      </c>
      <c r="E573" t="s">
        <v>6914</v>
      </c>
      <c r="F573">
        <v>79</v>
      </c>
      <c r="G573">
        <v>9.48</v>
      </c>
      <c r="H573">
        <v>10</v>
      </c>
      <c r="I573">
        <v>7.9</v>
      </c>
    </row>
    <row r="574" spans="1:9">
      <c r="A574" s="45">
        <v>45514</v>
      </c>
      <c r="B574" t="s">
        <v>6905</v>
      </c>
      <c r="C574" t="s">
        <v>7445</v>
      </c>
      <c r="D574" t="s">
        <v>7276</v>
      </c>
      <c r="E574" t="s">
        <v>6897</v>
      </c>
      <c r="F574">
        <v>162</v>
      </c>
      <c r="G574">
        <v>19.439999999999998</v>
      </c>
      <c r="H574">
        <v>10</v>
      </c>
      <c r="I574">
        <v>16.2</v>
      </c>
    </row>
    <row r="575" spans="1:9">
      <c r="A575" s="45">
        <v>45515</v>
      </c>
      <c r="B575" t="s">
        <v>6909</v>
      </c>
      <c r="C575" t="s">
        <v>7450</v>
      </c>
      <c r="D575" t="s">
        <v>7276</v>
      </c>
      <c r="E575" t="s">
        <v>6897</v>
      </c>
      <c r="F575">
        <v>287</v>
      </c>
      <c r="G575">
        <v>34.44</v>
      </c>
      <c r="H575">
        <v>10</v>
      </c>
      <c r="I575">
        <v>28.7</v>
      </c>
    </row>
    <row r="576" spans="1:9">
      <c r="A576" s="45">
        <v>45516</v>
      </c>
      <c r="B576" t="s">
        <v>6903</v>
      </c>
      <c r="C576" t="s">
        <v>7451</v>
      </c>
      <c r="D576" t="s">
        <v>7276</v>
      </c>
      <c r="E576" t="s">
        <v>6971</v>
      </c>
      <c r="F576">
        <v>54</v>
      </c>
      <c r="G576">
        <v>6.4799999999999995</v>
      </c>
      <c r="H576">
        <v>10</v>
      </c>
      <c r="I576">
        <v>5.4</v>
      </c>
    </row>
    <row r="577" spans="1:9">
      <c r="A577" s="45">
        <v>45520</v>
      </c>
      <c r="B577" t="s">
        <v>6909</v>
      </c>
      <c r="C577" t="s">
        <v>7452</v>
      </c>
      <c r="D577" t="s">
        <v>7276</v>
      </c>
      <c r="E577" t="s">
        <v>6971</v>
      </c>
      <c r="F577">
        <v>106</v>
      </c>
      <c r="G577">
        <v>12.719999999999999</v>
      </c>
      <c r="H577">
        <v>10</v>
      </c>
      <c r="I577">
        <v>10.6</v>
      </c>
    </row>
    <row r="578" spans="1:9">
      <c r="A578" s="45">
        <v>45520</v>
      </c>
      <c r="B578" t="s">
        <v>6909</v>
      </c>
      <c r="C578" t="s">
        <v>7453</v>
      </c>
      <c r="D578" t="s">
        <v>7276</v>
      </c>
      <c r="E578" t="s">
        <v>6908</v>
      </c>
      <c r="F578">
        <v>283</v>
      </c>
      <c r="G578">
        <v>33.96</v>
      </c>
      <c r="H578">
        <v>10</v>
      </c>
      <c r="I578">
        <v>28.3</v>
      </c>
    </row>
    <row r="579" spans="1:9">
      <c r="A579" s="45">
        <v>45522</v>
      </c>
      <c r="B579" t="s">
        <v>6900</v>
      </c>
      <c r="C579" t="s">
        <v>7454</v>
      </c>
      <c r="D579" t="s">
        <v>7276</v>
      </c>
      <c r="E579" t="s">
        <v>6908</v>
      </c>
      <c r="F579">
        <v>178</v>
      </c>
      <c r="G579">
        <v>21.36</v>
      </c>
      <c r="H579">
        <v>10</v>
      </c>
      <c r="I579">
        <v>17.8</v>
      </c>
    </row>
    <row r="580" spans="1:9">
      <c r="A580" s="45">
        <v>45527</v>
      </c>
      <c r="B580" t="s">
        <v>6905</v>
      </c>
      <c r="C580" t="s">
        <v>7455</v>
      </c>
      <c r="D580" t="s">
        <v>7276</v>
      </c>
      <c r="E580" t="s">
        <v>6908</v>
      </c>
      <c r="F580">
        <v>273</v>
      </c>
      <c r="G580">
        <v>32.76</v>
      </c>
      <c r="H580">
        <v>10</v>
      </c>
      <c r="I580">
        <v>27.3</v>
      </c>
    </row>
    <row r="581" spans="1:9">
      <c r="A581" s="45">
        <v>45529</v>
      </c>
      <c r="B581" t="s">
        <v>6917</v>
      </c>
      <c r="C581" t="s">
        <v>7456</v>
      </c>
      <c r="D581" t="s">
        <v>7276</v>
      </c>
      <c r="E581" t="s">
        <v>6916</v>
      </c>
      <c r="F581">
        <v>245</v>
      </c>
      <c r="G581">
        <v>29.4</v>
      </c>
      <c r="H581">
        <v>15</v>
      </c>
      <c r="I581">
        <v>36.75</v>
      </c>
    </row>
    <row r="582" spans="1:9">
      <c r="A582" s="45">
        <v>45531</v>
      </c>
      <c r="B582" t="s">
        <v>6894</v>
      </c>
      <c r="C582" t="s">
        <v>7457</v>
      </c>
      <c r="D582" t="s">
        <v>7276</v>
      </c>
      <c r="E582" t="s">
        <v>6899</v>
      </c>
      <c r="F582">
        <v>113</v>
      </c>
      <c r="G582">
        <v>13.559999999999999</v>
      </c>
      <c r="H582">
        <v>15</v>
      </c>
      <c r="I582">
        <v>16.95</v>
      </c>
    </row>
    <row r="583" spans="1:9">
      <c r="A583" s="45">
        <v>45537</v>
      </c>
      <c r="B583" t="s">
        <v>6917</v>
      </c>
      <c r="C583" t="s">
        <v>7458</v>
      </c>
      <c r="D583" t="s">
        <v>7276</v>
      </c>
      <c r="E583" t="s">
        <v>6916</v>
      </c>
      <c r="F583">
        <v>291</v>
      </c>
      <c r="G583">
        <v>34.92</v>
      </c>
      <c r="H583">
        <v>15</v>
      </c>
      <c r="I583">
        <v>43.65</v>
      </c>
    </row>
    <row r="584" spans="1:9">
      <c r="A584" s="45">
        <v>45537</v>
      </c>
      <c r="B584" t="s">
        <v>6909</v>
      </c>
      <c r="C584" t="s">
        <v>7459</v>
      </c>
      <c r="D584" t="s">
        <v>7276</v>
      </c>
      <c r="E584" t="s">
        <v>6914</v>
      </c>
      <c r="F584">
        <v>264</v>
      </c>
      <c r="G584">
        <v>31.68</v>
      </c>
      <c r="H584">
        <v>10</v>
      </c>
      <c r="I584">
        <v>26.4</v>
      </c>
    </row>
    <row r="585" spans="1:9">
      <c r="A585" s="45">
        <v>45537</v>
      </c>
      <c r="B585" t="s">
        <v>6903</v>
      </c>
      <c r="C585" t="s">
        <v>7460</v>
      </c>
      <c r="D585" t="s">
        <v>7276</v>
      </c>
      <c r="E585" t="s">
        <v>6916</v>
      </c>
      <c r="F585">
        <v>169</v>
      </c>
      <c r="G585">
        <v>20.279999999999998</v>
      </c>
      <c r="H585">
        <v>15</v>
      </c>
      <c r="I585">
        <v>25.35</v>
      </c>
    </row>
    <row r="586" spans="1:9">
      <c r="A586" s="45">
        <v>45538</v>
      </c>
      <c r="B586" t="s">
        <v>6917</v>
      </c>
      <c r="C586" t="s">
        <v>7461</v>
      </c>
      <c r="D586" t="s">
        <v>7276</v>
      </c>
      <c r="E586" t="s">
        <v>6971</v>
      </c>
      <c r="F586">
        <v>259</v>
      </c>
      <c r="G586">
        <v>31.08</v>
      </c>
      <c r="H586">
        <v>10</v>
      </c>
      <c r="I586">
        <v>25.9</v>
      </c>
    </row>
    <row r="587" spans="1:9">
      <c r="A587" s="45">
        <v>45540</v>
      </c>
      <c r="B587" t="s">
        <v>6900</v>
      </c>
      <c r="C587" t="s">
        <v>7462</v>
      </c>
      <c r="D587" t="s">
        <v>7276</v>
      </c>
      <c r="E587" t="s">
        <v>6971</v>
      </c>
      <c r="F587">
        <v>135</v>
      </c>
      <c r="G587">
        <v>16.2</v>
      </c>
      <c r="H587">
        <v>10</v>
      </c>
      <c r="I587">
        <v>13.5</v>
      </c>
    </row>
    <row r="588" spans="1:9">
      <c r="A588" s="45">
        <v>45541</v>
      </c>
      <c r="B588" t="s">
        <v>6894</v>
      </c>
      <c r="C588" t="s">
        <v>302</v>
      </c>
      <c r="D588" t="s">
        <v>7276</v>
      </c>
      <c r="E588" t="s">
        <v>6971</v>
      </c>
      <c r="F588">
        <v>270</v>
      </c>
      <c r="G588">
        <v>32.4</v>
      </c>
      <c r="H588">
        <v>10</v>
      </c>
      <c r="I588">
        <v>27</v>
      </c>
    </row>
    <row r="589" spans="1:9">
      <c r="A589" s="45">
        <v>45543</v>
      </c>
      <c r="B589" t="s">
        <v>6903</v>
      </c>
      <c r="C589" t="s">
        <v>7463</v>
      </c>
      <c r="D589" t="s">
        <v>7276</v>
      </c>
      <c r="E589" t="s">
        <v>6971</v>
      </c>
      <c r="F589">
        <v>117</v>
      </c>
      <c r="G589">
        <v>14.04</v>
      </c>
      <c r="H589">
        <v>10</v>
      </c>
      <c r="I589">
        <v>11.7</v>
      </c>
    </row>
    <row r="590" spans="1:9">
      <c r="A590" s="45">
        <v>45544</v>
      </c>
      <c r="B590" t="s">
        <v>6909</v>
      </c>
      <c r="C590" t="s">
        <v>7464</v>
      </c>
      <c r="D590" t="s">
        <v>7276</v>
      </c>
      <c r="E590" t="s">
        <v>6971</v>
      </c>
      <c r="F590">
        <v>203</v>
      </c>
      <c r="G590">
        <v>24.36</v>
      </c>
      <c r="H590">
        <v>10</v>
      </c>
      <c r="I590">
        <v>20.3</v>
      </c>
    </row>
    <row r="591" spans="1:9">
      <c r="A591" s="45">
        <v>45544</v>
      </c>
      <c r="B591" t="s">
        <v>6894</v>
      </c>
      <c r="C591" t="s">
        <v>7465</v>
      </c>
      <c r="D591" t="s">
        <v>7276</v>
      </c>
      <c r="E591" t="s">
        <v>6971</v>
      </c>
      <c r="F591">
        <v>126</v>
      </c>
      <c r="G591">
        <v>15.12</v>
      </c>
      <c r="H591">
        <v>10</v>
      </c>
      <c r="I591">
        <v>12.6</v>
      </c>
    </row>
    <row r="592" spans="1:9">
      <c r="A592" s="45">
        <v>45545</v>
      </c>
      <c r="B592" t="s">
        <v>6917</v>
      </c>
      <c r="C592" t="s">
        <v>7466</v>
      </c>
      <c r="D592" t="s">
        <v>7276</v>
      </c>
      <c r="E592" t="s">
        <v>6971</v>
      </c>
      <c r="F592">
        <v>81</v>
      </c>
      <c r="G592">
        <v>9.7199999999999989</v>
      </c>
      <c r="H592">
        <v>10</v>
      </c>
      <c r="I592">
        <v>8.1</v>
      </c>
    </row>
    <row r="593" spans="1:9">
      <c r="A593" s="45">
        <v>45545</v>
      </c>
      <c r="B593" t="s">
        <v>6909</v>
      </c>
      <c r="C593" t="s">
        <v>7467</v>
      </c>
      <c r="D593" t="s">
        <v>7276</v>
      </c>
      <c r="E593" t="s">
        <v>6971</v>
      </c>
      <c r="F593">
        <v>133</v>
      </c>
      <c r="G593">
        <v>15.959999999999999</v>
      </c>
      <c r="H593">
        <v>10</v>
      </c>
      <c r="I593">
        <v>13.3</v>
      </c>
    </row>
    <row r="594" spans="1:9">
      <c r="A594" s="45">
        <v>45545</v>
      </c>
      <c r="B594" t="s">
        <v>6894</v>
      </c>
      <c r="C594" t="s">
        <v>7468</v>
      </c>
      <c r="D594" t="s">
        <v>7276</v>
      </c>
      <c r="E594" t="s">
        <v>6971</v>
      </c>
      <c r="F594">
        <v>55</v>
      </c>
      <c r="G594">
        <v>6.6</v>
      </c>
      <c r="H594">
        <v>10</v>
      </c>
      <c r="I594">
        <v>5.5</v>
      </c>
    </row>
    <row r="595" spans="1:9">
      <c r="A595" s="45">
        <v>45546</v>
      </c>
      <c r="B595" t="s">
        <v>6903</v>
      </c>
      <c r="C595" t="s">
        <v>7469</v>
      </c>
      <c r="D595" t="s">
        <v>7276</v>
      </c>
      <c r="E595" t="s">
        <v>6971</v>
      </c>
      <c r="F595">
        <v>122</v>
      </c>
      <c r="G595">
        <v>14.639999999999999</v>
      </c>
      <c r="H595">
        <v>10</v>
      </c>
      <c r="I595">
        <v>12.2</v>
      </c>
    </row>
    <row r="596" spans="1:9">
      <c r="A596" s="45">
        <v>45547</v>
      </c>
      <c r="B596" t="s">
        <v>6894</v>
      </c>
      <c r="C596" t="s">
        <v>7470</v>
      </c>
      <c r="D596" t="s">
        <v>7276</v>
      </c>
      <c r="E596" t="s">
        <v>6908</v>
      </c>
      <c r="F596">
        <v>54</v>
      </c>
      <c r="G596">
        <v>6.4799999999999995</v>
      </c>
      <c r="H596">
        <v>10</v>
      </c>
      <c r="I596">
        <v>5.4</v>
      </c>
    </row>
    <row r="597" spans="1:9">
      <c r="A597" s="45">
        <v>45548</v>
      </c>
      <c r="B597" t="s">
        <v>6905</v>
      </c>
      <c r="C597" t="s">
        <v>7471</v>
      </c>
      <c r="D597" t="s">
        <v>7276</v>
      </c>
      <c r="E597" t="s">
        <v>6908</v>
      </c>
      <c r="F597">
        <v>51</v>
      </c>
      <c r="G597">
        <v>6.12</v>
      </c>
      <c r="H597">
        <v>10</v>
      </c>
      <c r="I597">
        <v>5.0999999999999996</v>
      </c>
    </row>
    <row r="598" spans="1:9">
      <c r="A598" s="45">
        <v>45549</v>
      </c>
      <c r="B598" t="s">
        <v>6903</v>
      </c>
      <c r="C598" t="s">
        <v>7472</v>
      </c>
      <c r="D598" t="s">
        <v>7276</v>
      </c>
      <c r="E598" t="s">
        <v>6908</v>
      </c>
      <c r="F598">
        <v>137</v>
      </c>
      <c r="G598">
        <v>16.439999999999998</v>
      </c>
      <c r="H598">
        <v>10</v>
      </c>
      <c r="I598">
        <v>13.7</v>
      </c>
    </row>
    <row r="599" spans="1:9">
      <c r="A599" s="45">
        <v>45550</v>
      </c>
      <c r="B599" t="s">
        <v>6917</v>
      </c>
      <c r="C599" t="s">
        <v>7473</v>
      </c>
      <c r="D599" t="s">
        <v>7276</v>
      </c>
      <c r="E599" t="s">
        <v>6897</v>
      </c>
      <c r="F599">
        <v>88</v>
      </c>
      <c r="G599">
        <v>10.559999999999999</v>
      </c>
      <c r="H599">
        <v>10</v>
      </c>
      <c r="I599">
        <v>8.8000000000000007</v>
      </c>
    </row>
    <row r="600" spans="1:9">
      <c r="A600" s="45">
        <v>45552</v>
      </c>
      <c r="B600" t="s">
        <v>6917</v>
      </c>
      <c r="C600" t="s">
        <v>7474</v>
      </c>
      <c r="D600" t="s">
        <v>7276</v>
      </c>
      <c r="E600" t="s">
        <v>6971</v>
      </c>
      <c r="F600">
        <v>50</v>
      </c>
      <c r="G600">
        <v>6</v>
      </c>
      <c r="H600">
        <v>10</v>
      </c>
      <c r="I600">
        <v>5</v>
      </c>
    </row>
    <row r="601" spans="1:9">
      <c r="A601" s="45">
        <v>45552</v>
      </c>
      <c r="B601" t="s">
        <v>6900</v>
      </c>
      <c r="C601" t="s">
        <v>7475</v>
      </c>
      <c r="D601" t="s">
        <v>7276</v>
      </c>
      <c r="E601" t="s">
        <v>6971</v>
      </c>
      <c r="F601">
        <v>61</v>
      </c>
      <c r="G601">
        <v>7.3199999999999994</v>
      </c>
      <c r="H601">
        <v>10</v>
      </c>
      <c r="I601">
        <v>6.1</v>
      </c>
    </row>
    <row r="602" spans="1:9">
      <c r="A602" s="45">
        <v>45553</v>
      </c>
      <c r="B602" t="s">
        <v>6909</v>
      </c>
      <c r="C602" t="s">
        <v>7476</v>
      </c>
      <c r="D602" t="s">
        <v>7276</v>
      </c>
      <c r="E602" t="s">
        <v>6899</v>
      </c>
      <c r="F602">
        <v>203</v>
      </c>
      <c r="G602">
        <v>24.36</v>
      </c>
      <c r="H602">
        <v>15</v>
      </c>
      <c r="I602">
        <v>30.45</v>
      </c>
    </row>
    <row r="603" spans="1:9">
      <c r="A603" s="45">
        <v>45553</v>
      </c>
      <c r="B603" t="s">
        <v>6894</v>
      </c>
      <c r="C603" t="s">
        <v>7477</v>
      </c>
      <c r="D603" t="s">
        <v>7276</v>
      </c>
      <c r="E603" t="s">
        <v>6914</v>
      </c>
      <c r="F603">
        <v>167</v>
      </c>
      <c r="G603">
        <v>20.04</v>
      </c>
      <c r="H603">
        <v>10</v>
      </c>
      <c r="I603">
        <v>16.7</v>
      </c>
    </row>
    <row r="604" spans="1:9">
      <c r="A604" s="45">
        <v>45554</v>
      </c>
      <c r="B604" t="s">
        <v>6909</v>
      </c>
      <c r="C604" t="s">
        <v>7478</v>
      </c>
      <c r="D604" t="s">
        <v>7276</v>
      </c>
      <c r="E604" t="s">
        <v>6899</v>
      </c>
      <c r="F604">
        <v>67</v>
      </c>
      <c r="G604">
        <v>8.0399999999999991</v>
      </c>
      <c r="H604">
        <v>15</v>
      </c>
      <c r="I604">
        <v>10.050000000000001</v>
      </c>
    </row>
    <row r="605" spans="1:9">
      <c r="A605" s="45">
        <v>45554</v>
      </c>
      <c r="B605" t="s">
        <v>6903</v>
      </c>
      <c r="C605" t="s">
        <v>7479</v>
      </c>
      <c r="D605" t="s">
        <v>7276</v>
      </c>
      <c r="E605" t="s">
        <v>6908</v>
      </c>
      <c r="F605">
        <v>246</v>
      </c>
      <c r="G605">
        <v>29.52</v>
      </c>
      <c r="H605">
        <v>10</v>
      </c>
      <c r="I605">
        <v>24.6</v>
      </c>
    </row>
    <row r="606" spans="1:9">
      <c r="A606" s="45">
        <v>45555</v>
      </c>
      <c r="B606" t="s">
        <v>6917</v>
      </c>
      <c r="C606" t="s">
        <v>7480</v>
      </c>
      <c r="D606" t="s">
        <v>7276</v>
      </c>
      <c r="E606" t="s">
        <v>6897</v>
      </c>
      <c r="F606">
        <v>69</v>
      </c>
      <c r="G606">
        <v>8.2799999999999994</v>
      </c>
      <c r="H606">
        <v>10</v>
      </c>
      <c r="I606">
        <v>6.9</v>
      </c>
    </row>
    <row r="607" spans="1:9">
      <c r="A607" s="45">
        <v>45555</v>
      </c>
      <c r="B607" t="s">
        <v>6917</v>
      </c>
      <c r="C607" t="s">
        <v>7481</v>
      </c>
      <c r="D607" t="s">
        <v>7276</v>
      </c>
      <c r="E607" t="s">
        <v>6908</v>
      </c>
      <c r="F607">
        <v>291</v>
      </c>
      <c r="G607">
        <v>34.92</v>
      </c>
      <c r="H607">
        <v>10</v>
      </c>
      <c r="I607">
        <v>29.1</v>
      </c>
    </row>
    <row r="608" spans="1:9">
      <c r="A608" s="45">
        <v>45557</v>
      </c>
      <c r="B608" t="s">
        <v>6903</v>
      </c>
      <c r="C608" t="s">
        <v>7482</v>
      </c>
      <c r="D608" t="s">
        <v>7276</v>
      </c>
      <c r="E608" t="s">
        <v>6897</v>
      </c>
      <c r="F608">
        <v>70</v>
      </c>
      <c r="G608">
        <v>8.4</v>
      </c>
      <c r="H608">
        <v>10</v>
      </c>
      <c r="I608">
        <v>7</v>
      </c>
    </row>
    <row r="609" spans="1:9">
      <c r="A609" s="45">
        <v>45558</v>
      </c>
      <c r="B609" t="s">
        <v>6905</v>
      </c>
      <c r="C609" t="s">
        <v>7483</v>
      </c>
      <c r="D609" t="s">
        <v>7276</v>
      </c>
      <c r="E609" t="s">
        <v>6897</v>
      </c>
      <c r="F609">
        <v>300</v>
      </c>
      <c r="G609">
        <v>36</v>
      </c>
      <c r="H609">
        <v>10</v>
      </c>
      <c r="I609">
        <v>30</v>
      </c>
    </row>
    <row r="610" spans="1:9">
      <c r="A610" s="45">
        <v>45559</v>
      </c>
      <c r="B610" t="s">
        <v>6905</v>
      </c>
      <c r="C610" t="s">
        <v>7484</v>
      </c>
      <c r="D610" t="s">
        <v>7276</v>
      </c>
      <c r="E610" t="s">
        <v>6908</v>
      </c>
      <c r="F610">
        <v>169</v>
      </c>
      <c r="G610">
        <v>20.279999999999998</v>
      </c>
      <c r="H610">
        <v>10</v>
      </c>
      <c r="I610">
        <v>16.899999999999999</v>
      </c>
    </row>
    <row r="611" spans="1:9">
      <c r="A611" s="45">
        <v>45561</v>
      </c>
      <c r="B611" t="s">
        <v>6909</v>
      </c>
      <c r="C611" t="s">
        <v>7485</v>
      </c>
      <c r="D611" t="s">
        <v>7276</v>
      </c>
      <c r="E611" t="s">
        <v>6897</v>
      </c>
      <c r="F611">
        <v>83</v>
      </c>
      <c r="G611">
        <v>9.9599999999999991</v>
      </c>
      <c r="H611">
        <v>10</v>
      </c>
      <c r="I611">
        <v>8.3000000000000007</v>
      </c>
    </row>
    <row r="612" spans="1:9">
      <c r="A612" s="45">
        <v>45562</v>
      </c>
      <c r="B612" t="s">
        <v>6909</v>
      </c>
      <c r="C612" t="s">
        <v>7486</v>
      </c>
      <c r="D612" t="s">
        <v>7276</v>
      </c>
      <c r="E612" t="s">
        <v>6914</v>
      </c>
      <c r="F612">
        <v>256</v>
      </c>
      <c r="G612">
        <v>30.72</v>
      </c>
      <c r="H612">
        <v>10</v>
      </c>
      <c r="I612">
        <v>25.6</v>
      </c>
    </row>
    <row r="613" spans="1:9">
      <c r="A613" s="45">
        <v>45562</v>
      </c>
      <c r="B613" t="s">
        <v>6894</v>
      </c>
      <c r="C613" t="s">
        <v>7487</v>
      </c>
      <c r="D613" t="s">
        <v>7276</v>
      </c>
      <c r="E613" t="s">
        <v>6916</v>
      </c>
      <c r="F613">
        <v>220</v>
      </c>
      <c r="G613">
        <v>26.4</v>
      </c>
      <c r="H613">
        <v>15</v>
      </c>
      <c r="I613">
        <v>33</v>
      </c>
    </row>
    <row r="614" spans="1:9">
      <c r="A614" s="45">
        <v>45562</v>
      </c>
      <c r="B614" t="s">
        <v>6903</v>
      </c>
      <c r="C614" t="s">
        <v>7488</v>
      </c>
      <c r="D614" t="s">
        <v>7276</v>
      </c>
      <c r="E614" t="s">
        <v>6897</v>
      </c>
      <c r="F614">
        <v>204</v>
      </c>
      <c r="G614">
        <v>24.48</v>
      </c>
      <c r="H614">
        <v>10</v>
      </c>
      <c r="I614">
        <v>20.399999999999999</v>
      </c>
    </row>
    <row r="615" spans="1:9">
      <c r="A615" s="45">
        <v>45563</v>
      </c>
      <c r="B615" t="s">
        <v>6903</v>
      </c>
      <c r="C615" t="s">
        <v>7489</v>
      </c>
      <c r="D615" t="s">
        <v>7276</v>
      </c>
      <c r="E615" t="s">
        <v>6899</v>
      </c>
      <c r="F615">
        <v>278</v>
      </c>
      <c r="G615">
        <v>33.36</v>
      </c>
      <c r="H615">
        <v>15</v>
      </c>
      <c r="I615">
        <v>41.7</v>
      </c>
    </row>
    <row r="616" spans="1:9">
      <c r="A616" s="45">
        <v>45563</v>
      </c>
      <c r="B616" t="s">
        <v>6900</v>
      </c>
      <c r="C616" t="s">
        <v>7490</v>
      </c>
      <c r="D616" t="s">
        <v>7276</v>
      </c>
      <c r="E616" t="s">
        <v>6916</v>
      </c>
      <c r="F616">
        <v>196</v>
      </c>
      <c r="G616">
        <v>23.52</v>
      </c>
      <c r="H616">
        <v>15</v>
      </c>
      <c r="I616">
        <v>29.4</v>
      </c>
    </row>
    <row r="617" spans="1:9">
      <c r="A617" s="45">
        <v>45564</v>
      </c>
      <c r="B617" t="s">
        <v>6894</v>
      </c>
      <c r="C617" t="s">
        <v>7491</v>
      </c>
      <c r="D617" t="s">
        <v>7276</v>
      </c>
      <c r="E617" t="s">
        <v>6897</v>
      </c>
      <c r="F617">
        <v>105</v>
      </c>
      <c r="G617">
        <v>12.6</v>
      </c>
      <c r="H617">
        <v>10</v>
      </c>
      <c r="I617">
        <v>10.5</v>
      </c>
    </row>
    <row r="618" spans="1:9">
      <c r="A618" s="45">
        <v>45567</v>
      </c>
      <c r="B618" t="s">
        <v>6903</v>
      </c>
      <c r="C618" t="s">
        <v>7492</v>
      </c>
      <c r="D618" t="s">
        <v>7276</v>
      </c>
      <c r="E618" t="s">
        <v>6914</v>
      </c>
      <c r="F618">
        <v>252</v>
      </c>
      <c r="G618">
        <v>30.24</v>
      </c>
      <c r="H618">
        <v>10</v>
      </c>
      <c r="I618">
        <v>25.2</v>
      </c>
    </row>
    <row r="619" spans="1:9">
      <c r="A619" s="45">
        <v>45570</v>
      </c>
      <c r="B619" t="s">
        <v>6917</v>
      </c>
      <c r="C619" t="s">
        <v>7493</v>
      </c>
      <c r="D619" t="s">
        <v>7276</v>
      </c>
      <c r="E619" t="s">
        <v>6897</v>
      </c>
      <c r="F619">
        <v>91</v>
      </c>
      <c r="G619">
        <v>10.92</v>
      </c>
      <c r="H619">
        <v>10</v>
      </c>
      <c r="I619">
        <v>9.1</v>
      </c>
    </row>
    <row r="620" spans="1:9">
      <c r="A620" s="45">
        <v>45571</v>
      </c>
      <c r="B620" t="s">
        <v>6909</v>
      </c>
      <c r="C620" t="s">
        <v>7494</v>
      </c>
      <c r="D620" t="s">
        <v>7276</v>
      </c>
      <c r="E620" t="s">
        <v>6908</v>
      </c>
      <c r="F620">
        <v>166</v>
      </c>
      <c r="G620">
        <v>19.919999999999998</v>
      </c>
      <c r="H620">
        <v>10</v>
      </c>
      <c r="I620">
        <v>16.600000000000001</v>
      </c>
    </row>
    <row r="621" spans="1:9">
      <c r="A621" s="45">
        <v>45572</v>
      </c>
      <c r="B621" t="s">
        <v>6917</v>
      </c>
      <c r="C621" t="s">
        <v>7495</v>
      </c>
      <c r="D621" t="s">
        <v>7276</v>
      </c>
      <c r="E621" t="s">
        <v>6908</v>
      </c>
      <c r="F621">
        <v>177</v>
      </c>
      <c r="G621">
        <v>21.24</v>
      </c>
      <c r="H621">
        <v>10</v>
      </c>
      <c r="I621">
        <v>17.7</v>
      </c>
    </row>
    <row r="622" spans="1:9">
      <c r="A622" s="45">
        <v>45573</v>
      </c>
      <c r="B622" t="s">
        <v>6909</v>
      </c>
      <c r="C622" t="s">
        <v>7496</v>
      </c>
      <c r="D622" t="s">
        <v>7276</v>
      </c>
      <c r="E622" t="s">
        <v>6971</v>
      </c>
      <c r="F622">
        <v>143</v>
      </c>
      <c r="G622">
        <v>17.16</v>
      </c>
      <c r="H622">
        <v>10</v>
      </c>
      <c r="I622">
        <v>14.3</v>
      </c>
    </row>
    <row r="623" spans="1:9">
      <c r="A623" s="45">
        <v>45573</v>
      </c>
      <c r="B623" t="s">
        <v>6905</v>
      </c>
      <c r="C623" t="s">
        <v>7497</v>
      </c>
      <c r="D623" t="s">
        <v>7276</v>
      </c>
      <c r="E623" t="s">
        <v>6971</v>
      </c>
      <c r="F623">
        <v>250</v>
      </c>
      <c r="G623">
        <v>30</v>
      </c>
      <c r="H623">
        <v>10</v>
      </c>
      <c r="I623">
        <v>25</v>
      </c>
    </row>
    <row r="624" spans="1:9">
      <c r="A624" s="45">
        <v>45574</v>
      </c>
      <c r="B624" t="s">
        <v>6909</v>
      </c>
      <c r="C624" t="s">
        <v>7498</v>
      </c>
      <c r="D624" t="s">
        <v>7276</v>
      </c>
      <c r="E624" t="s">
        <v>6971</v>
      </c>
      <c r="F624">
        <v>140</v>
      </c>
      <c r="G624">
        <v>16.8</v>
      </c>
      <c r="H624">
        <v>10</v>
      </c>
      <c r="I624">
        <v>14</v>
      </c>
    </row>
    <row r="625" spans="1:9">
      <c r="A625" s="45">
        <v>45575</v>
      </c>
      <c r="B625" t="s">
        <v>6900</v>
      </c>
      <c r="C625" t="s">
        <v>7499</v>
      </c>
      <c r="D625" t="s">
        <v>7276</v>
      </c>
      <c r="E625" t="s">
        <v>6908</v>
      </c>
      <c r="F625">
        <v>179</v>
      </c>
      <c r="G625">
        <v>21.48</v>
      </c>
      <c r="H625">
        <v>10</v>
      </c>
      <c r="I625">
        <v>17.899999999999999</v>
      </c>
    </row>
    <row r="626" spans="1:9">
      <c r="A626" s="45">
        <v>45576</v>
      </c>
      <c r="B626" t="s">
        <v>6905</v>
      </c>
      <c r="C626" t="s">
        <v>7500</v>
      </c>
      <c r="D626" t="s">
        <v>7276</v>
      </c>
      <c r="E626" t="s">
        <v>6908</v>
      </c>
      <c r="F626">
        <v>92</v>
      </c>
      <c r="G626">
        <v>11.04</v>
      </c>
      <c r="H626">
        <v>10</v>
      </c>
      <c r="I626">
        <v>9.1999999999999993</v>
      </c>
    </row>
    <row r="627" spans="1:9">
      <c r="A627" s="45">
        <v>45577</v>
      </c>
      <c r="B627" t="s">
        <v>6900</v>
      </c>
      <c r="C627" t="s">
        <v>7501</v>
      </c>
      <c r="D627" t="s">
        <v>7276</v>
      </c>
      <c r="E627" t="s">
        <v>6908</v>
      </c>
      <c r="F627">
        <v>255</v>
      </c>
      <c r="G627">
        <v>30.599999999999998</v>
      </c>
      <c r="H627">
        <v>10</v>
      </c>
      <c r="I627">
        <v>25.5</v>
      </c>
    </row>
    <row r="628" spans="1:9">
      <c r="A628" s="45">
        <v>45579</v>
      </c>
      <c r="B628" t="s">
        <v>6903</v>
      </c>
      <c r="C628" t="s">
        <v>7502</v>
      </c>
      <c r="D628" t="s">
        <v>7276</v>
      </c>
      <c r="E628" t="s">
        <v>6908</v>
      </c>
      <c r="F628">
        <v>272</v>
      </c>
      <c r="G628">
        <v>32.64</v>
      </c>
      <c r="H628">
        <v>10</v>
      </c>
      <c r="I628">
        <v>27.2</v>
      </c>
    </row>
    <row r="629" spans="1:9">
      <c r="A629" s="45">
        <v>45580</v>
      </c>
      <c r="B629" t="s">
        <v>6909</v>
      </c>
      <c r="C629" t="s">
        <v>7503</v>
      </c>
      <c r="D629" t="s">
        <v>7276</v>
      </c>
      <c r="E629" t="s">
        <v>6908</v>
      </c>
      <c r="F629">
        <v>276</v>
      </c>
      <c r="G629">
        <v>33.119999999999997</v>
      </c>
      <c r="H629">
        <v>10</v>
      </c>
      <c r="I629">
        <v>27.6</v>
      </c>
    </row>
    <row r="630" spans="1:9">
      <c r="A630" s="45">
        <v>45582</v>
      </c>
      <c r="B630" t="s">
        <v>6900</v>
      </c>
      <c r="C630" t="s">
        <v>7504</v>
      </c>
      <c r="D630" t="s">
        <v>7276</v>
      </c>
      <c r="E630" t="s">
        <v>6971</v>
      </c>
      <c r="F630">
        <v>286</v>
      </c>
      <c r="G630">
        <v>34.32</v>
      </c>
      <c r="H630">
        <v>10</v>
      </c>
      <c r="I630">
        <v>28.6</v>
      </c>
    </row>
    <row r="631" spans="1:9">
      <c r="A631" s="45">
        <v>45582</v>
      </c>
      <c r="B631" t="s">
        <v>6900</v>
      </c>
      <c r="C631" t="s">
        <v>7505</v>
      </c>
      <c r="D631" t="s">
        <v>7276</v>
      </c>
      <c r="E631" t="s">
        <v>6916</v>
      </c>
      <c r="F631">
        <v>242</v>
      </c>
      <c r="G631">
        <v>29.04</v>
      </c>
      <c r="H631">
        <v>15</v>
      </c>
      <c r="I631">
        <v>36.299999999999997</v>
      </c>
    </row>
    <row r="632" spans="1:9">
      <c r="A632" s="45">
        <v>45584</v>
      </c>
      <c r="B632" t="s">
        <v>6909</v>
      </c>
      <c r="C632" t="s">
        <v>7506</v>
      </c>
      <c r="D632" t="s">
        <v>7276</v>
      </c>
      <c r="E632" t="s">
        <v>6899</v>
      </c>
      <c r="F632">
        <v>61</v>
      </c>
      <c r="G632">
        <v>7.3199999999999994</v>
      </c>
      <c r="H632">
        <v>15</v>
      </c>
      <c r="I632">
        <v>9.15</v>
      </c>
    </row>
    <row r="633" spans="1:9">
      <c r="A633" s="45">
        <v>45584</v>
      </c>
      <c r="B633" t="s">
        <v>6894</v>
      </c>
      <c r="C633" t="s">
        <v>7507</v>
      </c>
      <c r="D633" t="s">
        <v>7276</v>
      </c>
      <c r="E633" t="s">
        <v>6916</v>
      </c>
      <c r="F633">
        <v>192</v>
      </c>
      <c r="G633">
        <v>23.04</v>
      </c>
      <c r="H633">
        <v>15</v>
      </c>
      <c r="I633">
        <v>28.8</v>
      </c>
    </row>
    <row r="634" spans="1:9">
      <c r="A634" s="45">
        <v>45588</v>
      </c>
      <c r="B634" t="s">
        <v>6909</v>
      </c>
      <c r="C634" t="s">
        <v>7508</v>
      </c>
      <c r="D634" t="s">
        <v>7276</v>
      </c>
      <c r="E634" t="s">
        <v>6916</v>
      </c>
      <c r="F634">
        <v>143</v>
      </c>
      <c r="G634">
        <v>17.16</v>
      </c>
      <c r="H634">
        <v>15</v>
      </c>
      <c r="I634">
        <v>21.45</v>
      </c>
    </row>
    <row r="635" spans="1:9">
      <c r="A635" s="45">
        <v>45589</v>
      </c>
      <c r="B635" t="s">
        <v>6909</v>
      </c>
      <c r="C635" t="s">
        <v>7509</v>
      </c>
      <c r="D635" t="s">
        <v>7276</v>
      </c>
      <c r="E635" t="s">
        <v>6971</v>
      </c>
      <c r="F635">
        <v>77</v>
      </c>
      <c r="G635">
        <v>9.24</v>
      </c>
      <c r="H635">
        <v>10</v>
      </c>
      <c r="I635">
        <v>7.7</v>
      </c>
    </row>
    <row r="636" spans="1:9">
      <c r="A636" s="45">
        <v>45591</v>
      </c>
      <c r="B636" t="s">
        <v>6900</v>
      </c>
      <c r="C636" t="s">
        <v>7510</v>
      </c>
      <c r="D636" t="s">
        <v>7276</v>
      </c>
      <c r="E636" t="s">
        <v>6971</v>
      </c>
      <c r="F636">
        <v>204</v>
      </c>
      <c r="G636">
        <v>24.48</v>
      </c>
      <c r="H636">
        <v>10</v>
      </c>
      <c r="I636">
        <v>20.399999999999999</v>
      </c>
    </row>
    <row r="637" spans="1:9">
      <c r="A637" s="45">
        <v>45592</v>
      </c>
      <c r="B637" t="s">
        <v>6903</v>
      </c>
      <c r="C637" t="s">
        <v>7511</v>
      </c>
      <c r="D637" t="s">
        <v>7276</v>
      </c>
      <c r="E637" t="s">
        <v>6971</v>
      </c>
      <c r="F637">
        <v>258</v>
      </c>
      <c r="G637">
        <v>30.959999999999997</v>
      </c>
      <c r="H637">
        <v>10</v>
      </c>
      <c r="I637">
        <v>25.8</v>
      </c>
    </row>
    <row r="638" spans="1:9">
      <c r="A638" s="45">
        <v>45592</v>
      </c>
      <c r="B638" t="s">
        <v>6917</v>
      </c>
      <c r="C638" t="s">
        <v>7512</v>
      </c>
      <c r="D638" t="s">
        <v>7276</v>
      </c>
      <c r="E638" t="s">
        <v>6916</v>
      </c>
      <c r="F638">
        <v>250</v>
      </c>
      <c r="G638">
        <v>30</v>
      </c>
      <c r="H638">
        <v>15</v>
      </c>
      <c r="I638">
        <v>37.5</v>
      </c>
    </row>
    <row r="639" spans="1:9">
      <c r="A639" s="45">
        <v>45593</v>
      </c>
      <c r="B639" t="s">
        <v>6909</v>
      </c>
      <c r="C639" t="s">
        <v>7513</v>
      </c>
      <c r="D639" t="s">
        <v>7276</v>
      </c>
      <c r="E639" t="s">
        <v>6899</v>
      </c>
      <c r="F639">
        <v>219</v>
      </c>
      <c r="G639">
        <v>26.279999999999998</v>
      </c>
      <c r="H639">
        <v>15</v>
      </c>
      <c r="I639">
        <v>32.85</v>
      </c>
    </row>
    <row r="640" spans="1:9">
      <c r="A640" s="45">
        <v>45593</v>
      </c>
      <c r="B640" t="s">
        <v>6905</v>
      </c>
      <c r="C640" t="s">
        <v>7514</v>
      </c>
      <c r="D640" t="s">
        <v>7276</v>
      </c>
      <c r="E640" t="s">
        <v>6899</v>
      </c>
      <c r="F640">
        <v>276</v>
      </c>
      <c r="G640">
        <v>33.119999999999997</v>
      </c>
      <c r="H640">
        <v>15</v>
      </c>
      <c r="I640">
        <v>41.4</v>
      </c>
    </row>
    <row r="641" spans="1:9">
      <c r="A641" s="45">
        <v>45594</v>
      </c>
      <c r="B641" t="s">
        <v>6909</v>
      </c>
      <c r="C641" t="s">
        <v>7515</v>
      </c>
      <c r="D641" t="s">
        <v>7276</v>
      </c>
      <c r="E641" t="s">
        <v>6897</v>
      </c>
      <c r="F641">
        <v>215</v>
      </c>
      <c r="G641">
        <v>25.8</v>
      </c>
      <c r="H641">
        <v>10</v>
      </c>
      <c r="I641">
        <v>21.5</v>
      </c>
    </row>
    <row r="642" spans="1:9">
      <c r="A642" s="45">
        <v>45595</v>
      </c>
      <c r="B642" t="s">
        <v>6894</v>
      </c>
      <c r="C642" t="s">
        <v>7516</v>
      </c>
      <c r="D642" t="s">
        <v>7276</v>
      </c>
      <c r="E642" t="s">
        <v>6897</v>
      </c>
      <c r="F642">
        <v>63</v>
      </c>
      <c r="G642">
        <v>7.56</v>
      </c>
      <c r="H642">
        <v>10</v>
      </c>
      <c r="I642">
        <v>6.3</v>
      </c>
    </row>
    <row r="643" spans="1:9">
      <c r="A643" s="45">
        <v>45596</v>
      </c>
      <c r="B643" t="s">
        <v>6905</v>
      </c>
      <c r="C643" t="s">
        <v>7517</v>
      </c>
      <c r="D643" t="s">
        <v>7276</v>
      </c>
      <c r="E643" t="s">
        <v>6899</v>
      </c>
      <c r="F643">
        <v>150</v>
      </c>
      <c r="G643">
        <v>18</v>
      </c>
      <c r="H643">
        <v>15</v>
      </c>
      <c r="I643">
        <v>22.5</v>
      </c>
    </row>
    <row r="644" spans="1:9">
      <c r="A644" s="45">
        <v>45596</v>
      </c>
      <c r="B644" t="s">
        <v>6900</v>
      </c>
      <c r="C644" t="s">
        <v>7518</v>
      </c>
      <c r="D644" t="s">
        <v>7276</v>
      </c>
      <c r="E644" t="s">
        <v>6899</v>
      </c>
      <c r="F644">
        <v>231</v>
      </c>
      <c r="G644">
        <v>27.72</v>
      </c>
      <c r="H644">
        <v>15</v>
      </c>
      <c r="I644">
        <v>34.65</v>
      </c>
    </row>
    <row r="645" spans="1:9">
      <c r="A645" s="45">
        <v>45596</v>
      </c>
      <c r="B645" t="s">
        <v>6909</v>
      </c>
      <c r="C645" t="s">
        <v>7519</v>
      </c>
      <c r="D645" t="s">
        <v>7276</v>
      </c>
      <c r="E645" t="s">
        <v>6897</v>
      </c>
      <c r="F645">
        <v>265</v>
      </c>
      <c r="G645">
        <v>31.799999999999997</v>
      </c>
      <c r="H645">
        <v>10</v>
      </c>
      <c r="I645">
        <v>26.5</v>
      </c>
    </row>
    <row r="646" spans="1:9">
      <c r="A646" s="45">
        <v>45599</v>
      </c>
      <c r="B646" t="s">
        <v>6909</v>
      </c>
      <c r="C646" t="s">
        <v>7520</v>
      </c>
      <c r="D646" t="s">
        <v>7276</v>
      </c>
      <c r="E646" t="s">
        <v>6897</v>
      </c>
      <c r="F646">
        <v>283</v>
      </c>
      <c r="G646">
        <v>33.96</v>
      </c>
      <c r="H646">
        <v>10</v>
      </c>
      <c r="I646">
        <v>28.3</v>
      </c>
    </row>
    <row r="647" spans="1:9">
      <c r="A647" s="45">
        <v>45601</v>
      </c>
      <c r="B647" t="s">
        <v>6909</v>
      </c>
      <c r="C647" t="s">
        <v>7521</v>
      </c>
      <c r="D647" t="s">
        <v>7276</v>
      </c>
      <c r="E647" t="s">
        <v>6897</v>
      </c>
      <c r="F647">
        <v>242</v>
      </c>
      <c r="G647">
        <v>29.04</v>
      </c>
      <c r="H647">
        <v>10</v>
      </c>
      <c r="I647">
        <v>24.2</v>
      </c>
    </row>
    <row r="648" spans="1:9">
      <c r="A648" s="45">
        <v>45603</v>
      </c>
      <c r="B648" t="s">
        <v>6903</v>
      </c>
      <c r="C648" t="s">
        <v>7522</v>
      </c>
      <c r="D648" t="s">
        <v>7276</v>
      </c>
      <c r="E648" t="s">
        <v>6908</v>
      </c>
      <c r="F648">
        <v>272</v>
      </c>
      <c r="G648">
        <v>32.64</v>
      </c>
      <c r="H648">
        <v>10</v>
      </c>
      <c r="I648">
        <v>27.2</v>
      </c>
    </row>
    <row r="649" spans="1:9">
      <c r="A649" s="45">
        <v>45603</v>
      </c>
      <c r="B649" t="s">
        <v>6900</v>
      </c>
      <c r="C649" t="s">
        <v>7523</v>
      </c>
      <c r="D649" t="s">
        <v>7276</v>
      </c>
      <c r="E649" t="s">
        <v>6908</v>
      </c>
      <c r="F649">
        <v>270</v>
      </c>
      <c r="G649">
        <v>32.4</v>
      </c>
      <c r="H649">
        <v>10</v>
      </c>
      <c r="I649">
        <v>27</v>
      </c>
    </row>
    <row r="650" spans="1:9">
      <c r="A650" s="45">
        <v>45604</v>
      </c>
      <c r="B650" t="s">
        <v>6900</v>
      </c>
      <c r="C650" t="s">
        <v>1455</v>
      </c>
      <c r="D650" t="s">
        <v>7276</v>
      </c>
      <c r="E650" t="s">
        <v>6908</v>
      </c>
      <c r="F650">
        <v>189</v>
      </c>
      <c r="G650">
        <v>22.68</v>
      </c>
      <c r="H650">
        <v>10</v>
      </c>
      <c r="I650">
        <v>18.899999999999999</v>
      </c>
    </row>
    <row r="651" spans="1:9">
      <c r="A651" s="45">
        <v>45605</v>
      </c>
      <c r="B651" t="s">
        <v>6903</v>
      </c>
      <c r="C651" t="s">
        <v>7524</v>
      </c>
      <c r="D651" t="s">
        <v>7276</v>
      </c>
      <c r="E651" t="s">
        <v>6899</v>
      </c>
      <c r="F651">
        <v>171</v>
      </c>
      <c r="G651">
        <v>20.52</v>
      </c>
      <c r="H651">
        <v>15</v>
      </c>
      <c r="I651">
        <v>25.65</v>
      </c>
    </row>
    <row r="652" spans="1:9">
      <c r="A652" s="45">
        <v>45605</v>
      </c>
      <c r="B652" t="s">
        <v>6894</v>
      </c>
      <c r="C652" t="s">
        <v>7525</v>
      </c>
      <c r="D652" t="s">
        <v>7276</v>
      </c>
      <c r="E652" t="s">
        <v>6916</v>
      </c>
      <c r="F652">
        <v>270</v>
      </c>
      <c r="G652">
        <v>32.4</v>
      </c>
      <c r="H652">
        <v>15</v>
      </c>
      <c r="I652">
        <v>40.5</v>
      </c>
    </row>
    <row r="653" spans="1:9">
      <c r="A653" s="45">
        <v>45606</v>
      </c>
      <c r="B653" t="s">
        <v>6894</v>
      </c>
      <c r="C653" t="s">
        <v>7526</v>
      </c>
      <c r="D653" t="s">
        <v>7276</v>
      </c>
      <c r="E653" t="s">
        <v>6914</v>
      </c>
      <c r="F653">
        <v>168</v>
      </c>
      <c r="G653">
        <v>20.16</v>
      </c>
      <c r="H653">
        <v>10</v>
      </c>
      <c r="I653">
        <v>16.8</v>
      </c>
    </row>
    <row r="654" spans="1:9">
      <c r="A654" s="45">
        <v>45606</v>
      </c>
      <c r="B654" t="s">
        <v>6909</v>
      </c>
      <c r="C654" t="s">
        <v>7527</v>
      </c>
      <c r="D654" t="s">
        <v>7276</v>
      </c>
      <c r="E654" t="s">
        <v>6916</v>
      </c>
      <c r="F654">
        <v>54</v>
      </c>
      <c r="G654">
        <v>6.4799999999999995</v>
      </c>
      <c r="H654">
        <v>15</v>
      </c>
      <c r="I654">
        <v>8.1</v>
      </c>
    </row>
    <row r="655" spans="1:9">
      <c r="A655" s="45">
        <v>45606</v>
      </c>
      <c r="B655" t="s">
        <v>6917</v>
      </c>
      <c r="C655" t="s">
        <v>7528</v>
      </c>
      <c r="D655" t="s">
        <v>7276</v>
      </c>
      <c r="E655" t="s">
        <v>6916</v>
      </c>
      <c r="F655">
        <v>296</v>
      </c>
      <c r="G655">
        <v>35.519999999999996</v>
      </c>
      <c r="H655">
        <v>15</v>
      </c>
      <c r="I655">
        <v>44.4</v>
      </c>
    </row>
    <row r="656" spans="1:9">
      <c r="A656" s="45">
        <v>45608</v>
      </c>
      <c r="B656" t="s">
        <v>6905</v>
      </c>
      <c r="C656" t="s">
        <v>7529</v>
      </c>
      <c r="D656" t="s">
        <v>7276</v>
      </c>
      <c r="E656" t="s">
        <v>6914</v>
      </c>
      <c r="F656">
        <v>140</v>
      </c>
      <c r="G656">
        <v>16.8</v>
      </c>
      <c r="H656">
        <v>10</v>
      </c>
      <c r="I656">
        <v>14</v>
      </c>
    </row>
    <row r="657" spans="1:9">
      <c r="A657" s="45">
        <v>45609</v>
      </c>
      <c r="B657" t="s">
        <v>6917</v>
      </c>
      <c r="C657" t="s">
        <v>7530</v>
      </c>
      <c r="D657" t="s">
        <v>7276</v>
      </c>
      <c r="E657" t="s">
        <v>6914</v>
      </c>
      <c r="F657">
        <v>50</v>
      </c>
      <c r="G657">
        <v>6</v>
      </c>
      <c r="H657">
        <v>10</v>
      </c>
      <c r="I657">
        <v>5</v>
      </c>
    </row>
    <row r="658" spans="1:9">
      <c r="A658" s="45">
        <v>45611</v>
      </c>
      <c r="B658" t="s">
        <v>6894</v>
      </c>
      <c r="C658" t="s">
        <v>7531</v>
      </c>
      <c r="D658" t="s">
        <v>7276</v>
      </c>
      <c r="E658" t="s">
        <v>6899</v>
      </c>
      <c r="F658">
        <v>95</v>
      </c>
      <c r="G658">
        <v>11.4</v>
      </c>
      <c r="H658">
        <v>15</v>
      </c>
      <c r="I658">
        <v>14.25</v>
      </c>
    </row>
    <row r="659" spans="1:9">
      <c r="A659" s="45">
        <v>45613</v>
      </c>
      <c r="B659" t="s">
        <v>6903</v>
      </c>
      <c r="C659" t="s">
        <v>7532</v>
      </c>
      <c r="D659" t="s">
        <v>7276</v>
      </c>
      <c r="E659" t="s">
        <v>6914</v>
      </c>
      <c r="F659">
        <v>188</v>
      </c>
      <c r="G659">
        <v>22.56</v>
      </c>
      <c r="H659">
        <v>10</v>
      </c>
      <c r="I659">
        <v>18.8</v>
      </c>
    </row>
    <row r="660" spans="1:9">
      <c r="A660" s="45">
        <v>45613</v>
      </c>
      <c r="B660" t="s">
        <v>6905</v>
      </c>
      <c r="C660" t="s">
        <v>7533</v>
      </c>
      <c r="D660" t="s">
        <v>7276</v>
      </c>
      <c r="E660" t="s">
        <v>6899</v>
      </c>
      <c r="F660">
        <v>53</v>
      </c>
      <c r="G660">
        <v>6.3599999999999994</v>
      </c>
      <c r="H660">
        <v>15</v>
      </c>
      <c r="I660">
        <v>7.95</v>
      </c>
    </row>
    <row r="661" spans="1:9">
      <c r="A661" s="45">
        <v>45614</v>
      </c>
      <c r="B661" t="s">
        <v>6909</v>
      </c>
      <c r="C661" t="s">
        <v>7534</v>
      </c>
      <c r="D661" t="s">
        <v>7276</v>
      </c>
      <c r="E661" t="s">
        <v>6899</v>
      </c>
      <c r="F661">
        <v>121</v>
      </c>
      <c r="G661">
        <v>14.52</v>
      </c>
      <c r="H661">
        <v>15</v>
      </c>
      <c r="I661">
        <v>18.149999999999999</v>
      </c>
    </row>
    <row r="662" spans="1:9">
      <c r="A662" s="45">
        <v>45615</v>
      </c>
      <c r="B662" t="s">
        <v>6903</v>
      </c>
      <c r="C662" t="s">
        <v>7535</v>
      </c>
      <c r="D662" t="s">
        <v>7276</v>
      </c>
      <c r="E662" t="s">
        <v>6897</v>
      </c>
      <c r="F662">
        <v>272</v>
      </c>
      <c r="G662">
        <v>32.64</v>
      </c>
      <c r="H662">
        <v>10</v>
      </c>
      <c r="I662">
        <v>27.2</v>
      </c>
    </row>
    <row r="663" spans="1:9">
      <c r="A663" s="45">
        <v>45616</v>
      </c>
      <c r="B663" t="s">
        <v>6909</v>
      </c>
      <c r="C663" t="s">
        <v>7536</v>
      </c>
      <c r="D663" t="s">
        <v>7276</v>
      </c>
      <c r="E663" t="s">
        <v>6897</v>
      </c>
      <c r="F663">
        <v>164</v>
      </c>
      <c r="G663">
        <v>19.68</v>
      </c>
      <c r="H663">
        <v>10</v>
      </c>
      <c r="I663">
        <v>16.399999999999999</v>
      </c>
    </row>
    <row r="664" spans="1:9">
      <c r="A664" s="45">
        <v>45618</v>
      </c>
      <c r="B664" t="s">
        <v>6917</v>
      </c>
      <c r="C664" t="s">
        <v>7537</v>
      </c>
      <c r="D664" t="s">
        <v>7276</v>
      </c>
      <c r="E664" t="s">
        <v>6916</v>
      </c>
      <c r="F664">
        <v>111</v>
      </c>
      <c r="G664">
        <v>13.32</v>
      </c>
      <c r="H664">
        <v>15</v>
      </c>
      <c r="I664">
        <v>16.649999999999999</v>
      </c>
    </row>
    <row r="665" spans="1:9">
      <c r="A665" s="45">
        <v>45619</v>
      </c>
      <c r="B665" t="s">
        <v>6917</v>
      </c>
      <c r="C665" t="s">
        <v>7538</v>
      </c>
      <c r="D665" t="s">
        <v>7276</v>
      </c>
      <c r="E665" t="s">
        <v>6899</v>
      </c>
      <c r="F665">
        <v>169</v>
      </c>
      <c r="G665">
        <v>20.279999999999998</v>
      </c>
      <c r="H665">
        <v>15</v>
      </c>
      <c r="I665">
        <v>25.35</v>
      </c>
    </row>
    <row r="666" spans="1:9">
      <c r="A666" s="45">
        <v>45622</v>
      </c>
      <c r="B666" t="s">
        <v>6903</v>
      </c>
      <c r="C666" t="s">
        <v>7539</v>
      </c>
      <c r="D666" t="s">
        <v>7276</v>
      </c>
      <c r="E666" t="s">
        <v>6899</v>
      </c>
      <c r="F666">
        <v>261</v>
      </c>
      <c r="G666">
        <v>31.32</v>
      </c>
      <c r="H666">
        <v>15</v>
      </c>
      <c r="I666">
        <v>39.15</v>
      </c>
    </row>
    <row r="667" spans="1:9">
      <c r="A667" s="45">
        <v>45622</v>
      </c>
      <c r="B667" t="s">
        <v>6909</v>
      </c>
      <c r="C667" t="s">
        <v>7540</v>
      </c>
      <c r="D667" t="s">
        <v>7276</v>
      </c>
      <c r="E667" t="s">
        <v>6897</v>
      </c>
      <c r="F667">
        <v>217</v>
      </c>
      <c r="G667">
        <v>26.04</v>
      </c>
      <c r="H667">
        <v>10</v>
      </c>
      <c r="I667">
        <v>21.7</v>
      </c>
    </row>
    <row r="668" spans="1:9">
      <c r="A668" s="45">
        <v>45622</v>
      </c>
      <c r="B668" t="s">
        <v>6903</v>
      </c>
      <c r="C668" t="s">
        <v>7541</v>
      </c>
      <c r="D668" t="s">
        <v>7276</v>
      </c>
      <c r="E668" t="s">
        <v>6914</v>
      </c>
      <c r="F668">
        <v>116</v>
      </c>
      <c r="G668">
        <v>13.92</v>
      </c>
      <c r="H668">
        <v>10</v>
      </c>
      <c r="I668">
        <v>11.6</v>
      </c>
    </row>
    <row r="669" spans="1:9">
      <c r="A669" s="45">
        <v>45622</v>
      </c>
      <c r="B669" t="s">
        <v>6917</v>
      </c>
      <c r="C669" t="s">
        <v>7542</v>
      </c>
      <c r="D669" t="s">
        <v>7276</v>
      </c>
      <c r="E669" t="s">
        <v>6914</v>
      </c>
      <c r="F669">
        <v>239</v>
      </c>
      <c r="G669">
        <v>28.68</v>
      </c>
      <c r="H669">
        <v>10</v>
      </c>
      <c r="I669">
        <v>23.9</v>
      </c>
    </row>
    <row r="670" spans="1:9">
      <c r="A670" s="45">
        <v>45622</v>
      </c>
      <c r="B670" t="s">
        <v>6917</v>
      </c>
      <c r="C670" t="s">
        <v>7543</v>
      </c>
      <c r="D670" t="s">
        <v>7276</v>
      </c>
      <c r="E670" t="s">
        <v>6897</v>
      </c>
      <c r="F670">
        <v>266</v>
      </c>
      <c r="G670">
        <v>31.919999999999998</v>
      </c>
      <c r="H670">
        <v>10</v>
      </c>
      <c r="I670">
        <v>26.6</v>
      </c>
    </row>
    <row r="671" spans="1:9">
      <c r="A671" s="45">
        <v>45623</v>
      </c>
      <c r="B671" t="s">
        <v>6903</v>
      </c>
      <c r="C671" t="s">
        <v>7544</v>
      </c>
      <c r="D671" t="s">
        <v>7276</v>
      </c>
      <c r="E671" t="s">
        <v>6899</v>
      </c>
      <c r="F671">
        <v>210</v>
      </c>
      <c r="G671">
        <v>25.2</v>
      </c>
      <c r="H671">
        <v>15</v>
      </c>
      <c r="I671">
        <v>31.5</v>
      </c>
    </row>
    <row r="672" spans="1:9">
      <c r="A672" s="45">
        <v>45624</v>
      </c>
      <c r="B672" t="s">
        <v>6917</v>
      </c>
      <c r="C672" t="s">
        <v>7545</v>
      </c>
      <c r="D672" t="s">
        <v>7276</v>
      </c>
      <c r="E672" t="s">
        <v>6971</v>
      </c>
      <c r="F672">
        <v>225</v>
      </c>
      <c r="G672">
        <v>27</v>
      </c>
      <c r="H672">
        <v>10</v>
      </c>
      <c r="I672">
        <v>22.5</v>
      </c>
    </row>
    <row r="673" spans="1:9">
      <c r="A673" s="45">
        <v>45625</v>
      </c>
      <c r="B673" t="s">
        <v>6917</v>
      </c>
      <c r="C673" t="s">
        <v>7546</v>
      </c>
      <c r="D673" t="s">
        <v>7276</v>
      </c>
      <c r="E673" t="s">
        <v>6971</v>
      </c>
      <c r="F673">
        <v>247</v>
      </c>
      <c r="G673">
        <v>29.64</v>
      </c>
      <c r="H673">
        <v>10</v>
      </c>
      <c r="I673">
        <v>24.7</v>
      </c>
    </row>
    <row r="674" spans="1:9">
      <c r="A674" s="45">
        <v>45626</v>
      </c>
      <c r="B674" t="s">
        <v>6894</v>
      </c>
      <c r="C674" t="s">
        <v>7547</v>
      </c>
      <c r="D674" t="s">
        <v>7276</v>
      </c>
      <c r="E674" t="s">
        <v>6908</v>
      </c>
      <c r="F674">
        <v>226</v>
      </c>
      <c r="G674">
        <v>27.119999999999997</v>
      </c>
      <c r="H674">
        <v>10</v>
      </c>
      <c r="I674">
        <v>22.6</v>
      </c>
    </row>
    <row r="675" spans="1:9">
      <c r="A675" s="45">
        <v>45626</v>
      </c>
      <c r="B675" t="s">
        <v>6917</v>
      </c>
      <c r="C675" t="s">
        <v>7548</v>
      </c>
      <c r="D675" t="s">
        <v>7276</v>
      </c>
      <c r="E675" t="s">
        <v>6908</v>
      </c>
      <c r="F675">
        <v>283</v>
      </c>
      <c r="G675">
        <v>33.96</v>
      </c>
      <c r="H675">
        <v>10</v>
      </c>
      <c r="I675">
        <v>28.3</v>
      </c>
    </row>
    <row r="676" spans="1:9">
      <c r="A676" s="45">
        <v>45628</v>
      </c>
      <c r="B676" t="s">
        <v>6917</v>
      </c>
      <c r="C676" t="s">
        <v>7549</v>
      </c>
      <c r="D676" t="s">
        <v>7276</v>
      </c>
      <c r="E676" t="s">
        <v>6971</v>
      </c>
      <c r="F676">
        <v>95</v>
      </c>
      <c r="G676">
        <v>11.4</v>
      </c>
      <c r="H676">
        <v>10</v>
      </c>
      <c r="I676">
        <v>9.5</v>
      </c>
    </row>
    <row r="677" spans="1:9">
      <c r="A677" s="45">
        <v>45631</v>
      </c>
      <c r="B677" t="s">
        <v>6917</v>
      </c>
      <c r="C677" t="s">
        <v>7550</v>
      </c>
      <c r="D677" t="s">
        <v>7276</v>
      </c>
      <c r="E677" t="s">
        <v>6971</v>
      </c>
      <c r="F677">
        <v>207</v>
      </c>
      <c r="G677">
        <v>24.84</v>
      </c>
      <c r="H677">
        <v>10</v>
      </c>
      <c r="I677">
        <v>20.7</v>
      </c>
    </row>
    <row r="678" spans="1:9">
      <c r="A678" s="45">
        <v>45631</v>
      </c>
      <c r="B678" t="s">
        <v>6900</v>
      </c>
      <c r="C678" t="s">
        <v>7551</v>
      </c>
      <c r="D678" t="s">
        <v>7276</v>
      </c>
      <c r="E678" t="s">
        <v>6971</v>
      </c>
      <c r="F678">
        <v>288</v>
      </c>
      <c r="G678">
        <v>34.56</v>
      </c>
      <c r="H678">
        <v>10</v>
      </c>
      <c r="I678">
        <v>28.8</v>
      </c>
    </row>
    <row r="679" spans="1:9">
      <c r="A679" s="45">
        <v>45635</v>
      </c>
      <c r="B679" t="s">
        <v>6905</v>
      </c>
      <c r="C679" t="s">
        <v>7552</v>
      </c>
      <c r="D679" t="s">
        <v>7276</v>
      </c>
      <c r="E679" t="s">
        <v>6971</v>
      </c>
      <c r="F679">
        <v>74</v>
      </c>
      <c r="G679">
        <v>8.879999999999999</v>
      </c>
      <c r="H679">
        <v>10</v>
      </c>
      <c r="I679">
        <v>7.4</v>
      </c>
    </row>
    <row r="680" spans="1:9">
      <c r="A680" s="45">
        <v>45636</v>
      </c>
      <c r="B680" t="s">
        <v>6894</v>
      </c>
      <c r="C680" t="s">
        <v>7553</v>
      </c>
      <c r="D680" t="s">
        <v>7276</v>
      </c>
      <c r="E680" t="s">
        <v>6916</v>
      </c>
      <c r="F680">
        <v>254</v>
      </c>
      <c r="G680">
        <v>30.48</v>
      </c>
      <c r="H680">
        <v>15</v>
      </c>
      <c r="I680">
        <v>38.1</v>
      </c>
    </row>
    <row r="681" spans="1:9">
      <c r="A681" s="45">
        <v>45636</v>
      </c>
      <c r="B681" t="s">
        <v>6905</v>
      </c>
      <c r="C681" t="s">
        <v>7554</v>
      </c>
      <c r="D681" t="s">
        <v>7276</v>
      </c>
      <c r="E681" t="s">
        <v>6971</v>
      </c>
      <c r="F681">
        <v>88</v>
      </c>
      <c r="G681">
        <v>10.559999999999999</v>
      </c>
      <c r="H681">
        <v>10</v>
      </c>
      <c r="I681">
        <v>8.8000000000000007</v>
      </c>
    </row>
    <row r="682" spans="1:9">
      <c r="A682" s="45">
        <v>45638</v>
      </c>
      <c r="B682" t="s">
        <v>6903</v>
      </c>
      <c r="C682" t="s">
        <v>6959</v>
      </c>
      <c r="D682" t="s">
        <v>7276</v>
      </c>
      <c r="E682" t="s">
        <v>6971</v>
      </c>
      <c r="F682">
        <v>225</v>
      </c>
      <c r="G682">
        <v>27</v>
      </c>
      <c r="H682">
        <v>10</v>
      </c>
      <c r="I682">
        <v>22.5</v>
      </c>
    </row>
    <row r="683" spans="1:9">
      <c r="A683" s="45">
        <v>45638</v>
      </c>
      <c r="B683" t="s">
        <v>6909</v>
      </c>
      <c r="C683" t="s">
        <v>7555</v>
      </c>
      <c r="D683" t="s">
        <v>7276</v>
      </c>
      <c r="E683" t="s">
        <v>6899</v>
      </c>
      <c r="F683">
        <v>120</v>
      </c>
      <c r="G683">
        <v>14.399999999999999</v>
      </c>
      <c r="H683">
        <v>15</v>
      </c>
      <c r="I683">
        <v>18</v>
      </c>
    </row>
    <row r="684" spans="1:9">
      <c r="A684" s="45">
        <v>45640</v>
      </c>
      <c r="B684" t="s">
        <v>6905</v>
      </c>
      <c r="C684" t="s">
        <v>7556</v>
      </c>
      <c r="D684" t="s">
        <v>7276</v>
      </c>
      <c r="E684" t="s">
        <v>6897</v>
      </c>
      <c r="F684">
        <v>293</v>
      </c>
      <c r="G684">
        <v>35.159999999999997</v>
      </c>
      <c r="H684">
        <v>10</v>
      </c>
      <c r="I684">
        <v>29.3</v>
      </c>
    </row>
    <row r="685" spans="1:9">
      <c r="A685" s="45">
        <v>45643</v>
      </c>
      <c r="B685" t="s">
        <v>6917</v>
      </c>
      <c r="C685" t="s">
        <v>7557</v>
      </c>
      <c r="D685" t="s">
        <v>7276</v>
      </c>
      <c r="E685" t="s">
        <v>6914</v>
      </c>
      <c r="F685">
        <v>66</v>
      </c>
      <c r="G685">
        <v>7.92</v>
      </c>
      <c r="H685">
        <v>10</v>
      </c>
      <c r="I685">
        <v>6.6</v>
      </c>
    </row>
    <row r="686" spans="1:9">
      <c r="A686" s="45">
        <v>45644</v>
      </c>
      <c r="B686" t="s">
        <v>6909</v>
      </c>
      <c r="C686" t="s">
        <v>7558</v>
      </c>
      <c r="D686" t="s">
        <v>7276</v>
      </c>
      <c r="E686" t="s">
        <v>6899</v>
      </c>
      <c r="F686">
        <v>205</v>
      </c>
      <c r="G686">
        <v>24.599999999999998</v>
      </c>
      <c r="H686">
        <v>15</v>
      </c>
      <c r="I686">
        <v>30.75</v>
      </c>
    </row>
    <row r="687" spans="1:9">
      <c r="A687" s="45">
        <v>45645</v>
      </c>
      <c r="B687" t="s">
        <v>6903</v>
      </c>
      <c r="C687" t="s">
        <v>7559</v>
      </c>
      <c r="D687" t="s">
        <v>7276</v>
      </c>
      <c r="E687" t="s">
        <v>6897</v>
      </c>
      <c r="F687">
        <v>114</v>
      </c>
      <c r="G687">
        <v>13.68</v>
      </c>
      <c r="H687">
        <v>10</v>
      </c>
      <c r="I687">
        <v>11.4</v>
      </c>
    </row>
    <row r="688" spans="1:9">
      <c r="A688" s="45">
        <v>45646</v>
      </c>
      <c r="B688" t="s">
        <v>6903</v>
      </c>
      <c r="C688" t="s">
        <v>7560</v>
      </c>
      <c r="D688" t="s">
        <v>7276</v>
      </c>
      <c r="E688" t="s">
        <v>6897</v>
      </c>
      <c r="F688">
        <v>139</v>
      </c>
      <c r="G688">
        <v>16.68</v>
      </c>
      <c r="H688">
        <v>10</v>
      </c>
      <c r="I688">
        <v>13.9</v>
      </c>
    </row>
    <row r="689" spans="1:9">
      <c r="A689" s="45">
        <v>45646</v>
      </c>
      <c r="B689" t="s">
        <v>6903</v>
      </c>
      <c r="C689" t="s">
        <v>7561</v>
      </c>
      <c r="D689" t="s">
        <v>7276</v>
      </c>
      <c r="E689" t="s">
        <v>6897</v>
      </c>
      <c r="F689">
        <v>192</v>
      </c>
      <c r="G689">
        <v>23.04</v>
      </c>
      <c r="H689">
        <v>10</v>
      </c>
      <c r="I689">
        <v>19.2</v>
      </c>
    </row>
    <row r="690" spans="1:9">
      <c r="A690" s="45">
        <v>45646</v>
      </c>
      <c r="B690" t="s">
        <v>6917</v>
      </c>
      <c r="C690" t="s">
        <v>7562</v>
      </c>
      <c r="D690" t="s">
        <v>7276</v>
      </c>
      <c r="E690" t="s">
        <v>6908</v>
      </c>
      <c r="F690">
        <v>55</v>
      </c>
      <c r="G690">
        <v>6.6</v>
      </c>
      <c r="H690">
        <v>10</v>
      </c>
      <c r="I690">
        <v>5.5</v>
      </c>
    </row>
    <row r="691" spans="1:9">
      <c r="A691" s="45">
        <v>45647</v>
      </c>
      <c r="B691" t="s">
        <v>6900</v>
      </c>
      <c r="C691" t="s">
        <v>7563</v>
      </c>
      <c r="D691" t="s">
        <v>7276</v>
      </c>
      <c r="E691" t="s">
        <v>6908</v>
      </c>
      <c r="F691">
        <v>150</v>
      </c>
      <c r="G691">
        <v>18</v>
      </c>
      <c r="H691">
        <v>10</v>
      </c>
      <c r="I691">
        <v>15</v>
      </c>
    </row>
    <row r="692" spans="1:9">
      <c r="A692" s="45">
        <v>45649</v>
      </c>
      <c r="B692" t="s">
        <v>6903</v>
      </c>
      <c r="C692" t="s">
        <v>7564</v>
      </c>
      <c r="D692" t="s">
        <v>7276</v>
      </c>
      <c r="E692" t="s">
        <v>6908</v>
      </c>
      <c r="F692">
        <v>112</v>
      </c>
      <c r="G692">
        <v>13.44</v>
      </c>
      <c r="H692">
        <v>10</v>
      </c>
      <c r="I692">
        <v>11.2</v>
      </c>
    </row>
    <row r="693" spans="1:9">
      <c r="A693" s="45">
        <v>45649</v>
      </c>
      <c r="B693" t="s">
        <v>6900</v>
      </c>
      <c r="C693" t="s">
        <v>7565</v>
      </c>
      <c r="D693" t="s">
        <v>7276</v>
      </c>
      <c r="E693" t="s">
        <v>6908</v>
      </c>
      <c r="F693">
        <v>143</v>
      </c>
      <c r="G693">
        <v>17.16</v>
      </c>
      <c r="H693">
        <v>10</v>
      </c>
      <c r="I693">
        <v>14.3</v>
      </c>
    </row>
    <row r="694" spans="1:9">
      <c r="A694" s="45">
        <v>45650</v>
      </c>
      <c r="B694" t="s">
        <v>6894</v>
      </c>
      <c r="C694" t="s">
        <v>7566</v>
      </c>
      <c r="D694" t="s">
        <v>7276</v>
      </c>
      <c r="E694" t="s">
        <v>6908</v>
      </c>
      <c r="F694">
        <v>253</v>
      </c>
      <c r="G694">
        <v>30.36</v>
      </c>
      <c r="H694">
        <v>10</v>
      </c>
      <c r="I694">
        <v>25.3</v>
      </c>
    </row>
    <row r="695" spans="1:9">
      <c r="A695" s="45">
        <v>45651</v>
      </c>
      <c r="B695" t="s">
        <v>6894</v>
      </c>
      <c r="C695" t="s">
        <v>7567</v>
      </c>
      <c r="D695" t="s">
        <v>7276</v>
      </c>
      <c r="E695" t="s">
        <v>6908</v>
      </c>
      <c r="F695">
        <v>198</v>
      </c>
      <c r="G695">
        <v>23.759999999999998</v>
      </c>
      <c r="H695">
        <v>10</v>
      </c>
      <c r="I695">
        <v>19.8</v>
      </c>
    </row>
    <row r="696" spans="1:9">
      <c r="A696" s="45">
        <v>45653</v>
      </c>
      <c r="B696" t="s">
        <v>6900</v>
      </c>
      <c r="C696" t="s">
        <v>7568</v>
      </c>
      <c r="D696" t="s">
        <v>7276</v>
      </c>
      <c r="E696" t="s">
        <v>6908</v>
      </c>
      <c r="F696">
        <v>277</v>
      </c>
      <c r="G696">
        <v>33.24</v>
      </c>
      <c r="H696">
        <v>10</v>
      </c>
      <c r="I696">
        <v>27.7</v>
      </c>
    </row>
    <row r="697" spans="1:9">
      <c r="A697" s="45">
        <v>45654</v>
      </c>
      <c r="B697" t="s">
        <v>6905</v>
      </c>
      <c r="C697" t="s">
        <v>7569</v>
      </c>
      <c r="D697" t="s">
        <v>7276</v>
      </c>
      <c r="E697" t="s">
        <v>6899</v>
      </c>
      <c r="F697">
        <v>143</v>
      </c>
      <c r="G697">
        <v>17.16</v>
      </c>
      <c r="H697">
        <v>15</v>
      </c>
      <c r="I697">
        <v>21.45</v>
      </c>
    </row>
    <row r="698" spans="1:9">
      <c r="A698" s="45">
        <v>45654</v>
      </c>
      <c r="B698" t="s">
        <v>6909</v>
      </c>
      <c r="C698" t="s">
        <v>7570</v>
      </c>
      <c r="D698" t="s">
        <v>7276</v>
      </c>
      <c r="E698" t="s">
        <v>6899</v>
      </c>
      <c r="F698">
        <v>139</v>
      </c>
      <c r="G698">
        <v>16.68</v>
      </c>
      <c r="H698">
        <v>15</v>
      </c>
      <c r="I698">
        <v>20.85</v>
      </c>
    </row>
    <row r="699" spans="1:9">
      <c r="A699" s="45">
        <v>45654</v>
      </c>
      <c r="B699" t="s">
        <v>6903</v>
      </c>
      <c r="C699" t="s">
        <v>7571</v>
      </c>
      <c r="D699" t="s">
        <v>7276</v>
      </c>
      <c r="E699" t="s">
        <v>6916</v>
      </c>
      <c r="F699">
        <v>217</v>
      </c>
      <c r="G699">
        <v>26.04</v>
      </c>
      <c r="H699">
        <v>15</v>
      </c>
      <c r="I699">
        <v>32.549999999999997</v>
      </c>
    </row>
    <row r="700" spans="1:9">
      <c r="A700" s="45">
        <v>45656</v>
      </c>
      <c r="B700" t="s">
        <v>6894</v>
      </c>
      <c r="C700" t="s">
        <v>7572</v>
      </c>
      <c r="D700" t="s">
        <v>7276</v>
      </c>
      <c r="E700" t="s">
        <v>6897</v>
      </c>
      <c r="F700">
        <v>205</v>
      </c>
      <c r="G700">
        <v>24.599999999999998</v>
      </c>
      <c r="H700">
        <v>10</v>
      </c>
      <c r="I700">
        <v>20.5</v>
      </c>
    </row>
    <row r="701" spans="1:9">
      <c r="A701" s="45">
        <v>45657</v>
      </c>
      <c r="B701" t="s">
        <v>6900</v>
      </c>
      <c r="C701" t="s">
        <v>7573</v>
      </c>
      <c r="D701" t="s">
        <v>7276</v>
      </c>
      <c r="E701" t="s">
        <v>6914</v>
      </c>
      <c r="F701">
        <v>272</v>
      </c>
      <c r="G701">
        <v>32.64</v>
      </c>
      <c r="H701">
        <v>10</v>
      </c>
      <c r="I701">
        <v>27.2</v>
      </c>
    </row>
    <row r="702" spans="1:9">
      <c r="A702" s="45">
        <v>45657</v>
      </c>
      <c r="B702" t="s">
        <v>6894</v>
      </c>
      <c r="C702" t="s">
        <v>7574</v>
      </c>
      <c r="D702" t="s">
        <v>7276</v>
      </c>
      <c r="E702" t="s">
        <v>6899</v>
      </c>
      <c r="F702">
        <v>104</v>
      </c>
      <c r="G702">
        <v>12.48</v>
      </c>
      <c r="H702">
        <v>15</v>
      </c>
      <c r="I702">
        <v>15.6</v>
      </c>
    </row>
    <row r="703" spans="1:9">
      <c r="A703" s="45">
        <v>45292</v>
      </c>
      <c r="B703" t="s">
        <v>6909</v>
      </c>
      <c r="C703" t="s">
        <v>7799</v>
      </c>
      <c r="D703" t="s">
        <v>7800</v>
      </c>
      <c r="E703" t="s">
        <v>6914</v>
      </c>
      <c r="F703">
        <v>140</v>
      </c>
      <c r="G703">
        <v>16.8</v>
      </c>
      <c r="H703">
        <v>10</v>
      </c>
      <c r="I703">
        <v>14</v>
      </c>
    </row>
    <row r="704" spans="1:9">
      <c r="A704" s="45">
        <v>45293</v>
      </c>
      <c r="B704" t="s">
        <v>6894</v>
      </c>
      <c r="C704" t="s">
        <v>7801</v>
      </c>
      <c r="D704" t="s">
        <v>7800</v>
      </c>
      <c r="E704" t="s">
        <v>6897</v>
      </c>
      <c r="F704">
        <v>290</v>
      </c>
      <c r="G704">
        <v>34.799999999999997</v>
      </c>
      <c r="H704">
        <v>10</v>
      </c>
      <c r="I704">
        <v>29</v>
      </c>
    </row>
    <row r="705" spans="1:9">
      <c r="A705" s="45">
        <v>45293</v>
      </c>
      <c r="B705" t="s">
        <v>6894</v>
      </c>
      <c r="C705" t="s">
        <v>7802</v>
      </c>
      <c r="D705" t="s">
        <v>7800</v>
      </c>
      <c r="E705" t="s">
        <v>6914</v>
      </c>
      <c r="F705">
        <v>294</v>
      </c>
      <c r="G705">
        <v>35.28</v>
      </c>
      <c r="H705">
        <v>10</v>
      </c>
      <c r="I705">
        <v>29.4</v>
      </c>
    </row>
    <row r="706" spans="1:9">
      <c r="A706" s="45">
        <v>45295</v>
      </c>
      <c r="B706" t="s">
        <v>6905</v>
      </c>
      <c r="C706" t="s">
        <v>7803</v>
      </c>
      <c r="D706" t="s">
        <v>7800</v>
      </c>
      <c r="E706" t="s">
        <v>6914</v>
      </c>
      <c r="F706">
        <v>105</v>
      </c>
      <c r="G706">
        <v>12.6</v>
      </c>
      <c r="H706">
        <v>10</v>
      </c>
      <c r="I706">
        <v>10.5</v>
      </c>
    </row>
    <row r="707" spans="1:9">
      <c r="A707" s="45">
        <v>45295</v>
      </c>
      <c r="B707" t="s">
        <v>6903</v>
      </c>
      <c r="C707" t="s">
        <v>7804</v>
      </c>
      <c r="D707" t="s">
        <v>7800</v>
      </c>
      <c r="E707" t="s">
        <v>6914</v>
      </c>
      <c r="F707">
        <v>77</v>
      </c>
      <c r="G707">
        <v>9.24</v>
      </c>
      <c r="H707">
        <v>10</v>
      </c>
      <c r="I707">
        <v>7.7</v>
      </c>
    </row>
    <row r="708" spans="1:9">
      <c r="A708" s="45">
        <v>45296</v>
      </c>
      <c r="B708" t="s">
        <v>6900</v>
      </c>
      <c r="C708" t="s">
        <v>7805</v>
      </c>
      <c r="D708" t="s">
        <v>7800</v>
      </c>
      <c r="E708" t="s">
        <v>6914</v>
      </c>
      <c r="F708">
        <v>50</v>
      </c>
      <c r="G708">
        <v>6</v>
      </c>
      <c r="H708">
        <v>10</v>
      </c>
      <c r="I708">
        <v>5</v>
      </c>
    </row>
    <row r="709" spans="1:9">
      <c r="A709" s="45">
        <v>45296</v>
      </c>
      <c r="B709" t="s">
        <v>6905</v>
      </c>
      <c r="C709" t="s">
        <v>7806</v>
      </c>
      <c r="D709" t="s">
        <v>7800</v>
      </c>
      <c r="E709" t="s">
        <v>6914</v>
      </c>
      <c r="F709">
        <v>113</v>
      </c>
      <c r="G709">
        <v>13.559999999999999</v>
      </c>
      <c r="H709">
        <v>10</v>
      </c>
      <c r="I709">
        <v>11.3</v>
      </c>
    </row>
    <row r="710" spans="1:9">
      <c r="A710" s="45">
        <v>45296</v>
      </c>
      <c r="B710" t="s">
        <v>6917</v>
      </c>
      <c r="C710" t="s">
        <v>7807</v>
      </c>
      <c r="D710" t="s">
        <v>7800</v>
      </c>
      <c r="E710" t="s">
        <v>6914</v>
      </c>
      <c r="F710">
        <v>157</v>
      </c>
      <c r="G710">
        <v>18.84</v>
      </c>
      <c r="H710">
        <v>10</v>
      </c>
      <c r="I710">
        <v>15.7</v>
      </c>
    </row>
    <row r="711" spans="1:9">
      <c r="A711" s="45">
        <v>45297</v>
      </c>
      <c r="B711" t="s">
        <v>6905</v>
      </c>
      <c r="C711" t="s">
        <v>7808</v>
      </c>
      <c r="D711" t="s">
        <v>7800</v>
      </c>
      <c r="E711" t="s">
        <v>6914</v>
      </c>
      <c r="F711">
        <v>63</v>
      </c>
      <c r="G711">
        <v>7.56</v>
      </c>
      <c r="H711">
        <v>10</v>
      </c>
      <c r="I711">
        <v>6.3</v>
      </c>
    </row>
    <row r="712" spans="1:9">
      <c r="A712" s="45">
        <v>45300</v>
      </c>
      <c r="B712" t="s">
        <v>6905</v>
      </c>
      <c r="C712" t="s">
        <v>7809</v>
      </c>
      <c r="D712" t="s">
        <v>7800</v>
      </c>
      <c r="E712" t="s">
        <v>6914</v>
      </c>
      <c r="F712">
        <v>258</v>
      </c>
      <c r="G712">
        <v>30.959999999999997</v>
      </c>
      <c r="H712">
        <v>10</v>
      </c>
      <c r="I712">
        <v>25.8</v>
      </c>
    </row>
    <row r="713" spans="1:9">
      <c r="A713" s="45">
        <v>45302</v>
      </c>
      <c r="B713" t="s">
        <v>6909</v>
      </c>
      <c r="C713" t="s">
        <v>7810</v>
      </c>
      <c r="D713" t="s">
        <v>7800</v>
      </c>
      <c r="E713" t="s">
        <v>6897</v>
      </c>
      <c r="F713">
        <v>186</v>
      </c>
      <c r="G713">
        <v>22.32</v>
      </c>
      <c r="H713">
        <v>10</v>
      </c>
      <c r="I713">
        <v>18.600000000000001</v>
      </c>
    </row>
    <row r="714" spans="1:9">
      <c r="A714" s="45">
        <v>45302</v>
      </c>
      <c r="B714" t="s">
        <v>6905</v>
      </c>
      <c r="C714" t="s">
        <v>7811</v>
      </c>
      <c r="D714" t="s">
        <v>7800</v>
      </c>
      <c r="E714" t="s">
        <v>6914</v>
      </c>
      <c r="F714">
        <v>210</v>
      </c>
      <c r="G714">
        <v>25.2</v>
      </c>
      <c r="H714">
        <v>10</v>
      </c>
      <c r="I714">
        <v>21</v>
      </c>
    </row>
    <row r="715" spans="1:9">
      <c r="A715" s="45">
        <v>45303</v>
      </c>
      <c r="B715" t="s">
        <v>6903</v>
      </c>
      <c r="C715" t="s">
        <v>7812</v>
      </c>
      <c r="D715" t="s">
        <v>7800</v>
      </c>
      <c r="E715" t="s">
        <v>6897</v>
      </c>
      <c r="F715">
        <v>127</v>
      </c>
      <c r="G715">
        <v>15.24</v>
      </c>
      <c r="H715">
        <v>10</v>
      </c>
      <c r="I715">
        <v>12.7</v>
      </c>
    </row>
    <row r="716" spans="1:9">
      <c r="A716" s="45">
        <v>45305</v>
      </c>
      <c r="B716" t="s">
        <v>6917</v>
      </c>
      <c r="C716" t="s">
        <v>7813</v>
      </c>
      <c r="D716" t="s">
        <v>7800</v>
      </c>
      <c r="E716" t="s">
        <v>6899</v>
      </c>
      <c r="F716">
        <v>232</v>
      </c>
      <c r="G716">
        <v>27.84</v>
      </c>
      <c r="H716">
        <v>15</v>
      </c>
      <c r="I716">
        <v>34.799999999999997</v>
      </c>
    </row>
    <row r="717" spans="1:9">
      <c r="A717" s="45">
        <v>45305</v>
      </c>
      <c r="B717" t="s">
        <v>6903</v>
      </c>
      <c r="C717" t="s">
        <v>7814</v>
      </c>
      <c r="D717" t="s">
        <v>7800</v>
      </c>
      <c r="E717" t="s">
        <v>6897</v>
      </c>
      <c r="F717">
        <v>196</v>
      </c>
      <c r="G717">
        <v>23.52</v>
      </c>
      <c r="H717">
        <v>10</v>
      </c>
      <c r="I717">
        <v>19.600000000000001</v>
      </c>
    </row>
    <row r="718" spans="1:9">
      <c r="A718" s="45">
        <v>45307</v>
      </c>
      <c r="B718" t="s">
        <v>6900</v>
      </c>
      <c r="C718" t="s">
        <v>7815</v>
      </c>
      <c r="D718" t="s">
        <v>7800</v>
      </c>
      <c r="E718" t="s">
        <v>6899</v>
      </c>
      <c r="F718">
        <v>181</v>
      </c>
      <c r="G718">
        <v>21.72</v>
      </c>
      <c r="H718">
        <v>15</v>
      </c>
      <c r="I718">
        <v>27.15</v>
      </c>
    </row>
    <row r="719" spans="1:9">
      <c r="A719" s="45">
        <v>45308</v>
      </c>
      <c r="B719" t="s">
        <v>6909</v>
      </c>
      <c r="C719" t="s">
        <v>7816</v>
      </c>
      <c r="D719" t="s">
        <v>7800</v>
      </c>
      <c r="E719" t="s">
        <v>6914</v>
      </c>
      <c r="F719">
        <v>231</v>
      </c>
      <c r="G719">
        <v>27.72</v>
      </c>
      <c r="H719">
        <v>10</v>
      </c>
      <c r="I719">
        <v>23.1</v>
      </c>
    </row>
    <row r="720" spans="1:9">
      <c r="A720" s="45">
        <v>45309</v>
      </c>
      <c r="B720" t="s">
        <v>6903</v>
      </c>
      <c r="C720" t="s">
        <v>7817</v>
      </c>
      <c r="D720" t="s">
        <v>7800</v>
      </c>
      <c r="E720" t="s">
        <v>6914</v>
      </c>
      <c r="F720">
        <v>166</v>
      </c>
      <c r="G720">
        <v>19.919999999999998</v>
      </c>
      <c r="H720">
        <v>10</v>
      </c>
      <c r="I720">
        <v>16.600000000000001</v>
      </c>
    </row>
    <row r="721" spans="1:9">
      <c r="A721" s="45">
        <v>45309</v>
      </c>
      <c r="B721" t="s">
        <v>6894</v>
      </c>
      <c r="C721" t="s">
        <v>7818</v>
      </c>
      <c r="D721" t="s">
        <v>7800</v>
      </c>
      <c r="E721" t="s">
        <v>6914</v>
      </c>
      <c r="F721">
        <v>212</v>
      </c>
      <c r="G721">
        <v>25.439999999999998</v>
      </c>
      <c r="H721">
        <v>10</v>
      </c>
      <c r="I721">
        <v>21.2</v>
      </c>
    </row>
    <row r="722" spans="1:9">
      <c r="A722" s="45">
        <v>45313</v>
      </c>
      <c r="B722" t="s">
        <v>6903</v>
      </c>
      <c r="C722" t="s">
        <v>7819</v>
      </c>
      <c r="D722" t="s">
        <v>7800</v>
      </c>
      <c r="E722" t="s">
        <v>6899</v>
      </c>
      <c r="F722">
        <v>227</v>
      </c>
      <c r="G722">
        <v>27.24</v>
      </c>
      <c r="H722">
        <v>15</v>
      </c>
      <c r="I722">
        <v>34.049999999999997</v>
      </c>
    </row>
    <row r="723" spans="1:9">
      <c r="A723" s="45">
        <v>45314</v>
      </c>
      <c r="B723" t="s">
        <v>6903</v>
      </c>
      <c r="C723" t="s">
        <v>7820</v>
      </c>
      <c r="D723" t="s">
        <v>7800</v>
      </c>
      <c r="E723" t="s">
        <v>6908</v>
      </c>
      <c r="F723">
        <v>113</v>
      </c>
      <c r="G723">
        <v>13.559999999999999</v>
      </c>
      <c r="H723">
        <v>10</v>
      </c>
      <c r="I723">
        <v>11.3</v>
      </c>
    </row>
    <row r="724" spans="1:9">
      <c r="A724" s="45">
        <v>45316</v>
      </c>
      <c r="B724" t="s">
        <v>6917</v>
      </c>
      <c r="C724" t="s">
        <v>7821</v>
      </c>
      <c r="D724" t="s">
        <v>7800</v>
      </c>
      <c r="E724" t="s">
        <v>6908</v>
      </c>
      <c r="F724">
        <v>229</v>
      </c>
      <c r="G724">
        <v>27.48</v>
      </c>
      <c r="H724">
        <v>10</v>
      </c>
      <c r="I724">
        <v>22.9</v>
      </c>
    </row>
    <row r="725" spans="1:9">
      <c r="A725" s="45">
        <v>45317</v>
      </c>
      <c r="B725" t="s">
        <v>6917</v>
      </c>
      <c r="C725" t="s">
        <v>1221</v>
      </c>
      <c r="D725" t="s">
        <v>7800</v>
      </c>
      <c r="E725" t="s">
        <v>6897</v>
      </c>
      <c r="F725">
        <v>60</v>
      </c>
      <c r="G725">
        <v>7.1999999999999993</v>
      </c>
      <c r="H725">
        <v>10</v>
      </c>
      <c r="I725">
        <v>6</v>
      </c>
    </row>
    <row r="726" spans="1:9">
      <c r="A726" s="45">
        <v>45319</v>
      </c>
      <c r="B726" t="s">
        <v>6903</v>
      </c>
      <c r="C726" t="s">
        <v>7822</v>
      </c>
      <c r="D726" t="s">
        <v>7800</v>
      </c>
      <c r="E726" t="s">
        <v>6908</v>
      </c>
      <c r="F726">
        <v>246</v>
      </c>
      <c r="G726">
        <v>29.52</v>
      </c>
      <c r="H726">
        <v>10</v>
      </c>
      <c r="I726">
        <v>24.6</v>
      </c>
    </row>
    <row r="727" spans="1:9">
      <c r="A727" s="45">
        <v>45319</v>
      </c>
      <c r="B727" t="s">
        <v>6900</v>
      </c>
      <c r="C727" t="s">
        <v>7823</v>
      </c>
      <c r="D727" t="s">
        <v>7800</v>
      </c>
      <c r="E727" t="s">
        <v>6897</v>
      </c>
      <c r="F727">
        <v>124</v>
      </c>
      <c r="G727">
        <v>14.879999999999999</v>
      </c>
      <c r="H727">
        <v>10</v>
      </c>
      <c r="I727">
        <v>12.4</v>
      </c>
    </row>
    <row r="728" spans="1:9">
      <c r="A728" s="45">
        <v>45319</v>
      </c>
      <c r="B728" t="s">
        <v>6905</v>
      </c>
      <c r="C728" t="s">
        <v>7824</v>
      </c>
      <c r="D728" t="s">
        <v>7800</v>
      </c>
      <c r="E728" t="s">
        <v>6897</v>
      </c>
      <c r="F728">
        <v>159</v>
      </c>
      <c r="G728">
        <v>19.079999999999998</v>
      </c>
      <c r="H728">
        <v>10</v>
      </c>
      <c r="I728">
        <v>15.9</v>
      </c>
    </row>
    <row r="729" spans="1:9">
      <c r="A729" s="45">
        <v>45320</v>
      </c>
      <c r="B729" t="s">
        <v>6917</v>
      </c>
      <c r="C729" t="s">
        <v>7825</v>
      </c>
      <c r="D729" t="s">
        <v>7800</v>
      </c>
      <c r="E729" t="s">
        <v>6908</v>
      </c>
      <c r="F729">
        <v>189</v>
      </c>
      <c r="G729">
        <v>22.68</v>
      </c>
      <c r="H729">
        <v>10</v>
      </c>
      <c r="I729">
        <v>18.899999999999999</v>
      </c>
    </row>
    <row r="730" spans="1:9">
      <c r="A730" s="45">
        <v>45321</v>
      </c>
      <c r="B730" t="s">
        <v>6905</v>
      </c>
      <c r="C730" t="s">
        <v>7826</v>
      </c>
      <c r="D730" t="s">
        <v>7800</v>
      </c>
      <c r="E730" t="s">
        <v>6914</v>
      </c>
      <c r="F730">
        <v>259</v>
      </c>
      <c r="G730">
        <v>31.08</v>
      </c>
      <c r="H730">
        <v>10</v>
      </c>
      <c r="I730">
        <v>25.9</v>
      </c>
    </row>
    <row r="731" spans="1:9">
      <c r="A731" s="45">
        <v>45322</v>
      </c>
      <c r="B731" t="s">
        <v>6894</v>
      </c>
      <c r="C731" t="s">
        <v>7827</v>
      </c>
      <c r="D731" t="s">
        <v>7800</v>
      </c>
      <c r="E731" t="s">
        <v>6914</v>
      </c>
      <c r="F731">
        <v>268</v>
      </c>
      <c r="G731">
        <v>32.159999999999997</v>
      </c>
      <c r="H731">
        <v>10</v>
      </c>
      <c r="I731">
        <v>26.8</v>
      </c>
    </row>
    <row r="732" spans="1:9">
      <c r="A732" s="45">
        <v>45323</v>
      </c>
      <c r="B732" t="s">
        <v>6909</v>
      </c>
      <c r="C732" t="s">
        <v>7828</v>
      </c>
      <c r="D732" t="s">
        <v>7800</v>
      </c>
      <c r="E732" t="s">
        <v>6916</v>
      </c>
      <c r="F732">
        <v>269</v>
      </c>
      <c r="G732">
        <v>32.28</v>
      </c>
      <c r="H732">
        <v>15</v>
      </c>
      <c r="I732">
        <v>40.35</v>
      </c>
    </row>
    <row r="733" spans="1:9">
      <c r="A733" s="45">
        <v>45324</v>
      </c>
      <c r="B733" t="s">
        <v>6909</v>
      </c>
      <c r="C733" t="s">
        <v>7829</v>
      </c>
      <c r="D733" t="s">
        <v>7800</v>
      </c>
      <c r="E733" t="s">
        <v>6897</v>
      </c>
      <c r="F733">
        <v>216</v>
      </c>
      <c r="G733">
        <v>25.919999999999998</v>
      </c>
      <c r="H733">
        <v>10</v>
      </c>
      <c r="I733">
        <v>21.6</v>
      </c>
    </row>
    <row r="734" spans="1:9">
      <c r="A734" s="45">
        <v>45325</v>
      </c>
      <c r="B734" t="s">
        <v>6917</v>
      </c>
      <c r="C734" t="s">
        <v>7830</v>
      </c>
      <c r="D734" t="s">
        <v>7800</v>
      </c>
      <c r="E734" t="s">
        <v>6916</v>
      </c>
      <c r="F734">
        <v>159</v>
      </c>
      <c r="G734">
        <v>19.079999999999998</v>
      </c>
      <c r="H734">
        <v>15</v>
      </c>
      <c r="I734">
        <v>23.85</v>
      </c>
    </row>
    <row r="735" spans="1:9">
      <c r="A735" s="45">
        <v>45326</v>
      </c>
      <c r="B735" t="s">
        <v>6903</v>
      </c>
      <c r="C735" t="s">
        <v>7831</v>
      </c>
      <c r="D735" t="s">
        <v>7800</v>
      </c>
      <c r="E735" t="s">
        <v>6914</v>
      </c>
      <c r="F735">
        <v>254</v>
      </c>
      <c r="G735">
        <v>30.48</v>
      </c>
      <c r="H735">
        <v>10</v>
      </c>
      <c r="I735">
        <v>25.4</v>
      </c>
    </row>
    <row r="736" spans="1:9">
      <c r="A736" s="45">
        <v>45327</v>
      </c>
      <c r="B736" t="s">
        <v>6909</v>
      </c>
      <c r="C736" t="s">
        <v>7832</v>
      </c>
      <c r="D736" t="s">
        <v>7800</v>
      </c>
      <c r="E736" t="s">
        <v>6916</v>
      </c>
      <c r="F736">
        <v>161</v>
      </c>
      <c r="G736">
        <v>19.32</v>
      </c>
      <c r="H736">
        <v>15</v>
      </c>
      <c r="I736">
        <v>24.15</v>
      </c>
    </row>
    <row r="737" spans="1:9">
      <c r="A737" s="45">
        <v>45327</v>
      </c>
      <c r="B737" t="s">
        <v>6900</v>
      </c>
      <c r="C737" t="s">
        <v>7642</v>
      </c>
      <c r="D737" t="s">
        <v>7800</v>
      </c>
      <c r="E737" t="s">
        <v>6914</v>
      </c>
      <c r="F737">
        <v>216</v>
      </c>
      <c r="G737">
        <v>25.919999999999998</v>
      </c>
      <c r="H737">
        <v>10</v>
      </c>
      <c r="I737">
        <v>21.6</v>
      </c>
    </row>
    <row r="738" spans="1:9">
      <c r="A738" s="45">
        <v>45328</v>
      </c>
      <c r="B738" t="s">
        <v>6900</v>
      </c>
      <c r="C738" t="s">
        <v>7833</v>
      </c>
      <c r="D738" t="s">
        <v>7800</v>
      </c>
      <c r="E738" t="s">
        <v>6897</v>
      </c>
      <c r="F738">
        <v>111</v>
      </c>
      <c r="G738">
        <v>13.32</v>
      </c>
      <c r="H738">
        <v>10</v>
      </c>
      <c r="I738">
        <v>11.1</v>
      </c>
    </row>
    <row r="739" spans="1:9">
      <c r="A739" s="45">
        <v>45331</v>
      </c>
      <c r="B739" t="s">
        <v>6905</v>
      </c>
      <c r="C739" t="s">
        <v>7834</v>
      </c>
      <c r="D739" t="s">
        <v>7800</v>
      </c>
      <c r="E739" t="s">
        <v>6914</v>
      </c>
      <c r="F739">
        <v>265</v>
      </c>
      <c r="G739">
        <v>31.799999999999997</v>
      </c>
      <c r="H739">
        <v>10</v>
      </c>
      <c r="I739">
        <v>26.5</v>
      </c>
    </row>
    <row r="740" spans="1:9">
      <c r="A740" s="45">
        <v>45331</v>
      </c>
      <c r="B740" t="s">
        <v>6900</v>
      </c>
      <c r="C740" t="s">
        <v>7835</v>
      </c>
      <c r="D740" t="s">
        <v>7800</v>
      </c>
      <c r="E740" t="s">
        <v>6897</v>
      </c>
      <c r="F740">
        <v>205</v>
      </c>
      <c r="G740">
        <v>24.599999999999998</v>
      </c>
      <c r="H740">
        <v>10</v>
      </c>
      <c r="I740">
        <v>20.5</v>
      </c>
    </row>
    <row r="741" spans="1:9">
      <c r="A741" s="45">
        <v>45331</v>
      </c>
      <c r="B741" t="s">
        <v>6905</v>
      </c>
      <c r="C741" t="s">
        <v>7836</v>
      </c>
      <c r="D741" t="s">
        <v>7800</v>
      </c>
      <c r="E741" t="s">
        <v>6916</v>
      </c>
      <c r="F741">
        <v>139</v>
      </c>
      <c r="G741">
        <v>16.68</v>
      </c>
      <c r="H741">
        <v>15</v>
      </c>
      <c r="I741">
        <v>20.85</v>
      </c>
    </row>
    <row r="742" spans="1:9">
      <c r="A742" s="45">
        <v>45333</v>
      </c>
      <c r="B742" t="s">
        <v>6900</v>
      </c>
      <c r="C742" t="s">
        <v>7837</v>
      </c>
      <c r="D742" t="s">
        <v>7800</v>
      </c>
      <c r="E742" t="s">
        <v>6899</v>
      </c>
      <c r="F742">
        <v>188</v>
      </c>
      <c r="G742">
        <v>22.56</v>
      </c>
      <c r="H742">
        <v>15</v>
      </c>
      <c r="I742">
        <v>28.2</v>
      </c>
    </row>
    <row r="743" spans="1:9">
      <c r="A743" s="45">
        <v>45333</v>
      </c>
      <c r="B743" t="s">
        <v>6900</v>
      </c>
      <c r="C743" t="s">
        <v>7838</v>
      </c>
      <c r="D743" t="s">
        <v>7800</v>
      </c>
      <c r="E743" t="s">
        <v>6899</v>
      </c>
      <c r="F743">
        <v>220</v>
      </c>
      <c r="G743">
        <v>26.4</v>
      </c>
      <c r="H743">
        <v>15</v>
      </c>
      <c r="I743">
        <v>33</v>
      </c>
    </row>
    <row r="744" spans="1:9">
      <c r="A744" s="45">
        <v>45334</v>
      </c>
      <c r="B744" t="s">
        <v>6905</v>
      </c>
      <c r="C744" t="s">
        <v>7839</v>
      </c>
      <c r="D744" t="s">
        <v>7800</v>
      </c>
      <c r="E744" t="s">
        <v>6914</v>
      </c>
      <c r="F744">
        <v>68</v>
      </c>
      <c r="G744">
        <v>8.16</v>
      </c>
      <c r="H744">
        <v>10</v>
      </c>
      <c r="I744">
        <v>6.8</v>
      </c>
    </row>
    <row r="745" spans="1:9">
      <c r="A745" s="45">
        <v>45334</v>
      </c>
      <c r="B745" t="s">
        <v>6905</v>
      </c>
      <c r="C745" t="s">
        <v>7840</v>
      </c>
      <c r="D745" t="s">
        <v>7800</v>
      </c>
      <c r="E745" t="s">
        <v>6914</v>
      </c>
      <c r="F745">
        <v>255</v>
      </c>
      <c r="G745">
        <v>30.599999999999998</v>
      </c>
      <c r="H745">
        <v>10</v>
      </c>
      <c r="I745">
        <v>25.5</v>
      </c>
    </row>
    <row r="746" spans="1:9">
      <c r="A746" s="45">
        <v>45334</v>
      </c>
      <c r="B746" t="s">
        <v>6905</v>
      </c>
      <c r="C746" t="s">
        <v>7841</v>
      </c>
      <c r="D746" t="s">
        <v>7800</v>
      </c>
      <c r="E746" t="s">
        <v>6916</v>
      </c>
      <c r="F746">
        <v>254</v>
      </c>
      <c r="G746">
        <v>30.48</v>
      </c>
      <c r="H746">
        <v>15</v>
      </c>
      <c r="I746">
        <v>38.1</v>
      </c>
    </row>
    <row r="747" spans="1:9">
      <c r="A747" s="45">
        <v>45335</v>
      </c>
      <c r="B747" t="s">
        <v>6909</v>
      </c>
      <c r="C747" t="s">
        <v>7842</v>
      </c>
      <c r="D747" t="s">
        <v>7800</v>
      </c>
      <c r="E747" t="s">
        <v>6897</v>
      </c>
      <c r="F747">
        <v>166</v>
      </c>
      <c r="G747">
        <v>19.919999999999998</v>
      </c>
      <c r="H747">
        <v>10</v>
      </c>
      <c r="I747">
        <v>16.600000000000001</v>
      </c>
    </row>
    <row r="748" spans="1:9">
      <c r="A748" s="45">
        <v>45335</v>
      </c>
      <c r="B748" t="s">
        <v>6905</v>
      </c>
      <c r="C748" t="s">
        <v>7843</v>
      </c>
      <c r="D748" t="s">
        <v>7800</v>
      </c>
      <c r="E748" t="s">
        <v>6897</v>
      </c>
      <c r="F748">
        <v>50</v>
      </c>
      <c r="G748">
        <v>6</v>
      </c>
      <c r="H748">
        <v>10</v>
      </c>
      <c r="I748">
        <v>5</v>
      </c>
    </row>
    <row r="749" spans="1:9">
      <c r="A749" s="45">
        <v>45335</v>
      </c>
      <c r="B749" t="s">
        <v>6894</v>
      </c>
      <c r="C749" t="s">
        <v>7844</v>
      </c>
      <c r="D749" t="s">
        <v>7800</v>
      </c>
      <c r="E749" t="s">
        <v>6914</v>
      </c>
      <c r="F749">
        <v>209</v>
      </c>
      <c r="G749">
        <v>25.08</v>
      </c>
      <c r="H749">
        <v>10</v>
      </c>
      <c r="I749">
        <v>20.9</v>
      </c>
    </row>
    <row r="750" spans="1:9">
      <c r="A750" s="45">
        <v>45335</v>
      </c>
      <c r="B750" t="s">
        <v>6903</v>
      </c>
      <c r="C750" t="s">
        <v>7845</v>
      </c>
      <c r="D750" t="s">
        <v>7800</v>
      </c>
      <c r="E750" t="s">
        <v>6914</v>
      </c>
      <c r="F750">
        <v>170</v>
      </c>
      <c r="G750">
        <v>20.399999999999999</v>
      </c>
      <c r="H750">
        <v>10</v>
      </c>
      <c r="I750">
        <v>17</v>
      </c>
    </row>
    <row r="751" spans="1:9">
      <c r="A751" s="45">
        <v>45337</v>
      </c>
      <c r="B751" t="s">
        <v>6894</v>
      </c>
      <c r="C751" t="s">
        <v>7846</v>
      </c>
      <c r="D751" t="s">
        <v>7800</v>
      </c>
      <c r="E751" t="s">
        <v>6899</v>
      </c>
      <c r="F751">
        <v>238</v>
      </c>
      <c r="G751">
        <v>28.56</v>
      </c>
      <c r="H751">
        <v>15</v>
      </c>
      <c r="I751">
        <v>35.700000000000003</v>
      </c>
    </row>
    <row r="752" spans="1:9">
      <c r="A752" s="45">
        <v>45337</v>
      </c>
      <c r="B752" t="s">
        <v>6900</v>
      </c>
      <c r="C752" t="s">
        <v>7847</v>
      </c>
      <c r="D752" t="s">
        <v>7800</v>
      </c>
      <c r="E752" t="s">
        <v>6914</v>
      </c>
      <c r="F752">
        <v>73</v>
      </c>
      <c r="G752">
        <v>8.76</v>
      </c>
      <c r="H752">
        <v>10</v>
      </c>
      <c r="I752">
        <v>7.3</v>
      </c>
    </row>
    <row r="753" spans="1:9">
      <c r="A753" s="45">
        <v>45338</v>
      </c>
      <c r="B753" t="s">
        <v>6909</v>
      </c>
      <c r="C753" t="s">
        <v>7848</v>
      </c>
      <c r="D753" t="s">
        <v>7800</v>
      </c>
      <c r="E753" t="s">
        <v>6914</v>
      </c>
      <c r="F753">
        <v>260</v>
      </c>
      <c r="G753">
        <v>31.2</v>
      </c>
      <c r="H753">
        <v>10</v>
      </c>
      <c r="I753">
        <v>26</v>
      </c>
    </row>
    <row r="754" spans="1:9">
      <c r="A754" s="45">
        <v>45338</v>
      </c>
      <c r="B754" t="s">
        <v>6903</v>
      </c>
      <c r="C754" t="s">
        <v>7849</v>
      </c>
      <c r="D754" t="s">
        <v>7800</v>
      </c>
      <c r="E754" t="s">
        <v>6914</v>
      </c>
      <c r="F754">
        <v>238</v>
      </c>
      <c r="G754">
        <v>28.56</v>
      </c>
      <c r="H754">
        <v>10</v>
      </c>
      <c r="I754">
        <v>23.8</v>
      </c>
    </row>
    <row r="755" spans="1:9">
      <c r="A755" s="45">
        <v>45338</v>
      </c>
      <c r="B755" t="s">
        <v>6900</v>
      </c>
      <c r="C755" t="s">
        <v>7850</v>
      </c>
      <c r="D755" t="s">
        <v>7800</v>
      </c>
      <c r="E755" t="s">
        <v>6899</v>
      </c>
      <c r="F755">
        <v>275</v>
      </c>
      <c r="G755">
        <v>33</v>
      </c>
      <c r="H755">
        <v>15</v>
      </c>
      <c r="I755">
        <v>41.25</v>
      </c>
    </row>
    <row r="756" spans="1:9">
      <c r="A756" s="45">
        <v>45339</v>
      </c>
      <c r="B756" t="s">
        <v>6909</v>
      </c>
      <c r="C756" t="s">
        <v>7851</v>
      </c>
      <c r="D756" t="s">
        <v>7800</v>
      </c>
      <c r="E756" t="s">
        <v>6897</v>
      </c>
      <c r="F756">
        <v>201</v>
      </c>
      <c r="G756">
        <v>24.119999999999997</v>
      </c>
      <c r="H756">
        <v>10</v>
      </c>
      <c r="I756">
        <v>20.100000000000001</v>
      </c>
    </row>
    <row r="757" spans="1:9">
      <c r="A757" s="45">
        <v>45340</v>
      </c>
      <c r="B757" t="s">
        <v>6909</v>
      </c>
      <c r="C757" t="s">
        <v>7852</v>
      </c>
      <c r="D757" t="s">
        <v>7800</v>
      </c>
      <c r="E757" t="s">
        <v>6897</v>
      </c>
      <c r="F757">
        <v>56</v>
      </c>
      <c r="G757">
        <v>6.72</v>
      </c>
      <c r="H757">
        <v>10</v>
      </c>
      <c r="I757">
        <v>5.6</v>
      </c>
    </row>
    <row r="758" spans="1:9">
      <c r="A758" s="45">
        <v>45341</v>
      </c>
      <c r="B758" t="s">
        <v>6917</v>
      </c>
      <c r="C758" t="s">
        <v>7853</v>
      </c>
      <c r="D758" t="s">
        <v>7800</v>
      </c>
      <c r="E758" t="s">
        <v>6914</v>
      </c>
      <c r="F758">
        <v>184</v>
      </c>
      <c r="G758">
        <v>22.08</v>
      </c>
      <c r="H758">
        <v>10</v>
      </c>
      <c r="I758">
        <v>18.399999999999999</v>
      </c>
    </row>
    <row r="759" spans="1:9">
      <c r="A759" s="45">
        <v>45341</v>
      </c>
      <c r="B759" t="s">
        <v>6917</v>
      </c>
      <c r="C759" t="s">
        <v>7854</v>
      </c>
      <c r="D759" t="s">
        <v>7800</v>
      </c>
      <c r="E759" t="s">
        <v>6897</v>
      </c>
      <c r="F759">
        <v>226</v>
      </c>
      <c r="G759">
        <v>27.119999999999997</v>
      </c>
      <c r="H759">
        <v>10</v>
      </c>
      <c r="I759">
        <v>22.6</v>
      </c>
    </row>
    <row r="760" spans="1:9">
      <c r="A760" s="45">
        <v>45342</v>
      </c>
      <c r="B760" t="s">
        <v>6894</v>
      </c>
      <c r="C760" t="s">
        <v>7855</v>
      </c>
      <c r="D760" t="s">
        <v>7800</v>
      </c>
      <c r="E760" t="s">
        <v>6899</v>
      </c>
      <c r="F760">
        <v>251</v>
      </c>
      <c r="G760">
        <v>30.119999999999997</v>
      </c>
      <c r="H760">
        <v>15</v>
      </c>
      <c r="I760">
        <v>37.65</v>
      </c>
    </row>
    <row r="761" spans="1:9">
      <c r="A761" s="45">
        <v>45344</v>
      </c>
      <c r="B761" t="s">
        <v>6900</v>
      </c>
      <c r="C761" t="s">
        <v>7856</v>
      </c>
      <c r="D761" t="s">
        <v>7800</v>
      </c>
      <c r="E761" t="s">
        <v>6897</v>
      </c>
      <c r="F761">
        <v>278</v>
      </c>
      <c r="G761">
        <v>33.36</v>
      </c>
      <c r="H761">
        <v>10</v>
      </c>
      <c r="I761">
        <v>27.8</v>
      </c>
    </row>
    <row r="762" spans="1:9">
      <c r="A762" s="45">
        <v>45345</v>
      </c>
      <c r="B762" t="s">
        <v>6909</v>
      </c>
      <c r="C762" t="s">
        <v>7857</v>
      </c>
      <c r="D762" t="s">
        <v>7800</v>
      </c>
      <c r="E762" t="s">
        <v>6916</v>
      </c>
      <c r="F762">
        <v>203</v>
      </c>
      <c r="G762">
        <v>24.36</v>
      </c>
      <c r="H762">
        <v>15</v>
      </c>
      <c r="I762">
        <v>30.45</v>
      </c>
    </row>
    <row r="763" spans="1:9">
      <c r="A763" s="45">
        <v>45347</v>
      </c>
      <c r="B763" t="s">
        <v>6917</v>
      </c>
      <c r="C763" t="s">
        <v>7858</v>
      </c>
      <c r="D763" t="s">
        <v>7800</v>
      </c>
      <c r="E763" t="s">
        <v>6916</v>
      </c>
      <c r="F763">
        <v>219</v>
      </c>
      <c r="G763">
        <v>26.279999999999998</v>
      </c>
      <c r="H763">
        <v>15</v>
      </c>
      <c r="I763">
        <v>32.85</v>
      </c>
    </row>
    <row r="764" spans="1:9">
      <c r="A764" s="45">
        <v>45347</v>
      </c>
      <c r="B764" t="s">
        <v>6900</v>
      </c>
      <c r="C764" t="s">
        <v>7859</v>
      </c>
      <c r="D764" t="s">
        <v>7800</v>
      </c>
      <c r="E764" t="s">
        <v>6914</v>
      </c>
      <c r="F764">
        <v>56</v>
      </c>
      <c r="G764">
        <v>6.72</v>
      </c>
      <c r="H764">
        <v>10</v>
      </c>
      <c r="I764">
        <v>5.6</v>
      </c>
    </row>
    <row r="765" spans="1:9">
      <c r="A765" s="45">
        <v>45347</v>
      </c>
      <c r="B765" t="s">
        <v>6909</v>
      </c>
      <c r="C765" t="s">
        <v>7860</v>
      </c>
      <c r="D765" t="s">
        <v>7800</v>
      </c>
      <c r="E765" t="s">
        <v>6899</v>
      </c>
      <c r="F765">
        <v>218</v>
      </c>
      <c r="G765">
        <v>26.16</v>
      </c>
      <c r="H765">
        <v>15</v>
      </c>
      <c r="I765">
        <v>32.700000000000003</v>
      </c>
    </row>
    <row r="766" spans="1:9">
      <c r="A766" s="45">
        <v>45348</v>
      </c>
      <c r="B766" t="s">
        <v>6905</v>
      </c>
      <c r="C766" t="s">
        <v>7861</v>
      </c>
      <c r="D766" t="s">
        <v>7800</v>
      </c>
      <c r="E766" t="s">
        <v>6914</v>
      </c>
      <c r="F766">
        <v>213</v>
      </c>
      <c r="G766">
        <v>25.56</v>
      </c>
      <c r="H766">
        <v>10</v>
      </c>
      <c r="I766">
        <v>21.3</v>
      </c>
    </row>
    <row r="767" spans="1:9">
      <c r="A767" s="45">
        <v>45348</v>
      </c>
      <c r="B767" t="s">
        <v>6900</v>
      </c>
      <c r="C767" t="s">
        <v>7862</v>
      </c>
      <c r="D767" t="s">
        <v>7800</v>
      </c>
      <c r="E767" t="s">
        <v>6914</v>
      </c>
      <c r="F767">
        <v>268</v>
      </c>
      <c r="G767">
        <v>32.159999999999997</v>
      </c>
      <c r="H767">
        <v>10</v>
      </c>
      <c r="I767">
        <v>26.8</v>
      </c>
    </row>
    <row r="768" spans="1:9">
      <c r="A768" s="45">
        <v>45349</v>
      </c>
      <c r="B768" t="s">
        <v>6894</v>
      </c>
      <c r="C768" t="s">
        <v>7863</v>
      </c>
      <c r="D768" t="s">
        <v>7800</v>
      </c>
      <c r="E768" t="s">
        <v>6916</v>
      </c>
      <c r="F768">
        <v>56</v>
      </c>
      <c r="G768">
        <v>6.72</v>
      </c>
      <c r="H768">
        <v>15</v>
      </c>
      <c r="I768">
        <v>8.4</v>
      </c>
    </row>
    <row r="769" spans="1:9">
      <c r="A769" s="45">
        <v>45350</v>
      </c>
      <c r="B769" t="s">
        <v>6917</v>
      </c>
      <c r="C769" t="s">
        <v>7864</v>
      </c>
      <c r="D769" t="s">
        <v>7800</v>
      </c>
      <c r="E769" t="s">
        <v>6914</v>
      </c>
      <c r="F769">
        <v>201</v>
      </c>
      <c r="G769">
        <v>24.119999999999997</v>
      </c>
      <c r="H769">
        <v>10</v>
      </c>
      <c r="I769">
        <v>20.100000000000001</v>
      </c>
    </row>
    <row r="770" spans="1:9">
      <c r="A770" s="45">
        <v>45352</v>
      </c>
      <c r="B770" t="s">
        <v>6917</v>
      </c>
      <c r="C770" t="s">
        <v>7865</v>
      </c>
      <c r="D770" t="s">
        <v>7800</v>
      </c>
      <c r="E770" t="s">
        <v>6914</v>
      </c>
      <c r="F770">
        <v>174</v>
      </c>
      <c r="G770">
        <v>20.88</v>
      </c>
      <c r="H770">
        <v>10</v>
      </c>
      <c r="I770">
        <v>17.399999999999999</v>
      </c>
    </row>
    <row r="771" spans="1:9">
      <c r="A771" s="45">
        <v>45352</v>
      </c>
      <c r="B771" t="s">
        <v>6917</v>
      </c>
      <c r="C771" t="s">
        <v>7866</v>
      </c>
      <c r="D771" t="s">
        <v>7800</v>
      </c>
      <c r="E771" t="s">
        <v>6914</v>
      </c>
      <c r="F771">
        <v>124</v>
      </c>
      <c r="G771">
        <v>14.879999999999999</v>
      </c>
      <c r="H771">
        <v>10</v>
      </c>
      <c r="I771">
        <v>12.4</v>
      </c>
    </row>
    <row r="772" spans="1:9">
      <c r="A772" s="45">
        <v>45353</v>
      </c>
      <c r="B772" t="s">
        <v>6909</v>
      </c>
      <c r="C772" t="s">
        <v>7867</v>
      </c>
      <c r="D772" t="s">
        <v>7800</v>
      </c>
      <c r="E772" t="s">
        <v>6914</v>
      </c>
      <c r="F772">
        <v>285</v>
      </c>
      <c r="G772">
        <v>34.199999999999996</v>
      </c>
      <c r="H772">
        <v>10</v>
      </c>
      <c r="I772">
        <v>28.5</v>
      </c>
    </row>
    <row r="773" spans="1:9">
      <c r="A773" s="45">
        <v>45355</v>
      </c>
      <c r="B773" t="s">
        <v>6917</v>
      </c>
      <c r="C773" t="s">
        <v>7868</v>
      </c>
      <c r="D773" t="s">
        <v>7800</v>
      </c>
      <c r="E773" t="s">
        <v>6914</v>
      </c>
      <c r="F773">
        <v>295</v>
      </c>
      <c r="G773">
        <v>35.4</v>
      </c>
      <c r="H773">
        <v>10</v>
      </c>
      <c r="I773">
        <v>29.5</v>
      </c>
    </row>
    <row r="774" spans="1:9">
      <c r="A774" s="45">
        <v>45356</v>
      </c>
      <c r="B774" t="s">
        <v>6900</v>
      </c>
      <c r="C774" t="s">
        <v>7869</v>
      </c>
      <c r="D774" t="s">
        <v>7800</v>
      </c>
      <c r="E774" t="s">
        <v>6914</v>
      </c>
      <c r="F774">
        <v>83</v>
      </c>
      <c r="G774">
        <v>9.9599999999999991</v>
      </c>
      <c r="H774">
        <v>10</v>
      </c>
      <c r="I774">
        <v>8.3000000000000007</v>
      </c>
    </row>
    <row r="775" spans="1:9">
      <c r="A775" s="45">
        <v>45359</v>
      </c>
      <c r="B775" t="s">
        <v>6909</v>
      </c>
      <c r="C775" t="s">
        <v>7870</v>
      </c>
      <c r="D775" t="s">
        <v>7800</v>
      </c>
      <c r="E775" t="s">
        <v>6897</v>
      </c>
      <c r="F775">
        <v>295</v>
      </c>
      <c r="G775">
        <v>35.4</v>
      </c>
      <c r="H775">
        <v>10</v>
      </c>
      <c r="I775">
        <v>29.5</v>
      </c>
    </row>
    <row r="776" spans="1:9">
      <c r="A776" s="45">
        <v>45359</v>
      </c>
      <c r="B776" t="s">
        <v>6900</v>
      </c>
      <c r="C776" t="s">
        <v>7871</v>
      </c>
      <c r="D776" t="s">
        <v>7800</v>
      </c>
      <c r="E776" t="s">
        <v>6899</v>
      </c>
      <c r="F776">
        <v>287</v>
      </c>
      <c r="G776">
        <v>34.44</v>
      </c>
      <c r="H776">
        <v>15</v>
      </c>
      <c r="I776">
        <v>43.05</v>
      </c>
    </row>
    <row r="777" spans="1:9">
      <c r="A777" s="45">
        <v>45359</v>
      </c>
      <c r="B777" t="s">
        <v>6900</v>
      </c>
      <c r="C777" t="s">
        <v>7872</v>
      </c>
      <c r="D777" t="s">
        <v>7800</v>
      </c>
      <c r="E777" t="s">
        <v>6914</v>
      </c>
      <c r="F777">
        <v>264</v>
      </c>
      <c r="G777">
        <v>31.68</v>
      </c>
      <c r="H777">
        <v>10</v>
      </c>
      <c r="I777">
        <v>26.4</v>
      </c>
    </row>
    <row r="778" spans="1:9">
      <c r="A778" s="45">
        <v>45359</v>
      </c>
      <c r="B778" t="s">
        <v>6917</v>
      </c>
      <c r="C778" t="s">
        <v>7873</v>
      </c>
      <c r="D778" t="s">
        <v>7800</v>
      </c>
      <c r="E778" t="s">
        <v>6899</v>
      </c>
      <c r="F778">
        <v>54</v>
      </c>
      <c r="G778">
        <v>6.4799999999999995</v>
      </c>
      <c r="H778">
        <v>15</v>
      </c>
      <c r="I778">
        <v>8.1</v>
      </c>
    </row>
    <row r="779" spans="1:9">
      <c r="A779" s="45">
        <v>45360</v>
      </c>
      <c r="B779" t="s">
        <v>6917</v>
      </c>
      <c r="C779" t="s">
        <v>7874</v>
      </c>
      <c r="D779" t="s">
        <v>7800</v>
      </c>
      <c r="E779" t="s">
        <v>6897</v>
      </c>
      <c r="F779">
        <v>75</v>
      </c>
      <c r="G779">
        <v>9</v>
      </c>
      <c r="H779">
        <v>10</v>
      </c>
      <c r="I779">
        <v>7.5</v>
      </c>
    </row>
    <row r="780" spans="1:9">
      <c r="A780" s="45">
        <v>45360</v>
      </c>
      <c r="B780" t="s">
        <v>6900</v>
      </c>
      <c r="C780" t="s">
        <v>7875</v>
      </c>
      <c r="D780" t="s">
        <v>7800</v>
      </c>
      <c r="E780" t="s">
        <v>6897</v>
      </c>
      <c r="F780">
        <v>185</v>
      </c>
      <c r="G780">
        <v>22.2</v>
      </c>
      <c r="H780">
        <v>10</v>
      </c>
      <c r="I780">
        <v>18.5</v>
      </c>
    </row>
    <row r="781" spans="1:9">
      <c r="A781" s="45">
        <v>45362</v>
      </c>
      <c r="B781" t="s">
        <v>6903</v>
      </c>
      <c r="C781" t="s">
        <v>7876</v>
      </c>
      <c r="D781" t="s">
        <v>7800</v>
      </c>
      <c r="E781" t="s">
        <v>6897</v>
      </c>
      <c r="F781">
        <v>164</v>
      </c>
      <c r="G781">
        <v>19.68</v>
      </c>
      <c r="H781">
        <v>10</v>
      </c>
      <c r="I781">
        <v>16.399999999999999</v>
      </c>
    </row>
    <row r="782" spans="1:9">
      <c r="A782" s="45">
        <v>45362</v>
      </c>
      <c r="B782" t="s">
        <v>6903</v>
      </c>
      <c r="C782" t="s">
        <v>7877</v>
      </c>
      <c r="D782" t="s">
        <v>7800</v>
      </c>
      <c r="E782" t="s">
        <v>6897</v>
      </c>
      <c r="F782">
        <v>198</v>
      </c>
      <c r="G782">
        <v>23.759999999999998</v>
      </c>
      <c r="H782">
        <v>10</v>
      </c>
      <c r="I782">
        <v>19.8</v>
      </c>
    </row>
    <row r="783" spans="1:9">
      <c r="A783" s="45">
        <v>45363</v>
      </c>
      <c r="B783" t="s">
        <v>6894</v>
      </c>
      <c r="C783" t="s">
        <v>7878</v>
      </c>
      <c r="D783" t="s">
        <v>7800</v>
      </c>
      <c r="E783" t="s">
        <v>6897</v>
      </c>
      <c r="F783">
        <v>297</v>
      </c>
      <c r="G783">
        <v>35.64</v>
      </c>
      <c r="H783">
        <v>10</v>
      </c>
      <c r="I783">
        <v>29.7</v>
      </c>
    </row>
    <row r="784" spans="1:9">
      <c r="A784" s="45">
        <v>45363</v>
      </c>
      <c r="B784" t="s">
        <v>6894</v>
      </c>
      <c r="C784" t="s">
        <v>7879</v>
      </c>
      <c r="D784" t="s">
        <v>7800</v>
      </c>
      <c r="E784" t="s">
        <v>6914</v>
      </c>
      <c r="F784">
        <v>77</v>
      </c>
      <c r="G784">
        <v>9.24</v>
      </c>
      <c r="H784">
        <v>10</v>
      </c>
      <c r="I784">
        <v>7.7</v>
      </c>
    </row>
    <row r="785" spans="1:9">
      <c r="A785" s="45">
        <v>45364</v>
      </c>
      <c r="B785" t="s">
        <v>6917</v>
      </c>
      <c r="C785" t="s">
        <v>7880</v>
      </c>
      <c r="D785" t="s">
        <v>7800</v>
      </c>
      <c r="E785" t="s">
        <v>6914</v>
      </c>
      <c r="F785">
        <v>54</v>
      </c>
      <c r="G785">
        <v>6.4799999999999995</v>
      </c>
      <c r="H785">
        <v>10</v>
      </c>
      <c r="I785">
        <v>5.4</v>
      </c>
    </row>
    <row r="786" spans="1:9">
      <c r="A786" s="45">
        <v>45365</v>
      </c>
      <c r="B786" t="s">
        <v>6905</v>
      </c>
      <c r="C786" t="s">
        <v>7881</v>
      </c>
      <c r="D786" t="s">
        <v>7800</v>
      </c>
      <c r="E786" t="s">
        <v>6914</v>
      </c>
      <c r="F786">
        <v>157</v>
      </c>
      <c r="G786">
        <v>18.84</v>
      </c>
      <c r="H786">
        <v>10</v>
      </c>
      <c r="I786">
        <v>15.7</v>
      </c>
    </row>
    <row r="787" spans="1:9">
      <c r="A787" s="45">
        <v>45366</v>
      </c>
      <c r="B787" t="s">
        <v>6900</v>
      </c>
      <c r="C787" t="s">
        <v>7882</v>
      </c>
      <c r="D787" t="s">
        <v>7800</v>
      </c>
      <c r="E787" t="s">
        <v>6908</v>
      </c>
      <c r="F787">
        <v>208</v>
      </c>
      <c r="G787">
        <v>24.96</v>
      </c>
      <c r="H787">
        <v>10</v>
      </c>
      <c r="I787">
        <v>20.8</v>
      </c>
    </row>
    <row r="788" spans="1:9">
      <c r="A788" s="45">
        <v>45367</v>
      </c>
      <c r="B788" t="s">
        <v>6903</v>
      </c>
      <c r="C788" t="s">
        <v>7883</v>
      </c>
      <c r="D788" t="s">
        <v>7800</v>
      </c>
      <c r="E788" t="s">
        <v>6908</v>
      </c>
      <c r="F788">
        <v>106</v>
      </c>
      <c r="G788">
        <v>12.719999999999999</v>
      </c>
      <c r="H788">
        <v>10</v>
      </c>
      <c r="I788">
        <v>10.6</v>
      </c>
    </row>
    <row r="789" spans="1:9">
      <c r="A789" s="45">
        <v>45367</v>
      </c>
      <c r="B789" t="s">
        <v>6917</v>
      </c>
      <c r="C789" t="s">
        <v>7884</v>
      </c>
      <c r="D789" t="s">
        <v>7800</v>
      </c>
      <c r="E789" t="s">
        <v>6914</v>
      </c>
      <c r="F789">
        <v>266</v>
      </c>
      <c r="G789">
        <v>31.919999999999998</v>
      </c>
      <c r="H789">
        <v>10</v>
      </c>
      <c r="I789">
        <v>26.6</v>
      </c>
    </row>
    <row r="790" spans="1:9">
      <c r="A790" s="45">
        <v>45370</v>
      </c>
      <c r="B790" t="s">
        <v>6917</v>
      </c>
      <c r="C790" t="s">
        <v>7885</v>
      </c>
      <c r="D790" t="s">
        <v>7800</v>
      </c>
      <c r="E790" t="s">
        <v>6914</v>
      </c>
      <c r="F790">
        <v>85</v>
      </c>
      <c r="G790">
        <v>10.199999999999999</v>
      </c>
      <c r="H790">
        <v>10</v>
      </c>
      <c r="I790">
        <v>8.5</v>
      </c>
    </row>
    <row r="791" spans="1:9">
      <c r="A791" s="45">
        <v>45371</v>
      </c>
      <c r="B791" t="s">
        <v>6905</v>
      </c>
      <c r="C791" t="s">
        <v>7886</v>
      </c>
      <c r="D791" t="s">
        <v>7800</v>
      </c>
      <c r="E791" t="s">
        <v>6914</v>
      </c>
      <c r="F791">
        <v>278</v>
      </c>
      <c r="G791">
        <v>33.36</v>
      </c>
      <c r="H791">
        <v>10</v>
      </c>
      <c r="I791">
        <v>27.8</v>
      </c>
    </row>
    <row r="792" spans="1:9">
      <c r="A792" s="45">
        <v>45372</v>
      </c>
      <c r="B792" t="s">
        <v>6900</v>
      </c>
      <c r="C792" t="s">
        <v>7887</v>
      </c>
      <c r="D792" t="s">
        <v>7800</v>
      </c>
      <c r="E792" t="s">
        <v>6914</v>
      </c>
      <c r="F792">
        <v>267</v>
      </c>
      <c r="G792">
        <v>32.04</v>
      </c>
      <c r="H792">
        <v>10</v>
      </c>
      <c r="I792">
        <v>26.7</v>
      </c>
    </row>
    <row r="793" spans="1:9">
      <c r="A793" s="45">
        <v>45374</v>
      </c>
      <c r="B793" t="s">
        <v>6894</v>
      </c>
      <c r="C793" t="s">
        <v>7888</v>
      </c>
      <c r="D793" t="s">
        <v>7800</v>
      </c>
      <c r="E793" t="s">
        <v>6914</v>
      </c>
      <c r="F793">
        <v>122</v>
      </c>
      <c r="G793">
        <v>14.639999999999999</v>
      </c>
      <c r="H793">
        <v>10</v>
      </c>
      <c r="I793">
        <v>12.2</v>
      </c>
    </row>
    <row r="794" spans="1:9">
      <c r="A794" s="45">
        <v>45377</v>
      </c>
      <c r="B794" t="s">
        <v>6917</v>
      </c>
      <c r="C794" t="s">
        <v>7889</v>
      </c>
      <c r="D794" t="s">
        <v>7800</v>
      </c>
      <c r="E794" t="s">
        <v>6916</v>
      </c>
      <c r="F794">
        <v>252</v>
      </c>
      <c r="G794">
        <v>30.24</v>
      </c>
      <c r="H794">
        <v>15</v>
      </c>
      <c r="I794">
        <v>37.799999999999997</v>
      </c>
    </row>
    <row r="795" spans="1:9">
      <c r="A795" s="45">
        <v>45378</v>
      </c>
      <c r="B795" t="s">
        <v>6900</v>
      </c>
      <c r="C795" t="s">
        <v>7890</v>
      </c>
      <c r="D795" t="s">
        <v>7800</v>
      </c>
      <c r="E795" t="s">
        <v>6914</v>
      </c>
      <c r="F795">
        <v>109</v>
      </c>
      <c r="G795">
        <v>13.08</v>
      </c>
      <c r="H795">
        <v>10</v>
      </c>
      <c r="I795">
        <v>10.9</v>
      </c>
    </row>
    <row r="796" spans="1:9">
      <c r="A796" s="45">
        <v>45379</v>
      </c>
      <c r="B796" t="s">
        <v>6905</v>
      </c>
      <c r="C796" t="s">
        <v>7891</v>
      </c>
      <c r="D796" t="s">
        <v>7800</v>
      </c>
      <c r="E796" t="s">
        <v>6914</v>
      </c>
      <c r="F796">
        <v>184</v>
      </c>
      <c r="G796">
        <v>22.08</v>
      </c>
      <c r="H796">
        <v>10</v>
      </c>
      <c r="I796">
        <v>18.399999999999999</v>
      </c>
    </row>
    <row r="797" spans="1:9">
      <c r="A797" s="45">
        <v>45381</v>
      </c>
      <c r="B797" t="s">
        <v>6917</v>
      </c>
      <c r="C797" t="s">
        <v>7892</v>
      </c>
      <c r="D797" t="s">
        <v>7800</v>
      </c>
      <c r="E797" t="s">
        <v>6914</v>
      </c>
      <c r="F797">
        <v>58</v>
      </c>
      <c r="G797">
        <v>6.96</v>
      </c>
      <c r="H797">
        <v>10</v>
      </c>
      <c r="I797">
        <v>5.8</v>
      </c>
    </row>
    <row r="798" spans="1:9">
      <c r="A798" s="45">
        <v>45382</v>
      </c>
      <c r="B798" t="s">
        <v>6905</v>
      </c>
      <c r="C798" t="s">
        <v>7893</v>
      </c>
      <c r="D798" t="s">
        <v>7800</v>
      </c>
      <c r="E798" t="s">
        <v>6914</v>
      </c>
      <c r="F798">
        <v>136</v>
      </c>
      <c r="G798">
        <v>16.32</v>
      </c>
      <c r="H798">
        <v>10</v>
      </c>
      <c r="I798">
        <v>13.6</v>
      </c>
    </row>
    <row r="799" spans="1:9">
      <c r="A799" s="45">
        <v>45383</v>
      </c>
      <c r="B799" t="s">
        <v>6900</v>
      </c>
      <c r="C799" t="s">
        <v>7894</v>
      </c>
      <c r="D799" t="s">
        <v>7800</v>
      </c>
      <c r="E799" t="s">
        <v>6916</v>
      </c>
      <c r="F799">
        <v>143</v>
      </c>
      <c r="G799">
        <v>17.16</v>
      </c>
      <c r="H799">
        <v>15</v>
      </c>
      <c r="I799">
        <v>21.45</v>
      </c>
    </row>
    <row r="800" spans="1:9">
      <c r="A800" s="45">
        <v>45387</v>
      </c>
      <c r="B800" t="s">
        <v>6917</v>
      </c>
      <c r="C800" t="s">
        <v>7895</v>
      </c>
      <c r="D800" t="s">
        <v>7800</v>
      </c>
      <c r="E800" t="s">
        <v>6916</v>
      </c>
      <c r="F800">
        <v>80</v>
      </c>
      <c r="G800">
        <v>9.6</v>
      </c>
      <c r="H800">
        <v>15</v>
      </c>
      <c r="I800">
        <v>12</v>
      </c>
    </row>
    <row r="801" spans="1:9">
      <c r="A801" s="45">
        <v>45388</v>
      </c>
      <c r="B801" t="s">
        <v>6900</v>
      </c>
      <c r="C801" t="s">
        <v>7896</v>
      </c>
      <c r="D801" t="s">
        <v>7800</v>
      </c>
      <c r="E801" t="s">
        <v>6899</v>
      </c>
      <c r="F801">
        <v>182</v>
      </c>
      <c r="G801">
        <v>21.84</v>
      </c>
      <c r="H801">
        <v>15</v>
      </c>
      <c r="I801">
        <v>27.3</v>
      </c>
    </row>
    <row r="802" spans="1:9">
      <c r="A802" s="45">
        <v>45388</v>
      </c>
      <c r="B802" t="s">
        <v>6909</v>
      </c>
      <c r="C802" t="s">
        <v>7897</v>
      </c>
      <c r="D802" t="s">
        <v>7800</v>
      </c>
      <c r="E802" t="s">
        <v>6897</v>
      </c>
      <c r="F802">
        <v>142</v>
      </c>
      <c r="G802">
        <v>17.04</v>
      </c>
      <c r="H802">
        <v>10</v>
      </c>
      <c r="I802">
        <v>14.2</v>
      </c>
    </row>
    <row r="803" spans="1:9">
      <c r="A803" s="45">
        <v>45388</v>
      </c>
      <c r="B803" t="s">
        <v>6894</v>
      </c>
      <c r="C803" t="s">
        <v>7898</v>
      </c>
      <c r="D803" t="s">
        <v>7800</v>
      </c>
      <c r="E803" t="s">
        <v>6914</v>
      </c>
      <c r="F803">
        <v>117</v>
      </c>
      <c r="G803">
        <v>14.04</v>
      </c>
      <c r="H803">
        <v>10</v>
      </c>
      <c r="I803">
        <v>11.7</v>
      </c>
    </row>
    <row r="804" spans="1:9">
      <c r="A804" s="45">
        <v>45389</v>
      </c>
      <c r="B804" t="s">
        <v>6894</v>
      </c>
      <c r="C804" t="s">
        <v>7899</v>
      </c>
      <c r="D804" t="s">
        <v>7800</v>
      </c>
      <c r="E804" t="s">
        <v>6914</v>
      </c>
      <c r="F804">
        <v>144</v>
      </c>
      <c r="G804">
        <v>17.28</v>
      </c>
      <c r="H804">
        <v>10</v>
      </c>
      <c r="I804">
        <v>14.4</v>
      </c>
    </row>
    <row r="805" spans="1:9">
      <c r="A805" s="45">
        <v>45390</v>
      </c>
      <c r="B805" t="s">
        <v>6917</v>
      </c>
      <c r="C805" t="s">
        <v>7900</v>
      </c>
      <c r="D805" t="s">
        <v>7800</v>
      </c>
      <c r="E805" t="s">
        <v>6916</v>
      </c>
      <c r="F805">
        <v>285</v>
      </c>
      <c r="G805">
        <v>34.199999999999996</v>
      </c>
      <c r="H805">
        <v>15</v>
      </c>
      <c r="I805">
        <v>42.75</v>
      </c>
    </row>
    <row r="806" spans="1:9">
      <c r="A806" s="45">
        <v>45391</v>
      </c>
      <c r="B806" t="s">
        <v>6905</v>
      </c>
      <c r="C806" t="s">
        <v>7901</v>
      </c>
      <c r="D806" t="s">
        <v>7800</v>
      </c>
      <c r="E806" t="s">
        <v>6897</v>
      </c>
      <c r="F806">
        <v>164</v>
      </c>
      <c r="G806">
        <v>19.68</v>
      </c>
      <c r="H806">
        <v>10</v>
      </c>
      <c r="I806">
        <v>16.399999999999999</v>
      </c>
    </row>
    <row r="807" spans="1:9">
      <c r="A807" s="45">
        <v>45393</v>
      </c>
      <c r="B807" t="s">
        <v>6894</v>
      </c>
      <c r="C807" t="s">
        <v>7902</v>
      </c>
      <c r="D807" t="s">
        <v>7800</v>
      </c>
      <c r="E807" t="s">
        <v>6916</v>
      </c>
      <c r="F807">
        <v>239</v>
      </c>
      <c r="G807">
        <v>28.68</v>
      </c>
      <c r="H807">
        <v>15</v>
      </c>
      <c r="I807">
        <v>35.85</v>
      </c>
    </row>
    <row r="808" spans="1:9">
      <c r="A808" s="45">
        <v>45394</v>
      </c>
      <c r="B808" t="s">
        <v>6903</v>
      </c>
      <c r="C808" t="s">
        <v>7903</v>
      </c>
      <c r="D808" t="s">
        <v>7800</v>
      </c>
      <c r="E808" t="s">
        <v>6914</v>
      </c>
      <c r="F808">
        <v>170</v>
      </c>
      <c r="G808">
        <v>20.399999999999999</v>
      </c>
      <c r="H808">
        <v>10</v>
      </c>
      <c r="I808">
        <v>17</v>
      </c>
    </row>
    <row r="809" spans="1:9">
      <c r="A809" s="45">
        <v>45395</v>
      </c>
      <c r="B809" t="s">
        <v>6900</v>
      </c>
      <c r="C809" t="s">
        <v>7904</v>
      </c>
      <c r="D809" t="s">
        <v>7800</v>
      </c>
      <c r="E809" t="s">
        <v>6914</v>
      </c>
      <c r="F809">
        <v>116</v>
      </c>
      <c r="G809">
        <v>13.92</v>
      </c>
      <c r="H809">
        <v>10</v>
      </c>
      <c r="I809">
        <v>11.6</v>
      </c>
    </row>
    <row r="810" spans="1:9">
      <c r="A810" s="45">
        <v>45395</v>
      </c>
      <c r="B810" t="s">
        <v>6900</v>
      </c>
      <c r="C810" t="s">
        <v>7905</v>
      </c>
      <c r="D810" t="s">
        <v>7800</v>
      </c>
      <c r="E810" t="s">
        <v>6897</v>
      </c>
      <c r="F810">
        <v>109</v>
      </c>
      <c r="G810">
        <v>13.08</v>
      </c>
      <c r="H810">
        <v>10</v>
      </c>
      <c r="I810">
        <v>10.9</v>
      </c>
    </row>
    <row r="811" spans="1:9">
      <c r="A811" s="45">
        <v>45396</v>
      </c>
      <c r="B811" t="s">
        <v>6909</v>
      </c>
      <c r="C811" t="s">
        <v>7906</v>
      </c>
      <c r="D811" t="s">
        <v>7800</v>
      </c>
      <c r="E811" t="s">
        <v>6971</v>
      </c>
      <c r="F811">
        <v>75</v>
      </c>
      <c r="G811">
        <v>9</v>
      </c>
      <c r="H811">
        <v>10</v>
      </c>
      <c r="I811">
        <v>7.5</v>
      </c>
    </row>
    <row r="812" spans="1:9">
      <c r="A812" s="45">
        <v>45398</v>
      </c>
      <c r="B812" t="s">
        <v>6903</v>
      </c>
      <c r="C812" t="s">
        <v>7907</v>
      </c>
      <c r="D812" t="s">
        <v>7800</v>
      </c>
      <c r="E812" t="s">
        <v>6899</v>
      </c>
      <c r="F812">
        <v>211</v>
      </c>
      <c r="G812">
        <v>25.32</v>
      </c>
      <c r="H812">
        <v>15</v>
      </c>
      <c r="I812">
        <v>31.65</v>
      </c>
    </row>
    <row r="813" spans="1:9">
      <c r="A813" s="45">
        <v>45398</v>
      </c>
      <c r="B813" t="s">
        <v>6900</v>
      </c>
      <c r="C813" t="s">
        <v>7908</v>
      </c>
      <c r="D813" t="s">
        <v>7800</v>
      </c>
      <c r="E813" t="s">
        <v>6899</v>
      </c>
      <c r="F813">
        <v>60</v>
      </c>
      <c r="G813">
        <v>7.1999999999999993</v>
      </c>
      <c r="H813">
        <v>15</v>
      </c>
      <c r="I813">
        <v>9</v>
      </c>
    </row>
    <row r="814" spans="1:9">
      <c r="A814" s="45">
        <v>45398</v>
      </c>
      <c r="B814" t="s">
        <v>6900</v>
      </c>
      <c r="C814" t="s">
        <v>7909</v>
      </c>
      <c r="D814" t="s">
        <v>7800</v>
      </c>
      <c r="E814" t="s">
        <v>6908</v>
      </c>
      <c r="F814">
        <v>238</v>
      </c>
      <c r="G814">
        <v>28.56</v>
      </c>
      <c r="H814">
        <v>10</v>
      </c>
      <c r="I814">
        <v>23.8</v>
      </c>
    </row>
    <row r="815" spans="1:9">
      <c r="A815" s="45">
        <v>45401</v>
      </c>
      <c r="B815" t="s">
        <v>6909</v>
      </c>
      <c r="C815" t="s">
        <v>7910</v>
      </c>
      <c r="D815" t="s">
        <v>7800</v>
      </c>
      <c r="E815" t="s">
        <v>6971</v>
      </c>
      <c r="F815">
        <v>176</v>
      </c>
      <c r="G815">
        <v>21.119999999999997</v>
      </c>
      <c r="H815">
        <v>10</v>
      </c>
      <c r="I815">
        <v>17.600000000000001</v>
      </c>
    </row>
    <row r="816" spans="1:9">
      <c r="A816" s="45">
        <v>45401</v>
      </c>
      <c r="B816" t="s">
        <v>6905</v>
      </c>
      <c r="C816" t="s">
        <v>7911</v>
      </c>
      <c r="D816" t="s">
        <v>7800</v>
      </c>
      <c r="E816" t="s">
        <v>6899</v>
      </c>
      <c r="F816">
        <v>98</v>
      </c>
      <c r="G816">
        <v>11.76</v>
      </c>
      <c r="H816">
        <v>15</v>
      </c>
      <c r="I816">
        <v>14.7</v>
      </c>
    </row>
    <row r="817" spans="1:9">
      <c r="A817" s="45">
        <v>45402</v>
      </c>
      <c r="B817" t="s">
        <v>6905</v>
      </c>
      <c r="C817" t="s">
        <v>7912</v>
      </c>
      <c r="D817" t="s">
        <v>7800</v>
      </c>
      <c r="E817" t="s">
        <v>6971</v>
      </c>
      <c r="F817">
        <v>70</v>
      </c>
      <c r="G817">
        <v>8.4</v>
      </c>
      <c r="H817">
        <v>10</v>
      </c>
      <c r="I817">
        <v>7</v>
      </c>
    </row>
    <row r="818" spans="1:9">
      <c r="A818" s="45">
        <v>45406</v>
      </c>
      <c r="B818" t="s">
        <v>6903</v>
      </c>
      <c r="C818" t="s">
        <v>4476</v>
      </c>
      <c r="D818" t="s">
        <v>7800</v>
      </c>
      <c r="E818" t="s">
        <v>6908</v>
      </c>
      <c r="F818">
        <v>283</v>
      </c>
      <c r="G818">
        <v>33.96</v>
      </c>
      <c r="H818">
        <v>10</v>
      </c>
      <c r="I818">
        <v>28.3</v>
      </c>
    </row>
    <row r="819" spans="1:9">
      <c r="A819" s="45">
        <v>45408</v>
      </c>
      <c r="B819" t="s">
        <v>6894</v>
      </c>
      <c r="C819" t="s">
        <v>7913</v>
      </c>
      <c r="D819" t="s">
        <v>7800</v>
      </c>
      <c r="E819" t="s">
        <v>6914</v>
      </c>
      <c r="F819">
        <v>145</v>
      </c>
      <c r="G819">
        <v>17.399999999999999</v>
      </c>
      <c r="H819">
        <v>10</v>
      </c>
      <c r="I819">
        <v>14.5</v>
      </c>
    </row>
    <row r="820" spans="1:9">
      <c r="A820" s="45">
        <v>45410</v>
      </c>
      <c r="B820" t="s">
        <v>6900</v>
      </c>
      <c r="C820" t="s">
        <v>7914</v>
      </c>
      <c r="D820" t="s">
        <v>7800</v>
      </c>
      <c r="E820" t="s">
        <v>6914</v>
      </c>
      <c r="F820">
        <v>114</v>
      </c>
      <c r="G820">
        <v>13.68</v>
      </c>
      <c r="H820">
        <v>10</v>
      </c>
      <c r="I820">
        <v>11.4</v>
      </c>
    </row>
    <row r="821" spans="1:9">
      <c r="A821" s="45">
        <v>45411</v>
      </c>
      <c r="B821" t="s">
        <v>6917</v>
      </c>
      <c r="C821" t="s">
        <v>7915</v>
      </c>
      <c r="D821" t="s">
        <v>7800</v>
      </c>
      <c r="E821" t="s">
        <v>6897</v>
      </c>
      <c r="F821">
        <v>160</v>
      </c>
      <c r="G821">
        <v>19.2</v>
      </c>
      <c r="H821">
        <v>10</v>
      </c>
      <c r="I821">
        <v>16</v>
      </c>
    </row>
    <row r="822" spans="1:9">
      <c r="A822" s="45">
        <v>45413</v>
      </c>
      <c r="B822" t="s">
        <v>6894</v>
      </c>
      <c r="C822" t="s">
        <v>7916</v>
      </c>
      <c r="D822" t="s">
        <v>7800</v>
      </c>
      <c r="E822" t="s">
        <v>6914</v>
      </c>
      <c r="F822">
        <v>209</v>
      </c>
      <c r="G822">
        <v>25.08</v>
      </c>
      <c r="H822">
        <v>10</v>
      </c>
      <c r="I822">
        <v>20.9</v>
      </c>
    </row>
    <row r="823" spans="1:9">
      <c r="A823" s="45">
        <v>45414</v>
      </c>
      <c r="B823" t="s">
        <v>6903</v>
      </c>
      <c r="C823" t="s">
        <v>7917</v>
      </c>
      <c r="D823" t="s">
        <v>7800</v>
      </c>
      <c r="E823" t="s">
        <v>6897</v>
      </c>
      <c r="F823">
        <v>176</v>
      </c>
      <c r="G823">
        <v>21.119999999999997</v>
      </c>
      <c r="H823">
        <v>10</v>
      </c>
      <c r="I823">
        <v>17.600000000000001</v>
      </c>
    </row>
    <row r="824" spans="1:9">
      <c r="A824" s="45">
        <v>45415</v>
      </c>
      <c r="B824" t="s">
        <v>6909</v>
      </c>
      <c r="C824" t="s">
        <v>7918</v>
      </c>
      <c r="D824" t="s">
        <v>7800</v>
      </c>
      <c r="E824" t="s">
        <v>6914</v>
      </c>
      <c r="F824">
        <v>126</v>
      </c>
      <c r="G824">
        <v>15.12</v>
      </c>
      <c r="H824">
        <v>10</v>
      </c>
      <c r="I824">
        <v>12.6</v>
      </c>
    </row>
    <row r="825" spans="1:9">
      <c r="A825" s="45">
        <v>45418</v>
      </c>
      <c r="B825" t="s">
        <v>6905</v>
      </c>
      <c r="C825" t="s">
        <v>7919</v>
      </c>
      <c r="D825" t="s">
        <v>7800</v>
      </c>
      <c r="E825" t="s">
        <v>6897</v>
      </c>
      <c r="F825">
        <v>204</v>
      </c>
      <c r="G825">
        <v>24.48</v>
      </c>
      <c r="H825">
        <v>10</v>
      </c>
      <c r="I825">
        <v>20.399999999999999</v>
      </c>
    </row>
    <row r="826" spans="1:9">
      <c r="A826" s="45">
        <v>45422</v>
      </c>
      <c r="B826" t="s">
        <v>6917</v>
      </c>
      <c r="C826" t="s">
        <v>7920</v>
      </c>
      <c r="D826" t="s">
        <v>7800</v>
      </c>
      <c r="E826" t="s">
        <v>6914</v>
      </c>
      <c r="F826">
        <v>108</v>
      </c>
      <c r="G826">
        <v>12.959999999999999</v>
      </c>
      <c r="H826">
        <v>10</v>
      </c>
      <c r="I826">
        <v>10.8</v>
      </c>
    </row>
    <row r="827" spans="1:9">
      <c r="A827" s="45">
        <v>45422</v>
      </c>
      <c r="B827" t="s">
        <v>6917</v>
      </c>
      <c r="C827" t="s">
        <v>7921</v>
      </c>
      <c r="D827" t="s">
        <v>7800</v>
      </c>
      <c r="E827" t="s">
        <v>6914</v>
      </c>
      <c r="F827">
        <v>230</v>
      </c>
      <c r="G827">
        <v>27.599999999999998</v>
      </c>
      <c r="H827">
        <v>10</v>
      </c>
      <c r="I827">
        <v>23</v>
      </c>
    </row>
    <row r="828" spans="1:9">
      <c r="A828" s="45">
        <v>45422</v>
      </c>
      <c r="B828" t="s">
        <v>6905</v>
      </c>
      <c r="C828" t="s">
        <v>7922</v>
      </c>
      <c r="D828" t="s">
        <v>7800</v>
      </c>
      <c r="E828" t="s">
        <v>6914</v>
      </c>
      <c r="F828">
        <v>177</v>
      </c>
      <c r="G828">
        <v>21.24</v>
      </c>
      <c r="H828">
        <v>10</v>
      </c>
      <c r="I828">
        <v>17.7</v>
      </c>
    </row>
    <row r="829" spans="1:9">
      <c r="A829" s="45">
        <v>45425</v>
      </c>
      <c r="B829" t="s">
        <v>6905</v>
      </c>
      <c r="C829" t="s">
        <v>7923</v>
      </c>
      <c r="D829" t="s">
        <v>7800</v>
      </c>
      <c r="E829" t="s">
        <v>6916</v>
      </c>
      <c r="F829">
        <v>180</v>
      </c>
      <c r="G829">
        <v>21.599999999999998</v>
      </c>
      <c r="H829">
        <v>15</v>
      </c>
      <c r="I829">
        <v>27</v>
      </c>
    </row>
    <row r="830" spans="1:9">
      <c r="A830" s="45">
        <v>45426</v>
      </c>
      <c r="B830" t="s">
        <v>6900</v>
      </c>
      <c r="C830" t="s">
        <v>7924</v>
      </c>
      <c r="D830" t="s">
        <v>7800</v>
      </c>
      <c r="E830" t="s">
        <v>6914</v>
      </c>
      <c r="F830">
        <v>145</v>
      </c>
      <c r="G830">
        <v>17.399999999999999</v>
      </c>
      <c r="H830">
        <v>10</v>
      </c>
      <c r="I830">
        <v>14.5</v>
      </c>
    </row>
    <row r="831" spans="1:9">
      <c r="A831" s="45">
        <v>45426</v>
      </c>
      <c r="B831" t="s">
        <v>6894</v>
      </c>
      <c r="C831" t="s">
        <v>7925</v>
      </c>
      <c r="D831" t="s">
        <v>7800</v>
      </c>
      <c r="E831" t="s">
        <v>6914</v>
      </c>
      <c r="F831">
        <v>126</v>
      </c>
      <c r="G831">
        <v>15.12</v>
      </c>
      <c r="H831">
        <v>10</v>
      </c>
      <c r="I831">
        <v>12.6</v>
      </c>
    </row>
    <row r="832" spans="1:9">
      <c r="A832" s="45">
        <v>45433</v>
      </c>
      <c r="B832" t="s">
        <v>6900</v>
      </c>
      <c r="C832" t="s">
        <v>7926</v>
      </c>
      <c r="D832" t="s">
        <v>7800</v>
      </c>
      <c r="E832" t="s">
        <v>6908</v>
      </c>
      <c r="F832">
        <v>192</v>
      </c>
      <c r="G832">
        <v>23.04</v>
      </c>
      <c r="H832">
        <v>10</v>
      </c>
      <c r="I832">
        <v>19.2</v>
      </c>
    </row>
    <row r="833" spans="1:9">
      <c r="A833" s="45">
        <v>45433</v>
      </c>
      <c r="B833" t="s">
        <v>6909</v>
      </c>
      <c r="C833" t="s">
        <v>7927</v>
      </c>
      <c r="D833" t="s">
        <v>7800</v>
      </c>
      <c r="E833" t="s">
        <v>6908</v>
      </c>
      <c r="F833">
        <v>273</v>
      </c>
      <c r="G833">
        <v>32.76</v>
      </c>
      <c r="H833">
        <v>10</v>
      </c>
      <c r="I833">
        <v>27.3</v>
      </c>
    </row>
    <row r="834" spans="1:9">
      <c r="A834" s="45">
        <v>45434</v>
      </c>
      <c r="B834" t="s">
        <v>6894</v>
      </c>
      <c r="C834" t="s">
        <v>7928</v>
      </c>
      <c r="D834" t="s">
        <v>7800</v>
      </c>
      <c r="E834" t="s">
        <v>6908</v>
      </c>
      <c r="F834">
        <v>122</v>
      </c>
      <c r="G834">
        <v>14.639999999999999</v>
      </c>
      <c r="H834">
        <v>10</v>
      </c>
      <c r="I834">
        <v>12.2</v>
      </c>
    </row>
    <row r="835" spans="1:9">
      <c r="A835" s="45">
        <v>45435</v>
      </c>
      <c r="B835" t="s">
        <v>6900</v>
      </c>
      <c r="C835" t="s">
        <v>7929</v>
      </c>
      <c r="D835" t="s">
        <v>7800</v>
      </c>
      <c r="E835" t="s">
        <v>6908</v>
      </c>
      <c r="F835">
        <v>287</v>
      </c>
      <c r="G835">
        <v>34.44</v>
      </c>
      <c r="H835">
        <v>10</v>
      </c>
      <c r="I835">
        <v>28.7</v>
      </c>
    </row>
    <row r="836" spans="1:9">
      <c r="A836" s="45">
        <v>45437</v>
      </c>
      <c r="B836" t="s">
        <v>6905</v>
      </c>
      <c r="C836" t="s">
        <v>7930</v>
      </c>
      <c r="D836" t="s">
        <v>7800</v>
      </c>
      <c r="E836" t="s">
        <v>6914</v>
      </c>
      <c r="F836">
        <v>146</v>
      </c>
      <c r="G836">
        <v>17.52</v>
      </c>
      <c r="H836">
        <v>10</v>
      </c>
      <c r="I836">
        <v>14.6</v>
      </c>
    </row>
    <row r="837" spans="1:9">
      <c r="A837" s="45">
        <v>45438</v>
      </c>
      <c r="B837" t="s">
        <v>6903</v>
      </c>
      <c r="C837" t="s">
        <v>7931</v>
      </c>
      <c r="D837" t="s">
        <v>7800</v>
      </c>
      <c r="E837" t="s">
        <v>6914</v>
      </c>
      <c r="F837">
        <v>272</v>
      </c>
      <c r="G837">
        <v>32.64</v>
      </c>
      <c r="H837">
        <v>10</v>
      </c>
      <c r="I837">
        <v>27.2</v>
      </c>
    </row>
    <row r="838" spans="1:9">
      <c r="A838" s="45">
        <v>45438</v>
      </c>
      <c r="B838" t="s">
        <v>6905</v>
      </c>
      <c r="C838" t="s">
        <v>7932</v>
      </c>
      <c r="D838" t="s">
        <v>7800</v>
      </c>
      <c r="E838" t="s">
        <v>6897</v>
      </c>
      <c r="F838">
        <v>121</v>
      </c>
      <c r="G838">
        <v>14.52</v>
      </c>
      <c r="H838">
        <v>10</v>
      </c>
      <c r="I838">
        <v>12.1</v>
      </c>
    </row>
    <row r="839" spans="1:9">
      <c r="A839" s="45">
        <v>45438</v>
      </c>
      <c r="B839" t="s">
        <v>6909</v>
      </c>
      <c r="C839" t="s">
        <v>7933</v>
      </c>
      <c r="D839" t="s">
        <v>7800</v>
      </c>
      <c r="E839" t="s">
        <v>6897</v>
      </c>
      <c r="F839">
        <v>213</v>
      </c>
      <c r="G839">
        <v>25.56</v>
      </c>
      <c r="H839">
        <v>10</v>
      </c>
      <c r="I839">
        <v>21.3</v>
      </c>
    </row>
    <row r="840" spans="1:9">
      <c r="A840" s="45">
        <v>45438</v>
      </c>
      <c r="B840" t="s">
        <v>6917</v>
      </c>
      <c r="C840" t="s">
        <v>7934</v>
      </c>
      <c r="D840" t="s">
        <v>7800</v>
      </c>
      <c r="E840" t="s">
        <v>6899</v>
      </c>
      <c r="F840">
        <v>60</v>
      </c>
      <c r="G840">
        <v>7.1999999999999993</v>
      </c>
      <c r="H840">
        <v>15</v>
      </c>
      <c r="I840">
        <v>9</v>
      </c>
    </row>
    <row r="841" spans="1:9">
      <c r="A841" s="45">
        <v>45442</v>
      </c>
      <c r="B841" t="s">
        <v>6900</v>
      </c>
      <c r="C841" t="s">
        <v>7935</v>
      </c>
      <c r="D841" t="s">
        <v>7800</v>
      </c>
      <c r="E841" t="s">
        <v>6914</v>
      </c>
      <c r="F841">
        <v>249</v>
      </c>
      <c r="G841">
        <v>29.88</v>
      </c>
      <c r="H841">
        <v>10</v>
      </c>
      <c r="I841">
        <v>24.9</v>
      </c>
    </row>
    <row r="842" spans="1:9">
      <c r="A842" s="45">
        <v>45444</v>
      </c>
      <c r="B842" t="s">
        <v>6894</v>
      </c>
      <c r="C842" t="s">
        <v>7936</v>
      </c>
      <c r="D842" t="s">
        <v>7800</v>
      </c>
      <c r="E842" t="s">
        <v>6914</v>
      </c>
      <c r="F842">
        <v>298</v>
      </c>
      <c r="G842">
        <v>35.76</v>
      </c>
      <c r="H842">
        <v>10</v>
      </c>
      <c r="I842">
        <v>29.8</v>
      </c>
    </row>
    <row r="843" spans="1:9">
      <c r="A843" s="45">
        <v>45451</v>
      </c>
      <c r="B843" t="s">
        <v>6900</v>
      </c>
      <c r="C843" t="s">
        <v>7937</v>
      </c>
      <c r="D843" t="s">
        <v>7800</v>
      </c>
      <c r="E843" t="s">
        <v>6914</v>
      </c>
      <c r="F843">
        <v>116</v>
      </c>
      <c r="G843">
        <v>13.92</v>
      </c>
      <c r="H843">
        <v>10</v>
      </c>
      <c r="I843">
        <v>11.6</v>
      </c>
    </row>
    <row r="844" spans="1:9">
      <c r="A844" s="45">
        <v>45451</v>
      </c>
      <c r="B844" t="s">
        <v>6917</v>
      </c>
      <c r="C844" t="s">
        <v>7938</v>
      </c>
      <c r="D844" t="s">
        <v>7800</v>
      </c>
      <c r="E844" t="s">
        <v>6914</v>
      </c>
      <c r="F844">
        <v>255</v>
      </c>
      <c r="G844">
        <v>30.599999999999998</v>
      </c>
      <c r="H844">
        <v>10</v>
      </c>
      <c r="I844">
        <v>25.5</v>
      </c>
    </row>
    <row r="845" spans="1:9">
      <c r="A845" s="45">
        <v>45456</v>
      </c>
      <c r="B845" t="s">
        <v>6909</v>
      </c>
      <c r="C845" t="s">
        <v>7939</v>
      </c>
      <c r="D845" t="s">
        <v>7800</v>
      </c>
      <c r="E845" t="s">
        <v>6899</v>
      </c>
      <c r="F845">
        <v>227</v>
      </c>
      <c r="G845">
        <v>27.24</v>
      </c>
      <c r="H845">
        <v>15</v>
      </c>
      <c r="I845">
        <v>34.049999999999997</v>
      </c>
    </row>
    <row r="846" spans="1:9">
      <c r="A846" s="45">
        <v>45456</v>
      </c>
      <c r="B846" t="s">
        <v>6900</v>
      </c>
      <c r="C846" t="s">
        <v>7940</v>
      </c>
      <c r="D846" t="s">
        <v>7800</v>
      </c>
      <c r="E846" t="s">
        <v>6914</v>
      </c>
      <c r="F846">
        <v>229</v>
      </c>
      <c r="G846">
        <v>27.48</v>
      </c>
      <c r="H846">
        <v>10</v>
      </c>
      <c r="I846">
        <v>22.9</v>
      </c>
    </row>
    <row r="847" spans="1:9">
      <c r="A847" s="45">
        <v>45462</v>
      </c>
      <c r="B847" t="s">
        <v>6894</v>
      </c>
      <c r="C847" t="s">
        <v>7941</v>
      </c>
      <c r="D847" t="s">
        <v>7800</v>
      </c>
      <c r="E847" t="s">
        <v>6914</v>
      </c>
      <c r="F847">
        <v>116</v>
      </c>
      <c r="G847">
        <v>13.92</v>
      </c>
      <c r="H847">
        <v>10</v>
      </c>
      <c r="I847">
        <v>11.6</v>
      </c>
    </row>
    <row r="848" spans="1:9">
      <c r="A848" s="45">
        <v>45462</v>
      </c>
      <c r="B848" t="s">
        <v>6903</v>
      </c>
      <c r="C848" t="s">
        <v>7942</v>
      </c>
      <c r="D848" t="s">
        <v>7800</v>
      </c>
      <c r="E848" t="s">
        <v>6897</v>
      </c>
      <c r="F848">
        <v>220</v>
      </c>
      <c r="G848">
        <v>26.4</v>
      </c>
      <c r="H848">
        <v>10</v>
      </c>
      <c r="I848">
        <v>22</v>
      </c>
    </row>
    <row r="849" spans="1:9">
      <c r="A849" s="45">
        <v>45462</v>
      </c>
      <c r="B849" t="s">
        <v>6900</v>
      </c>
      <c r="C849" t="s">
        <v>7943</v>
      </c>
      <c r="D849" t="s">
        <v>7800</v>
      </c>
      <c r="E849" t="s">
        <v>6914</v>
      </c>
      <c r="F849">
        <v>125</v>
      </c>
      <c r="G849">
        <v>15</v>
      </c>
      <c r="H849">
        <v>10</v>
      </c>
      <c r="I849">
        <v>12.5</v>
      </c>
    </row>
    <row r="850" spans="1:9">
      <c r="A850" s="45">
        <v>45463</v>
      </c>
      <c r="B850" t="s">
        <v>6909</v>
      </c>
      <c r="C850" t="s">
        <v>7944</v>
      </c>
      <c r="D850" t="s">
        <v>7800</v>
      </c>
      <c r="E850" t="s">
        <v>6908</v>
      </c>
      <c r="F850">
        <v>280</v>
      </c>
      <c r="G850">
        <v>33.6</v>
      </c>
      <c r="H850">
        <v>10</v>
      </c>
      <c r="I850">
        <v>28</v>
      </c>
    </row>
    <row r="851" spans="1:9">
      <c r="A851" s="45">
        <v>45463</v>
      </c>
      <c r="B851" t="s">
        <v>6903</v>
      </c>
      <c r="C851" t="s">
        <v>7945</v>
      </c>
      <c r="D851" t="s">
        <v>7800</v>
      </c>
      <c r="E851" t="s">
        <v>6908</v>
      </c>
      <c r="F851">
        <v>190</v>
      </c>
      <c r="G851">
        <v>22.8</v>
      </c>
      <c r="H851">
        <v>10</v>
      </c>
      <c r="I851">
        <v>19</v>
      </c>
    </row>
    <row r="852" spans="1:9">
      <c r="A852" s="45">
        <v>45465</v>
      </c>
      <c r="B852" t="s">
        <v>6917</v>
      </c>
      <c r="C852" t="s">
        <v>7946</v>
      </c>
      <c r="D852" t="s">
        <v>7800</v>
      </c>
      <c r="E852" t="s">
        <v>6971</v>
      </c>
      <c r="F852">
        <v>274</v>
      </c>
      <c r="G852">
        <v>32.879999999999995</v>
      </c>
      <c r="H852">
        <v>10</v>
      </c>
      <c r="I852">
        <v>27.4</v>
      </c>
    </row>
    <row r="853" spans="1:9">
      <c r="A853" s="45">
        <v>45465</v>
      </c>
      <c r="B853" t="s">
        <v>6909</v>
      </c>
      <c r="C853" t="s">
        <v>7947</v>
      </c>
      <c r="D853" t="s">
        <v>7800</v>
      </c>
      <c r="E853" t="s">
        <v>6971</v>
      </c>
      <c r="F853">
        <v>76</v>
      </c>
      <c r="G853">
        <v>9.1199999999999992</v>
      </c>
      <c r="H853">
        <v>10</v>
      </c>
      <c r="I853">
        <v>7.6</v>
      </c>
    </row>
    <row r="854" spans="1:9">
      <c r="A854" s="45">
        <v>45468</v>
      </c>
      <c r="B854" t="s">
        <v>6905</v>
      </c>
      <c r="C854" t="s">
        <v>7948</v>
      </c>
      <c r="D854" t="s">
        <v>7800</v>
      </c>
      <c r="E854" t="s">
        <v>6914</v>
      </c>
      <c r="F854">
        <v>64</v>
      </c>
      <c r="G854">
        <v>7.68</v>
      </c>
      <c r="H854">
        <v>10</v>
      </c>
      <c r="I854">
        <v>6.4</v>
      </c>
    </row>
    <row r="855" spans="1:9">
      <c r="A855" s="45">
        <v>45476</v>
      </c>
      <c r="B855" t="s">
        <v>6909</v>
      </c>
      <c r="C855" t="s">
        <v>7949</v>
      </c>
      <c r="D855" t="s">
        <v>7800</v>
      </c>
      <c r="E855" t="s">
        <v>6971</v>
      </c>
      <c r="F855">
        <v>103</v>
      </c>
      <c r="G855">
        <v>12.36</v>
      </c>
      <c r="H855">
        <v>10</v>
      </c>
      <c r="I855">
        <v>10.3</v>
      </c>
    </row>
    <row r="856" spans="1:9">
      <c r="A856" s="45">
        <v>45478</v>
      </c>
      <c r="B856" t="s">
        <v>6894</v>
      </c>
      <c r="C856" t="s">
        <v>7950</v>
      </c>
      <c r="D856" t="s">
        <v>7800</v>
      </c>
      <c r="E856" t="s">
        <v>6897</v>
      </c>
      <c r="F856">
        <v>269</v>
      </c>
      <c r="G856">
        <v>32.28</v>
      </c>
      <c r="H856">
        <v>10</v>
      </c>
      <c r="I856">
        <v>26.9</v>
      </c>
    </row>
    <row r="857" spans="1:9">
      <c r="A857" s="45">
        <v>45478</v>
      </c>
      <c r="B857" t="s">
        <v>6900</v>
      </c>
      <c r="C857" t="s">
        <v>7951</v>
      </c>
      <c r="D857" t="s">
        <v>7800</v>
      </c>
      <c r="E857" t="s">
        <v>6899</v>
      </c>
      <c r="F857">
        <v>76</v>
      </c>
      <c r="G857">
        <v>9.1199999999999992</v>
      </c>
      <c r="H857">
        <v>15</v>
      </c>
      <c r="I857">
        <v>11.4</v>
      </c>
    </row>
    <row r="858" spans="1:9">
      <c r="A858" s="45">
        <v>45479</v>
      </c>
      <c r="B858" t="s">
        <v>6905</v>
      </c>
      <c r="C858" t="s">
        <v>7952</v>
      </c>
      <c r="D858" t="s">
        <v>7800</v>
      </c>
      <c r="E858" t="s">
        <v>6899</v>
      </c>
      <c r="F858">
        <v>63</v>
      </c>
      <c r="G858">
        <v>7.56</v>
      </c>
      <c r="H858">
        <v>15</v>
      </c>
      <c r="I858">
        <v>9.4499999999999993</v>
      </c>
    </row>
    <row r="859" spans="1:9">
      <c r="A859" s="45">
        <v>45482</v>
      </c>
      <c r="B859" t="s">
        <v>6894</v>
      </c>
      <c r="C859" t="s">
        <v>7953</v>
      </c>
      <c r="D859" t="s">
        <v>7800</v>
      </c>
      <c r="E859" t="s">
        <v>6897</v>
      </c>
      <c r="F859">
        <v>242</v>
      </c>
      <c r="G859">
        <v>29.04</v>
      </c>
      <c r="H859">
        <v>10</v>
      </c>
      <c r="I859">
        <v>24.2</v>
      </c>
    </row>
    <row r="860" spans="1:9">
      <c r="A860" s="45">
        <v>45482</v>
      </c>
      <c r="B860" t="s">
        <v>6909</v>
      </c>
      <c r="C860" t="s">
        <v>7954</v>
      </c>
      <c r="D860" t="s">
        <v>7800</v>
      </c>
      <c r="E860" t="s">
        <v>6908</v>
      </c>
      <c r="F860">
        <v>138</v>
      </c>
      <c r="G860">
        <v>16.559999999999999</v>
      </c>
      <c r="H860">
        <v>10</v>
      </c>
      <c r="I860">
        <v>13.8</v>
      </c>
    </row>
    <row r="861" spans="1:9">
      <c r="A861" s="45">
        <v>45483</v>
      </c>
      <c r="B861" t="s">
        <v>6900</v>
      </c>
      <c r="C861" t="s">
        <v>7955</v>
      </c>
      <c r="D861" t="s">
        <v>7800</v>
      </c>
      <c r="E861" t="s">
        <v>6908</v>
      </c>
      <c r="F861">
        <v>183</v>
      </c>
      <c r="G861">
        <v>21.96</v>
      </c>
      <c r="H861">
        <v>10</v>
      </c>
      <c r="I861">
        <v>18.3</v>
      </c>
    </row>
    <row r="862" spans="1:9">
      <c r="A862" s="45">
        <v>45485</v>
      </c>
      <c r="B862" t="s">
        <v>6917</v>
      </c>
      <c r="C862" t="s">
        <v>7956</v>
      </c>
      <c r="D862" t="s">
        <v>7800</v>
      </c>
      <c r="E862" t="s">
        <v>6908</v>
      </c>
      <c r="F862">
        <v>73</v>
      </c>
      <c r="G862">
        <v>8.76</v>
      </c>
      <c r="H862">
        <v>10</v>
      </c>
      <c r="I862">
        <v>7.3</v>
      </c>
    </row>
    <row r="863" spans="1:9">
      <c r="A863" s="45">
        <v>45487</v>
      </c>
      <c r="B863" t="s">
        <v>6917</v>
      </c>
      <c r="C863" t="s">
        <v>7957</v>
      </c>
      <c r="D863" t="s">
        <v>7800</v>
      </c>
      <c r="E863" t="s">
        <v>6908</v>
      </c>
      <c r="F863">
        <v>269</v>
      </c>
      <c r="G863">
        <v>32.28</v>
      </c>
      <c r="H863">
        <v>10</v>
      </c>
      <c r="I863">
        <v>26.9</v>
      </c>
    </row>
    <row r="864" spans="1:9">
      <c r="A864" s="45">
        <v>45488</v>
      </c>
      <c r="B864" t="s">
        <v>6905</v>
      </c>
      <c r="C864" t="s">
        <v>7958</v>
      </c>
      <c r="D864" t="s">
        <v>7800</v>
      </c>
      <c r="E864" t="s">
        <v>6914</v>
      </c>
      <c r="F864">
        <v>284</v>
      </c>
      <c r="G864">
        <v>34.08</v>
      </c>
      <c r="H864">
        <v>10</v>
      </c>
      <c r="I864">
        <v>28.4</v>
      </c>
    </row>
    <row r="865" spans="1:9">
      <c r="A865" s="45">
        <v>45490</v>
      </c>
      <c r="B865" t="s">
        <v>6917</v>
      </c>
      <c r="C865" t="s">
        <v>7959</v>
      </c>
      <c r="D865" t="s">
        <v>7800</v>
      </c>
      <c r="E865" t="s">
        <v>6914</v>
      </c>
      <c r="F865">
        <v>202</v>
      </c>
      <c r="G865">
        <v>24.24</v>
      </c>
      <c r="H865">
        <v>10</v>
      </c>
      <c r="I865">
        <v>20.2</v>
      </c>
    </row>
    <row r="866" spans="1:9">
      <c r="A866" s="45">
        <v>45493</v>
      </c>
      <c r="B866" t="s">
        <v>6894</v>
      </c>
      <c r="C866" t="s">
        <v>7960</v>
      </c>
      <c r="D866" t="s">
        <v>7800</v>
      </c>
      <c r="E866" t="s">
        <v>6908</v>
      </c>
      <c r="F866">
        <v>231</v>
      </c>
      <c r="G866">
        <v>27.72</v>
      </c>
      <c r="H866">
        <v>10</v>
      </c>
      <c r="I866">
        <v>23.1</v>
      </c>
    </row>
    <row r="867" spans="1:9">
      <c r="A867" s="45">
        <v>45493</v>
      </c>
      <c r="B867" t="s">
        <v>6905</v>
      </c>
      <c r="C867" t="s">
        <v>7961</v>
      </c>
      <c r="D867" t="s">
        <v>7800</v>
      </c>
      <c r="E867" t="s">
        <v>6971</v>
      </c>
      <c r="F867">
        <v>248</v>
      </c>
      <c r="G867">
        <v>29.759999999999998</v>
      </c>
      <c r="H867">
        <v>10</v>
      </c>
      <c r="I867">
        <v>24.8</v>
      </c>
    </row>
    <row r="868" spans="1:9">
      <c r="A868" s="45">
        <v>45495</v>
      </c>
      <c r="B868" t="s">
        <v>6905</v>
      </c>
      <c r="C868" t="s">
        <v>7962</v>
      </c>
      <c r="D868" t="s">
        <v>7800</v>
      </c>
      <c r="E868" t="s">
        <v>6971</v>
      </c>
      <c r="F868">
        <v>228</v>
      </c>
      <c r="G868">
        <v>27.36</v>
      </c>
      <c r="H868">
        <v>10</v>
      </c>
      <c r="I868">
        <v>22.8</v>
      </c>
    </row>
    <row r="869" spans="1:9">
      <c r="A869" s="45">
        <v>45495</v>
      </c>
      <c r="B869" t="s">
        <v>6900</v>
      </c>
      <c r="C869" t="s">
        <v>7963</v>
      </c>
      <c r="D869" t="s">
        <v>7800</v>
      </c>
      <c r="E869" t="s">
        <v>6971</v>
      </c>
      <c r="F869">
        <v>147</v>
      </c>
      <c r="G869">
        <v>17.64</v>
      </c>
      <c r="H869">
        <v>10</v>
      </c>
      <c r="I869">
        <v>14.7</v>
      </c>
    </row>
    <row r="870" spans="1:9">
      <c r="A870" s="45">
        <v>45496</v>
      </c>
      <c r="B870" t="s">
        <v>6903</v>
      </c>
      <c r="C870" t="s">
        <v>7964</v>
      </c>
      <c r="D870" t="s">
        <v>7800</v>
      </c>
      <c r="E870" t="s">
        <v>6971</v>
      </c>
      <c r="F870">
        <v>134</v>
      </c>
      <c r="G870">
        <v>16.079999999999998</v>
      </c>
      <c r="H870">
        <v>10</v>
      </c>
      <c r="I870">
        <v>13.4</v>
      </c>
    </row>
    <row r="871" spans="1:9">
      <c r="A871" s="45">
        <v>45498</v>
      </c>
      <c r="B871" t="s">
        <v>6894</v>
      </c>
      <c r="C871" t="s">
        <v>7965</v>
      </c>
      <c r="D871" t="s">
        <v>7800</v>
      </c>
      <c r="E871" t="s">
        <v>6914</v>
      </c>
      <c r="F871">
        <v>128</v>
      </c>
      <c r="G871">
        <v>15.36</v>
      </c>
      <c r="H871">
        <v>10</v>
      </c>
      <c r="I871">
        <v>12.8</v>
      </c>
    </row>
    <row r="872" spans="1:9">
      <c r="A872" s="45">
        <v>45498</v>
      </c>
      <c r="B872" t="s">
        <v>6900</v>
      </c>
      <c r="C872" t="s">
        <v>7966</v>
      </c>
      <c r="D872" t="s">
        <v>7800</v>
      </c>
      <c r="E872" t="s">
        <v>6914</v>
      </c>
      <c r="F872">
        <v>289</v>
      </c>
      <c r="G872">
        <v>34.68</v>
      </c>
      <c r="H872">
        <v>10</v>
      </c>
      <c r="I872">
        <v>28.9</v>
      </c>
    </row>
    <row r="873" spans="1:9">
      <c r="A873" s="45">
        <v>45498</v>
      </c>
      <c r="B873" t="s">
        <v>6909</v>
      </c>
      <c r="C873" t="s">
        <v>7967</v>
      </c>
      <c r="D873" t="s">
        <v>7800</v>
      </c>
      <c r="E873" t="s">
        <v>6897</v>
      </c>
      <c r="F873">
        <v>225</v>
      </c>
      <c r="G873">
        <v>27</v>
      </c>
      <c r="H873">
        <v>10</v>
      </c>
      <c r="I873">
        <v>22.5</v>
      </c>
    </row>
    <row r="874" spans="1:9">
      <c r="A874" s="45">
        <v>45498</v>
      </c>
      <c r="B874" t="s">
        <v>6905</v>
      </c>
      <c r="C874" t="s">
        <v>7968</v>
      </c>
      <c r="D874" t="s">
        <v>7800</v>
      </c>
      <c r="E874" t="s">
        <v>6914</v>
      </c>
      <c r="F874">
        <v>212</v>
      </c>
      <c r="G874">
        <v>25.439999999999998</v>
      </c>
      <c r="H874">
        <v>10</v>
      </c>
      <c r="I874">
        <v>21.2</v>
      </c>
    </row>
    <row r="875" spans="1:9">
      <c r="A875" s="45">
        <v>45499</v>
      </c>
      <c r="B875" t="s">
        <v>6917</v>
      </c>
      <c r="C875" t="s">
        <v>7969</v>
      </c>
      <c r="D875" t="s">
        <v>7800</v>
      </c>
      <c r="E875" t="s">
        <v>6899</v>
      </c>
      <c r="F875">
        <v>50</v>
      </c>
      <c r="G875">
        <v>6</v>
      </c>
      <c r="H875">
        <v>15</v>
      </c>
      <c r="I875">
        <v>7.5</v>
      </c>
    </row>
    <row r="876" spans="1:9">
      <c r="A876" s="45">
        <v>45500</v>
      </c>
      <c r="B876" t="s">
        <v>6900</v>
      </c>
      <c r="C876" t="s">
        <v>7970</v>
      </c>
      <c r="D876" t="s">
        <v>7800</v>
      </c>
      <c r="E876" t="s">
        <v>6971</v>
      </c>
      <c r="F876">
        <v>238</v>
      </c>
      <c r="G876">
        <v>28.56</v>
      </c>
      <c r="H876">
        <v>10</v>
      </c>
      <c r="I876">
        <v>23.8</v>
      </c>
    </row>
    <row r="877" spans="1:9">
      <c r="A877" s="45">
        <v>45505</v>
      </c>
      <c r="B877" t="s">
        <v>6905</v>
      </c>
      <c r="C877" t="s">
        <v>7971</v>
      </c>
      <c r="D877" t="s">
        <v>7800</v>
      </c>
      <c r="E877" t="s">
        <v>6971</v>
      </c>
      <c r="F877">
        <v>210</v>
      </c>
      <c r="G877">
        <v>25.2</v>
      </c>
      <c r="H877">
        <v>10</v>
      </c>
      <c r="I877">
        <v>21</v>
      </c>
    </row>
    <row r="878" spans="1:9">
      <c r="A878" s="45">
        <v>45505</v>
      </c>
      <c r="B878" t="s">
        <v>6905</v>
      </c>
      <c r="C878" t="s">
        <v>7972</v>
      </c>
      <c r="D878" t="s">
        <v>7800</v>
      </c>
      <c r="E878" t="s">
        <v>6971</v>
      </c>
      <c r="F878">
        <v>126</v>
      </c>
      <c r="G878">
        <v>15.12</v>
      </c>
      <c r="H878">
        <v>10</v>
      </c>
      <c r="I878">
        <v>12.6</v>
      </c>
    </row>
    <row r="879" spans="1:9">
      <c r="A879" s="45">
        <v>45507</v>
      </c>
      <c r="B879" t="s">
        <v>6900</v>
      </c>
      <c r="C879" t="s">
        <v>7973</v>
      </c>
      <c r="D879" t="s">
        <v>7800</v>
      </c>
      <c r="E879" t="s">
        <v>6971</v>
      </c>
      <c r="F879">
        <v>169</v>
      </c>
      <c r="G879">
        <v>20.279999999999998</v>
      </c>
      <c r="H879">
        <v>10</v>
      </c>
      <c r="I879">
        <v>16.899999999999999</v>
      </c>
    </row>
    <row r="880" spans="1:9">
      <c r="A880" s="45">
        <v>45507</v>
      </c>
      <c r="B880" t="s">
        <v>6903</v>
      </c>
      <c r="C880" t="s">
        <v>7974</v>
      </c>
      <c r="D880" t="s">
        <v>7800</v>
      </c>
      <c r="E880" t="s">
        <v>6971</v>
      </c>
      <c r="F880">
        <v>220</v>
      </c>
      <c r="G880">
        <v>26.4</v>
      </c>
      <c r="H880">
        <v>10</v>
      </c>
      <c r="I880">
        <v>22</v>
      </c>
    </row>
    <row r="881" spans="1:9">
      <c r="A881" s="45">
        <v>45510</v>
      </c>
      <c r="B881" t="s">
        <v>6917</v>
      </c>
      <c r="C881" t="s">
        <v>7975</v>
      </c>
      <c r="D881" t="s">
        <v>7800</v>
      </c>
      <c r="E881" t="s">
        <v>6971</v>
      </c>
      <c r="F881">
        <v>200</v>
      </c>
      <c r="G881">
        <v>24</v>
      </c>
      <c r="H881">
        <v>10</v>
      </c>
      <c r="I881">
        <v>20</v>
      </c>
    </row>
    <row r="882" spans="1:9">
      <c r="A882" s="45">
        <v>45511</v>
      </c>
      <c r="B882" t="s">
        <v>6909</v>
      </c>
      <c r="C882" t="s">
        <v>7976</v>
      </c>
      <c r="D882" t="s">
        <v>7800</v>
      </c>
      <c r="E882" t="s">
        <v>6971</v>
      </c>
      <c r="F882">
        <v>214</v>
      </c>
      <c r="G882">
        <v>25.68</v>
      </c>
      <c r="H882">
        <v>10</v>
      </c>
      <c r="I882">
        <v>21.4</v>
      </c>
    </row>
    <row r="883" spans="1:9">
      <c r="A883" s="45">
        <v>45511</v>
      </c>
      <c r="B883" t="s">
        <v>6894</v>
      </c>
      <c r="C883" t="s">
        <v>4956</v>
      </c>
      <c r="D883" t="s">
        <v>7800</v>
      </c>
      <c r="E883" t="s">
        <v>6971</v>
      </c>
      <c r="F883">
        <v>210</v>
      </c>
      <c r="G883">
        <v>25.2</v>
      </c>
      <c r="H883">
        <v>10</v>
      </c>
      <c r="I883">
        <v>21</v>
      </c>
    </row>
    <row r="884" spans="1:9">
      <c r="A884" s="45">
        <v>45514</v>
      </c>
      <c r="B884" t="s">
        <v>6903</v>
      </c>
      <c r="C884" t="s">
        <v>7977</v>
      </c>
      <c r="D884" t="s">
        <v>7800</v>
      </c>
      <c r="E884" t="s">
        <v>6899</v>
      </c>
      <c r="F884">
        <v>285</v>
      </c>
      <c r="G884">
        <v>34.199999999999996</v>
      </c>
      <c r="H884">
        <v>15</v>
      </c>
      <c r="I884">
        <v>42.75</v>
      </c>
    </row>
    <row r="885" spans="1:9">
      <c r="A885" s="45">
        <v>45515</v>
      </c>
      <c r="B885" t="s">
        <v>6917</v>
      </c>
      <c r="C885" t="s">
        <v>7978</v>
      </c>
      <c r="D885" t="s">
        <v>7800</v>
      </c>
      <c r="E885" t="s">
        <v>6914</v>
      </c>
      <c r="F885">
        <v>85</v>
      </c>
      <c r="G885">
        <v>10.199999999999999</v>
      </c>
      <c r="H885">
        <v>10</v>
      </c>
      <c r="I885">
        <v>8.5</v>
      </c>
    </row>
    <row r="886" spans="1:9">
      <c r="A886" s="45">
        <v>45516</v>
      </c>
      <c r="B886" t="s">
        <v>6917</v>
      </c>
      <c r="C886" t="s">
        <v>7979</v>
      </c>
      <c r="D886" t="s">
        <v>7800</v>
      </c>
      <c r="E886" t="s">
        <v>6971</v>
      </c>
      <c r="F886">
        <v>118</v>
      </c>
      <c r="G886">
        <v>14.16</v>
      </c>
      <c r="H886">
        <v>10</v>
      </c>
      <c r="I886">
        <v>11.8</v>
      </c>
    </row>
    <row r="887" spans="1:9">
      <c r="A887" s="45">
        <v>45518</v>
      </c>
      <c r="B887" t="s">
        <v>6900</v>
      </c>
      <c r="C887" t="s">
        <v>7980</v>
      </c>
      <c r="D887" t="s">
        <v>7800</v>
      </c>
      <c r="E887" t="s">
        <v>6971</v>
      </c>
      <c r="F887">
        <v>117</v>
      </c>
      <c r="G887">
        <v>14.04</v>
      </c>
      <c r="H887">
        <v>10</v>
      </c>
      <c r="I887">
        <v>11.7</v>
      </c>
    </row>
    <row r="888" spans="1:9">
      <c r="A888" s="45">
        <v>45519</v>
      </c>
      <c r="B888" t="s">
        <v>6909</v>
      </c>
      <c r="C888" t="s">
        <v>7981</v>
      </c>
      <c r="D888" t="s">
        <v>7800</v>
      </c>
      <c r="E888" t="s">
        <v>6971</v>
      </c>
      <c r="F888">
        <v>90</v>
      </c>
      <c r="G888">
        <v>10.799999999999999</v>
      </c>
      <c r="H888">
        <v>10</v>
      </c>
      <c r="I888">
        <v>9</v>
      </c>
    </row>
    <row r="889" spans="1:9">
      <c r="A889" s="45">
        <v>45520</v>
      </c>
      <c r="B889" t="s">
        <v>6900</v>
      </c>
      <c r="C889" t="s">
        <v>7982</v>
      </c>
      <c r="D889" t="s">
        <v>7800</v>
      </c>
      <c r="E889" t="s">
        <v>6908</v>
      </c>
      <c r="F889">
        <v>285</v>
      </c>
      <c r="G889">
        <v>34.199999999999996</v>
      </c>
      <c r="H889">
        <v>10</v>
      </c>
      <c r="I889">
        <v>28.5</v>
      </c>
    </row>
    <row r="890" spans="1:9">
      <c r="A890" s="45">
        <v>45520</v>
      </c>
      <c r="B890" t="s">
        <v>6917</v>
      </c>
      <c r="C890" t="s">
        <v>7983</v>
      </c>
      <c r="D890" t="s">
        <v>7800</v>
      </c>
      <c r="E890" t="s">
        <v>6908</v>
      </c>
      <c r="F890">
        <v>258</v>
      </c>
      <c r="G890">
        <v>30.959999999999997</v>
      </c>
      <c r="H890">
        <v>10</v>
      </c>
      <c r="I890">
        <v>25.8</v>
      </c>
    </row>
    <row r="891" spans="1:9">
      <c r="A891" s="45">
        <v>45524</v>
      </c>
      <c r="B891" t="s">
        <v>6905</v>
      </c>
      <c r="C891" t="s">
        <v>7984</v>
      </c>
      <c r="D891" t="s">
        <v>7800</v>
      </c>
      <c r="E891" t="s">
        <v>6914</v>
      </c>
      <c r="F891">
        <v>81</v>
      </c>
      <c r="G891">
        <v>9.7199999999999989</v>
      </c>
      <c r="H891">
        <v>10</v>
      </c>
      <c r="I891">
        <v>8.1</v>
      </c>
    </row>
    <row r="892" spans="1:9">
      <c r="A892" s="45">
        <v>45524</v>
      </c>
      <c r="B892" t="s">
        <v>6917</v>
      </c>
      <c r="C892" t="s">
        <v>7985</v>
      </c>
      <c r="D892" t="s">
        <v>7800</v>
      </c>
      <c r="E892" t="s">
        <v>6908</v>
      </c>
      <c r="F892">
        <v>66</v>
      </c>
      <c r="G892">
        <v>7.92</v>
      </c>
      <c r="H892">
        <v>10</v>
      </c>
      <c r="I892">
        <v>6.6</v>
      </c>
    </row>
    <row r="893" spans="1:9">
      <c r="A893" s="45">
        <v>45526</v>
      </c>
      <c r="B893" t="s">
        <v>6903</v>
      </c>
      <c r="C893" t="s">
        <v>7986</v>
      </c>
      <c r="D893" t="s">
        <v>7800</v>
      </c>
      <c r="E893" t="s">
        <v>6897</v>
      </c>
      <c r="F893">
        <v>279</v>
      </c>
      <c r="G893">
        <v>33.479999999999997</v>
      </c>
      <c r="H893">
        <v>10</v>
      </c>
      <c r="I893">
        <v>27.9</v>
      </c>
    </row>
    <row r="894" spans="1:9">
      <c r="A894" s="45">
        <v>45528</v>
      </c>
      <c r="B894" t="s">
        <v>6909</v>
      </c>
      <c r="C894" t="s">
        <v>7987</v>
      </c>
      <c r="D894" t="s">
        <v>7800</v>
      </c>
      <c r="E894" t="s">
        <v>6914</v>
      </c>
      <c r="F894">
        <v>239</v>
      </c>
      <c r="G894">
        <v>28.68</v>
      </c>
      <c r="H894">
        <v>10</v>
      </c>
      <c r="I894">
        <v>23.9</v>
      </c>
    </row>
    <row r="895" spans="1:9">
      <c r="A895" s="45">
        <v>45528</v>
      </c>
      <c r="B895" t="s">
        <v>6917</v>
      </c>
      <c r="C895" t="s">
        <v>7988</v>
      </c>
      <c r="D895" t="s">
        <v>7800</v>
      </c>
      <c r="E895" t="s">
        <v>6914</v>
      </c>
      <c r="F895">
        <v>266</v>
      </c>
      <c r="G895">
        <v>31.919999999999998</v>
      </c>
      <c r="H895">
        <v>10</v>
      </c>
      <c r="I895">
        <v>26.6</v>
      </c>
    </row>
    <row r="896" spans="1:9">
      <c r="A896" s="45">
        <v>45529</v>
      </c>
      <c r="B896" t="s">
        <v>6900</v>
      </c>
      <c r="C896" t="s">
        <v>7989</v>
      </c>
      <c r="D896" t="s">
        <v>7800</v>
      </c>
      <c r="E896" t="s">
        <v>6914</v>
      </c>
      <c r="F896">
        <v>200</v>
      </c>
      <c r="G896">
        <v>24</v>
      </c>
      <c r="H896">
        <v>10</v>
      </c>
      <c r="I896">
        <v>20</v>
      </c>
    </row>
    <row r="897" spans="1:9">
      <c r="A897" s="45">
        <v>45530</v>
      </c>
      <c r="B897" t="s">
        <v>6917</v>
      </c>
      <c r="C897" t="s">
        <v>7990</v>
      </c>
      <c r="D897" t="s">
        <v>7800</v>
      </c>
      <c r="E897" t="s">
        <v>6899</v>
      </c>
      <c r="F897">
        <v>188</v>
      </c>
      <c r="G897">
        <v>22.56</v>
      </c>
      <c r="H897">
        <v>15</v>
      </c>
      <c r="I897">
        <v>28.2</v>
      </c>
    </row>
    <row r="898" spans="1:9">
      <c r="A898" s="45">
        <v>45531</v>
      </c>
      <c r="B898" t="s">
        <v>6900</v>
      </c>
      <c r="C898" t="s">
        <v>7991</v>
      </c>
      <c r="D898" t="s">
        <v>7800</v>
      </c>
      <c r="E898" t="s">
        <v>6899</v>
      </c>
      <c r="F898">
        <v>83</v>
      </c>
      <c r="G898">
        <v>9.9599999999999991</v>
      </c>
      <c r="H898">
        <v>15</v>
      </c>
      <c r="I898">
        <v>12.45</v>
      </c>
    </row>
    <row r="899" spans="1:9">
      <c r="A899" s="45">
        <v>45531</v>
      </c>
      <c r="B899" t="s">
        <v>6917</v>
      </c>
      <c r="C899" t="s">
        <v>7992</v>
      </c>
      <c r="D899" t="s">
        <v>7800</v>
      </c>
      <c r="E899" t="s">
        <v>6899</v>
      </c>
      <c r="F899">
        <v>174</v>
      </c>
      <c r="G899">
        <v>20.88</v>
      </c>
      <c r="H899">
        <v>15</v>
      </c>
      <c r="I899">
        <v>26.1</v>
      </c>
    </row>
    <row r="900" spans="1:9">
      <c r="A900" s="45">
        <v>45532</v>
      </c>
      <c r="B900" t="s">
        <v>6894</v>
      </c>
      <c r="C900" t="s">
        <v>7993</v>
      </c>
      <c r="D900" t="s">
        <v>7800</v>
      </c>
      <c r="E900" t="s">
        <v>6916</v>
      </c>
      <c r="F900">
        <v>187</v>
      </c>
      <c r="G900">
        <v>22.439999999999998</v>
      </c>
      <c r="H900">
        <v>15</v>
      </c>
      <c r="I900">
        <v>28.05</v>
      </c>
    </row>
    <row r="901" spans="1:9">
      <c r="A901" s="45">
        <v>45533</v>
      </c>
      <c r="B901" t="s">
        <v>6894</v>
      </c>
      <c r="C901" t="s">
        <v>7994</v>
      </c>
      <c r="D901" t="s">
        <v>7800</v>
      </c>
      <c r="E901" t="s">
        <v>6899</v>
      </c>
      <c r="F901">
        <v>94</v>
      </c>
      <c r="G901">
        <v>11.28</v>
      </c>
      <c r="H901">
        <v>15</v>
      </c>
      <c r="I901">
        <v>14.1</v>
      </c>
    </row>
    <row r="902" spans="1:9">
      <c r="A902" s="45">
        <v>45534</v>
      </c>
      <c r="B902" t="s">
        <v>6909</v>
      </c>
      <c r="C902" t="s">
        <v>7995</v>
      </c>
      <c r="D902" t="s">
        <v>7800</v>
      </c>
      <c r="E902" t="s">
        <v>6916</v>
      </c>
      <c r="F902">
        <v>131</v>
      </c>
      <c r="G902">
        <v>15.719999999999999</v>
      </c>
      <c r="H902">
        <v>15</v>
      </c>
      <c r="I902">
        <v>19.649999999999999</v>
      </c>
    </row>
    <row r="903" spans="1:9">
      <c r="A903" s="45">
        <v>45534</v>
      </c>
      <c r="B903" t="s">
        <v>6894</v>
      </c>
      <c r="C903" t="s">
        <v>7996</v>
      </c>
      <c r="D903" t="s">
        <v>7800</v>
      </c>
      <c r="E903" t="s">
        <v>6897</v>
      </c>
      <c r="F903">
        <v>236</v>
      </c>
      <c r="G903">
        <v>28.32</v>
      </c>
      <c r="H903">
        <v>10</v>
      </c>
      <c r="I903">
        <v>23.6</v>
      </c>
    </row>
    <row r="904" spans="1:9">
      <c r="A904" s="45">
        <v>45535</v>
      </c>
      <c r="B904" t="s">
        <v>6900</v>
      </c>
      <c r="C904" t="s">
        <v>7997</v>
      </c>
      <c r="D904" t="s">
        <v>7800</v>
      </c>
      <c r="E904" t="s">
        <v>6916</v>
      </c>
      <c r="F904">
        <v>299</v>
      </c>
      <c r="G904">
        <v>35.879999999999995</v>
      </c>
      <c r="H904">
        <v>15</v>
      </c>
      <c r="I904">
        <v>44.85</v>
      </c>
    </row>
    <row r="905" spans="1:9">
      <c r="A905" s="45">
        <v>45536</v>
      </c>
      <c r="B905" t="s">
        <v>6900</v>
      </c>
      <c r="C905" t="s">
        <v>7998</v>
      </c>
      <c r="D905" t="s">
        <v>7800</v>
      </c>
      <c r="E905" t="s">
        <v>6897</v>
      </c>
      <c r="F905">
        <v>180</v>
      </c>
      <c r="G905">
        <v>21.599999999999998</v>
      </c>
      <c r="H905">
        <v>10</v>
      </c>
      <c r="I905">
        <v>18</v>
      </c>
    </row>
    <row r="906" spans="1:9">
      <c r="A906" s="45">
        <v>45538</v>
      </c>
      <c r="B906" t="s">
        <v>6903</v>
      </c>
      <c r="C906" t="s">
        <v>7999</v>
      </c>
      <c r="D906" t="s">
        <v>7800</v>
      </c>
      <c r="E906" t="s">
        <v>6916</v>
      </c>
      <c r="F906">
        <v>71</v>
      </c>
      <c r="G906">
        <v>8.52</v>
      </c>
      <c r="H906">
        <v>15</v>
      </c>
      <c r="I906">
        <v>10.65</v>
      </c>
    </row>
    <row r="907" spans="1:9">
      <c r="A907" s="45">
        <v>45538</v>
      </c>
      <c r="B907" t="s">
        <v>6903</v>
      </c>
      <c r="C907" t="s">
        <v>8000</v>
      </c>
      <c r="D907" t="s">
        <v>7800</v>
      </c>
      <c r="E907" t="s">
        <v>6971</v>
      </c>
      <c r="F907">
        <v>218</v>
      </c>
      <c r="G907">
        <v>26.16</v>
      </c>
      <c r="H907">
        <v>10</v>
      </c>
      <c r="I907">
        <v>21.8</v>
      </c>
    </row>
    <row r="908" spans="1:9">
      <c r="A908" s="45">
        <v>45539</v>
      </c>
      <c r="B908" t="s">
        <v>6917</v>
      </c>
      <c r="C908" t="s">
        <v>8001</v>
      </c>
      <c r="D908" t="s">
        <v>7800</v>
      </c>
      <c r="E908" t="s">
        <v>6971</v>
      </c>
      <c r="F908">
        <v>167</v>
      </c>
      <c r="G908">
        <v>20.04</v>
      </c>
      <c r="H908">
        <v>10</v>
      </c>
      <c r="I908">
        <v>16.7</v>
      </c>
    </row>
    <row r="909" spans="1:9">
      <c r="A909" s="45">
        <v>45539</v>
      </c>
      <c r="B909" t="s">
        <v>6909</v>
      </c>
      <c r="C909" t="s">
        <v>8002</v>
      </c>
      <c r="D909" t="s">
        <v>7800</v>
      </c>
      <c r="E909" t="s">
        <v>6971</v>
      </c>
      <c r="F909">
        <v>67</v>
      </c>
      <c r="G909">
        <v>8.0399999999999991</v>
      </c>
      <c r="H909">
        <v>10</v>
      </c>
      <c r="I909">
        <v>6.7</v>
      </c>
    </row>
    <row r="910" spans="1:9">
      <c r="A910" s="45">
        <v>45540</v>
      </c>
      <c r="B910" t="s">
        <v>6917</v>
      </c>
      <c r="C910" t="s">
        <v>8003</v>
      </c>
      <c r="D910" t="s">
        <v>7800</v>
      </c>
      <c r="E910" t="s">
        <v>6971</v>
      </c>
      <c r="F910">
        <v>104</v>
      </c>
      <c r="G910">
        <v>12.48</v>
      </c>
      <c r="H910">
        <v>10</v>
      </c>
      <c r="I910">
        <v>10.4</v>
      </c>
    </row>
    <row r="911" spans="1:9">
      <c r="A911" s="45">
        <v>45540</v>
      </c>
      <c r="B911" t="s">
        <v>6909</v>
      </c>
      <c r="C911" t="s">
        <v>8004</v>
      </c>
      <c r="D911" t="s">
        <v>7800</v>
      </c>
      <c r="E911" t="s">
        <v>6971</v>
      </c>
      <c r="F911">
        <v>262</v>
      </c>
      <c r="G911">
        <v>31.439999999999998</v>
      </c>
      <c r="H911">
        <v>10</v>
      </c>
      <c r="I911">
        <v>26.2</v>
      </c>
    </row>
    <row r="912" spans="1:9">
      <c r="A912" s="45">
        <v>45542</v>
      </c>
      <c r="B912" t="s">
        <v>6894</v>
      </c>
      <c r="C912" t="s">
        <v>8005</v>
      </c>
      <c r="D912" t="s">
        <v>7800</v>
      </c>
      <c r="E912" t="s">
        <v>6971</v>
      </c>
      <c r="F912">
        <v>63</v>
      </c>
      <c r="G912">
        <v>7.56</v>
      </c>
      <c r="H912">
        <v>10</v>
      </c>
      <c r="I912">
        <v>6.3</v>
      </c>
    </row>
    <row r="913" spans="1:9">
      <c r="A913" s="45">
        <v>45542</v>
      </c>
      <c r="B913" t="s">
        <v>6917</v>
      </c>
      <c r="C913" t="s">
        <v>8006</v>
      </c>
      <c r="D913" t="s">
        <v>7800</v>
      </c>
      <c r="E913" t="s">
        <v>6971</v>
      </c>
      <c r="F913">
        <v>53</v>
      </c>
      <c r="G913">
        <v>6.3599999999999994</v>
      </c>
      <c r="H913">
        <v>10</v>
      </c>
      <c r="I913">
        <v>5.3</v>
      </c>
    </row>
    <row r="914" spans="1:9">
      <c r="A914" s="45">
        <v>45545</v>
      </c>
      <c r="B914" t="s">
        <v>6917</v>
      </c>
      <c r="C914" t="s">
        <v>8007</v>
      </c>
      <c r="D914" t="s">
        <v>7800</v>
      </c>
      <c r="E914" t="s">
        <v>6971</v>
      </c>
      <c r="F914">
        <v>85</v>
      </c>
      <c r="G914">
        <v>10.199999999999999</v>
      </c>
      <c r="H914">
        <v>10</v>
      </c>
      <c r="I914">
        <v>8.5</v>
      </c>
    </row>
    <row r="915" spans="1:9">
      <c r="A915" s="45">
        <v>45546</v>
      </c>
      <c r="B915" t="s">
        <v>6905</v>
      </c>
      <c r="C915" t="s">
        <v>8008</v>
      </c>
      <c r="D915" t="s">
        <v>7800</v>
      </c>
      <c r="E915" t="s">
        <v>6971</v>
      </c>
      <c r="F915">
        <v>107</v>
      </c>
      <c r="G915">
        <v>12.84</v>
      </c>
      <c r="H915">
        <v>10</v>
      </c>
      <c r="I915">
        <v>10.7</v>
      </c>
    </row>
    <row r="916" spans="1:9">
      <c r="A916" s="45">
        <v>45547</v>
      </c>
      <c r="B916" t="s">
        <v>6903</v>
      </c>
      <c r="C916" t="s">
        <v>8009</v>
      </c>
      <c r="D916" t="s">
        <v>7800</v>
      </c>
      <c r="E916" t="s">
        <v>6908</v>
      </c>
      <c r="F916">
        <v>228</v>
      </c>
      <c r="G916">
        <v>27.36</v>
      </c>
      <c r="H916">
        <v>10</v>
      </c>
      <c r="I916">
        <v>22.8</v>
      </c>
    </row>
    <row r="917" spans="1:9">
      <c r="A917" s="45">
        <v>45551</v>
      </c>
      <c r="B917" t="s">
        <v>6900</v>
      </c>
      <c r="C917" t="s">
        <v>8010</v>
      </c>
      <c r="D917" t="s">
        <v>7800</v>
      </c>
      <c r="E917" t="s">
        <v>6914</v>
      </c>
      <c r="F917">
        <v>279</v>
      </c>
      <c r="G917">
        <v>33.479999999999997</v>
      </c>
      <c r="H917">
        <v>10</v>
      </c>
      <c r="I917">
        <v>27.9</v>
      </c>
    </row>
    <row r="918" spans="1:9">
      <c r="A918" s="45">
        <v>45552</v>
      </c>
      <c r="B918" t="s">
        <v>6905</v>
      </c>
      <c r="C918" t="s">
        <v>8011</v>
      </c>
      <c r="D918" t="s">
        <v>7800</v>
      </c>
      <c r="E918" t="s">
        <v>6971</v>
      </c>
      <c r="F918">
        <v>271</v>
      </c>
      <c r="G918">
        <v>32.519999999999996</v>
      </c>
      <c r="H918">
        <v>10</v>
      </c>
      <c r="I918">
        <v>27.1</v>
      </c>
    </row>
    <row r="919" spans="1:9">
      <c r="A919" s="45">
        <v>45552</v>
      </c>
      <c r="B919" t="s">
        <v>6917</v>
      </c>
      <c r="C919" t="s">
        <v>3159</v>
      </c>
      <c r="D919" t="s">
        <v>7800</v>
      </c>
      <c r="E919" t="s">
        <v>6971</v>
      </c>
      <c r="F919">
        <v>152</v>
      </c>
      <c r="G919">
        <v>18.239999999999998</v>
      </c>
      <c r="H919">
        <v>10</v>
      </c>
      <c r="I919">
        <v>15.2</v>
      </c>
    </row>
    <row r="920" spans="1:9">
      <c r="A920" s="45">
        <v>45553</v>
      </c>
      <c r="B920" t="s">
        <v>6909</v>
      </c>
      <c r="C920" t="s">
        <v>8012</v>
      </c>
      <c r="D920" t="s">
        <v>7800</v>
      </c>
      <c r="E920" t="s">
        <v>6971</v>
      </c>
      <c r="F920">
        <v>147</v>
      </c>
      <c r="G920">
        <v>17.64</v>
      </c>
      <c r="H920">
        <v>10</v>
      </c>
      <c r="I920">
        <v>14.7</v>
      </c>
    </row>
    <row r="921" spans="1:9">
      <c r="A921" s="45">
        <v>45553</v>
      </c>
      <c r="B921" t="s">
        <v>6909</v>
      </c>
      <c r="C921" t="s">
        <v>8013</v>
      </c>
      <c r="D921" t="s">
        <v>7800</v>
      </c>
      <c r="E921" t="s">
        <v>6897</v>
      </c>
      <c r="F921">
        <v>63</v>
      </c>
      <c r="G921">
        <v>7.56</v>
      </c>
      <c r="H921">
        <v>10</v>
      </c>
      <c r="I921">
        <v>6.3</v>
      </c>
    </row>
    <row r="922" spans="1:9">
      <c r="A922" s="45">
        <v>45554</v>
      </c>
      <c r="B922" t="s">
        <v>6900</v>
      </c>
      <c r="C922" t="s">
        <v>8014</v>
      </c>
      <c r="D922" t="s">
        <v>7800</v>
      </c>
      <c r="E922" t="s">
        <v>6908</v>
      </c>
      <c r="F922">
        <v>281</v>
      </c>
      <c r="G922">
        <v>33.72</v>
      </c>
      <c r="H922">
        <v>10</v>
      </c>
      <c r="I922">
        <v>28.1</v>
      </c>
    </row>
    <row r="923" spans="1:9">
      <c r="A923" s="45">
        <v>45554</v>
      </c>
      <c r="B923" t="s">
        <v>6900</v>
      </c>
      <c r="C923" t="s">
        <v>8015</v>
      </c>
      <c r="D923" t="s">
        <v>7800</v>
      </c>
      <c r="E923" t="s">
        <v>6897</v>
      </c>
      <c r="F923">
        <v>71</v>
      </c>
      <c r="G923">
        <v>8.52</v>
      </c>
      <c r="H923">
        <v>10</v>
      </c>
      <c r="I923">
        <v>7.1</v>
      </c>
    </row>
    <row r="924" spans="1:9">
      <c r="A924" s="45">
        <v>45557</v>
      </c>
      <c r="B924" t="s">
        <v>6905</v>
      </c>
      <c r="C924" t="s">
        <v>8016</v>
      </c>
      <c r="D924" t="s">
        <v>7800</v>
      </c>
      <c r="E924" t="s">
        <v>6914</v>
      </c>
      <c r="F924">
        <v>227</v>
      </c>
      <c r="G924">
        <v>27.24</v>
      </c>
      <c r="H924">
        <v>10</v>
      </c>
      <c r="I924">
        <v>22.7</v>
      </c>
    </row>
    <row r="925" spans="1:9">
      <c r="A925" s="45">
        <v>45557</v>
      </c>
      <c r="B925" t="s">
        <v>6903</v>
      </c>
      <c r="C925" t="s">
        <v>8017</v>
      </c>
      <c r="D925" t="s">
        <v>7800</v>
      </c>
      <c r="E925" t="s">
        <v>6914</v>
      </c>
      <c r="F925">
        <v>75</v>
      </c>
      <c r="G925">
        <v>9</v>
      </c>
      <c r="H925">
        <v>10</v>
      </c>
      <c r="I925">
        <v>7.5</v>
      </c>
    </row>
    <row r="926" spans="1:9">
      <c r="A926" s="45">
        <v>45560</v>
      </c>
      <c r="B926" t="s">
        <v>6917</v>
      </c>
      <c r="C926" t="s">
        <v>8018</v>
      </c>
      <c r="D926" t="s">
        <v>7800</v>
      </c>
      <c r="E926" t="s">
        <v>6914</v>
      </c>
      <c r="F926">
        <v>143</v>
      </c>
      <c r="G926">
        <v>17.16</v>
      </c>
      <c r="H926">
        <v>10</v>
      </c>
      <c r="I926">
        <v>14.3</v>
      </c>
    </row>
    <row r="927" spans="1:9">
      <c r="A927" s="45">
        <v>45561</v>
      </c>
      <c r="B927" t="s">
        <v>6894</v>
      </c>
      <c r="C927" t="s">
        <v>8019</v>
      </c>
      <c r="D927" t="s">
        <v>7800</v>
      </c>
      <c r="E927" t="s">
        <v>6914</v>
      </c>
      <c r="F927">
        <v>75</v>
      </c>
      <c r="G927">
        <v>9</v>
      </c>
      <c r="H927">
        <v>10</v>
      </c>
      <c r="I927">
        <v>7.5</v>
      </c>
    </row>
    <row r="928" spans="1:9">
      <c r="A928" s="45">
        <v>45562</v>
      </c>
      <c r="B928" t="s">
        <v>6909</v>
      </c>
      <c r="C928" t="s">
        <v>8020</v>
      </c>
      <c r="D928" t="s">
        <v>7800</v>
      </c>
      <c r="E928" t="s">
        <v>6914</v>
      </c>
      <c r="F928">
        <v>98</v>
      </c>
      <c r="G928">
        <v>11.76</v>
      </c>
      <c r="H928">
        <v>10</v>
      </c>
      <c r="I928">
        <v>9.8000000000000007</v>
      </c>
    </row>
    <row r="929" spans="1:9">
      <c r="A929" s="45">
        <v>45564</v>
      </c>
      <c r="B929" t="s">
        <v>6894</v>
      </c>
      <c r="C929" t="s">
        <v>8021</v>
      </c>
      <c r="D929" t="s">
        <v>7800</v>
      </c>
      <c r="E929" t="s">
        <v>6914</v>
      </c>
      <c r="F929">
        <v>284</v>
      </c>
      <c r="G929">
        <v>34.08</v>
      </c>
      <c r="H929">
        <v>10</v>
      </c>
      <c r="I929">
        <v>28.4</v>
      </c>
    </row>
    <row r="930" spans="1:9">
      <c r="A930" s="45">
        <v>45565</v>
      </c>
      <c r="B930" t="s">
        <v>6917</v>
      </c>
      <c r="C930" t="s">
        <v>8022</v>
      </c>
      <c r="D930" t="s">
        <v>7800</v>
      </c>
      <c r="E930" t="s">
        <v>6914</v>
      </c>
      <c r="F930">
        <v>58</v>
      </c>
      <c r="G930">
        <v>6.96</v>
      </c>
      <c r="H930">
        <v>10</v>
      </c>
      <c r="I930">
        <v>5.8</v>
      </c>
    </row>
    <row r="931" spans="1:9">
      <c r="A931" s="45">
        <v>45567</v>
      </c>
      <c r="B931" t="s">
        <v>6900</v>
      </c>
      <c r="C931" t="s">
        <v>8023</v>
      </c>
      <c r="D931" t="s">
        <v>7800</v>
      </c>
      <c r="E931" t="s">
        <v>6914</v>
      </c>
      <c r="F931">
        <v>207</v>
      </c>
      <c r="G931">
        <v>24.84</v>
      </c>
      <c r="H931">
        <v>10</v>
      </c>
      <c r="I931">
        <v>20.7</v>
      </c>
    </row>
    <row r="932" spans="1:9">
      <c r="A932" s="45">
        <v>45567</v>
      </c>
      <c r="B932" t="s">
        <v>6905</v>
      </c>
      <c r="C932" t="s">
        <v>8024</v>
      </c>
      <c r="D932" t="s">
        <v>7800</v>
      </c>
      <c r="E932" t="s">
        <v>6916</v>
      </c>
      <c r="F932">
        <v>52</v>
      </c>
      <c r="G932">
        <v>6.24</v>
      </c>
      <c r="H932">
        <v>15</v>
      </c>
      <c r="I932">
        <v>7.8</v>
      </c>
    </row>
    <row r="933" spans="1:9">
      <c r="A933" s="45">
        <v>45568</v>
      </c>
      <c r="B933" t="s">
        <v>6894</v>
      </c>
      <c r="C933" t="s">
        <v>8025</v>
      </c>
      <c r="D933" t="s">
        <v>7800</v>
      </c>
      <c r="E933" t="s">
        <v>6899</v>
      </c>
      <c r="F933">
        <v>156</v>
      </c>
      <c r="G933">
        <v>18.72</v>
      </c>
      <c r="H933">
        <v>15</v>
      </c>
      <c r="I933">
        <v>23.4</v>
      </c>
    </row>
    <row r="934" spans="1:9">
      <c r="A934" s="45">
        <v>45570</v>
      </c>
      <c r="B934" t="s">
        <v>6909</v>
      </c>
      <c r="C934" t="s">
        <v>8026</v>
      </c>
      <c r="D934" t="s">
        <v>7800</v>
      </c>
      <c r="E934" t="s">
        <v>6914</v>
      </c>
      <c r="F934">
        <v>222</v>
      </c>
      <c r="G934">
        <v>26.64</v>
      </c>
      <c r="H934">
        <v>10</v>
      </c>
      <c r="I934">
        <v>22.2</v>
      </c>
    </row>
    <row r="935" spans="1:9">
      <c r="A935" s="45">
        <v>45571</v>
      </c>
      <c r="B935" t="s">
        <v>6909</v>
      </c>
      <c r="C935" t="s">
        <v>8027</v>
      </c>
      <c r="D935" t="s">
        <v>7800</v>
      </c>
      <c r="E935" t="s">
        <v>6914</v>
      </c>
      <c r="F935">
        <v>253</v>
      </c>
      <c r="G935">
        <v>30.36</v>
      </c>
      <c r="H935">
        <v>10</v>
      </c>
      <c r="I935">
        <v>25.3</v>
      </c>
    </row>
    <row r="936" spans="1:9">
      <c r="A936" s="45">
        <v>45574</v>
      </c>
      <c r="B936" t="s">
        <v>6903</v>
      </c>
      <c r="C936" t="s">
        <v>8028</v>
      </c>
      <c r="D936" t="s">
        <v>7800</v>
      </c>
      <c r="E936" t="s">
        <v>6971</v>
      </c>
      <c r="F936">
        <v>164</v>
      </c>
      <c r="G936">
        <v>19.68</v>
      </c>
      <c r="H936">
        <v>10</v>
      </c>
      <c r="I936">
        <v>16.399999999999999</v>
      </c>
    </row>
    <row r="937" spans="1:9">
      <c r="A937" s="45">
        <v>45575</v>
      </c>
      <c r="B937" t="s">
        <v>6903</v>
      </c>
      <c r="C937" t="s">
        <v>8029</v>
      </c>
      <c r="D937" t="s">
        <v>7800</v>
      </c>
      <c r="E937" t="s">
        <v>6971</v>
      </c>
      <c r="F937">
        <v>156</v>
      </c>
      <c r="G937">
        <v>18.72</v>
      </c>
      <c r="H937">
        <v>10</v>
      </c>
      <c r="I937">
        <v>15.6</v>
      </c>
    </row>
    <row r="938" spans="1:9">
      <c r="A938" s="45">
        <v>45575</v>
      </c>
      <c r="B938" t="s">
        <v>6917</v>
      </c>
      <c r="C938" t="s">
        <v>8030</v>
      </c>
      <c r="D938" t="s">
        <v>7800</v>
      </c>
      <c r="E938" t="s">
        <v>6971</v>
      </c>
      <c r="F938">
        <v>148</v>
      </c>
      <c r="G938">
        <v>17.759999999999998</v>
      </c>
      <c r="H938">
        <v>10</v>
      </c>
      <c r="I938">
        <v>14.8</v>
      </c>
    </row>
    <row r="939" spans="1:9">
      <c r="A939" s="45">
        <v>45576</v>
      </c>
      <c r="B939" t="s">
        <v>6894</v>
      </c>
      <c r="C939" t="s">
        <v>8031</v>
      </c>
      <c r="D939" t="s">
        <v>7800</v>
      </c>
      <c r="E939" t="s">
        <v>6908</v>
      </c>
      <c r="F939">
        <v>76</v>
      </c>
      <c r="G939">
        <v>9.1199999999999992</v>
      </c>
      <c r="H939">
        <v>10</v>
      </c>
      <c r="I939">
        <v>7.6</v>
      </c>
    </row>
    <row r="940" spans="1:9">
      <c r="A940" s="45">
        <v>45577</v>
      </c>
      <c r="B940" t="s">
        <v>6905</v>
      </c>
      <c r="C940" t="s">
        <v>8032</v>
      </c>
      <c r="D940" t="s">
        <v>7800</v>
      </c>
      <c r="E940" t="s">
        <v>6908</v>
      </c>
      <c r="F940">
        <v>157</v>
      </c>
      <c r="G940">
        <v>18.84</v>
      </c>
      <c r="H940">
        <v>10</v>
      </c>
      <c r="I940">
        <v>15.7</v>
      </c>
    </row>
    <row r="941" spans="1:9">
      <c r="A941" s="45">
        <v>45578</v>
      </c>
      <c r="B941" t="s">
        <v>6917</v>
      </c>
      <c r="C941" t="s">
        <v>8033</v>
      </c>
      <c r="D941" t="s">
        <v>7800</v>
      </c>
      <c r="E941" t="s">
        <v>6908</v>
      </c>
      <c r="F941">
        <v>171</v>
      </c>
      <c r="G941">
        <v>20.52</v>
      </c>
      <c r="H941">
        <v>10</v>
      </c>
      <c r="I941">
        <v>17.100000000000001</v>
      </c>
    </row>
    <row r="942" spans="1:9">
      <c r="A942" s="45">
        <v>45579</v>
      </c>
      <c r="B942" t="s">
        <v>6917</v>
      </c>
      <c r="C942" t="s">
        <v>8034</v>
      </c>
      <c r="D942" t="s">
        <v>7800</v>
      </c>
      <c r="E942" t="s">
        <v>6908</v>
      </c>
      <c r="F942">
        <v>231</v>
      </c>
      <c r="G942">
        <v>27.72</v>
      </c>
      <c r="H942">
        <v>10</v>
      </c>
      <c r="I942">
        <v>23.1</v>
      </c>
    </row>
    <row r="943" spans="1:9">
      <c r="A943" s="45">
        <v>45582</v>
      </c>
      <c r="B943" t="s">
        <v>6909</v>
      </c>
      <c r="C943" t="s">
        <v>8035</v>
      </c>
      <c r="D943" t="s">
        <v>7800</v>
      </c>
      <c r="E943" t="s">
        <v>6971</v>
      </c>
      <c r="F943">
        <v>73</v>
      </c>
      <c r="G943">
        <v>8.76</v>
      </c>
      <c r="H943">
        <v>10</v>
      </c>
      <c r="I943">
        <v>7.3</v>
      </c>
    </row>
    <row r="944" spans="1:9">
      <c r="A944" s="45">
        <v>45584</v>
      </c>
      <c r="B944" t="s">
        <v>6905</v>
      </c>
      <c r="C944" t="s">
        <v>8036</v>
      </c>
      <c r="D944" t="s">
        <v>7800</v>
      </c>
      <c r="E944" t="s">
        <v>6971</v>
      </c>
      <c r="F944">
        <v>68</v>
      </c>
      <c r="G944">
        <v>8.16</v>
      </c>
      <c r="H944">
        <v>10</v>
      </c>
      <c r="I944">
        <v>6.8</v>
      </c>
    </row>
    <row r="945" spans="1:9">
      <c r="A945" s="45">
        <v>45588</v>
      </c>
      <c r="B945" t="s">
        <v>6905</v>
      </c>
      <c r="C945" t="s">
        <v>8037</v>
      </c>
      <c r="D945" t="s">
        <v>7800</v>
      </c>
      <c r="E945" t="s">
        <v>6971</v>
      </c>
      <c r="F945">
        <v>220</v>
      </c>
      <c r="G945">
        <v>26.4</v>
      </c>
      <c r="H945">
        <v>10</v>
      </c>
      <c r="I945">
        <v>22</v>
      </c>
    </row>
    <row r="946" spans="1:9">
      <c r="A946" s="45">
        <v>45591</v>
      </c>
      <c r="B946" t="s">
        <v>6894</v>
      </c>
      <c r="C946" t="s">
        <v>8038</v>
      </c>
      <c r="D946" t="s">
        <v>7800</v>
      </c>
      <c r="E946" t="s">
        <v>6971</v>
      </c>
      <c r="F946">
        <v>269</v>
      </c>
      <c r="G946">
        <v>32.28</v>
      </c>
      <c r="H946">
        <v>10</v>
      </c>
      <c r="I946">
        <v>26.9</v>
      </c>
    </row>
    <row r="947" spans="1:9">
      <c r="A947" s="45">
        <v>45591</v>
      </c>
      <c r="B947" t="s">
        <v>6903</v>
      </c>
      <c r="C947" t="s">
        <v>8039</v>
      </c>
      <c r="D947" t="s">
        <v>7800</v>
      </c>
      <c r="E947" t="s">
        <v>6971</v>
      </c>
      <c r="F947">
        <v>228</v>
      </c>
      <c r="G947">
        <v>27.36</v>
      </c>
      <c r="H947">
        <v>10</v>
      </c>
      <c r="I947">
        <v>22.8</v>
      </c>
    </row>
    <row r="948" spans="1:9">
      <c r="A948" s="45">
        <v>45592</v>
      </c>
      <c r="B948" t="s">
        <v>6905</v>
      </c>
      <c r="C948" t="s">
        <v>8040</v>
      </c>
      <c r="D948" t="s">
        <v>7800</v>
      </c>
      <c r="E948" t="s">
        <v>6971</v>
      </c>
      <c r="F948">
        <v>118</v>
      </c>
      <c r="G948">
        <v>14.16</v>
      </c>
      <c r="H948">
        <v>10</v>
      </c>
      <c r="I948">
        <v>11.8</v>
      </c>
    </row>
    <row r="949" spans="1:9">
      <c r="A949" s="45">
        <v>45593</v>
      </c>
      <c r="B949" t="s">
        <v>6900</v>
      </c>
      <c r="C949" t="s">
        <v>8041</v>
      </c>
      <c r="D949" t="s">
        <v>7800</v>
      </c>
      <c r="E949" t="s">
        <v>6899</v>
      </c>
      <c r="F949">
        <v>293</v>
      </c>
      <c r="G949">
        <v>35.159999999999997</v>
      </c>
      <c r="H949">
        <v>15</v>
      </c>
      <c r="I949">
        <v>43.95</v>
      </c>
    </row>
    <row r="950" spans="1:9">
      <c r="A950" s="45">
        <v>45593</v>
      </c>
      <c r="B950" t="s">
        <v>6917</v>
      </c>
      <c r="C950" t="s">
        <v>8042</v>
      </c>
      <c r="D950" t="s">
        <v>7800</v>
      </c>
      <c r="E950" t="s">
        <v>6899</v>
      </c>
      <c r="F950">
        <v>122</v>
      </c>
      <c r="G950">
        <v>14.639999999999999</v>
      </c>
      <c r="H950">
        <v>15</v>
      </c>
      <c r="I950">
        <v>18.3</v>
      </c>
    </row>
    <row r="951" spans="1:9">
      <c r="A951" s="45">
        <v>45594</v>
      </c>
      <c r="B951" t="s">
        <v>6900</v>
      </c>
      <c r="C951" t="s">
        <v>8043</v>
      </c>
      <c r="D951" t="s">
        <v>7800</v>
      </c>
      <c r="E951" t="s">
        <v>6916</v>
      </c>
      <c r="F951">
        <v>247</v>
      </c>
      <c r="G951">
        <v>29.64</v>
      </c>
      <c r="H951">
        <v>15</v>
      </c>
      <c r="I951">
        <v>37.049999999999997</v>
      </c>
    </row>
    <row r="952" spans="1:9">
      <c r="A952" s="45">
        <v>45597</v>
      </c>
      <c r="B952" t="s">
        <v>6909</v>
      </c>
      <c r="C952" t="s">
        <v>8044</v>
      </c>
      <c r="D952" t="s">
        <v>7800</v>
      </c>
      <c r="E952" t="s">
        <v>6914</v>
      </c>
      <c r="F952">
        <v>280</v>
      </c>
      <c r="G952">
        <v>33.6</v>
      </c>
      <c r="H952">
        <v>10</v>
      </c>
      <c r="I952">
        <v>28</v>
      </c>
    </row>
    <row r="953" spans="1:9">
      <c r="A953" s="45">
        <v>45598</v>
      </c>
      <c r="B953" t="s">
        <v>6894</v>
      </c>
      <c r="C953" t="s">
        <v>8045</v>
      </c>
      <c r="D953" t="s">
        <v>7800</v>
      </c>
      <c r="E953" t="s">
        <v>6914</v>
      </c>
      <c r="F953">
        <v>283</v>
      </c>
      <c r="G953">
        <v>33.96</v>
      </c>
      <c r="H953">
        <v>10</v>
      </c>
      <c r="I953">
        <v>28.3</v>
      </c>
    </row>
    <row r="954" spans="1:9">
      <c r="A954" s="45">
        <v>45601</v>
      </c>
      <c r="B954" t="s">
        <v>6917</v>
      </c>
      <c r="C954" t="s">
        <v>8046</v>
      </c>
      <c r="D954" t="s">
        <v>7800</v>
      </c>
      <c r="E954" t="s">
        <v>6908</v>
      </c>
      <c r="F954">
        <v>273</v>
      </c>
      <c r="G954">
        <v>32.76</v>
      </c>
      <c r="H954">
        <v>10</v>
      </c>
      <c r="I954">
        <v>27.3</v>
      </c>
    </row>
    <row r="955" spans="1:9">
      <c r="A955" s="45">
        <v>45601</v>
      </c>
      <c r="B955" t="s">
        <v>6900</v>
      </c>
      <c r="C955" t="s">
        <v>8047</v>
      </c>
      <c r="D955" t="s">
        <v>7800</v>
      </c>
      <c r="E955" t="s">
        <v>6908</v>
      </c>
      <c r="F955">
        <v>183</v>
      </c>
      <c r="G955">
        <v>21.96</v>
      </c>
      <c r="H955">
        <v>10</v>
      </c>
      <c r="I955">
        <v>18.3</v>
      </c>
    </row>
    <row r="956" spans="1:9">
      <c r="A956" s="45">
        <v>45601</v>
      </c>
      <c r="B956" t="s">
        <v>6917</v>
      </c>
      <c r="C956" t="s">
        <v>8048</v>
      </c>
      <c r="D956" t="s">
        <v>7800</v>
      </c>
      <c r="E956" t="s">
        <v>6908</v>
      </c>
      <c r="F956">
        <v>161</v>
      </c>
      <c r="G956">
        <v>19.32</v>
      </c>
      <c r="H956">
        <v>10</v>
      </c>
      <c r="I956">
        <v>16.100000000000001</v>
      </c>
    </row>
    <row r="957" spans="1:9">
      <c r="A957" s="45">
        <v>45603</v>
      </c>
      <c r="B957" t="s">
        <v>6905</v>
      </c>
      <c r="C957" t="s">
        <v>8049</v>
      </c>
      <c r="D957" t="s">
        <v>7800</v>
      </c>
      <c r="E957" t="s">
        <v>6908</v>
      </c>
      <c r="F957">
        <v>75</v>
      </c>
      <c r="G957">
        <v>9</v>
      </c>
      <c r="H957">
        <v>10</v>
      </c>
      <c r="I957">
        <v>7.5</v>
      </c>
    </row>
    <row r="958" spans="1:9">
      <c r="A958" s="45">
        <v>45603</v>
      </c>
      <c r="B958" t="s">
        <v>6894</v>
      </c>
      <c r="C958" t="s">
        <v>8050</v>
      </c>
      <c r="D958" t="s">
        <v>7800</v>
      </c>
      <c r="E958" t="s">
        <v>6908</v>
      </c>
      <c r="F958">
        <v>290</v>
      </c>
      <c r="G958">
        <v>34.799999999999997</v>
      </c>
      <c r="H958">
        <v>10</v>
      </c>
      <c r="I958">
        <v>29</v>
      </c>
    </row>
    <row r="959" spans="1:9">
      <c r="A959" s="45">
        <v>45603</v>
      </c>
      <c r="B959" t="s">
        <v>6900</v>
      </c>
      <c r="C959" t="s">
        <v>8051</v>
      </c>
      <c r="D959" t="s">
        <v>7800</v>
      </c>
      <c r="E959" t="s">
        <v>6908</v>
      </c>
      <c r="F959">
        <v>167</v>
      </c>
      <c r="G959">
        <v>20.04</v>
      </c>
      <c r="H959">
        <v>10</v>
      </c>
      <c r="I959">
        <v>16.7</v>
      </c>
    </row>
    <row r="960" spans="1:9">
      <c r="A960" s="45">
        <v>45605</v>
      </c>
      <c r="B960" t="s">
        <v>6917</v>
      </c>
      <c r="C960" t="s">
        <v>8052</v>
      </c>
      <c r="D960" t="s">
        <v>7800</v>
      </c>
      <c r="E960" t="s">
        <v>6899</v>
      </c>
      <c r="F960">
        <v>240</v>
      </c>
      <c r="G960">
        <v>28.799999999999997</v>
      </c>
      <c r="H960">
        <v>15</v>
      </c>
      <c r="I960">
        <v>36</v>
      </c>
    </row>
    <row r="961" spans="1:9">
      <c r="A961" s="45">
        <v>45606</v>
      </c>
      <c r="B961" t="s">
        <v>6909</v>
      </c>
      <c r="C961" t="s">
        <v>8053</v>
      </c>
      <c r="D961" t="s">
        <v>7800</v>
      </c>
      <c r="E961" t="s">
        <v>6897</v>
      </c>
      <c r="F961">
        <v>201</v>
      </c>
      <c r="G961">
        <v>24.119999999999997</v>
      </c>
      <c r="H961">
        <v>10</v>
      </c>
      <c r="I961">
        <v>20.100000000000001</v>
      </c>
    </row>
    <row r="962" spans="1:9">
      <c r="A962" s="45">
        <v>45608</v>
      </c>
      <c r="B962" t="s">
        <v>6909</v>
      </c>
      <c r="C962" t="s">
        <v>8054</v>
      </c>
      <c r="D962" t="s">
        <v>7800</v>
      </c>
      <c r="E962" t="s">
        <v>6914</v>
      </c>
      <c r="F962">
        <v>287</v>
      </c>
      <c r="G962">
        <v>34.44</v>
      </c>
      <c r="H962">
        <v>10</v>
      </c>
      <c r="I962">
        <v>28.7</v>
      </c>
    </row>
    <row r="963" spans="1:9">
      <c r="A963" s="45">
        <v>45609</v>
      </c>
      <c r="B963" t="s">
        <v>6900</v>
      </c>
      <c r="C963" t="s">
        <v>8055</v>
      </c>
      <c r="D963" t="s">
        <v>7800</v>
      </c>
      <c r="E963" t="s">
        <v>6916</v>
      </c>
      <c r="F963">
        <v>154</v>
      </c>
      <c r="G963">
        <v>18.48</v>
      </c>
      <c r="H963">
        <v>15</v>
      </c>
      <c r="I963">
        <v>23.1</v>
      </c>
    </row>
    <row r="964" spans="1:9">
      <c r="A964" s="45">
        <v>45609</v>
      </c>
      <c r="B964" t="s">
        <v>6894</v>
      </c>
      <c r="C964" t="s">
        <v>8056</v>
      </c>
      <c r="D964" t="s">
        <v>7800</v>
      </c>
      <c r="E964" t="s">
        <v>6914</v>
      </c>
      <c r="F964">
        <v>232</v>
      </c>
      <c r="G964">
        <v>27.84</v>
      </c>
      <c r="H964">
        <v>10</v>
      </c>
      <c r="I964">
        <v>23.2</v>
      </c>
    </row>
    <row r="965" spans="1:9">
      <c r="A965" s="45">
        <v>45611</v>
      </c>
      <c r="B965" t="s">
        <v>6894</v>
      </c>
      <c r="C965" t="s">
        <v>8057</v>
      </c>
      <c r="D965" t="s">
        <v>7800</v>
      </c>
      <c r="E965" t="s">
        <v>6914</v>
      </c>
      <c r="F965">
        <v>208</v>
      </c>
      <c r="G965">
        <v>24.96</v>
      </c>
      <c r="H965">
        <v>10</v>
      </c>
      <c r="I965">
        <v>20.8</v>
      </c>
    </row>
    <row r="966" spans="1:9">
      <c r="A966" s="45">
        <v>45612</v>
      </c>
      <c r="B966" t="s">
        <v>6905</v>
      </c>
      <c r="C966" t="s">
        <v>8058</v>
      </c>
      <c r="D966" t="s">
        <v>7800</v>
      </c>
      <c r="E966" t="s">
        <v>6899</v>
      </c>
      <c r="F966">
        <v>85</v>
      </c>
      <c r="G966">
        <v>10.199999999999999</v>
      </c>
      <c r="H966">
        <v>15</v>
      </c>
      <c r="I966">
        <v>12.75</v>
      </c>
    </row>
    <row r="967" spans="1:9">
      <c r="A967" s="45">
        <v>45613</v>
      </c>
      <c r="B967" t="s">
        <v>6905</v>
      </c>
      <c r="C967" t="s">
        <v>8059</v>
      </c>
      <c r="D967" t="s">
        <v>7800</v>
      </c>
      <c r="E967" t="s">
        <v>6914</v>
      </c>
      <c r="F967">
        <v>178</v>
      </c>
      <c r="G967">
        <v>21.36</v>
      </c>
      <c r="H967">
        <v>10</v>
      </c>
      <c r="I967">
        <v>17.8</v>
      </c>
    </row>
    <row r="968" spans="1:9">
      <c r="A968" s="45">
        <v>45615</v>
      </c>
      <c r="B968" t="s">
        <v>6903</v>
      </c>
      <c r="C968" t="s">
        <v>8060</v>
      </c>
      <c r="D968" t="s">
        <v>7800</v>
      </c>
      <c r="E968" t="s">
        <v>6914</v>
      </c>
      <c r="F968">
        <v>148</v>
      </c>
      <c r="G968">
        <v>17.759999999999998</v>
      </c>
      <c r="H968">
        <v>10</v>
      </c>
      <c r="I968">
        <v>14.8</v>
      </c>
    </row>
    <row r="969" spans="1:9">
      <c r="A969" s="45">
        <v>45616</v>
      </c>
      <c r="B969" t="s">
        <v>6903</v>
      </c>
      <c r="C969" t="s">
        <v>8061</v>
      </c>
      <c r="D969" t="s">
        <v>7800</v>
      </c>
      <c r="E969" t="s">
        <v>6914</v>
      </c>
      <c r="F969">
        <v>156</v>
      </c>
      <c r="G969">
        <v>18.72</v>
      </c>
      <c r="H969">
        <v>10</v>
      </c>
      <c r="I969">
        <v>15.6</v>
      </c>
    </row>
    <row r="970" spans="1:9">
      <c r="A970" s="45">
        <v>45617</v>
      </c>
      <c r="B970" t="s">
        <v>6917</v>
      </c>
      <c r="C970" t="s">
        <v>8062</v>
      </c>
      <c r="D970" t="s">
        <v>7800</v>
      </c>
      <c r="E970" t="s">
        <v>6899</v>
      </c>
      <c r="F970">
        <v>277</v>
      </c>
      <c r="G970">
        <v>33.24</v>
      </c>
      <c r="H970">
        <v>15</v>
      </c>
      <c r="I970">
        <v>41.55</v>
      </c>
    </row>
    <row r="971" spans="1:9">
      <c r="A971" s="45">
        <v>45619</v>
      </c>
      <c r="B971" t="s">
        <v>6909</v>
      </c>
      <c r="C971" t="s">
        <v>8063</v>
      </c>
      <c r="D971" t="s">
        <v>7800</v>
      </c>
      <c r="E971" t="s">
        <v>6914</v>
      </c>
      <c r="F971">
        <v>63</v>
      </c>
      <c r="G971">
        <v>7.56</v>
      </c>
      <c r="H971">
        <v>10</v>
      </c>
      <c r="I971">
        <v>6.3</v>
      </c>
    </row>
    <row r="972" spans="1:9">
      <c r="A972" s="45">
        <v>45621</v>
      </c>
      <c r="B972" t="s">
        <v>6900</v>
      </c>
      <c r="C972" t="s">
        <v>8064</v>
      </c>
      <c r="D972" t="s">
        <v>7800</v>
      </c>
      <c r="E972" t="s">
        <v>6914</v>
      </c>
      <c r="F972">
        <v>249</v>
      </c>
      <c r="G972">
        <v>29.88</v>
      </c>
      <c r="H972">
        <v>10</v>
      </c>
      <c r="I972">
        <v>24.9</v>
      </c>
    </row>
    <row r="973" spans="1:9">
      <c r="A973" s="45">
        <v>45621</v>
      </c>
      <c r="B973" t="s">
        <v>6905</v>
      </c>
      <c r="C973" t="s">
        <v>8065</v>
      </c>
      <c r="D973" t="s">
        <v>7800</v>
      </c>
      <c r="E973" t="s">
        <v>6916</v>
      </c>
      <c r="F973">
        <v>70</v>
      </c>
      <c r="G973">
        <v>8.4</v>
      </c>
      <c r="H973">
        <v>15</v>
      </c>
      <c r="I973">
        <v>10.5</v>
      </c>
    </row>
    <row r="974" spans="1:9">
      <c r="A974" s="45">
        <v>45622</v>
      </c>
      <c r="B974" t="s">
        <v>6894</v>
      </c>
      <c r="C974" t="s">
        <v>8066</v>
      </c>
      <c r="D974" t="s">
        <v>7800</v>
      </c>
      <c r="E974" t="s">
        <v>6914</v>
      </c>
      <c r="F974">
        <v>57</v>
      </c>
      <c r="G974">
        <v>6.84</v>
      </c>
      <c r="H974">
        <v>10</v>
      </c>
      <c r="I974">
        <v>5.7</v>
      </c>
    </row>
    <row r="975" spans="1:9">
      <c r="A975" s="45">
        <v>45623</v>
      </c>
      <c r="B975" t="s">
        <v>6894</v>
      </c>
      <c r="C975" t="s">
        <v>8067</v>
      </c>
      <c r="D975" t="s">
        <v>7800</v>
      </c>
      <c r="E975" t="s">
        <v>6914</v>
      </c>
      <c r="F975">
        <v>266</v>
      </c>
      <c r="G975">
        <v>31.919999999999998</v>
      </c>
      <c r="H975">
        <v>10</v>
      </c>
      <c r="I975">
        <v>26.6</v>
      </c>
    </row>
    <row r="976" spans="1:9">
      <c r="A976" s="45">
        <v>45625</v>
      </c>
      <c r="B976" t="s">
        <v>6905</v>
      </c>
      <c r="C976" t="s">
        <v>8068</v>
      </c>
      <c r="D976" t="s">
        <v>7800</v>
      </c>
      <c r="E976" t="s">
        <v>6971</v>
      </c>
      <c r="F976">
        <v>266</v>
      </c>
      <c r="G976">
        <v>31.919999999999998</v>
      </c>
      <c r="H976">
        <v>10</v>
      </c>
      <c r="I976">
        <v>26.6</v>
      </c>
    </row>
    <row r="977" spans="1:9">
      <c r="A977" s="45">
        <v>45626</v>
      </c>
      <c r="B977" t="s">
        <v>6894</v>
      </c>
      <c r="C977" t="s">
        <v>8069</v>
      </c>
      <c r="D977" t="s">
        <v>7800</v>
      </c>
      <c r="E977" t="s">
        <v>6908</v>
      </c>
      <c r="F977">
        <v>68</v>
      </c>
      <c r="G977">
        <v>8.16</v>
      </c>
      <c r="H977">
        <v>10</v>
      </c>
      <c r="I977">
        <v>6.8</v>
      </c>
    </row>
    <row r="978" spans="1:9">
      <c r="A978" s="45">
        <v>45626</v>
      </c>
      <c r="B978" t="s">
        <v>6905</v>
      </c>
      <c r="C978" t="s">
        <v>8070</v>
      </c>
      <c r="D978" t="s">
        <v>7800</v>
      </c>
      <c r="E978" t="s">
        <v>6914</v>
      </c>
      <c r="F978">
        <v>114</v>
      </c>
      <c r="G978">
        <v>13.68</v>
      </c>
      <c r="H978">
        <v>10</v>
      </c>
      <c r="I978">
        <v>11.4</v>
      </c>
    </row>
    <row r="979" spans="1:9">
      <c r="A979" s="45">
        <v>45628</v>
      </c>
      <c r="B979" t="s">
        <v>6909</v>
      </c>
      <c r="C979" t="s">
        <v>8071</v>
      </c>
      <c r="D979" t="s">
        <v>7800</v>
      </c>
      <c r="E979" t="s">
        <v>6971</v>
      </c>
      <c r="F979">
        <v>78</v>
      </c>
      <c r="G979">
        <v>9.36</v>
      </c>
      <c r="H979">
        <v>10</v>
      </c>
      <c r="I979">
        <v>7.8</v>
      </c>
    </row>
    <row r="980" spans="1:9">
      <c r="A980" s="45">
        <v>45630</v>
      </c>
      <c r="B980" t="s">
        <v>6903</v>
      </c>
      <c r="C980" t="s">
        <v>8072</v>
      </c>
      <c r="D980" t="s">
        <v>7800</v>
      </c>
      <c r="E980" t="s">
        <v>6971</v>
      </c>
      <c r="F980">
        <v>243</v>
      </c>
      <c r="G980">
        <v>29.16</v>
      </c>
      <c r="H980">
        <v>10</v>
      </c>
      <c r="I980">
        <v>24.3</v>
      </c>
    </row>
    <row r="981" spans="1:9">
      <c r="A981" s="45">
        <v>45631</v>
      </c>
      <c r="B981" t="s">
        <v>6894</v>
      </c>
      <c r="C981" t="s">
        <v>8073</v>
      </c>
      <c r="D981" t="s">
        <v>7800</v>
      </c>
      <c r="E981" t="s">
        <v>6971</v>
      </c>
      <c r="F981">
        <v>277</v>
      </c>
      <c r="G981">
        <v>33.24</v>
      </c>
      <c r="H981">
        <v>10</v>
      </c>
      <c r="I981">
        <v>27.7</v>
      </c>
    </row>
    <row r="982" spans="1:9">
      <c r="A982" s="45">
        <v>45632</v>
      </c>
      <c r="B982" t="s">
        <v>6909</v>
      </c>
      <c r="C982" t="s">
        <v>8074</v>
      </c>
      <c r="D982" t="s">
        <v>7800</v>
      </c>
      <c r="E982" t="s">
        <v>6971</v>
      </c>
      <c r="F982">
        <v>170</v>
      </c>
      <c r="G982">
        <v>20.399999999999999</v>
      </c>
      <c r="H982">
        <v>10</v>
      </c>
      <c r="I982">
        <v>17</v>
      </c>
    </row>
    <row r="983" spans="1:9">
      <c r="A983" s="45">
        <v>45632</v>
      </c>
      <c r="B983" t="s">
        <v>6905</v>
      </c>
      <c r="C983" t="s">
        <v>8075</v>
      </c>
      <c r="D983" t="s">
        <v>7800</v>
      </c>
      <c r="E983" t="s">
        <v>6971</v>
      </c>
      <c r="F983">
        <v>220</v>
      </c>
      <c r="G983">
        <v>26.4</v>
      </c>
      <c r="H983">
        <v>10</v>
      </c>
      <c r="I983">
        <v>22</v>
      </c>
    </row>
    <row r="984" spans="1:9">
      <c r="A984" s="45">
        <v>45633</v>
      </c>
      <c r="B984" t="s">
        <v>6903</v>
      </c>
      <c r="C984" t="s">
        <v>8076</v>
      </c>
      <c r="D984" t="s">
        <v>7800</v>
      </c>
      <c r="E984" t="s">
        <v>6971</v>
      </c>
      <c r="F984">
        <v>107</v>
      </c>
      <c r="G984">
        <v>12.84</v>
      </c>
      <c r="H984">
        <v>10</v>
      </c>
      <c r="I984">
        <v>10.7</v>
      </c>
    </row>
    <row r="985" spans="1:9">
      <c r="A985" s="45">
        <v>45634</v>
      </c>
      <c r="B985" t="s">
        <v>6917</v>
      </c>
      <c r="C985" t="s">
        <v>8077</v>
      </c>
      <c r="D985" t="s">
        <v>7800</v>
      </c>
      <c r="E985" t="s">
        <v>6971</v>
      </c>
      <c r="F985">
        <v>67</v>
      </c>
      <c r="G985">
        <v>8.0399999999999991</v>
      </c>
      <c r="H985">
        <v>10</v>
      </c>
      <c r="I985">
        <v>6.7</v>
      </c>
    </row>
    <row r="986" spans="1:9">
      <c r="A986" s="45">
        <v>45635</v>
      </c>
      <c r="B986" t="s">
        <v>6917</v>
      </c>
      <c r="C986" t="s">
        <v>8078</v>
      </c>
      <c r="D986" t="s">
        <v>7800</v>
      </c>
      <c r="E986" t="s">
        <v>6916</v>
      </c>
      <c r="F986">
        <v>63</v>
      </c>
      <c r="G986">
        <v>7.56</v>
      </c>
      <c r="H986">
        <v>15</v>
      </c>
      <c r="I986">
        <v>9.4499999999999993</v>
      </c>
    </row>
    <row r="987" spans="1:9">
      <c r="A987" s="45">
        <v>45637</v>
      </c>
      <c r="B987" t="s">
        <v>6900</v>
      </c>
      <c r="C987" t="s">
        <v>8079</v>
      </c>
      <c r="D987" t="s">
        <v>7800</v>
      </c>
      <c r="E987" t="s">
        <v>6971</v>
      </c>
      <c r="F987">
        <v>191</v>
      </c>
      <c r="G987">
        <v>22.919999999999998</v>
      </c>
      <c r="H987">
        <v>10</v>
      </c>
      <c r="I987">
        <v>19.100000000000001</v>
      </c>
    </row>
    <row r="988" spans="1:9">
      <c r="A988" s="45">
        <v>45637</v>
      </c>
      <c r="B988" t="s">
        <v>6900</v>
      </c>
      <c r="C988" t="s">
        <v>8080</v>
      </c>
      <c r="D988" t="s">
        <v>7800</v>
      </c>
      <c r="E988" t="s">
        <v>6971</v>
      </c>
      <c r="F988">
        <v>271</v>
      </c>
      <c r="G988">
        <v>32.519999999999996</v>
      </c>
      <c r="H988">
        <v>10</v>
      </c>
      <c r="I988">
        <v>27.1</v>
      </c>
    </row>
    <row r="989" spans="1:9">
      <c r="A989" s="45">
        <v>45638</v>
      </c>
      <c r="B989" t="s">
        <v>6900</v>
      </c>
      <c r="C989" t="s">
        <v>8081</v>
      </c>
      <c r="D989" t="s">
        <v>7800</v>
      </c>
      <c r="E989" t="s">
        <v>6916</v>
      </c>
      <c r="F989">
        <v>147</v>
      </c>
      <c r="G989">
        <v>17.64</v>
      </c>
      <c r="H989">
        <v>15</v>
      </c>
      <c r="I989">
        <v>22.05</v>
      </c>
    </row>
    <row r="990" spans="1:9">
      <c r="A990" s="45">
        <v>45639</v>
      </c>
      <c r="B990" t="s">
        <v>6900</v>
      </c>
      <c r="C990" t="s">
        <v>8082</v>
      </c>
      <c r="D990" t="s">
        <v>7800</v>
      </c>
      <c r="E990" t="s">
        <v>6914</v>
      </c>
      <c r="F990">
        <v>117</v>
      </c>
      <c r="G990">
        <v>14.04</v>
      </c>
      <c r="H990">
        <v>10</v>
      </c>
      <c r="I990">
        <v>11.7</v>
      </c>
    </row>
    <row r="991" spans="1:9">
      <c r="A991" s="45">
        <v>45639</v>
      </c>
      <c r="B991" t="s">
        <v>6900</v>
      </c>
      <c r="C991" t="s">
        <v>8083</v>
      </c>
      <c r="D991" t="s">
        <v>7800</v>
      </c>
      <c r="E991" t="s">
        <v>6914</v>
      </c>
      <c r="F991">
        <v>258</v>
      </c>
      <c r="G991">
        <v>30.959999999999997</v>
      </c>
      <c r="H991">
        <v>10</v>
      </c>
      <c r="I991">
        <v>25.8</v>
      </c>
    </row>
    <row r="992" spans="1:9">
      <c r="A992" s="45">
        <v>45639</v>
      </c>
      <c r="B992" t="s">
        <v>6894</v>
      </c>
      <c r="C992" t="s">
        <v>8084</v>
      </c>
      <c r="D992" t="s">
        <v>7800</v>
      </c>
      <c r="E992" t="s">
        <v>6916</v>
      </c>
      <c r="F992">
        <v>145</v>
      </c>
      <c r="G992">
        <v>17.399999999999999</v>
      </c>
      <c r="H992">
        <v>15</v>
      </c>
      <c r="I992">
        <v>21.75</v>
      </c>
    </row>
    <row r="993" spans="1:9">
      <c r="A993" s="45">
        <v>45640</v>
      </c>
      <c r="B993" t="s">
        <v>6894</v>
      </c>
      <c r="C993" t="s">
        <v>8085</v>
      </c>
      <c r="D993" t="s">
        <v>7800</v>
      </c>
      <c r="E993" t="s">
        <v>6897</v>
      </c>
      <c r="F993">
        <v>234</v>
      </c>
      <c r="G993">
        <v>28.08</v>
      </c>
      <c r="H993">
        <v>10</v>
      </c>
      <c r="I993">
        <v>23.4</v>
      </c>
    </row>
    <row r="994" spans="1:9">
      <c r="A994" s="45">
        <v>45640</v>
      </c>
      <c r="B994" t="s">
        <v>6903</v>
      </c>
      <c r="C994" t="s">
        <v>8086</v>
      </c>
      <c r="D994" t="s">
        <v>7800</v>
      </c>
      <c r="E994" t="s">
        <v>6916</v>
      </c>
      <c r="F994">
        <v>178</v>
      </c>
      <c r="G994">
        <v>21.36</v>
      </c>
      <c r="H994">
        <v>15</v>
      </c>
      <c r="I994">
        <v>26.7</v>
      </c>
    </row>
    <row r="995" spans="1:9">
      <c r="A995" s="45">
        <v>45642</v>
      </c>
      <c r="B995" t="s">
        <v>6917</v>
      </c>
      <c r="C995" t="s">
        <v>8087</v>
      </c>
      <c r="D995" t="s">
        <v>7800</v>
      </c>
      <c r="E995" t="s">
        <v>6897</v>
      </c>
      <c r="F995">
        <v>51</v>
      </c>
      <c r="G995">
        <v>6.12</v>
      </c>
      <c r="H995">
        <v>10</v>
      </c>
      <c r="I995">
        <v>5.0999999999999996</v>
      </c>
    </row>
    <row r="996" spans="1:9">
      <c r="A996" s="45">
        <v>45645</v>
      </c>
      <c r="B996" t="s">
        <v>6917</v>
      </c>
      <c r="C996" t="s">
        <v>8088</v>
      </c>
      <c r="D996" t="s">
        <v>7800</v>
      </c>
      <c r="E996" t="s">
        <v>6899</v>
      </c>
      <c r="F996">
        <v>74</v>
      </c>
      <c r="G996">
        <v>8.879999999999999</v>
      </c>
      <c r="H996">
        <v>15</v>
      </c>
      <c r="I996">
        <v>11.1</v>
      </c>
    </row>
    <row r="997" spans="1:9">
      <c r="A997" s="45">
        <v>45647</v>
      </c>
      <c r="B997" t="s">
        <v>6905</v>
      </c>
      <c r="C997" t="s">
        <v>8089</v>
      </c>
      <c r="D997" t="s">
        <v>7800</v>
      </c>
      <c r="E997" t="s">
        <v>6908</v>
      </c>
      <c r="F997">
        <v>263</v>
      </c>
      <c r="G997">
        <v>31.56</v>
      </c>
      <c r="H997">
        <v>10</v>
      </c>
      <c r="I997">
        <v>26.3</v>
      </c>
    </row>
    <row r="998" spans="1:9">
      <c r="A998" s="45">
        <v>45648</v>
      </c>
      <c r="B998" t="s">
        <v>6909</v>
      </c>
      <c r="C998" t="s">
        <v>7280</v>
      </c>
      <c r="D998" t="s">
        <v>7800</v>
      </c>
      <c r="E998" t="s">
        <v>6908</v>
      </c>
      <c r="F998">
        <v>205</v>
      </c>
      <c r="G998">
        <v>24.599999999999998</v>
      </c>
      <c r="H998">
        <v>10</v>
      </c>
      <c r="I998">
        <v>20.5</v>
      </c>
    </row>
    <row r="999" spans="1:9">
      <c r="A999" s="45">
        <v>45650</v>
      </c>
      <c r="B999" t="s">
        <v>6894</v>
      </c>
      <c r="C999" t="s">
        <v>8090</v>
      </c>
      <c r="D999" t="s">
        <v>7800</v>
      </c>
      <c r="E999" t="s">
        <v>6908</v>
      </c>
      <c r="F999">
        <v>82</v>
      </c>
      <c r="G999">
        <v>9.84</v>
      </c>
      <c r="H999">
        <v>10</v>
      </c>
      <c r="I999">
        <v>8.1999999999999993</v>
      </c>
    </row>
    <row r="1000" spans="1:9">
      <c r="A1000" s="45">
        <v>45653</v>
      </c>
      <c r="B1000" t="s">
        <v>6900</v>
      </c>
      <c r="C1000" t="s">
        <v>8091</v>
      </c>
      <c r="D1000" t="s">
        <v>7800</v>
      </c>
      <c r="E1000" t="s">
        <v>6908</v>
      </c>
      <c r="F1000">
        <v>298</v>
      </c>
      <c r="G1000">
        <v>35.76</v>
      </c>
      <c r="H1000">
        <v>10</v>
      </c>
      <c r="I1000">
        <v>29.8</v>
      </c>
    </row>
    <row r="1001" spans="1:9">
      <c r="A1001" s="45">
        <v>45653</v>
      </c>
      <c r="B1001" t="s">
        <v>6900</v>
      </c>
      <c r="C1001" t="s">
        <v>8092</v>
      </c>
      <c r="D1001" t="s">
        <v>7800</v>
      </c>
      <c r="E1001" t="s">
        <v>6908</v>
      </c>
      <c r="F1001">
        <v>200</v>
      </c>
      <c r="G1001">
        <v>24</v>
      </c>
      <c r="H1001">
        <v>10</v>
      </c>
      <c r="I1001">
        <v>20</v>
      </c>
    </row>
    <row r="1002" spans="1:9">
      <c r="A1002" s="45">
        <v>45653</v>
      </c>
      <c r="B1002" t="s">
        <v>6905</v>
      </c>
      <c r="C1002" t="s">
        <v>8093</v>
      </c>
      <c r="D1002" t="s">
        <v>7800</v>
      </c>
      <c r="E1002" t="s">
        <v>6899</v>
      </c>
      <c r="F1002">
        <v>73</v>
      </c>
      <c r="G1002">
        <v>8.76</v>
      </c>
      <c r="H1002">
        <v>15</v>
      </c>
      <c r="I1002">
        <v>10.95</v>
      </c>
    </row>
    <row r="1003" spans="1:9">
      <c r="A1003" s="45">
        <v>45654</v>
      </c>
      <c r="B1003" t="s">
        <v>6894</v>
      </c>
      <c r="C1003" t="s">
        <v>1164</v>
      </c>
      <c r="D1003" t="s">
        <v>7800</v>
      </c>
      <c r="E1003" t="s">
        <v>6897</v>
      </c>
      <c r="F1003">
        <v>151</v>
      </c>
      <c r="G1003">
        <v>18.12</v>
      </c>
      <c r="H1003">
        <v>10</v>
      </c>
      <c r="I1003">
        <v>15.1</v>
      </c>
    </row>
    <row r="1004" spans="1:9">
      <c r="A1004" s="45">
        <v>45654</v>
      </c>
      <c r="B1004" t="s">
        <v>6905</v>
      </c>
      <c r="C1004" t="s">
        <v>8094</v>
      </c>
      <c r="D1004" t="s">
        <v>7800</v>
      </c>
      <c r="E1004" t="s">
        <v>6914</v>
      </c>
      <c r="F1004">
        <v>250</v>
      </c>
      <c r="G1004">
        <v>30</v>
      </c>
      <c r="H1004">
        <v>10</v>
      </c>
      <c r="I1004">
        <v>25</v>
      </c>
    </row>
    <row r="1005" spans="1:9">
      <c r="A1005" s="45">
        <v>45655</v>
      </c>
      <c r="B1005" t="s">
        <v>6909</v>
      </c>
      <c r="C1005" t="s">
        <v>8095</v>
      </c>
      <c r="D1005" t="s">
        <v>7800</v>
      </c>
      <c r="E1005" t="s">
        <v>6914</v>
      </c>
      <c r="F1005">
        <v>145</v>
      </c>
      <c r="G1005">
        <v>17.399999999999999</v>
      </c>
      <c r="H1005">
        <v>10</v>
      </c>
      <c r="I1005">
        <v>14.5</v>
      </c>
    </row>
    <row r="1006" spans="1:9">
      <c r="A1006" s="45">
        <v>45655</v>
      </c>
      <c r="B1006" t="s">
        <v>6909</v>
      </c>
      <c r="C1006" t="s">
        <v>8096</v>
      </c>
      <c r="D1006" t="s">
        <v>7800</v>
      </c>
      <c r="E1006" t="s">
        <v>6897</v>
      </c>
      <c r="F1006">
        <v>153</v>
      </c>
      <c r="G1006">
        <v>18.36</v>
      </c>
      <c r="H1006">
        <v>10</v>
      </c>
      <c r="I1006">
        <v>15.3</v>
      </c>
    </row>
    <row r="1007" spans="1:9">
      <c r="A1007" s="45">
        <v>45656</v>
      </c>
      <c r="B1007" t="s">
        <v>6905</v>
      </c>
      <c r="C1007" t="s">
        <v>7299</v>
      </c>
      <c r="D1007" t="s">
        <v>7800</v>
      </c>
      <c r="E1007" t="s">
        <v>6897</v>
      </c>
      <c r="F1007">
        <v>61</v>
      </c>
      <c r="G1007">
        <v>7.3199999999999994</v>
      </c>
      <c r="H1007">
        <v>10</v>
      </c>
      <c r="I1007">
        <v>6.1</v>
      </c>
    </row>
    <row r="1008" spans="1:9">
      <c r="A1008" s="45">
        <v>45657</v>
      </c>
      <c r="B1008" t="s">
        <v>6894</v>
      </c>
      <c r="C1008" t="s">
        <v>8097</v>
      </c>
      <c r="D1008" t="s">
        <v>7800</v>
      </c>
      <c r="E1008" t="s">
        <v>6914</v>
      </c>
      <c r="F1008">
        <v>247</v>
      </c>
      <c r="G1008">
        <v>29.64</v>
      </c>
      <c r="H1008">
        <v>10</v>
      </c>
      <c r="I1008">
        <v>24.7</v>
      </c>
    </row>
    <row r="1009" spans="1:9">
      <c r="A1009" s="45">
        <v>45657</v>
      </c>
      <c r="B1009" t="s">
        <v>6894</v>
      </c>
      <c r="C1009" t="s">
        <v>8098</v>
      </c>
      <c r="D1009" t="s">
        <v>7800</v>
      </c>
      <c r="E1009" t="s">
        <v>6897</v>
      </c>
      <c r="F1009">
        <v>156</v>
      </c>
      <c r="G1009">
        <v>18.72</v>
      </c>
      <c r="H1009">
        <v>10</v>
      </c>
      <c r="I1009">
        <v>15.6</v>
      </c>
    </row>
    <row r="1010" spans="1:9">
      <c r="A1010" s="45">
        <v>45657</v>
      </c>
      <c r="B1010" t="s">
        <v>6900</v>
      </c>
      <c r="C1010" t="s">
        <v>8099</v>
      </c>
      <c r="D1010" t="s">
        <v>7800</v>
      </c>
      <c r="E1010" t="s">
        <v>6914</v>
      </c>
      <c r="F1010">
        <v>152</v>
      </c>
      <c r="G1010">
        <v>18.239999999999998</v>
      </c>
      <c r="H1010">
        <v>10</v>
      </c>
      <c r="I1010">
        <v>15.2</v>
      </c>
    </row>
    <row r="1011" spans="1:9">
      <c r="A1011" s="45">
        <v>45292</v>
      </c>
      <c r="B1011" t="s">
        <v>6903</v>
      </c>
      <c r="C1011" t="s">
        <v>7078</v>
      </c>
      <c r="D1011" t="s">
        <v>7079</v>
      </c>
      <c r="E1011" t="s">
        <v>6908</v>
      </c>
      <c r="F1011">
        <v>87</v>
      </c>
      <c r="G1011">
        <v>10.44</v>
      </c>
      <c r="H1011">
        <v>10</v>
      </c>
      <c r="I1011">
        <v>8.6999999999999993</v>
      </c>
    </row>
    <row r="1012" spans="1:9">
      <c r="A1012" s="45">
        <v>45295</v>
      </c>
      <c r="B1012" t="s">
        <v>6917</v>
      </c>
      <c r="C1012" t="s">
        <v>7080</v>
      </c>
      <c r="D1012" t="s">
        <v>7079</v>
      </c>
      <c r="E1012" t="s">
        <v>6908</v>
      </c>
      <c r="F1012">
        <v>205</v>
      </c>
      <c r="G1012">
        <v>24.599999999999998</v>
      </c>
      <c r="H1012">
        <v>10</v>
      </c>
      <c r="I1012">
        <v>20.5</v>
      </c>
    </row>
    <row r="1013" spans="1:9">
      <c r="A1013" s="45">
        <v>45300</v>
      </c>
      <c r="B1013" t="s">
        <v>6900</v>
      </c>
      <c r="C1013" t="s">
        <v>7081</v>
      </c>
      <c r="D1013" t="s">
        <v>7079</v>
      </c>
      <c r="E1013" t="s">
        <v>6916</v>
      </c>
      <c r="F1013">
        <v>60</v>
      </c>
      <c r="G1013">
        <v>7.1999999999999993</v>
      </c>
      <c r="H1013">
        <v>15</v>
      </c>
      <c r="I1013">
        <v>9</v>
      </c>
    </row>
    <row r="1014" spans="1:9">
      <c r="A1014" s="45">
        <v>45301</v>
      </c>
      <c r="B1014" t="s">
        <v>6917</v>
      </c>
      <c r="C1014" t="s">
        <v>7082</v>
      </c>
      <c r="D1014" t="s">
        <v>7079</v>
      </c>
      <c r="E1014" t="s">
        <v>6899</v>
      </c>
      <c r="F1014">
        <v>97</v>
      </c>
      <c r="G1014">
        <v>11.639999999999999</v>
      </c>
      <c r="H1014">
        <v>15</v>
      </c>
      <c r="I1014">
        <v>14.55</v>
      </c>
    </row>
    <row r="1015" spans="1:9">
      <c r="A1015" s="45">
        <v>45304</v>
      </c>
      <c r="B1015" t="s">
        <v>6903</v>
      </c>
      <c r="C1015" t="s">
        <v>7083</v>
      </c>
      <c r="D1015" t="s">
        <v>7079</v>
      </c>
      <c r="E1015" t="s">
        <v>6914</v>
      </c>
      <c r="F1015">
        <v>252</v>
      </c>
      <c r="G1015">
        <v>30.24</v>
      </c>
      <c r="H1015">
        <v>10</v>
      </c>
      <c r="I1015">
        <v>25.2</v>
      </c>
    </row>
    <row r="1016" spans="1:9">
      <c r="A1016" s="45">
        <v>45305</v>
      </c>
      <c r="B1016" t="s">
        <v>6900</v>
      </c>
      <c r="C1016" t="s">
        <v>7084</v>
      </c>
      <c r="D1016" t="s">
        <v>7079</v>
      </c>
      <c r="E1016" t="s">
        <v>6899</v>
      </c>
      <c r="F1016">
        <v>112</v>
      </c>
      <c r="G1016">
        <v>13.44</v>
      </c>
      <c r="H1016">
        <v>15</v>
      </c>
      <c r="I1016">
        <v>16.8</v>
      </c>
    </row>
    <row r="1017" spans="1:9">
      <c r="A1017" s="45">
        <v>45305</v>
      </c>
      <c r="B1017" t="s">
        <v>6905</v>
      </c>
      <c r="C1017" t="s">
        <v>7085</v>
      </c>
      <c r="D1017" t="s">
        <v>7079</v>
      </c>
      <c r="E1017" t="s">
        <v>6899</v>
      </c>
      <c r="F1017">
        <v>287</v>
      </c>
      <c r="G1017">
        <v>34.44</v>
      </c>
      <c r="H1017">
        <v>15</v>
      </c>
      <c r="I1017">
        <v>43.05</v>
      </c>
    </row>
    <row r="1018" spans="1:9">
      <c r="A1018" s="45">
        <v>45305</v>
      </c>
      <c r="B1018" t="s">
        <v>6905</v>
      </c>
      <c r="C1018" t="s">
        <v>7086</v>
      </c>
      <c r="D1018" t="s">
        <v>7079</v>
      </c>
      <c r="E1018" t="s">
        <v>6916</v>
      </c>
      <c r="F1018">
        <v>206</v>
      </c>
      <c r="G1018">
        <v>24.72</v>
      </c>
      <c r="H1018">
        <v>15</v>
      </c>
      <c r="I1018">
        <v>30.9</v>
      </c>
    </row>
    <row r="1019" spans="1:9">
      <c r="A1019" s="45">
        <v>45308</v>
      </c>
      <c r="B1019" t="s">
        <v>6894</v>
      </c>
      <c r="C1019" t="s">
        <v>7087</v>
      </c>
      <c r="D1019" t="s">
        <v>7079</v>
      </c>
      <c r="E1019" t="s">
        <v>6916</v>
      </c>
      <c r="F1019">
        <v>239</v>
      </c>
      <c r="G1019">
        <v>28.68</v>
      </c>
      <c r="H1019">
        <v>15</v>
      </c>
      <c r="I1019">
        <v>35.85</v>
      </c>
    </row>
    <row r="1020" spans="1:9">
      <c r="A1020" s="45">
        <v>45309</v>
      </c>
      <c r="B1020" t="s">
        <v>6894</v>
      </c>
      <c r="C1020" t="s">
        <v>7088</v>
      </c>
      <c r="D1020" t="s">
        <v>7079</v>
      </c>
      <c r="E1020" t="s">
        <v>6916</v>
      </c>
      <c r="F1020">
        <v>101</v>
      </c>
      <c r="G1020">
        <v>12.12</v>
      </c>
      <c r="H1020">
        <v>15</v>
      </c>
      <c r="I1020">
        <v>15.15</v>
      </c>
    </row>
    <row r="1021" spans="1:9">
      <c r="A1021" s="45">
        <v>45311</v>
      </c>
      <c r="B1021" t="s">
        <v>6903</v>
      </c>
      <c r="C1021" t="s">
        <v>7089</v>
      </c>
      <c r="D1021" t="s">
        <v>7079</v>
      </c>
      <c r="E1021" t="s">
        <v>6916</v>
      </c>
      <c r="F1021">
        <v>85</v>
      </c>
      <c r="G1021">
        <v>10.199999999999999</v>
      </c>
      <c r="H1021">
        <v>15</v>
      </c>
      <c r="I1021">
        <v>12.75</v>
      </c>
    </row>
    <row r="1022" spans="1:9">
      <c r="A1022" s="45">
        <v>45313</v>
      </c>
      <c r="B1022" t="s">
        <v>6909</v>
      </c>
      <c r="C1022" t="s">
        <v>7090</v>
      </c>
      <c r="D1022" t="s">
        <v>7079</v>
      </c>
      <c r="E1022" t="s">
        <v>6916</v>
      </c>
      <c r="F1022">
        <v>242</v>
      </c>
      <c r="G1022">
        <v>29.04</v>
      </c>
      <c r="H1022">
        <v>15</v>
      </c>
      <c r="I1022">
        <v>36.299999999999997</v>
      </c>
    </row>
    <row r="1023" spans="1:9">
      <c r="A1023" s="45">
        <v>45313</v>
      </c>
      <c r="B1023" t="s">
        <v>6900</v>
      </c>
      <c r="C1023" t="s">
        <v>7091</v>
      </c>
      <c r="D1023" t="s">
        <v>7079</v>
      </c>
      <c r="E1023" t="s">
        <v>6916</v>
      </c>
      <c r="F1023">
        <v>241</v>
      </c>
      <c r="G1023">
        <v>28.919999999999998</v>
      </c>
      <c r="H1023">
        <v>15</v>
      </c>
      <c r="I1023">
        <v>36.15</v>
      </c>
    </row>
    <row r="1024" spans="1:9">
      <c r="A1024" s="45">
        <v>45317</v>
      </c>
      <c r="B1024" t="s">
        <v>6917</v>
      </c>
      <c r="C1024" t="s">
        <v>7092</v>
      </c>
      <c r="D1024" t="s">
        <v>7079</v>
      </c>
      <c r="E1024" t="s">
        <v>6908</v>
      </c>
      <c r="F1024">
        <v>118</v>
      </c>
      <c r="G1024">
        <v>14.16</v>
      </c>
      <c r="H1024">
        <v>10</v>
      </c>
      <c r="I1024">
        <v>11.8</v>
      </c>
    </row>
    <row r="1025" spans="1:9">
      <c r="A1025" s="45">
        <v>45319</v>
      </c>
      <c r="B1025" t="s">
        <v>6903</v>
      </c>
      <c r="C1025" t="s">
        <v>7093</v>
      </c>
      <c r="D1025" t="s">
        <v>7079</v>
      </c>
      <c r="E1025" t="s">
        <v>6908</v>
      </c>
      <c r="F1025">
        <v>211</v>
      </c>
      <c r="G1025">
        <v>25.32</v>
      </c>
      <c r="H1025">
        <v>10</v>
      </c>
      <c r="I1025">
        <v>21.1</v>
      </c>
    </row>
    <row r="1026" spans="1:9">
      <c r="A1026" s="45">
        <v>45319</v>
      </c>
      <c r="B1026" t="s">
        <v>6900</v>
      </c>
      <c r="C1026" t="s">
        <v>7094</v>
      </c>
      <c r="D1026" t="s">
        <v>7079</v>
      </c>
      <c r="E1026" t="s">
        <v>6914</v>
      </c>
      <c r="F1026">
        <v>236</v>
      </c>
      <c r="G1026">
        <v>28.32</v>
      </c>
      <c r="H1026">
        <v>10</v>
      </c>
      <c r="I1026">
        <v>23.6</v>
      </c>
    </row>
    <row r="1027" spans="1:9">
      <c r="A1027" s="45">
        <v>45321</v>
      </c>
      <c r="B1027" t="s">
        <v>6909</v>
      </c>
      <c r="C1027" t="s">
        <v>7095</v>
      </c>
      <c r="D1027" t="s">
        <v>7079</v>
      </c>
      <c r="E1027" t="s">
        <v>6908</v>
      </c>
      <c r="F1027">
        <v>298</v>
      </c>
      <c r="G1027">
        <v>35.76</v>
      </c>
      <c r="H1027">
        <v>10</v>
      </c>
      <c r="I1027">
        <v>29.8</v>
      </c>
    </row>
    <row r="1028" spans="1:9">
      <c r="A1028" s="45">
        <v>45325</v>
      </c>
      <c r="B1028" t="s">
        <v>6909</v>
      </c>
      <c r="C1028" t="s">
        <v>7096</v>
      </c>
      <c r="D1028" t="s">
        <v>7079</v>
      </c>
      <c r="E1028" t="s">
        <v>6899</v>
      </c>
      <c r="F1028">
        <v>259</v>
      </c>
      <c r="G1028">
        <v>31.08</v>
      </c>
      <c r="H1028">
        <v>15</v>
      </c>
      <c r="I1028">
        <v>38.85</v>
      </c>
    </row>
    <row r="1029" spans="1:9">
      <c r="A1029" s="45">
        <v>45329</v>
      </c>
      <c r="B1029" t="s">
        <v>6903</v>
      </c>
      <c r="C1029" t="s">
        <v>7097</v>
      </c>
      <c r="D1029" t="s">
        <v>7079</v>
      </c>
      <c r="E1029" t="s">
        <v>6897</v>
      </c>
      <c r="F1029">
        <v>134</v>
      </c>
      <c r="G1029">
        <v>16.079999999999998</v>
      </c>
      <c r="H1029">
        <v>10</v>
      </c>
      <c r="I1029">
        <v>13.4</v>
      </c>
    </row>
    <row r="1030" spans="1:9">
      <c r="A1030" s="45">
        <v>45333</v>
      </c>
      <c r="B1030" t="s">
        <v>6900</v>
      </c>
      <c r="C1030" t="s">
        <v>7098</v>
      </c>
      <c r="D1030" t="s">
        <v>7079</v>
      </c>
      <c r="E1030" t="s">
        <v>6899</v>
      </c>
      <c r="F1030">
        <v>220</v>
      </c>
      <c r="G1030">
        <v>26.4</v>
      </c>
      <c r="H1030">
        <v>15</v>
      </c>
      <c r="I1030">
        <v>33</v>
      </c>
    </row>
    <row r="1031" spans="1:9">
      <c r="A1031" s="45">
        <v>45334</v>
      </c>
      <c r="B1031" t="s">
        <v>6917</v>
      </c>
      <c r="C1031" t="s">
        <v>7099</v>
      </c>
      <c r="D1031" t="s">
        <v>7079</v>
      </c>
      <c r="E1031" t="s">
        <v>6899</v>
      </c>
      <c r="F1031">
        <v>152</v>
      </c>
      <c r="G1031">
        <v>18.239999999999998</v>
      </c>
      <c r="H1031">
        <v>15</v>
      </c>
      <c r="I1031">
        <v>22.8</v>
      </c>
    </row>
    <row r="1032" spans="1:9">
      <c r="A1032" s="45">
        <v>45335</v>
      </c>
      <c r="B1032" t="s">
        <v>6900</v>
      </c>
      <c r="C1032" t="s">
        <v>7100</v>
      </c>
      <c r="D1032" t="s">
        <v>7079</v>
      </c>
      <c r="E1032" t="s">
        <v>6916</v>
      </c>
      <c r="F1032">
        <v>112</v>
      </c>
      <c r="G1032">
        <v>13.44</v>
      </c>
      <c r="H1032">
        <v>15</v>
      </c>
      <c r="I1032">
        <v>16.8</v>
      </c>
    </row>
    <row r="1033" spans="1:9">
      <c r="A1033" s="45">
        <v>45338</v>
      </c>
      <c r="B1033" t="s">
        <v>6909</v>
      </c>
      <c r="C1033" t="s">
        <v>7101</v>
      </c>
      <c r="D1033" t="s">
        <v>7079</v>
      </c>
      <c r="E1033" t="s">
        <v>6899</v>
      </c>
      <c r="F1033">
        <v>126</v>
      </c>
      <c r="G1033">
        <v>15.12</v>
      </c>
      <c r="H1033">
        <v>15</v>
      </c>
      <c r="I1033">
        <v>18.899999999999999</v>
      </c>
    </row>
    <row r="1034" spans="1:9">
      <c r="A1034" s="45">
        <v>45341</v>
      </c>
      <c r="B1034" t="s">
        <v>6905</v>
      </c>
      <c r="C1034" t="s">
        <v>7102</v>
      </c>
      <c r="D1034" t="s">
        <v>7079</v>
      </c>
      <c r="E1034" t="s">
        <v>6916</v>
      </c>
      <c r="F1034">
        <v>58</v>
      </c>
      <c r="G1034">
        <v>6.96</v>
      </c>
      <c r="H1034">
        <v>15</v>
      </c>
      <c r="I1034">
        <v>8.6999999999999993</v>
      </c>
    </row>
    <row r="1035" spans="1:9">
      <c r="A1035" s="45">
        <v>45341</v>
      </c>
      <c r="B1035" t="s">
        <v>6894</v>
      </c>
      <c r="C1035" t="s">
        <v>7103</v>
      </c>
      <c r="D1035" t="s">
        <v>7079</v>
      </c>
      <c r="E1035" t="s">
        <v>6899</v>
      </c>
      <c r="F1035">
        <v>62</v>
      </c>
      <c r="G1035">
        <v>7.4399999999999995</v>
      </c>
      <c r="H1035">
        <v>15</v>
      </c>
      <c r="I1035">
        <v>9.3000000000000007</v>
      </c>
    </row>
    <row r="1036" spans="1:9">
      <c r="A1036" s="45">
        <v>45343</v>
      </c>
      <c r="B1036" t="s">
        <v>6917</v>
      </c>
      <c r="C1036" t="s">
        <v>7104</v>
      </c>
      <c r="D1036" t="s">
        <v>7079</v>
      </c>
      <c r="E1036" t="s">
        <v>6914</v>
      </c>
      <c r="F1036">
        <v>251</v>
      </c>
      <c r="G1036">
        <v>30.119999999999997</v>
      </c>
      <c r="H1036">
        <v>10</v>
      </c>
      <c r="I1036">
        <v>25.1</v>
      </c>
    </row>
    <row r="1037" spans="1:9">
      <c r="A1037" s="45">
        <v>45349</v>
      </c>
      <c r="B1037" t="s">
        <v>6900</v>
      </c>
      <c r="C1037" t="s">
        <v>7105</v>
      </c>
      <c r="D1037" t="s">
        <v>7079</v>
      </c>
      <c r="E1037" t="s">
        <v>6897</v>
      </c>
      <c r="F1037">
        <v>263</v>
      </c>
      <c r="G1037">
        <v>31.56</v>
      </c>
      <c r="H1037">
        <v>10</v>
      </c>
      <c r="I1037">
        <v>26.3</v>
      </c>
    </row>
    <row r="1038" spans="1:9">
      <c r="A1038" s="45">
        <v>45349</v>
      </c>
      <c r="B1038" t="s">
        <v>6900</v>
      </c>
      <c r="C1038" t="s">
        <v>7106</v>
      </c>
      <c r="D1038" t="s">
        <v>7079</v>
      </c>
      <c r="E1038" t="s">
        <v>6916</v>
      </c>
      <c r="F1038">
        <v>141</v>
      </c>
      <c r="G1038">
        <v>16.919999999999998</v>
      </c>
      <c r="H1038">
        <v>15</v>
      </c>
      <c r="I1038">
        <v>21.15</v>
      </c>
    </row>
    <row r="1039" spans="1:9">
      <c r="A1039" s="45">
        <v>45349</v>
      </c>
      <c r="B1039" t="s">
        <v>6894</v>
      </c>
      <c r="C1039" t="s">
        <v>7107</v>
      </c>
      <c r="D1039" t="s">
        <v>7079</v>
      </c>
      <c r="E1039" t="s">
        <v>6899</v>
      </c>
      <c r="F1039">
        <v>129</v>
      </c>
      <c r="G1039">
        <v>15.479999999999999</v>
      </c>
      <c r="H1039">
        <v>15</v>
      </c>
      <c r="I1039">
        <v>19.350000000000001</v>
      </c>
    </row>
    <row r="1040" spans="1:9">
      <c r="A1040" s="45">
        <v>45349</v>
      </c>
      <c r="B1040" t="s">
        <v>6903</v>
      </c>
      <c r="C1040" t="s">
        <v>7108</v>
      </c>
      <c r="D1040" t="s">
        <v>7079</v>
      </c>
      <c r="E1040" t="s">
        <v>6897</v>
      </c>
      <c r="F1040">
        <v>108</v>
      </c>
      <c r="G1040">
        <v>12.959999999999999</v>
      </c>
      <c r="H1040">
        <v>10</v>
      </c>
      <c r="I1040">
        <v>10.8</v>
      </c>
    </row>
    <row r="1041" spans="1:9">
      <c r="A1041" s="45">
        <v>45353</v>
      </c>
      <c r="B1041" t="s">
        <v>6900</v>
      </c>
      <c r="C1041" t="s">
        <v>7109</v>
      </c>
      <c r="D1041" t="s">
        <v>7079</v>
      </c>
      <c r="E1041" t="s">
        <v>6897</v>
      </c>
      <c r="F1041">
        <v>176</v>
      </c>
      <c r="G1041">
        <v>21.119999999999997</v>
      </c>
      <c r="H1041">
        <v>10</v>
      </c>
      <c r="I1041">
        <v>17.600000000000001</v>
      </c>
    </row>
    <row r="1042" spans="1:9">
      <c r="A1042" s="45">
        <v>45354</v>
      </c>
      <c r="B1042" t="s">
        <v>6903</v>
      </c>
      <c r="C1042" t="s">
        <v>7110</v>
      </c>
      <c r="D1042" t="s">
        <v>7079</v>
      </c>
      <c r="E1042" t="s">
        <v>6916</v>
      </c>
      <c r="F1042">
        <v>119</v>
      </c>
      <c r="G1042">
        <v>14.28</v>
      </c>
      <c r="H1042">
        <v>15</v>
      </c>
      <c r="I1042">
        <v>17.850000000000001</v>
      </c>
    </row>
    <row r="1043" spans="1:9">
      <c r="A1043" s="45">
        <v>45356</v>
      </c>
      <c r="B1043" t="s">
        <v>6903</v>
      </c>
      <c r="C1043" t="s">
        <v>7111</v>
      </c>
      <c r="D1043" t="s">
        <v>7079</v>
      </c>
      <c r="E1043" t="s">
        <v>6897</v>
      </c>
      <c r="F1043">
        <v>84</v>
      </c>
      <c r="G1043">
        <v>10.08</v>
      </c>
      <c r="H1043">
        <v>10</v>
      </c>
      <c r="I1043">
        <v>8.4</v>
      </c>
    </row>
    <row r="1044" spans="1:9">
      <c r="A1044" s="45">
        <v>45358</v>
      </c>
      <c r="B1044" t="s">
        <v>6903</v>
      </c>
      <c r="C1044" t="s">
        <v>7112</v>
      </c>
      <c r="D1044" t="s">
        <v>7079</v>
      </c>
      <c r="E1044" t="s">
        <v>6899</v>
      </c>
      <c r="F1044">
        <v>151</v>
      </c>
      <c r="G1044">
        <v>18.12</v>
      </c>
      <c r="H1044">
        <v>15</v>
      </c>
      <c r="I1044">
        <v>22.65</v>
      </c>
    </row>
    <row r="1045" spans="1:9">
      <c r="A1045" s="45">
        <v>45364</v>
      </c>
      <c r="B1045" t="s">
        <v>6905</v>
      </c>
      <c r="C1045" t="s">
        <v>7113</v>
      </c>
      <c r="D1045" t="s">
        <v>7079</v>
      </c>
      <c r="E1045" t="s">
        <v>6908</v>
      </c>
      <c r="F1045">
        <v>269</v>
      </c>
      <c r="G1045">
        <v>32.28</v>
      </c>
      <c r="H1045">
        <v>10</v>
      </c>
      <c r="I1045">
        <v>26.9</v>
      </c>
    </row>
    <row r="1046" spans="1:9">
      <c r="A1046" s="45">
        <v>45365</v>
      </c>
      <c r="B1046" t="s">
        <v>6894</v>
      </c>
      <c r="C1046" t="s">
        <v>7114</v>
      </c>
      <c r="D1046" t="s">
        <v>7079</v>
      </c>
      <c r="E1046" t="s">
        <v>6897</v>
      </c>
      <c r="F1046">
        <v>120</v>
      </c>
      <c r="G1046">
        <v>14.399999999999999</v>
      </c>
      <c r="H1046">
        <v>10</v>
      </c>
      <c r="I1046">
        <v>12</v>
      </c>
    </row>
    <row r="1047" spans="1:9">
      <c r="A1047" s="45">
        <v>45371</v>
      </c>
      <c r="B1047" t="s">
        <v>6894</v>
      </c>
      <c r="C1047" t="s">
        <v>7115</v>
      </c>
      <c r="D1047" t="s">
        <v>7079</v>
      </c>
      <c r="E1047" t="s">
        <v>6908</v>
      </c>
      <c r="F1047">
        <v>112</v>
      </c>
      <c r="G1047">
        <v>13.44</v>
      </c>
      <c r="H1047">
        <v>10</v>
      </c>
      <c r="I1047">
        <v>11.2</v>
      </c>
    </row>
    <row r="1048" spans="1:9">
      <c r="A1048" s="45">
        <v>45378</v>
      </c>
      <c r="B1048" t="s">
        <v>6909</v>
      </c>
      <c r="C1048" t="s">
        <v>7116</v>
      </c>
      <c r="D1048" t="s">
        <v>7079</v>
      </c>
      <c r="E1048" t="s">
        <v>6899</v>
      </c>
      <c r="F1048">
        <v>286</v>
      </c>
      <c r="G1048">
        <v>34.32</v>
      </c>
      <c r="H1048">
        <v>15</v>
      </c>
      <c r="I1048">
        <v>42.9</v>
      </c>
    </row>
    <row r="1049" spans="1:9">
      <c r="A1049" s="45">
        <v>45378</v>
      </c>
      <c r="B1049" t="s">
        <v>6894</v>
      </c>
      <c r="C1049" t="s">
        <v>7117</v>
      </c>
      <c r="D1049" t="s">
        <v>7079</v>
      </c>
      <c r="E1049" t="s">
        <v>6899</v>
      </c>
      <c r="F1049">
        <v>152</v>
      </c>
      <c r="G1049">
        <v>18.239999999999998</v>
      </c>
      <c r="H1049">
        <v>15</v>
      </c>
      <c r="I1049">
        <v>22.8</v>
      </c>
    </row>
    <row r="1050" spans="1:9">
      <c r="A1050" s="45">
        <v>45380</v>
      </c>
      <c r="B1050" t="s">
        <v>6909</v>
      </c>
      <c r="C1050" t="s">
        <v>7118</v>
      </c>
      <c r="D1050" t="s">
        <v>7079</v>
      </c>
      <c r="E1050" t="s">
        <v>6916</v>
      </c>
      <c r="F1050">
        <v>194</v>
      </c>
      <c r="G1050">
        <v>23.279999999999998</v>
      </c>
      <c r="H1050">
        <v>15</v>
      </c>
      <c r="I1050">
        <v>29.1</v>
      </c>
    </row>
    <row r="1051" spans="1:9">
      <c r="A1051" s="45">
        <v>45389</v>
      </c>
      <c r="B1051" t="s">
        <v>6905</v>
      </c>
      <c r="C1051" t="s">
        <v>7119</v>
      </c>
      <c r="D1051" t="s">
        <v>7079</v>
      </c>
      <c r="E1051" t="s">
        <v>6916</v>
      </c>
      <c r="F1051">
        <v>89</v>
      </c>
      <c r="G1051">
        <v>10.68</v>
      </c>
      <c r="H1051">
        <v>15</v>
      </c>
      <c r="I1051">
        <v>13.35</v>
      </c>
    </row>
    <row r="1052" spans="1:9">
      <c r="A1052" s="45">
        <v>45393</v>
      </c>
      <c r="B1052" t="s">
        <v>6894</v>
      </c>
      <c r="C1052" t="s">
        <v>7120</v>
      </c>
      <c r="D1052" t="s">
        <v>7079</v>
      </c>
      <c r="E1052" t="s">
        <v>6916</v>
      </c>
      <c r="F1052">
        <v>157</v>
      </c>
      <c r="G1052">
        <v>18.84</v>
      </c>
      <c r="H1052">
        <v>15</v>
      </c>
      <c r="I1052">
        <v>23.55</v>
      </c>
    </row>
    <row r="1053" spans="1:9">
      <c r="A1053" s="45">
        <v>45395</v>
      </c>
      <c r="B1053" t="s">
        <v>6905</v>
      </c>
      <c r="C1053" t="s">
        <v>7121</v>
      </c>
      <c r="D1053" t="s">
        <v>7079</v>
      </c>
      <c r="E1053" t="s">
        <v>6897</v>
      </c>
      <c r="F1053">
        <v>218</v>
      </c>
      <c r="G1053">
        <v>26.16</v>
      </c>
      <c r="H1053">
        <v>10</v>
      </c>
      <c r="I1053">
        <v>21.8</v>
      </c>
    </row>
    <row r="1054" spans="1:9">
      <c r="A1054" s="45">
        <v>45399</v>
      </c>
      <c r="B1054" t="s">
        <v>6900</v>
      </c>
      <c r="C1054" t="s">
        <v>7122</v>
      </c>
      <c r="D1054" t="s">
        <v>7079</v>
      </c>
      <c r="E1054" t="s">
        <v>6971</v>
      </c>
      <c r="F1054">
        <v>294</v>
      </c>
      <c r="G1054">
        <v>35.28</v>
      </c>
      <c r="H1054">
        <v>10</v>
      </c>
      <c r="I1054">
        <v>29.4</v>
      </c>
    </row>
    <row r="1055" spans="1:9">
      <c r="A1055" s="45">
        <v>45400</v>
      </c>
      <c r="B1055" t="s">
        <v>6903</v>
      </c>
      <c r="C1055" t="s">
        <v>7123</v>
      </c>
      <c r="D1055" t="s">
        <v>7079</v>
      </c>
      <c r="E1055" t="s">
        <v>6899</v>
      </c>
      <c r="F1055">
        <v>121</v>
      </c>
      <c r="G1055">
        <v>14.52</v>
      </c>
      <c r="H1055">
        <v>15</v>
      </c>
      <c r="I1055">
        <v>18.149999999999999</v>
      </c>
    </row>
    <row r="1056" spans="1:9">
      <c r="A1056" s="45">
        <v>45400</v>
      </c>
      <c r="B1056" t="s">
        <v>6903</v>
      </c>
      <c r="C1056" t="s">
        <v>7124</v>
      </c>
      <c r="D1056" t="s">
        <v>7079</v>
      </c>
      <c r="E1056" t="s">
        <v>6971</v>
      </c>
      <c r="F1056">
        <v>107</v>
      </c>
      <c r="G1056">
        <v>12.84</v>
      </c>
      <c r="H1056">
        <v>10</v>
      </c>
      <c r="I1056">
        <v>10.7</v>
      </c>
    </row>
    <row r="1057" spans="1:9">
      <c r="A1057" s="45">
        <v>45402</v>
      </c>
      <c r="B1057" t="s">
        <v>6917</v>
      </c>
      <c r="C1057" t="s">
        <v>7125</v>
      </c>
      <c r="D1057" t="s">
        <v>7079</v>
      </c>
      <c r="E1057" t="s">
        <v>6971</v>
      </c>
      <c r="F1057">
        <v>245</v>
      </c>
      <c r="G1057">
        <v>29.4</v>
      </c>
      <c r="H1057">
        <v>10</v>
      </c>
      <c r="I1057">
        <v>24.5</v>
      </c>
    </row>
    <row r="1058" spans="1:9">
      <c r="A1058" s="45">
        <v>45402</v>
      </c>
      <c r="B1058" t="s">
        <v>6900</v>
      </c>
      <c r="C1058" t="s">
        <v>7126</v>
      </c>
      <c r="D1058" t="s">
        <v>7079</v>
      </c>
      <c r="E1058" t="s">
        <v>6971</v>
      </c>
      <c r="F1058">
        <v>197</v>
      </c>
      <c r="G1058">
        <v>23.64</v>
      </c>
      <c r="H1058">
        <v>10</v>
      </c>
      <c r="I1058">
        <v>19.7</v>
      </c>
    </row>
    <row r="1059" spans="1:9">
      <c r="A1059" s="45">
        <v>45403</v>
      </c>
      <c r="B1059" t="s">
        <v>6900</v>
      </c>
      <c r="C1059" t="s">
        <v>7127</v>
      </c>
      <c r="D1059" t="s">
        <v>7079</v>
      </c>
      <c r="E1059" t="s">
        <v>6908</v>
      </c>
      <c r="F1059">
        <v>153</v>
      </c>
      <c r="G1059">
        <v>18.36</v>
      </c>
      <c r="H1059">
        <v>10</v>
      </c>
      <c r="I1059">
        <v>15.3</v>
      </c>
    </row>
    <row r="1060" spans="1:9">
      <c r="A1060" s="45">
        <v>45403</v>
      </c>
      <c r="B1060" t="s">
        <v>6903</v>
      </c>
      <c r="C1060" t="s">
        <v>7128</v>
      </c>
      <c r="D1060" t="s">
        <v>7079</v>
      </c>
      <c r="E1060" t="s">
        <v>6908</v>
      </c>
      <c r="F1060">
        <v>178</v>
      </c>
      <c r="G1060">
        <v>21.36</v>
      </c>
      <c r="H1060">
        <v>10</v>
      </c>
      <c r="I1060">
        <v>17.8</v>
      </c>
    </row>
    <row r="1061" spans="1:9">
      <c r="A1061" s="45">
        <v>45404</v>
      </c>
      <c r="B1061" t="s">
        <v>6900</v>
      </c>
      <c r="C1061" t="s">
        <v>7129</v>
      </c>
      <c r="D1061" t="s">
        <v>7079</v>
      </c>
      <c r="E1061" t="s">
        <v>6908</v>
      </c>
      <c r="F1061">
        <v>110</v>
      </c>
      <c r="G1061">
        <v>13.2</v>
      </c>
      <c r="H1061">
        <v>10</v>
      </c>
      <c r="I1061">
        <v>11</v>
      </c>
    </row>
    <row r="1062" spans="1:9">
      <c r="A1062" s="45">
        <v>45406</v>
      </c>
      <c r="B1062" t="s">
        <v>6900</v>
      </c>
      <c r="C1062" t="s">
        <v>7130</v>
      </c>
      <c r="D1062" t="s">
        <v>7079</v>
      </c>
      <c r="E1062" t="s">
        <v>6908</v>
      </c>
      <c r="F1062">
        <v>153</v>
      </c>
      <c r="G1062">
        <v>18.36</v>
      </c>
      <c r="H1062">
        <v>10</v>
      </c>
      <c r="I1062">
        <v>15.3</v>
      </c>
    </row>
    <row r="1063" spans="1:9">
      <c r="A1063" s="45">
        <v>45407</v>
      </c>
      <c r="B1063" t="s">
        <v>6894</v>
      </c>
      <c r="C1063" t="s">
        <v>7131</v>
      </c>
      <c r="D1063" t="s">
        <v>7079</v>
      </c>
      <c r="E1063" t="s">
        <v>6971</v>
      </c>
      <c r="F1063">
        <v>281</v>
      </c>
      <c r="G1063">
        <v>33.72</v>
      </c>
      <c r="H1063">
        <v>10</v>
      </c>
      <c r="I1063">
        <v>28.1</v>
      </c>
    </row>
    <row r="1064" spans="1:9">
      <c r="A1064" s="45">
        <v>45413</v>
      </c>
      <c r="B1064" t="s">
        <v>6903</v>
      </c>
      <c r="C1064" t="s">
        <v>7132</v>
      </c>
      <c r="D1064" t="s">
        <v>7079</v>
      </c>
      <c r="E1064" t="s">
        <v>6916</v>
      </c>
      <c r="F1064">
        <v>145</v>
      </c>
      <c r="G1064">
        <v>17.399999999999999</v>
      </c>
      <c r="H1064">
        <v>15</v>
      </c>
      <c r="I1064">
        <v>21.75</v>
      </c>
    </row>
    <row r="1065" spans="1:9">
      <c r="A1065" s="45">
        <v>45414</v>
      </c>
      <c r="B1065" t="s">
        <v>6900</v>
      </c>
      <c r="C1065" t="s">
        <v>7133</v>
      </c>
      <c r="D1065" t="s">
        <v>7079</v>
      </c>
      <c r="E1065" t="s">
        <v>6916</v>
      </c>
      <c r="F1065">
        <v>282</v>
      </c>
      <c r="G1065">
        <v>33.839999999999996</v>
      </c>
      <c r="H1065">
        <v>15</v>
      </c>
      <c r="I1065">
        <v>42.3</v>
      </c>
    </row>
    <row r="1066" spans="1:9">
      <c r="A1066" s="45">
        <v>45415</v>
      </c>
      <c r="B1066" t="s">
        <v>6917</v>
      </c>
      <c r="C1066" t="s">
        <v>7134</v>
      </c>
      <c r="D1066" t="s">
        <v>7079</v>
      </c>
      <c r="E1066" t="s">
        <v>6916</v>
      </c>
      <c r="F1066">
        <v>266</v>
      </c>
      <c r="G1066">
        <v>31.919999999999998</v>
      </c>
      <c r="H1066">
        <v>15</v>
      </c>
      <c r="I1066">
        <v>39.9</v>
      </c>
    </row>
    <row r="1067" spans="1:9">
      <c r="A1067" s="45">
        <v>45416</v>
      </c>
      <c r="B1067" t="s">
        <v>6905</v>
      </c>
      <c r="C1067" t="s">
        <v>7135</v>
      </c>
      <c r="D1067" t="s">
        <v>7079</v>
      </c>
      <c r="E1067" t="s">
        <v>6916</v>
      </c>
      <c r="F1067">
        <v>210</v>
      </c>
      <c r="G1067">
        <v>25.2</v>
      </c>
      <c r="H1067">
        <v>15</v>
      </c>
      <c r="I1067">
        <v>31.5</v>
      </c>
    </row>
    <row r="1068" spans="1:9">
      <c r="A1068" s="45">
        <v>45417</v>
      </c>
      <c r="B1068" t="s">
        <v>6903</v>
      </c>
      <c r="C1068" t="s">
        <v>7136</v>
      </c>
      <c r="D1068" t="s">
        <v>7079</v>
      </c>
      <c r="E1068" t="s">
        <v>6914</v>
      </c>
      <c r="F1068">
        <v>234</v>
      </c>
      <c r="G1068">
        <v>28.08</v>
      </c>
      <c r="H1068">
        <v>10</v>
      </c>
      <c r="I1068">
        <v>23.4</v>
      </c>
    </row>
    <row r="1069" spans="1:9">
      <c r="A1069" s="45">
        <v>45417</v>
      </c>
      <c r="B1069" t="s">
        <v>6900</v>
      </c>
      <c r="C1069" t="s">
        <v>7137</v>
      </c>
      <c r="D1069" t="s">
        <v>7079</v>
      </c>
      <c r="E1069" t="s">
        <v>6916</v>
      </c>
      <c r="F1069">
        <v>137</v>
      </c>
      <c r="G1069">
        <v>16.439999999999998</v>
      </c>
      <c r="H1069">
        <v>15</v>
      </c>
      <c r="I1069">
        <v>20.55</v>
      </c>
    </row>
    <row r="1070" spans="1:9">
      <c r="A1070" s="45">
        <v>45418</v>
      </c>
      <c r="B1070" t="s">
        <v>6909</v>
      </c>
      <c r="C1070" t="s">
        <v>7138</v>
      </c>
      <c r="D1070" t="s">
        <v>7079</v>
      </c>
      <c r="E1070" t="s">
        <v>6899</v>
      </c>
      <c r="F1070">
        <v>225</v>
      </c>
      <c r="G1070">
        <v>27</v>
      </c>
      <c r="H1070">
        <v>15</v>
      </c>
      <c r="I1070">
        <v>33.75</v>
      </c>
    </row>
    <row r="1071" spans="1:9">
      <c r="A1071" s="45">
        <v>45418</v>
      </c>
      <c r="B1071" t="s">
        <v>6909</v>
      </c>
      <c r="C1071" t="s">
        <v>7139</v>
      </c>
      <c r="D1071" t="s">
        <v>7079</v>
      </c>
      <c r="E1071" t="s">
        <v>6914</v>
      </c>
      <c r="F1071">
        <v>276</v>
      </c>
      <c r="G1071">
        <v>33.119999999999997</v>
      </c>
      <c r="H1071">
        <v>10</v>
      </c>
      <c r="I1071">
        <v>27.6</v>
      </c>
    </row>
    <row r="1072" spans="1:9">
      <c r="A1072" s="45">
        <v>45420</v>
      </c>
      <c r="B1072" t="s">
        <v>6903</v>
      </c>
      <c r="C1072" t="s">
        <v>7140</v>
      </c>
      <c r="D1072" t="s">
        <v>7079</v>
      </c>
      <c r="E1072" t="s">
        <v>6916</v>
      </c>
      <c r="F1072">
        <v>170</v>
      </c>
      <c r="G1072">
        <v>20.399999999999999</v>
      </c>
      <c r="H1072">
        <v>15</v>
      </c>
      <c r="I1072">
        <v>25.5</v>
      </c>
    </row>
    <row r="1073" spans="1:9">
      <c r="A1073" s="45">
        <v>45422</v>
      </c>
      <c r="B1073" t="s">
        <v>6917</v>
      </c>
      <c r="C1073" t="s">
        <v>7141</v>
      </c>
      <c r="D1073" t="s">
        <v>7079</v>
      </c>
      <c r="E1073" t="s">
        <v>6916</v>
      </c>
      <c r="F1073">
        <v>127</v>
      </c>
      <c r="G1073">
        <v>15.24</v>
      </c>
      <c r="H1073">
        <v>15</v>
      </c>
      <c r="I1073">
        <v>19.05</v>
      </c>
    </row>
    <row r="1074" spans="1:9">
      <c r="A1074" s="45">
        <v>45426</v>
      </c>
      <c r="B1074" t="s">
        <v>6903</v>
      </c>
      <c r="C1074" t="s">
        <v>7142</v>
      </c>
      <c r="D1074" t="s">
        <v>7079</v>
      </c>
      <c r="E1074" t="s">
        <v>6908</v>
      </c>
      <c r="F1074">
        <v>271</v>
      </c>
      <c r="G1074">
        <v>32.519999999999996</v>
      </c>
      <c r="H1074">
        <v>10</v>
      </c>
      <c r="I1074">
        <v>27.1</v>
      </c>
    </row>
    <row r="1075" spans="1:9">
      <c r="A1075" s="45">
        <v>45426</v>
      </c>
      <c r="B1075" t="s">
        <v>6900</v>
      </c>
      <c r="C1075" t="s">
        <v>7143</v>
      </c>
      <c r="D1075" t="s">
        <v>7079</v>
      </c>
      <c r="E1075" t="s">
        <v>6908</v>
      </c>
      <c r="F1075">
        <v>256</v>
      </c>
      <c r="G1075">
        <v>30.72</v>
      </c>
      <c r="H1075">
        <v>10</v>
      </c>
      <c r="I1075">
        <v>25.6</v>
      </c>
    </row>
    <row r="1076" spans="1:9">
      <c r="A1076" s="45">
        <v>45431</v>
      </c>
      <c r="B1076" t="s">
        <v>6917</v>
      </c>
      <c r="C1076" t="s">
        <v>7144</v>
      </c>
      <c r="D1076" t="s">
        <v>7079</v>
      </c>
      <c r="E1076" t="s">
        <v>6908</v>
      </c>
      <c r="F1076">
        <v>135</v>
      </c>
      <c r="G1076">
        <v>16.2</v>
      </c>
      <c r="H1076">
        <v>10</v>
      </c>
      <c r="I1076">
        <v>13.5</v>
      </c>
    </row>
    <row r="1077" spans="1:9">
      <c r="A1077" s="45">
        <v>45431</v>
      </c>
      <c r="B1077" t="s">
        <v>6917</v>
      </c>
      <c r="C1077" t="s">
        <v>7145</v>
      </c>
      <c r="D1077" t="s">
        <v>7079</v>
      </c>
      <c r="E1077" t="s">
        <v>6908</v>
      </c>
      <c r="F1077">
        <v>132</v>
      </c>
      <c r="G1077">
        <v>15.84</v>
      </c>
      <c r="H1077">
        <v>10</v>
      </c>
      <c r="I1077">
        <v>13.2</v>
      </c>
    </row>
    <row r="1078" spans="1:9">
      <c r="A1078" s="45">
        <v>45431</v>
      </c>
      <c r="B1078" t="s">
        <v>6903</v>
      </c>
      <c r="C1078" t="s">
        <v>7146</v>
      </c>
      <c r="D1078" t="s">
        <v>7079</v>
      </c>
      <c r="E1078" t="s">
        <v>6908</v>
      </c>
      <c r="F1078">
        <v>160</v>
      </c>
      <c r="G1078">
        <v>19.2</v>
      </c>
      <c r="H1078">
        <v>10</v>
      </c>
      <c r="I1078">
        <v>16</v>
      </c>
    </row>
    <row r="1079" spans="1:9">
      <c r="A1079" s="45">
        <v>45432</v>
      </c>
      <c r="B1079" t="s">
        <v>6900</v>
      </c>
      <c r="C1079" t="s">
        <v>7147</v>
      </c>
      <c r="D1079" t="s">
        <v>7079</v>
      </c>
      <c r="E1079" t="s">
        <v>6908</v>
      </c>
      <c r="F1079">
        <v>284</v>
      </c>
      <c r="G1079">
        <v>34.08</v>
      </c>
      <c r="H1079">
        <v>10</v>
      </c>
      <c r="I1079">
        <v>28.4</v>
      </c>
    </row>
    <row r="1080" spans="1:9">
      <c r="A1080" s="45">
        <v>45435</v>
      </c>
      <c r="B1080" t="s">
        <v>6909</v>
      </c>
      <c r="C1080" t="s">
        <v>7148</v>
      </c>
      <c r="D1080" t="s">
        <v>7079</v>
      </c>
      <c r="E1080" t="s">
        <v>6908</v>
      </c>
      <c r="F1080">
        <v>94</v>
      </c>
      <c r="G1080">
        <v>11.28</v>
      </c>
      <c r="H1080">
        <v>10</v>
      </c>
      <c r="I1080">
        <v>9.4</v>
      </c>
    </row>
    <row r="1081" spans="1:9">
      <c r="A1081" s="45">
        <v>45439</v>
      </c>
      <c r="B1081" t="s">
        <v>6909</v>
      </c>
      <c r="C1081" t="s">
        <v>7149</v>
      </c>
      <c r="D1081" t="s">
        <v>7079</v>
      </c>
      <c r="E1081" t="s">
        <v>6899</v>
      </c>
      <c r="F1081">
        <v>290</v>
      </c>
      <c r="G1081">
        <v>34.799999999999997</v>
      </c>
      <c r="H1081">
        <v>15</v>
      </c>
      <c r="I1081">
        <v>43.5</v>
      </c>
    </row>
    <row r="1082" spans="1:9">
      <c r="A1082" s="45">
        <v>45439</v>
      </c>
      <c r="B1082" t="s">
        <v>6900</v>
      </c>
      <c r="C1082" t="s">
        <v>7150</v>
      </c>
      <c r="D1082" t="s">
        <v>7079</v>
      </c>
      <c r="E1082" t="s">
        <v>6897</v>
      </c>
      <c r="F1082">
        <v>245</v>
      </c>
      <c r="G1082">
        <v>29.4</v>
      </c>
      <c r="H1082">
        <v>10</v>
      </c>
      <c r="I1082">
        <v>24.5</v>
      </c>
    </row>
    <row r="1083" spans="1:9">
      <c r="A1083" s="45">
        <v>45440</v>
      </c>
      <c r="B1083" t="s">
        <v>6894</v>
      </c>
      <c r="C1083" t="s">
        <v>7151</v>
      </c>
      <c r="D1083" t="s">
        <v>7079</v>
      </c>
      <c r="E1083" t="s">
        <v>6916</v>
      </c>
      <c r="F1083">
        <v>189</v>
      </c>
      <c r="G1083">
        <v>22.68</v>
      </c>
      <c r="H1083">
        <v>15</v>
      </c>
      <c r="I1083">
        <v>28.35</v>
      </c>
    </row>
    <row r="1084" spans="1:9">
      <c r="A1084" s="45">
        <v>45440</v>
      </c>
      <c r="B1084" t="s">
        <v>6900</v>
      </c>
      <c r="C1084" t="s">
        <v>7152</v>
      </c>
      <c r="D1084" t="s">
        <v>7079</v>
      </c>
      <c r="E1084" t="s">
        <v>6899</v>
      </c>
      <c r="F1084">
        <v>199</v>
      </c>
      <c r="G1084">
        <v>23.88</v>
      </c>
      <c r="H1084">
        <v>15</v>
      </c>
      <c r="I1084">
        <v>29.85</v>
      </c>
    </row>
    <row r="1085" spans="1:9">
      <c r="A1085" s="45">
        <v>45442</v>
      </c>
      <c r="B1085" t="s">
        <v>6917</v>
      </c>
      <c r="C1085" t="s">
        <v>7153</v>
      </c>
      <c r="D1085" t="s">
        <v>7079</v>
      </c>
      <c r="E1085" t="s">
        <v>6916</v>
      </c>
      <c r="F1085">
        <v>92</v>
      </c>
      <c r="G1085">
        <v>11.04</v>
      </c>
      <c r="H1085">
        <v>15</v>
      </c>
      <c r="I1085">
        <v>13.8</v>
      </c>
    </row>
    <row r="1086" spans="1:9">
      <c r="A1086" s="45">
        <v>45444</v>
      </c>
      <c r="B1086" t="s">
        <v>6894</v>
      </c>
      <c r="C1086" t="s">
        <v>7154</v>
      </c>
      <c r="D1086" t="s">
        <v>7079</v>
      </c>
      <c r="E1086" t="s">
        <v>6899</v>
      </c>
      <c r="F1086">
        <v>134</v>
      </c>
      <c r="G1086">
        <v>16.079999999999998</v>
      </c>
      <c r="H1086">
        <v>15</v>
      </c>
      <c r="I1086">
        <v>20.100000000000001</v>
      </c>
    </row>
    <row r="1087" spans="1:9">
      <c r="A1087" s="45">
        <v>45449</v>
      </c>
      <c r="B1087" t="s">
        <v>6917</v>
      </c>
      <c r="C1087" t="s">
        <v>7155</v>
      </c>
      <c r="D1087" t="s">
        <v>7079</v>
      </c>
      <c r="E1087" t="s">
        <v>6971</v>
      </c>
      <c r="F1087">
        <v>202</v>
      </c>
      <c r="G1087">
        <v>24.24</v>
      </c>
      <c r="H1087">
        <v>10</v>
      </c>
      <c r="I1087">
        <v>20.2</v>
      </c>
    </row>
    <row r="1088" spans="1:9">
      <c r="A1088" s="45">
        <v>45450</v>
      </c>
      <c r="B1088" t="s">
        <v>6909</v>
      </c>
      <c r="C1088" t="s">
        <v>7156</v>
      </c>
      <c r="D1088" t="s">
        <v>7079</v>
      </c>
      <c r="E1088" t="s">
        <v>6899</v>
      </c>
      <c r="F1088">
        <v>111</v>
      </c>
      <c r="G1088">
        <v>13.32</v>
      </c>
      <c r="H1088">
        <v>15</v>
      </c>
      <c r="I1088">
        <v>16.649999999999999</v>
      </c>
    </row>
    <row r="1089" spans="1:9">
      <c r="A1089" s="45">
        <v>45452</v>
      </c>
      <c r="B1089" t="s">
        <v>6917</v>
      </c>
      <c r="C1089" t="s">
        <v>7157</v>
      </c>
      <c r="D1089" t="s">
        <v>7079</v>
      </c>
      <c r="E1089" t="s">
        <v>6899</v>
      </c>
      <c r="F1089">
        <v>170</v>
      </c>
      <c r="G1089">
        <v>20.399999999999999</v>
      </c>
      <c r="H1089">
        <v>15</v>
      </c>
      <c r="I1089">
        <v>25.5</v>
      </c>
    </row>
    <row r="1090" spans="1:9">
      <c r="A1090" s="45">
        <v>45455</v>
      </c>
      <c r="B1090" t="s">
        <v>6894</v>
      </c>
      <c r="C1090" t="s">
        <v>7158</v>
      </c>
      <c r="D1090" t="s">
        <v>7079</v>
      </c>
      <c r="E1090" t="s">
        <v>6914</v>
      </c>
      <c r="F1090">
        <v>241</v>
      </c>
      <c r="G1090">
        <v>28.919999999999998</v>
      </c>
      <c r="H1090">
        <v>10</v>
      </c>
      <c r="I1090">
        <v>24.1</v>
      </c>
    </row>
    <row r="1091" spans="1:9">
      <c r="A1091" s="45">
        <v>45456</v>
      </c>
      <c r="B1091" t="s">
        <v>6903</v>
      </c>
      <c r="C1091" t="s">
        <v>7159</v>
      </c>
      <c r="D1091" t="s">
        <v>7079</v>
      </c>
      <c r="E1091" t="s">
        <v>6916</v>
      </c>
      <c r="F1091">
        <v>184</v>
      </c>
      <c r="G1091">
        <v>22.08</v>
      </c>
      <c r="H1091">
        <v>15</v>
      </c>
      <c r="I1091">
        <v>27.6</v>
      </c>
    </row>
    <row r="1092" spans="1:9">
      <c r="A1092" s="45">
        <v>45457</v>
      </c>
      <c r="B1092" t="s">
        <v>6894</v>
      </c>
      <c r="C1092" t="s">
        <v>7160</v>
      </c>
      <c r="D1092" t="s">
        <v>7079</v>
      </c>
      <c r="E1092" t="s">
        <v>6897</v>
      </c>
      <c r="F1092">
        <v>206</v>
      </c>
      <c r="G1092">
        <v>24.72</v>
      </c>
      <c r="H1092">
        <v>10</v>
      </c>
      <c r="I1092">
        <v>20.6</v>
      </c>
    </row>
    <row r="1093" spans="1:9">
      <c r="A1093" s="45">
        <v>45458</v>
      </c>
      <c r="B1093" t="s">
        <v>6900</v>
      </c>
      <c r="C1093" t="s">
        <v>7161</v>
      </c>
      <c r="D1093" t="s">
        <v>7079</v>
      </c>
      <c r="E1093" t="s">
        <v>6971</v>
      </c>
      <c r="F1093">
        <v>153</v>
      </c>
      <c r="G1093">
        <v>18.36</v>
      </c>
      <c r="H1093">
        <v>10</v>
      </c>
      <c r="I1093">
        <v>15.3</v>
      </c>
    </row>
    <row r="1094" spans="1:9">
      <c r="A1094" s="45">
        <v>45459</v>
      </c>
      <c r="B1094" t="s">
        <v>6909</v>
      </c>
      <c r="C1094" t="s">
        <v>7162</v>
      </c>
      <c r="D1094" t="s">
        <v>7079</v>
      </c>
      <c r="E1094" t="s">
        <v>6971</v>
      </c>
      <c r="F1094">
        <v>53</v>
      </c>
      <c r="G1094">
        <v>6.3599999999999994</v>
      </c>
      <c r="H1094">
        <v>10</v>
      </c>
      <c r="I1094">
        <v>5.3</v>
      </c>
    </row>
    <row r="1095" spans="1:9">
      <c r="A1095" s="45">
        <v>45459</v>
      </c>
      <c r="B1095" t="s">
        <v>6909</v>
      </c>
      <c r="C1095" t="s">
        <v>7163</v>
      </c>
      <c r="D1095" t="s">
        <v>7079</v>
      </c>
      <c r="E1095" t="s">
        <v>6971</v>
      </c>
      <c r="F1095">
        <v>57</v>
      </c>
      <c r="G1095">
        <v>6.84</v>
      </c>
      <c r="H1095">
        <v>10</v>
      </c>
      <c r="I1095">
        <v>5.7</v>
      </c>
    </row>
    <row r="1096" spans="1:9">
      <c r="A1096" s="45">
        <v>45465</v>
      </c>
      <c r="B1096" t="s">
        <v>6917</v>
      </c>
      <c r="C1096" t="s">
        <v>7164</v>
      </c>
      <c r="D1096" t="s">
        <v>7079</v>
      </c>
      <c r="E1096" t="s">
        <v>6897</v>
      </c>
      <c r="F1096">
        <v>210</v>
      </c>
      <c r="G1096">
        <v>25.2</v>
      </c>
      <c r="H1096">
        <v>10</v>
      </c>
      <c r="I1096">
        <v>21</v>
      </c>
    </row>
    <row r="1097" spans="1:9">
      <c r="A1097" s="45">
        <v>45465</v>
      </c>
      <c r="B1097" t="s">
        <v>6909</v>
      </c>
      <c r="C1097" t="s">
        <v>7165</v>
      </c>
      <c r="D1097" t="s">
        <v>7079</v>
      </c>
      <c r="E1097" t="s">
        <v>6971</v>
      </c>
      <c r="F1097">
        <v>109</v>
      </c>
      <c r="G1097">
        <v>13.08</v>
      </c>
      <c r="H1097">
        <v>10</v>
      </c>
      <c r="I1097">
        <v>10.9</v>
      </c>
    </row>
    <row r="1098" spans="1:9">
      <c r="A1098" s="45">
        <v>45465</v>
      </c>
      <c r="B1098" t="s">
        <v>6909</v>
      </c>
      <c r="C1098" t="s">
        <v>7166</v>
      </c>
      <c r="D1098" t="s">
        <v>7079</v>
      </c>
      <c r="E1098" t="s">
        <v>6971</v>
      </c>
      <c r="F1098">
        <v>191</v>
      </c>
      <c r="G1098">
        <v>22.919999999999998</v>
      </c>
      <c r="H1098">
        <v>10</v>
      </c>
      <c r="I1098">
        <v>19.100000000000001</v>
      </c>
    </row>
    <row r="1099" spans="1:9">
      <c r="A1099" s="45">
        <v>45466</v>
      </c>
      <c r="B1099" t="s">
        <v>6909</v>
      </c>
      <c r="C1099" t="s">
        <v>7167</v>
      </c>
      <c r="D1099" t="s">
        <v>7079</v>
      </c>
      <c r="E1099" t="s">
        <v>6971</v>
      </c>
      <c r="F1099">
        <v>64</v>
      </c>
      <c r="G1099">
        <v>7.68</v>
      </c>
      <c r="H1099">
        <v>10</v>
      </c>
      <c r="I1099">
        <v>6.4</v>
      </c>
    </row>
    <row r="1100" spans="1:9">
      <c r="A1100" s="45">
        <v>45467</v>
      </c>
      <c r="B1100" t="s">
        <v>6905</v>
      </c>
      <c r="C1100" t="s">
        <v>7168</v>
      </c>
      <c r="D1100" t="s">
        <v>7079</v>
      </c>
      <c r="E1100" t="s">
        <v>6971</v>
      </c>
      <c r="F1100">
        <v>247</v>
      </c>
      <c r="G1100">
        <v>29.64</v>
      </c>
      <c r="H1100">
        <v>10</v>
      </c>
      <c r="I1100">
        <v>24.7</v>
      </c>
    </row>
    <row r="1101" spans="1:9">
      <c r="A1101" s="45">
        <v>45470</v>
      </c>
      <c r="B1101" t="s">
        <v>6917</v>
      </c>
      <c r="C1101" t="s">
        <v>7169</v>
      </c>
      <c r="D1101" t="s">
        <v>7079</v>
      </c>
      <c r="E1101" t="s">
        <v>6908</v>
      </c>
      <c r="F1101">
        <v>234</v>
      </c>
      <c r="G1101">
        <v>28.08</v>
      </c>
      <c r="H1101">
        <v>10</v>
      </c>
      <c r="I1101">
        <v>23.4</v>
      </c>
    </row>
    <row r="1102" spans="1:9">
      <c r="A1102" s="45">
        <v>45470</v>
      </c>
      <c r="B1102" t="s">
        <v>6905</v>
      </c>
      <c r="C1102" t="s">
        <v>7170</v>
      </c>
      <c r="D1102" t="s">
        <v>7079</v>
      </c>
      <c r="E1102" t="s">
        <v>6914</v>
      </c>
      <c r="F1102">
        <v>53</v>
      </c>
      <c r="G1102">
        <v>6.3599999999999994</v>
      </c>
      <c r="H1102">
        <v>10</v>
      </c>
      <c r="I1102">
        <v>5.3</v>
      </c>
    </row>
    <row r="1103" spans="1:9">
      <c r="A1103" s="45">
        <v>45471</v>
      </c>
      <c r="B1103" t="s">
        <v>6903</v>
      </c>
      <c r="C1103" t="s">
        <v>7171</v>
      </c>
      <c r="D1103" t="s">
        <v>7079</v>
      </c>
      <c r="E1103" t="s">
        <v>6908</v>
      </c>
      <c r="F1103">
        <v>169</v>
      </c>
      <c r="G1103">
        <v>20.279999999999998</v>
      </c>
      <c r="H1103">
        <v>10</v>
      </c>
      <c r="I1103">
        <v>16.899999999999999</v>
      </c>
    </row>
    <row r="1104" spans="1:9">
      <c r="A1104" s="45">
        <v>45473</v>
      </c>
      <c r="B1104" t="s">
        <v>6909</v>
      </c>
      <c r="C1104" t="s">
        <v>7172</v>
      </c>
      <c r="D1104" t="s">
        <v>7079</v>
      </c>
      <c r="E1104" t="s">
        <v>6916</v>
      </c>
      <c r="F1104">
        <v>172</v>
      </c>
      <c r="G1104">
        <v>20.64</v>
      </c>
      <c r="H1104">
        <v>15</v>
      </c>
      <c r="I1104">
        <v>25.8</v>
      </c>
    </row>
    <row r="1105" spans="1:9">
      <c r="A1105" s="45">
        <v>45474</v>
      </c>
      <c r="B1105" t="s">
        <v>6905</v>
      </c>
      <c r="C1105" t="s">
        <v>7173</v>
      </c>
      <c r="D1105" t="s">
        <v>7079</v>
      </c>
      <c r="E1105" t="s">
        <v>6914</v>
      </c>
      <c r="F1105">
        <v>251</v>
      </c>
      <c r="G1105">
        <v>30.119999999999997</v>
      </c>
      <c r="H1105">
        <v>10</v>
      </c>
      <c r="I1105">
        <v>25.1</v>
      </c>
    </row>
    <row r="1106" spans="1:9">
      <c r="A1106" s="45">
        <v>45474</v>
      </c>
      <c r="B1106" t="s">
        <v>6905</v>
      </c>
      <c r="C1106" t="s">
        <v>7174</v>
      </c>
      <c r="D1106" t="s">
        <v>7079</v>
      </c>
      <c r="E1106" t="s">
        <v>6916</v>
      </c>
      <c r="F1106">
        <v>241</v>
      </c>
      <c r="G1106">
        <v>28.919999999999998</v>
      </c>
      <c r="H1106">
        <v>15</v>
      </c>
      <c r="I1106">
        <v>36.15</v>
      </c>
    </row>
    <row r="1107" spans="1:9">
      <c r="A1107" s="45">
        <v>45475</v>
      </c>
      <c r="B1107" t="s">
        <v>6900</v>
      </c>
      <c r="C1107" t="s">
        <v>7175</v>
      </c>
      <c r="D1107" t="s">
        <v>7079</v>
      </c>
      <c r="E1107" t="s">
        <v>6916</v>
      </c>
      <c r="F1107">
        <v>93</v>
      </c>
      <c r="G1107">
        <v>11.16</v>
      </c>
      <c r="H1107">
        <v>15</v>
      </c>
      <c r="I1107">
        <v>13.95</v>
      </c>
    </row>
    <row r="1108" spans="1:9">
      <c r="A1108" s="45">
        <v>45475</v>
      </c>
      <c r="B1108" t="s">
        <v>6917</v>
      </c>
      <c r="C1108" t="s">
        <v>7176</v>
      </c>
      <c r="D1108" t="s">
        <v>7079</v>
      </c>
      <c r="E1108" t="s">
        <v>6916</v>
      </c>
      <c r="F1108">
        <v>219</v>
      </c>
      <c r="G1108">
        <v>26.279999999999998</v>
      </c>
      <c r="H1108">
        <v>15</v>
      </c>
      <c r="I1108">
        <v>32.85</v>
      </c>
    </row>
    <row r="1109" spans="1:9">
      <c r="A1109" s="45">
        <v>45475</v>
      </c>
      <c r="B1109" t="s">
        <v>6909</v>
      </c>
      <c r="C1109" t="s">
        <v>7177</v>
      </c>
      <c r="D1109" t="s">
        <v>7079</v>
      </c>
      <c r="E1109" t="s">
        <v>6971</v>
      </c>
      <c r="F1109">
        <v>228</v>
      </c>
      <c r="G1109">
        <v>27.36</v>
      </c>
      <c r="H1109">
        <v>10</v>
      </c>
      <c r="I1109">
        <v>22.8</v>
      </c>
    </row>
    <row r="1110" spans="1:9">
      <c r="A1110" s="45">
        <v>45476</v>
      </c>
      <c r="B1110" t="s">
        <v>6909</v>
      </c>
      <c r="C1110" t="s">
        <v>7178</v>
      </c>
      <c r="D1110" t="s">
        <v>7079</v>
      </c>
      <c r="E1110" t="s">
        <v>6971</v>
      </c>
      <c r="F1110">
        <v>299</v>
      </c>
      <c r="G1110">
        <v>35.879999999999995</v>
      </c>
      <c r="H1110">
        <v>10</v>
      </c>
      <c r="I1110">
        <v>29.9</v>
      </c>
    </row>
    <row r="1111" spans="1:9">
      <c r="A1111" s="45">
        <v>45476</v>
      </c>
      <c r="B1111" t="s">
        <v>6909</v>
      </c>
      <c r="C1111" t="s">
        <v>7179</v>
      </c>
      <c r="D1111" t="s">
        <v>7079</v>
      </c>
      <c r="E1111" t="s">
        <v>6971</v>
      </c>
      <c r="F1111">
        <v>119</v>
      </c>
      <c r="G1111">
        <v>14.28</v>
      </c>
      <c r="H1111">
        <v>10</v>
      </c>
      <c r="I1111">
        <v>11.9</v>
      </c>
    </row>
    <row r="1112" spans="1:9">
      <c r="A1112" s="45">
        <v>45477</v>
      </c>
      <c r="B1112" t="s">
        <v>6909</v>
      </c>
      <c r="C1112" t="s">
        <v>7180</v>
      </c>
      <c r="D1112" t="s">
        <v>7079</v>
      </c>
      <c r="E1112" t="s">
        <v>6971</v>
      </c>
      <c r="F1112">
        <v>199</v>
      </c>
      <c r="G1112">
        <v>23.88</v>
      </c>
      <c r="H1112">
        <v>10</v>
      </c>
      <c r="I1112">
        <v>19.899999999999999</v>
      </c>
    </row>
    <row r="1113" spans="1:9">
      <c r="A1113" s="45">
        <v>45477</v>
      </c>
      <c r="B1113" t="s">
        <v>6909</v>
      </c>
      <c r="C1113" t="s">
        <v>7181</v>
      </c>
      <c r="D1113" t="s">
        <v>7079</v>
      </c>
      <c r="E1113" t="s">
        <v>6971</v>
      </c>
      <c r="F1113">
        <v>225</v>
      </c>
      <c r="G1113">
        <v>27</v>
      </c>
      <c r="H1113">
        <v>10</v>
      </c>
      <c r="I1113">
        <v>22.5</v>
      </c>
    </row>
    <row r="1114" spans="1:9">
      <c r="A1114" s="45">
        <v>45477</v>
      </c>
      <c r="B1114" t="s">
        <v>6905</v>
      </c>
      <c r="C1114" t="s">
        <v>7182</v>
      </c>
      <c r="D1114" t="s">
        <v>7079</v>
      </c>
      <c r="E1114" t="s">
        <v>6971</v>
      </c>
      <c r="F1114">
        <v>266</v>
      </c>
      <c r="G1114">
        <v>31.919999999999998</v>
      </c>
      <c r="H1114">
        <v>10</v>
      </c>
      <c r="I1114">
        <v>26.6</v>
      </c>
    </row>
    <row r="1115" spans="1:9">
      <c r="A1115" s="45">
        <v>45478</v>
      </c>
      <c r="B1115" t="s">
        <v>6909</v>
      </c>
      <c r="C1115" t="s">
        <v>7183</v>
      </c>
      <c r="D1115" t="s">
        <v>7079</v>
      </c>
      <c r="E1115" t="s">
        <v>6916</v>
      </c>
      <c r="F1115">
        <v>273</v>
      </c>
      <c r="G1115">
        <v>32.76</v>
      </c>
      <c r="H1115">
        <v>15</v>
      </c>
      <c r="I1115">
        <v>40.950000000000003</v>
      </c>
    </row>
    <row r="1116" spans="1:9">
      <c r="A1116" s="45">
        <v>45482</v>
      </c>
      <c r="B1116" t="s">
        <v>6917</v>
      </c>
      <c r="C1116" t="s">
        <v>7184</v>
      </c>
      <c r="D1116" t="s">
        <v>7079</v>
      </c>
      <c r="E1116" t="s">
        <v>6897</v>
      </c>
      <c r="F1116">
        <v>260</v>
      </c>
      <c r="G1116">
        <v>31.2</v>
      </c>
      <c r="H1116">
        <v>10</v>
      </c>
      <c r="I1116">
        <v>26</v>
      </c>
    </row>
    <row r="1117" spans="1:9">
      <c r="A1117" s="45">
        <v>45483</v>
      </c>
      <c r="B1117" t="s">
        <v>6917</v>
      </c>
      <c r="C1117" t="s">
        <v>7185</v>
      </c>
      <c r="D1117" t="s">
        <v>7079</v>
      </c>
      <c r="E1117" t="s">
        <v>6908</v>
      </c>
      <c r="F1117">
        <v>277</v>
      </c>
      <c r="G1117">
        <v>33.24</v>
      </c>
      <c r="H1117">
        <v>10</v>
      </c>
      <c r="I1117">
        <v>27.7</v>
      </c>
    </row>
    <row r="1118" spans="1:9">
      <c r="A1118" s="45">
        <v>45484</v>
      </c>
      <c r="B1118" t="s">
        <v>6903</v>
      </c>
      <c r="C1118" t="s">
        <v>7186</v>
      </c>
      <c r="D1118" t="s">
        <v>7079</v>
      </c>
      <c r="E1118" t="s">
        <v>6908</v>
      </c>
      <c r="F1118">
        <v>75</v>
      </c>
      <c r="G1118">
        <v>9</v>
      </c>
      <c r="H1118">
        <v>10</v>
      </c>
      <c r="I1118">
        <v>7.5</v>
      </c>
    </row>
    <row r="1119" spans="1:9">
      <c r="A1119" s="45">
        <v>45490</v>
      </c>
      <c r="B1119" t="s">
        <v>6909</v>
      </c>
      <c r="C1119" t="s">
        <v>7187</v>
      </c>
      <c r="D1119" t="s">
        <v>7079</v>
      </c>
      <c r="E1119" t="s">
        <v>6916</v>
      </c>
      <c r="F1119">
        <v>63</v>
      </c>
      <c r="G1119">
        <v>7.56</v>
      </c>
      <c r="H1119">
        <v>15</v>
      </c>
      <c r="I1119">
        <v>9.4499999999999993</v>
      </c>
    </row>
    <row r="1120" spans="1:9">
      <c r="A1120" s="45">
        <v>45492</v>
      </c>
      <c r="B1120" t="s">
        <v>6909</v>
      </c>
      <c r="C1120" t="s">
        <v>7188</v>
      </c>
      <c r="D1120" t="s">
        <v>7079</v>
      </c>
      <c r="E1120" t="s">
        <v>6908</v>
      </c>
      <c r="F1120">
        <v>82</v>
      </c>
      <c r="G1120">
        <v>9.84</v>
      </c>
      <c r="H1120">
        <v>10</v>
      </c>
      <c r="I1120">
        <v>8.1999999999999993</v>
      </c>
    </row>
    <row r="1121" spans="1:9">
      <c r="A1121" s="45">
        <v>45494</v>
      </c>
      <c r="B1121" t="s">
        <v>6917</v>
      </c>
      <c r="C1121" t="s">
        <v>7189</v>
      </c>
      <c r="D1121" t="s">
        <v>7079</v>
      </c>
      <c r="E1121" t="s">
        <v>6971</v>
      </c>
      <c r="F1121">
        <v>227</v>
      </c>
      <c r="G1121">
        <v>27.24</v>
      </c>
      <c r="H1121">
        <v>10</v>
      </c>
      <c r="I1121">
        <v>22.7</v>
      </c>
    </row>
    <row r="1122" spans="1:9">
      <c r="A1122" s="45">
        <v>45495</v>
      </c>
      <c r="B1122" t="s">
        <v>6894</v>
      </c>
      <c r="C1122" t="s">
        <v>7190</v>
      </c>
      <c r="D1122" t="s">
        <v>7079</v>
      </c>
      <c r="E1122" t="s">
        <v>6971</v>
      </c>
      <c r="F1122">
        <v>289</v>
      </c>
      <c r="G1122">
        <v>34.68</v>
      </c>
      <c r="H1122">
        <v>10</v>
      </c>
      <c r="I1122">
        <v>28.9</v>
      </c>
    </row>
    <row r="1123" spans="1:9">
      <c r="A1123" s="45">
        <v>45495</v>
      </c>
      <c r="B1123" t="s">
        <v>6903</v>
      </c>
      <c r="C1123" t="s">
        <v>7191</v>
      </c>
      <c r="D1123" t="s">
        <v>7079</v>
      </c>
      <c r="E1123" t="s">
        <v>6971</v>
      </c>
      <c r="F1123">
        <v>295</v>
      </c>
      <c r="G1123">
        <v>35.4</v>
      </c>
      <c r="H1123">
        <v>10</v>
      </c>
      <c r="I1123">
        <v>29.5</v>
      </c>
    </row>
    <row r="1124" spans="1:9">
      <c r="A1124" s="45">
        <v>45497</v>
      </c>
      <c r="B1124" t="s">
        <v>6894</v>
      </c>
      <c r="C1124" t="s">
        <v>7192</v>
      </c>
      <c r="D1124" t="s">
        <v>7079</v>
      </c>
      <c r="E1124" t="s">
        <v>6899</v>
      </c>
      <c r="F1124">
        <v>278</v>
      </c>
      <c r="G1124">
        <v>33.36</v>
      </c>
      <c r="H1124">
        <v>15</v>
      </c>
      <c r="I1124">
        <v>41.7</v>
      </c>
    </row>
    <row r="1125" spans="1:9">
      <c r="A1125" s="45">
        <v>45497</v>
      </c>
      <c r="B1125" t="s">
        <v>6900</v>
      </c>
      <c r="C1125" t="s">
        <v>7193</v>
      </c>
      <c r="D1125" t="s">
        <v>7079</v>
      </c>
      <c r="E1125" t="s">
        <v>6914</v>
      </c>
      <c r="F1125">
        <v>196</v>
      </c>
      <c r="G1125">
        <v>23.52</v>
      </c>
      <c r="H1125">
        <v>10</v>
      </c>
      <c r="I1125">
        <v>19.600000000000001</v>
      </c>
    </row>
    <row r="1126" spans="1:9">
      <c r="A1126" s="45">
        <v>45504</v>
      </c>
      <c r="B1126" t="s">
        <v>6909</v>
      </c>
      <c r="C1126" t="s">
        <v>7194</v>
      </c>
      <c r="D1126" t="s">
        <v>7079</v>
      </c>
      <c r="E1126" t="s">
        <v>6916</v>
      </c>
      <c r="F1126">
        <v>208</v>
      </c>
      <c r="G1126">
        <v>24.96</v>
      </c>
      <c r="H1126">
        <v>15</v>
      </c>
      <c r="I1126">
        <v>31.2</v>
      </c>
    </row>
    <row r="1127" spans="1:9">
      <c r="A1127" s="45">
        <v>45505</v>
      </c>
      <c r="B1127" t="s">
        <v>6905</v>
      </c>
      <c r="C1127" t="s">
        <v>7195</v>
      </c>
      <c r="D1127" t="s">
        <v>7079</v>
      </c>
      <c r="E1127" t="s">
        <v>6899</v>
      </c>
      <c r="F1127">
        <v>219</v>
      </c>
      <c r="G1127">
        <v>26.279999999999998</v>
      </c>
      <c r="H1127">
        <v>15</v>
      </c>
      <c r="I1127">
        <v>32.85</v>
      </c>
    </row>
    <row r="1128" spans="1:9">
      <c r="A1128" s="45">
        <v>45506</v>
      </c>
      <c r="B1128" t="s">
        <v>6909</v>
      </c>
      <c r="C1128" t="s">
        <v>7196</v>
      </c>
      <c r="D1128" t="s">
        <v>7079</v>
      </c>
      <c r="E1128" t="s">
        <v>6899</v>
      </c>
      <c r="F1128">
        <v>216</v>
      </c>
      <c r="G1128">
        <v>25.919999999999998</v>
      </c>
      <c r="H1128">
        <v>15</v>
      </c>
      <c r="I1128">
        <v>32.4</v>
      </c>
    </row>
    <row r="1129" spans="1:9">
      <c r="A1129" s="45">
        <v>45510</v>
      </c>
      <c r="B1129" t="s">
        <v>6909</v>
      </c>
      <c r="C1129" t="s">
        <v>7197</v>
      </c>
      <c r="D1129" t="s">
        <v>7079</v>
      </c>
      <c r="E1129" t="s">
        <v>6971</v>
      </c>
      <c r="F1129">
        <v>203</v>
      </c>
      <c r="G1129">
        <v>24.36</v>
      </c>
      <c r="H1129">
        <v>10</v>
      </c>
      <c r="I1129">
        <v>20.3</v>
      </c>
    </row>
    <row r="1130" spans="1:9">
      <c r="A1130" s="45">
        <v>45511</v>
      </c>
      <c r="B1130" t="s">
        <v>6909</v>
      </c>
      <c r="C1130" t="s">
        <v>7198</v>
      </c>
      <c r="D1130" t="s">
        <v>7079</v>
      </c>
      <c r="E1130" t="s">
        <v>6971</v>
      </c>
      <c r="F1130">
        <v>223</v>
      </c>
      <c r="G1130">
        <v>26.759999999999998</v>
      </c>
      <c r="H1130">
        <v>10</v>
      </c>
      <c r="I1130">
        <v>22.3</v>
      </c>
    </row>
    <row r="1131" spans="1:9">
      <c r="A1131" s="45">
        <v>45516</v>
      </c>
      <c r="B1131" t="s">
        <v>6894</v>
      </c>
      <c r="C1131" t="s">
        <v>7199</v>
      </c>
      <c r="D1131" t="s">
        <v>7079</v>
      </c>
      <c r="E1131" t="s">
        <v>6971</v>
      </c>
      <c r="F1131">
        <v>221</v>
      </c>
      <c r="G1131">
        <v>26.52</v>
      </c>
      <c r="H1131">
        <v>10</v>
      </c>
      <c r="I1131">
        <v>22.1</v>
      </c>
    </row>
    <row r="1132" spans="1:9">
      <c r="A1132" s="45">
        <v>45517</v>
      </c>
      <c r="B1132" t="s">
        <v>6894</v>
      </c>
      <c r="C1132" t="s">
        <v>7200</v>
      </c>
      <c r="D1132" t="s">
        <v>7079</v>
      </c>
      <c r="E1132" t="s">
        <v>6971</v>
      </c>
      <c r="F1132">
        <v>137</v>
      </c>
      <c r="G1132">
        <v>16.439999999999998</v>
      </c>
      <c r="H1132">
        <v>10</v>
      </c>
      <c r="I1132">
        <v>13.7</v>
      </c>
    </row>
    <row r="1133" spans="1:9">
      <c r="A1133" s="45">
        <v>45518</v>
      </c>
      <c r="B1133" t="s">
        <v>6900</v>
      </c>
      <c r="C1133" t="s">
        <v>7201</v>
      </c>
      <c r="D1133" t="s">
        <v>7079</v>
      </c>
      <c r="E1133" t="s">
        <v>6971</v>
      </c>
      <c r="F1133">
        <v>70</v>
      </c>
      <c r="G1133">
        <v>8.4</v>
      </c>
      <c r="H1133">
        <v>10</v>
      </c>
      <c r="I1133">
        <v>7</v>
      </c>
    </row>
    <row r="1134" spans="1:9">
      <c r="A1134" s="45">
        <v>45519</v>
      </c>
      <c r="B1134" t="s">
        <v>6909</v>
      </c>
      <c r="C1134" t="s">
        <v>7202</v>
      </c>
      <c r="D1134" t="s">
        <v>7079</v>
      </c>
      <c r="E1134" t="s">
        <v>6971</v>
      </c>
      <c r="F1134">
        <v>249</v>
      </c>
      <c r="G1134">
        <v>29.88</v>
      </c>
      <c r="H1134">
        <v>10</v>
      </c>
      <c r="I1134">
        <v>24.9</v>
      </c>
    </row>
    <row r="1135" spans="1:9">
      <c r="A1135" s="45">
        <v>45521</v>
      </c>
      <c r="B1135" t="s">
        <v>6909</v>
      </c>
      <c r="C1135" t="s">
        <v>7203</v>
      </c>
      <c r="D1135" t="s">
        <v>7079</v>
      </c>
      <c r="E1135" t="s">
        <v>6908</v>
      </c>
      <c r="F1135">
        <v>100</v>
      </c>
      <c r="G1135">
        <v>12</v>
      </c>
      <c r="H1135">
        <v>10</v>
      </c>
      <c r="I1135">
        <v>10</v>
      </c>
    </row>
    <row r="1136" spans="1:9">
      <c r="A1136" s="45">
        <v>45523</v>
      </c>
      <c r="B1136" t="s">
        <v>6905</v>
      </c>
      <c r="C1136" t="s">
        <v>7204</v>
      </c>
      <c r="D1136" t="s">
        <v>7079</v>
      </c>
      <c r="E1136" t="s">
        <v>6897</v>
      </c>
      <c r="F1136">
        <v>160</v>
      </c>
      <c r="G1136">
        <v>19.2</v>
      </c>
      <c r="H1136">
        <v>10</v>
      </c>
      <c r="I1136">
        <v>16</v>
      </c>
    </row>
    <row r="1137" spans="1:9">
      <c r="A1137" s="45">
        <v>45526</v>
      </c>
      <c r="B1137" t="s">
        <v>6903</v>
      </c>
      <c r="C1137" t="s">
        <v>7205</v>
      </c>
      <c r="D1137" t="s">
        <v>7079</v>
      </c>
      <c r="E1137" t="s">
        <v>6914</v>
      </c>
      <c r="F1137">
        <v>120</v>
      </c>
      <c r="G1137">
        <v>14.399999999999999</v>
      </c>
      <c r="H1137">
        <v>10</v>
      </c>
      <c r="I1137">
        <v>12</v>
      </c>
    </row>
    <row r="1138" spans="1:9">
      <c r="A1138" s="45">
        <v>45527</v>
      </c>
      <c r="B1138" t="s">
        <v>6894</v>
      </c>
      <c r="C1138" t="s">
        <v>7206</v>
      </c>
      <c r="D1138" t="s">
        <v>7079</v>
      </c>
      <c r="E1138" t="s">
        <v>6897</v>
      </c>
      <c r="F1138">
        <v>196</v>
      </c>
      <c r="G1138">
        <v>23.52</v>
      </c>
      <c r="H1138">
        <v>10</v>
      </c>
      <c r="I1138">
        <v>19.600000000000001</v>
      </c>
    </row>
    <row r="1139" spans="1:9">
      <c r="A1139" s="45">
        <v>45527</v>
      </c>
      <c r="B1139" t="s">
        <v>6894</v>
      </c>
      <c r="C1139" t="s">
        <v>7207</v>
      </c>
      <c r="D1139" t="s">
        <v>7079</v>
      </c>
      <c r="E1139" t="s">
        <v>6897</v>
      </c>
      <c r="F1139">
        <v>69</v>
      </c>
      <c r="G1139">
        <v>8.2799999999999994</v>
      </c>
      <c r="H1139">
        <v>10</v>
      </c>
      <c r="I1139">
        <v>6.9</v>
      </c>
    </row>
    <row r="1140" spans="1:9">
      <c r="A1140" s="45">
        <v>45531</v>
      </c>
      <c r="B1140" t="s">
        <v>6894</v>
      </c>
      <c r="C1140" t="s">
        <v>7208</v>
      </c>
      <c r="D1140" t="s">
        <v>7079</v>
      </c>
      <c r="E1140" t="s">
        <v>6914</v>
      </c>
      <c r="F1140">
        <v>189</v>
      </c>
      <c r="G1140">
        <v>22.68</v>
      </c>
      <c r="H1140">
        <v>10</v>
      </c>
      <c r="I1140">
        <v>18.899999999999999</v>
      </c>
    </row>
    <row r="1141" spans="1:9">
      <c r="A1141" s="45">
        <v>45532</v>
      </c>
      <c r="B1141" t="s">
        <v>6903</v>
      </c>
      <c r="C1141" t="s">
        <v>7209</v>
      </c>
      <c r="D1141" t="s">
        <v>7079</v>
      </c>
      <c r="E1141" t="s">
        <v>6916</v>
      </c>
      <c r="F1141">
        <v>65</v>
      </c>
      <c r="G1141">
        <v>7.8</v>
      </c>
      <c r="H1141">
        <v>15</v>
      </c>
      <c r="I1141">
        <v>9.75</v>
      </c>
    </row>
    <row r="1142" spans="1:9">
      <c r="A1142" s="45">
        <v>45534</v>
      </c>
      <c r="B1142" t="s">
        <v>6905</v>
      </c>
      <c r="C1142" t="s">
        <v>7210</v>
      </c>
      <c r="D1142" t="s">
        <v>7079</v>
      </c>
      <c r="E1142" t="s">
        <v>6916</v>
      </c>
      <c r="F1142">
        <v>275</v>
      </c>
      <c r="G1142">
        <v>33</v>
      </c>
      <c r="H1142">
        <v>15</v>
      </c>
      <c r="I1142">
        <v>41.25</v>
      </c>
    </row>
    <row r="1143" spans="1:9">
      <c r="A1143" s="45">
        <v>45537</v>
      </c>
      <c r="B1143" t="s">
        <v>6917</v>
      </c>
      <c r="C1143" t="s">
        <v>7211</v>
      </c>
      <c r="D1143" t="s">
        <v>7079</v>
      </c>
      <c r="E1143" t="s">
        <v>6916</v>
      </c>
      <c r="F1143">
        <v>264</v>
      </c>
      <c r="G1143">
        <v>31.68</v>
      </c>
      <c r="H1143">
        <v>15</v>
      </c>
      <c r="I1143">
        <v>39.6</v>
      </c>
    </row>
    <row r="1144" spans="1:9">
      <c r="A1144" s="45">
        <v>45537</v>
      </c>
      <c r="B1144" t="s">
        <v>6900</v>
      </c>
      <c r="C1144" t="s">
        <v>7212</v>
      </c>
      <c r="D1144" t="s">
        <v>7079</v>
      </c>
      <c r="E1144" t="s">
        <v>6897</v>
      </c>
      <c r="F1144">
        <v>91</v>
      </c>
      <c r="G1144">
        <v>10.92</v>
      </c>
      <c r="H1144">
        <v>10</v>
      </c>
      <c r="I1144">
        <v>9.1</v>
      </c>
    </row>
    <row r="1145" spans="1:9">
      <c r="A1145" s="45">
        <v>45541</v>
      </c>
      <c r="B1145" t="s">
        <v>6909</v>
      </c>
      <c r="C1145" t="s">
        <v>7213</v>
      </c>
      <c r="D1145" t="s">
        <v>7079</v>
      </c>
      <c r="E1145" t="s">
        <v>6971</v>
      </c>
      <c r="F1145">
        <v>187</v>
      </c>
      <c r="G1145">
        <v>22.439999999999998</v>
      </c>
      <c r="H1145">
        <v>10</v>
      </c>
      <c r="I1145">
        <v>18.7</v>
      </c>
    </row>
    <row r="1146" spans="1:9">
      <c r="A1146" s="45">
        <v>45542</v>
      </c>
      <c r="B1146" t="s">
        <v>6917</v>
      </c>
      <c r="C1146" t="s">
        <v>7214</v>
      </c>
      <c r="D1146" t="s">
        <v>7079</v>
      </c>
      <c r="E1146" t="s">
        <v>6971</v>
      </c>
      <c r="F1146">
        <v>50</v>
      </c>
      <c r="G1146">
        <v>6</v>
      </c>
      <c r="H1146">
        <v>10</v>
      </c>
      <c r="I1146">
        <v>5</v>
      </c>
    </row>
    <row r="1147" spans="1:9">
      <c r="A1147" s="45">
        <v>45544</v>
      </c>
      <c r="B1147" t="s">
        <v>6894</v>
      </c>
      <c r="C1147" t="s">
        <v>7215</v>
      </c>
      <c r="D1147" t="s">
        <v>7079</v>
      </c>
      <c r="E1147" t="s">
        <v>6971</v>
      </c>
      <c r="F1147">
        <v>177</v>
      </c>
      <c r="G1147">
        <v>21.24</v>
      </c>
      <c r="H1147">
        <v>10</v>
      </c>
      <c r="I1147">
        <v>17.7</v>
      </c>
    </row>
    <row r="1148" spans="1:9">
      <c r="A1148" s="45">
        <v>45548</v>
      </c>
      <c r="B1148" t="s">
        <v>6917</v>
      </c>
      <c r="C1148" t="s">
        <v>7216</v>
      </c>
      <c r="D1148" t="s">
        <v>7079</v>
      </c>
      <c r="E1148" t="s">
        <v>6908</v>
      </c>
      <c r="F1148">
        <v>242</v>
      </c>
      <c r="G1148">
        <v>29.04</v>
      </c>
      <c r="H1148">
        <v>10</v>
      </c>
      <c r="I1148">
        <v>24.2</v>
      </c>
    </row>
    <row r="1149" spans="1:9">
      <c r="A1149" s="45">
        <v>45557</v>
      </c>
      <c r="B1149" t="s">
        <v>6903</v>
      </c>
      <c r="C1149" t="s">
        <v>7217</v>
      </c>
      <c r="D1149" t="s">
        <v>7079</v>
      </c>
      <c r="E1149" t="s">
        <v>6914</v>
      </c>
      <c r="F1149">
        <v>145</v>
      </c>
      <c r="G1149">
        <v>17.399999999999999</v>
      </c>
      <c r="H1149">
        <v>10</v>
      </c>
      <c r="I1149">
        <v>14.5</v>
      </c>
    </row>
    <row r="1150" spans="1:9">
      <c r="A1150" s="45">
        <v>45558</v>
      </c>
      <c r="B1150" t="s">
        <v>6894</v>
      </c>
      <c r="C1150" t="s">
        <v>7218</v>
      </c>
      <c r="D1150" t="s">
        <v>7079</v>
      </c>
      <c r="E1150" t="s">
        <v>6908</v>
      </c>
      <c r="F1150">
        <v>167</v>
      </c>
      <c r="G1150">
        <v>20.04</v>
      </c>
      <c r="H1150">
        <v>10</v>
      </c>
      <c r="I1150">
        <v>16.7</v>
      </c>
    </row>
    <row r="1151" spans="1:9">
      <c r="A1151" s="45">
        <v>45558</v>
      </c>
      <c r="B1151" t="s">
        <v>6894</v>
      </c>
      <c r="C1151" t="s">
        <v>7219</v>
      </c>
      <c r="D1151" t="s">
        <v>7079</v>
      </c>
      <c r="E1151" t="s">
        <v>6908</v>
      </c>
      <c r="F1151">
        <v>113</v>
      </c>
      <c r="G1151">
        <v>13.559999999999999</v>
      </c>
      <c r="H1151">
        <v>10</v>
      </c>
      <c r="I1151">
        <v>11.3</v>
      </c>
    </row>
    <row r="1152" spans="1:9">
      <c r="A1152" s="45">
        <v>45560</v>
      </c>
      <c r="B1152" t="s">
        <v>6903</v>
      </c>
      <c r="C1152" t="s">
        <v>7220</v>
      </c>
      <c r="D1152" t="s">
        <v>7079</v>
      </c>
      <c r="E1152" t="s">
        <v>6897</v>
      </c>
      <c r="F1152">
        <v>150</v>
      </c>
      <c r="G1152">
        <v>18</v>
      </c>
      <c r="H1152">
        <v>10</v>
      </c>
      <c r="I1152">
        <v>15</v>
      </c>
    </row>
    <row r="1153" spans="1:9">
      <c r="A1153" s="45">
        <v>45562</v>
      </c>
      <c r="B1153" t="s">
        <v>6905</v>
      </c>
      <c r="C1153" t="s">
        <v>7221</v>
      </c>
      <c r="D1153" t="s">
        <v>7079</v>
      </c>
      <c r="E1153" t="s">
        <v>6916</v>
      </c>
      <c r="F1153">
        <v>85</v>
      </c>
      <c r="G1153">
        <v>10.199999999999999</v>
      </c>
      <c r="H1153">
        <v>15</v>
      </c>
      <c r="I1153">
        <v>12.75</v>
      </c>
    </row>
    <row r="1154" spans="1:9">
      <c r="A1154" s="45">
        <v>45564</v>
      </c>
      <c r="B1154" t="s">
        <v>6903</v>
      </c>
      <c r="C1154" t="s">
        <v>7222</v>
      </c>
      <c r="D1154" t="s">
        <v>7079</v>
      </c>
      <c r="E1154" t="s">
        <v>6899</v>
      </c>
      <c r="F1154">
        <v>129</v>
      </c>
      <c r="G1154">
        <v>15.479999999999999</v>
      </c>
      <c r="H1154">
        <v>15</v>
      </c>
      <c r="I1154">
        <v>19.350000000000001</v>
      </c>
    </row>
    <row r="1155" spans="1:9">
      <c r="A1155" s="45">
        <v>45567</v>
      </c>
      <c r="B1155" t="s">
        <v>6909</v>
      </c>
      <c r="C1155" t="s">
        <v>7223</v>
      </c>
      <c r="D1155" t="s">
        <v>7079</v>
      </c>
      <c r="E1155" t="s">
        <v>6914</v>
      </c>
      <c r="F1155">
        <v>172</v>
      </c>
      <c r="G1155">
        <v>20.64</v>
      </c>
      <c r="H1155">
        <v>10</v>
      </c>
      <c r="I1155">
        <v>17.2</v>
      </c>
    </row>
    <row r="1156" spans="1:9">
      <c r="A1156" s="45">
        <v>45567</v>
      </c>
      <c r="B1156" t="s">
        <v>6903</v>
      </c>
      <c r="C1156" t="s">
        <v>7224</v>
      </c>
      <c r="D1156" t="s">
        <v>7079</v>
      </c>
      <c r="E1156" t="s">
        <v>6916</v>
      </c>
      <c r="F1156">
        <v>171</v>
      </c>
      <c r="G1156">
        <v>20.52</v>
      </c>
      <c r="H1156">
        <v>15</v>
      </c>
      <c r="I1156">
        <v>25.65</v>
      </c>
    </row>
    <row r="1157" spans="1:9">
      <c r="A1157" s="45">
        <v>45571</v>
      </c>
      <c r="B1157" t="s">
        <v>6894</v>
      </c>
      <c r="C1157" t="s">
        <v>7225</v>
      </c>
      <c r="D1157" t="s">
        <v>7079</v>
      </c>
      <c r="E1157" t="s">
        <v>6914</v>
      </c>
      <c r="F1157">
        <v>178</v>
      </c>
      <c r="G1157">
        <v>21.36</v>
      </c>
      <c r="H1157">
        <v>10</v>
      </c>
      <c r="I1157">
        <v>17.8</v>
      </c>
    </row>
    <row r="1158" spans="1:9">
      <c r="A1158" s="45">
        <v>45572</v>
      </c>
      <c r="B1158" t="s">
        <v>6900</v>
      </c>
      <c r="C1158" t="s">
        <v>7226</v>
      </c>
      <c r="D1158" t="s">
        <v>7079</v>
      </c>
      <c r="E1158" t="s">
        <v>6897</v>
      </c>
      <c r="F1158">
        <v>116</v>
      </c>
      <c r="G1158">
        <v>13.92</v>
      </c>
      <c r="H1158">
        <v>10</v>
      </c>
      <c r="I1158">
        <v>11.6</v>
      </c>
    </row>
    <row r="1159" spans="1:9">
      <c r="A1159" s="45">
        <v>45572</v>
      </c>
      <c r="B1159" t="s">
        <v>6905</v>
      </c>
      <c r="C1159" t="s">
        <v>7227</v>
      </c>
      <c r="D1159" t="s">
        <v>7079</v>
      </c>
      <c r="E1159" t="s">
        <v>6908</v>
      </c>
      <c r="F1159">
        <v>133</v>
      </c>
      <c r="G1159">
        <v>15.959999999999999</v>
      </c>
      <c r="H1159">
        <v>10</v>
      </c>
      <c r="I1159">
        <v>13.3</v>
      </c>
    </row>
    <row r="1160" spans="1:9">
      <c r="A1160" s="45">
        <v>45576</v>
      </c>
      <c r="B1160" t="s">
        <v>6917</v>
      </c>
      <c r="C1160" t="s">
        <v>7228</v>
      </c>
      <c r="D1160" t="s">
        <v>7079</v>
      </c>
      <c r="E1160" t="s">
        <v>6908</v>
      </c>
      <c r="F1160">
        <v>120</v>
      </c>
      <c r="G1160">
        <v>14.399999999999999</v>
      </c>
      <c r="H1160">
        <v>10</v>
      </c>
      <c r="I1160">
        <v>12</v>
      </c>
    </row>
    <row r="1161" spans="1:9">
      <c r="A1161" s="45">
        <v>45577</v>
      </c>
      <c r="B1161" t="s">
        <v>6894</v>
      </c>
      <c r="C1161" t="s">
        <v>7229</v>
      </c>
      <c r="D1161" t="s">
        <v>7079</v>
      </c>
      <c r="E1161" t="s">
        <v>6908</v>
      </c>
      <c r="F1161">
        <v>172</v>
      </c>
      <c r="G1161">
        <v>20.64</v>
      </c>
      <c r="H1161">
        <v>10</v>
      </c>
      <c r="I1161">
        <v>17.2</v>
      </c>
    </row>
    <row r="1162" spans="1:9">
      <c r="A1162" s="45">
        <v>45579</v>
      </c>
      <c r="B1162" t="s">
        <v>6909</v>
      </c>
      <c r="C1162" t="s">
        <v>7230</v>
      </c>
      <c r="D1162" t="s">
        <v>7079</v>
      </c>
      <c r="E1162" t="s">
        <v>6908</v>
      </c>
      <c r="F1162">
        <v>245</v>
      </c>
      <c r="G1162">
        <v>29.4</v>
      </c>
      <c r="H1162">
        <v>10</v>
      </c>
      <c r="I1162">
        <v>24.5</v>
      </c>
    </row>
    <row r="1163" spans="1:9">
      <c r="A1163" s="45">
        <v>45582</v>
      </c>
      <c r="B1163" t="s">
        <v>6894</v>
      </c>
      <c r="C1163" t="s">
        <v>7231</v>
      </c>
      <c r="D1163" t="s">
        <v>7079</v>
      </c>
      <c r="E1163" t="s">
        <v>6916</v>
      </c>
      <c r="F1163">
        <v>160</v>
      </c>
      <c r="G1163">
        <v>19.2</v>
      </c>
      <c r="H1163">
        <v>15</v>
      </c>
      <c r="I1163">
        <v>24</v>
      </c>
    </row>
    <row r="1164" spans="1:9">
      <c r="A1164" s="45">
        <v>45583</v>
      </c>
      <c r="B1164" t="s">
        <v>6900</v>
      </c>
      <c r="C1164" t="s">
        <v>7232</v>
      </c>
      <c r="D1164" t="s">
        <v>7079</v>
      </c>
      <c r="E1164" t="s">
        <v>6899</v>
      </c>
      <c r="F1164">
        <v>98</v>
      </c>
      <c r="G1164">
        <v>11.76</v>
      </c>
      <c r="H1164">
        <v>15</v>
      </c>
      <c r="I1164">
        <v>14.7</v>
      </c>
    </row>
    <row r="1165" spans="1:9">
      <c r="A1165" s="45">
        <v>45588</v>
      </c>
      <c r="B1165" t="s">
        <v>6903</v>
      </c>
      <c r="C1165" t="s">
        <v>7233</v>
      </c>
      <c r="D1165" t="s">
        <v>7079</v>
      </c>
      <c r="E1165" t="s">
        <v>6899</v>
      </c>
      <c r="F1165">
        <v>71</v>
      </c>
      <c r="G1165">
        <v>8.52</v>
      </c>
      <c r="H1165">
        <v>15</v>
      </c>
      <c r="I1165">
        <v>10.65</v>
      </c>
    </row>
    <row r="1166" spans="1:9">
      <c r="A1166" s="45">
        <v>45592</v>
      </c>
      <c r="B1166" t="s">
        <v>6903</v>
      </c>
      <c r="C1166" t="s">
        <v>7234</v>
      </c>
      <c r="D1166" t="s">
        <v>7079</v>
      </c>
      <c r="E1166" t="s">
        <v>6971</v>
      </c>
      <c r="F1166">
        <v>286</v>
      </c>
      <c r="G1166">
        <v>34.32</v>
      </c>
      <c r="H1166">
        <v>10</v>
      </c>
      <c r="I1166">
        <v>28.6</v>
      </c>
    </row>
    <row r="1167" spans="1:9">
      <c r="A1167" s="45">
        <v>45592</v>
      </c>
      <c r="B1167" t="s">
        <v>6900</v>
      </c>
      <c r="C1167" t="s">
        <v>7235</v>
      </c>
      <c r="D1167" t="s">
        <v>7079</v>
      </c>
      <c r="E1167" t="s">
        <v>6897</v>
      </c>
      <c r="F1167">
        <v>240</v>
      </c>
      <c r="G1167">
        <v>28.799999999999997</v>
      </c>
      <c r="H1167">
        <v>10</v>
      </c>
      <c r="I1167">
        <v>24</v>
      </c>
    </row>
    <row r="1168" spans="1:9">
      <c r="A1168" s="45">
        <v>45597</v>
      </c>
      <c r="B1168" t="s">
        <v>6905</v>
      </c>
      <c r="C1168" t="s">
        <v>7236</v>
      </c>
      <c r="D1168" t="s">
        <v>7079</v>
      </c>
      <c r="E1168" t="s">
        <v>6899</v>
      </c>
      <c r="F1168">
        <v>247</v>
      </c>
      <c r="G1168">
        <v>29.64</v>
      </c>
      <c r="H1168">
        <v>15</v>
      </c>
      <c r="I1168">
        <v>37.049999999999997</v>
      </c>
    </row>
    <row r="1169" spans="1:9">
      <c r="A1169" s="45">
        <v>45598</v>
      </c>
      <c r="B1169" t="s">
        <v>6917</v>
      </c>
      <c r="C1169" t="s">
        <v>7237</v>
      </c>
      <c r="D1169" t="s">
        <v>7079</v>
      </c>
      <c r="E1169" t="s">
        <v>6899</v>
      </c>
      <c r="F1169">
        <v>120</v>
      </c>
      <c r="G1169">
        <v>14.399999999999999</v>
      </c>
      <c r="H1169">
        <v>15</v>
      </c>
      <c r="I1169">
        <v>18</v>
      </c>
    </row>
    <row r="1170" spans="1:9">
      <c r="A1170" s="45">
        <v>45603</v>
      </c>
      <c r="B1170" t="s">
        <v>6900</v>
      </c>
      <c r="C1170" t="s">
        <v>7238</v>
      </c>
      <c r="D1170" t="s">
        <v>7079</v>
      </c>
      <c r="E1170" t="s">
        <v>6908</v>
      </c>
      <c r="F1170">
        <v>294</v>
      </c>
      <c r="G1170">
        <v>35.28</v>
      </c>
      <c r="H1170">
        <v>10</v>
      </c>
      <c r="I1170">
        <v>29.4</v>
      </c>
    </row>
    <row r="1171" spans="1:9">
      <c r="A1171" s="45">
        <v>45603</v>
      </c>
      <c r="B1171" t="s">
        <v>6917</v>
      </c>
      <c r="C1171" t="s">
        <v>7239</v>
      </c>
      <c r="D1171" t="s">
        <v>7079</v>
      </c>
      <c r="E1171" t="s">
        <v>6908</v>
      </c>
      <c r="F1171">
        <v>165</v>
      </c>
      <c r="G1171">
        <v>19.8</v>
      </c>
      <c r="H1171">
        <v>10</v>
      </c>
      <c r="I1171">
        <v>16.5</v>
      </c>
    </row>
    <row r="1172" spans="1:9">
      <c r="A1172" s="45">
        <v>45609</v>
      </c>
      <c r="B1172" t="s">
        <v>6909</v>
      </c>
      <c r="C1172" t="s">
        <v>7240</v>
      </c>
      <c r="D1172" t="s">
        <v>7079</v>
      </c>
      <c r="E1172" t="s">
        <v>6899</v>
      </c>
      <c r="F1172">
        <v>204</v>
      </c>
      <c r="G1172">
        <v>24.48</v>
      </c>
      <c r="H1172">
        <v>15</v>
      </c>
      <c r="I1172">
        <v>30.6</v>
      </c>
    </row>
    <row r="1173" spans="1:9">
      <c r="A1173" s="45">
        <v>45610</v>
      </c>
      <c r="B1173" t="s">
        <v>6909</v>
      </c>
      <c r="C1173" t="s">
        <v>7241</v>
      </c>
      <c r="D1173" t="s">
        <v>7079</v>
      </c>
      <c r="E1173" t="s">
        <v>6916</v>
      </c>
      <c r="F1173">
        <v>125</v>
      </c>
      <c r="G1173">
        <v>15</v>
      </c>
      <c r="H1173">
        <v>15</v>
      </c>
      <c r="I1173">
        <v>18.75</v>
      </c>
    </row>
    <row r="1174" spans="1:9">
      <c r="A1174" s="45">
        <v>45611</v>
      </c>
      <c r="B1174" t="s">
        <v>6903</v>
      </c>
      <c r="C1174" t="s">
        <v>7242</v>
      </c>
      <c r="D1174" t="s">
        <v>7079</v>
      </c>
      <c r="E1174" t="s">
        <v>6916</v>
      </c>
      <c r="F1174">
        <v>256</v>
      </c>
      <c r="G1174">
        <v>30.72</v>
      </c>
      <c r="H1174">
        <v>15</v>
      </c>
      <c r="I1174">
        <v>38.4</v>
      </c>
    </row>
    <row r="1175" spans="1:9">
      <c r="A1175" s="45">
        <v>45614</v>
      </c>
      <c r="B1175" t="s">
        <v>6905</v>
      </c>
      <c r="C1175" t="s">
        <v>7243</v>
      </c>
      <c r="D1175" t="s">
        <v>7079</v>
      </c>
      <c r="E1175" t="s">
        <v>6916</v>
      </c>
      <c r="F1175">
        <v>184</v>
      </c>
      <c r="G1175">
        <v>22.08</v>
      </c>
      <c r="H1175">
        <v>15</v>
      </c>
      <c r="I1175">
        <v>27.6</v>
      </c>
    </row>
    <row r="1176" spans="1:9">
      <c r="A1176" s="45">
        <v>45615</v>
      </c>
      <c r="B1176" t="s">
        <v>6917</v>
      </c>
      <c r="C1176" t="s">
        <v>7244</v>
      </c>
      <c r="D1176" t="s">
        <v>7079</v>
      </c>
      <c r="E1176" t="s">
        <v>6916</v>
      </c>
      <c r="F1176">
        <v>79</v>
      </c>
      <c r="G1176">
        <v>9.48</v>
      </c>
      <c r="H1176">
        <v>15</v>
      </c>
      <c r="I1176">
        <v>11.85</v>
      </c>
    </row>
    <row r="1177" spans="1:9">
      <c r="A1177" s="45">
        <v>45615</v>
      </c>
      <c r="B1177" t="s">
        <v>6917</v>
      </c>
      <c r="C1177" t="s">
        <v>7245</v>
      </c>
      <c r="D1177" t="s">
        <v>7079</v>
      </c>
      <c r="E1177" t="s">
        <v>6916</v>
      </c>
      <c r="F1177">
        <v>282</v>
      </c>
      <c r="G1177">
        <v>33.839999999999996</v>
      </c>
      <c r="H1177">
        <v>15</v>
      </c>
      <c r="I1177">
        <v>42.3</v>
      </c>
    </row>
    <row r="1178" spans="1:9">
      <c r="A1178" s="45">
        <v>45615</v>
      </c>
      <c r="B1178" t="s">
        <v>6909</v>
      </c>
      <c r="C1178" t="s">
        <v>7246</v>
      </c>
      <c r="D1178" t="s">
        <v>7079</v>
      </c>
      <c r="E1178" t="s">
        <v>6916</v>
      </c>
      <c r="F1178">
        <v>158</v>
      </c>
      <c r="G1178">
        <v>18.96</v>
      </c>
      <c r="H1178">
        <v>15</v>
      </c>
      <c r="I1178">
        <v>23.7</v>
      </c>
    </row>
    <row r="1179" spans="1:9">
      <c r="A1179" s="45">
        <v>45615</v>
      </c>
      <c r="B1179" t="s">
        <v>6900</v>
      </c>
      <c r="C1179" t="s">
        <v>7247</v>
      </c>
      <c r="D1179" t="s">
        <v>7079</v>
      </c>
      <c r="E1179" t="s">
        <v>6916</v>
      </c>
      <c r="F1179">
        <v>273</v>
      </c>
      <c r="G1179">
        <v>32.76</v>
      </c>
      <c r="H1179">
        <v>15</v>
      </c>
      <c r="I1179">
        <v>40.950000000000003</v>
      </c>
    </row>
    <row r="1180" spans="1:9">
      <c r="A1180" s="45">
        <v>45616</v>
      </c>
      <c r="B1180" t="s">
        <v>6905</v>
      </c>
      <c r="C1180" t="s">
        <v>7248</v>
      </c>
      <c r="D1180" t="s">
        <v>7079</v>
      </c>
      <c r="E1180" t="s">
        <v>6916</v>
      </c>
      <c r="F1180">
        <v>207</v>
      </c>
      <c r="G1180">
        <v>24.84</v>
      </c>
      <c r="H1180">
        <v>15</v>
      </c>
      <c r="I1180">
        <v>31.05</v>
      </c>
    </row>
    <row r="1181" spans="1:9">
      <c r="A1181" s="45">
        <v>45617</v>
      </c>
      <c r="B1181" t="s">
        <v>6917</v>
      </c>
      <c r="C1181" t="s">
        <v>7249</v>
      </c>
      <c r="D1181" t="s">
        <v>7079</v>
      </c>
      <c r="E1181" t="s">
        <v>6916</v>
      </c>
      <c r="F1181">
        <v>225</v>
      </c>
      <c r="G1181">
        <v>27</v>
      </c>
      <c r="H1181">
        <v>15</v>
      </c>
      <c r="I1181">
        <v>33.75</v>
      </c>
    </row>
    <row r="1182" spans="1:9">
      <c r="A1182" s="45">
        <v>45617</v>
      </c>
      <c r="B1182" t="s">
        <v>6905</v>
      </c>
      <c r="C1182" t="s">
        <v>7250</v>
      </c>
      <c r="D1182" t="s">
        <v>7079</v>
      </c>
      <c r="E1182" t="s">
        <v>6916</v>
      </c>
      <c r="F1182">
        <v>217</v>
      </c>
      <c r="G1182">
        <v>26.04</v>
      </c>
      <c r="H1182">
        <v>15</v>
      </c>
      <c r="I1182">
        <v>32.549999999999997</v>
      </c>
    </row>
    <row r="1183" spans="1:9">
      <c r="A1183" s="45">
        <v>45618</v>
      </c>
      <c r="B1183" t="s">
        <v>6909</v>
      </c>
      <c r="C1183" t="s">
        <v>7251</v>
      </c>
      <c r="D1183" t="s">
        <v>7079</v>
      </c>
      <c r="E1183" t="s">
        <v>6916</v>
      </c>
      <c r="F1183">
        <v>146</v>
      </c>
      <c r="G1183">
        <v>17.52</v>
      </c>
      <c r="H1183">
        <v>15</v>
      </c>
      <c r="I1183">
        <v>21.9</v>
      </c>
    </row>
    <row r="1184" spans="1:9">
      <c r="A1184" s="45">
        <v>45620</v>
      </c>
      <c r="B1184" t="s">
        <v>6894</v>
      </c>
      <c r="C1184" t="s">
        <v>7252</v>
      </c>
      <c r="D1184" t="s">
        <v>7079</v>
      </c>
      <c r="E1184" t="s">
        <v>6899</v>
      </c>
      <c r="F1184">
        <v>193</v>
      </c>
      <c r="G1184">
        <v>23.16</v>
      </c>
      <c r="H1184">
        <v>15</v>
      </c>
      <c r="I1184">
        <v>28.95</v>
      </c>
    </row>
    <row r="1185" spans="1:9">
      <c r="A1185" s="45">
        <v>45621</v>
      </c>
      <c r="B1185" t="s">
        <v>6894</v>
      </c>
      <c r="C1185" t="s">
        <v>7253</v>
      </c>
      <c r="D1185" t="s">
        <v>7079</v>
      </c>
      <c r="E1185" t="s">
        <v>6916</v>
      </c>
      <c r="F1185">
        <v>166</v>
      </c>
      <c r="G1185">
        <v>19.919999999999998</v>
      </c>
      <c r="H1185">
        <v>15</v>
      </c>
      <c r="I1185">
        <v>24.9</v>
      </c>
    </row>
    <row r="1186" spans="1:9">
      <c r="A1186" s="45">
        <v>45623</v>
      </c>
      <c r="B1186" t="s">
        <v>6903</v>
      </c>
      <c r="C1186" t="s">
        <v>7254</v>
      </c>
      <c r="D1186" t="s">
        <v>7079</v>
      </c>
      <c r="E1186" t="s">
        <v>6899</v>
      </c>
      <c r="F1186">
        <v>144</v>
      </c>
      <c r="G1186">
        <v>17.28</v>
      </c>
      <c r="H1186">
        <v>15</v>
      </c>
      <c r="I1186">
        <v>21.6</v>
      </c>
    </row>
    <row r="1187" spans="1:9">
      <c r="A1187" s="45">
        <v>45623</v>
      </c>
      <c r="B1187" t="s">
        <v>6903</v>
      </c>
      <c r="C1187" t="s">
        <v>7255</v>
      </c>
      <c r="D1187" t="s">
        <v>7079</v>
      </c>
      <c r="E1187" t="s">
        <v>6908</v>
      </c>
      <c r="F1187">
        <v>228</v>
      </c>
      <c r="G1187">
        <v>27.36</v>
      </c>
      <c r="H1187">
        <v>10</v>
      </c>
      <c r="I1187">
        <v>22.8</v>
      </c>
    </row>
    <row r="1188" spans="1:9">
      <c r="A1188" s="45">
        <v>45624</v>
      </c>
      <c r="B1188" t="s">
        <v>6905</v>
      </c>
      <c r="C1188" t="s">
        <v>7256</v>
      </c>
      <c r="D1188" t="s">
        <v>7079</v>
      </c>
      <c r="E1188" t="s">
        <v>6971</v>
      </c>
      <c r="F1188">
        <v>270</v>
      </c>
      <c r="G1188">
        <v>32.4</v>
      </c>
      <c r="H1188">
        <v>10</v>
      </c>
      <c r="I1188">
        <v>27</v>
      </c>
    </row>
    <row r="1189" spans="1:9">
      <c r="A1189" s="45">
        <v>45625</v>
      </c>
      <c r="B1189" t="s">
        <v>6900</v>
      </c>
      <c r="C1189" t="s">
        <v>7257</v>
      </c>
      <c r="D1189" t="s">
        <v>7079</v>
      </c>
      <c r="E1189" t="s">
        <v>6971</v>
      </c>
      <c r="F1189">
        <v>240</v>
      </c>
      <c r="G1189">
        <v>28.799999999999997</v>
      </c>
      <c r="H1189">
        <v>10</v>
      </c>
      <c r="I1189">
        <v>24</v>
      </c>
    </row>
    <row r="1190" spans="1:9">
      <c r="A1190" s="45">
        <v>45625</v>
      </c>
      <c r="B1190" t="s">
        <v>6917</v>
      </c>
      <c r="C1190" t="s">
        <v>7258</v>
      </c>
      <c r="D1190" t="s">
        <v>7079</v>
      </c>
      <c r="E1190" t="s">
        <v>6971</v>
      </c>
      <c r="F1190">
        <v>254</v>
      </c>
      <c r="G1190">
        <v>30.48</v>
      </c>
      <c r="H1190">
        <v>10</v>
      </c>
      <c r="I1190">
        <v>25.4</v>
      </c>
    </row>
    <row r="1191" spans="1:9">
      <c r="A1191" s="45">
        <v>45626</v>
      </c>
      <c r="B1191" t="s">
        <v>6900</v>
      </c>
      <c r="C1191" t="s">
        <v>7259</v>
      </c>
      <c r="D1191" t="s">
        <v>7079</v>
      </c>
      <c r="E1191" t="s">
        <v>6908</v>
      </c>
      <c r="F1191">
        <v>228</v>
      </c>
      <c r="G1191">
        <v>27.36</v>
      </c>
      <c r="H1191">
        <v>10</v>
      </c>
      <c r="I1191">
        <v>22.8</v>
      </c>
    </row>
    <row r="1192" spans="1:9">
      <c r="A1192" s="45">
        <v>45627</v>
      </c>
      <c r="B1192" t="s">
        <v>6905</v>
      </c>
      <c r="C1192" t="s">
        <v>7260</v>
      </c>
      <c r="D1192" t="s">
        <v>7079</v>
      </c>
      <c r="E1192" t="s">
        <v>6971</v>
      </c>
      <c r="F1192">
        <v>58</v>
      </c>
      <c r="G1192">
        <v>6.96</v>
      </c>
      <c r="H1192">
        <v>10</v>
      </c>
      <c r="I1192">
        <v>5.8</v>
      </c>
    </row>
    <row r="1193" spans="1:9">
      <c r="A1193" s="45">
        <v>45627</v>
      </c>
      <c r="B1193" t="s">
        <v>6894</v>
      </c>
      <c r="C1193" t="s">
        <v>7261</v>
      </c>
      <c r="D1193" t="s">
        <v>7079</v>
      </c>
      <c r="E1193" t="s">
        <v>6971</v>
      </c>
      <c r="F1193">
        <v>170</v>
      </c>
      <c r="G1193">
        <v>20.399999999999999</v>
      </c>
      <c r="H1193">
        <v>10</v>
      </c>
      <c r="I1193">
        <v>17</v>
      </c>
    </row>
    <row r="1194" spans="1:9">
      <c r="A1194" s="45">
        <v>45629</v>
      </c>
      <c r="B1194" t="s">
        <v>6894</v>
      </c>
      <c r="C1194" t="s">
        <v>7262</v>
      </c>
      <c r="D1194" t="s">
        <v>7079</v>
      </c>
      <c r="E1194" t="s">
        <v>6971</v>
      </c>
      <c r="F1194">
        <v>206</v>
      </c>
      <c r="G1194">
        <v>24.72</v>
      </c>
      <c r="H1194">
        <v>10</v>
      </c>
      <c r="I1194">
        <v>20.6</v>
      </c>
    </row>
    <row r="1195" spans="1:9">
      <c r="A1195" s="45">
        <v>45631</v>
      </c>
      <c r="B1195" t="s">
        <v>6905</v>
      </c>
      <c r="C1195" t="s">
        <v>7263</v>
      </c>
      <c r="D1195" t="s">
        <v>7079</v>
      </c>
      <c r="E1195" t="s">
        <v>6971</v>
      </c>
      <c r="F1195">
        <v>229</v>
      </c>
      <c r="G1195">
        <v>27.48</v>
      </c>
      <c r="H1195">
        <v>10</v>
      </c>
      <c r="I1195">
        <v>22.9</v>
      </c>
    </row>
    <row r="1196" spans="1:9">
      <c r="A1196" s="45">
        <v>45631</v>
      </c>
      <c r="B1196" t="s">
        <v>6909</v>
      </c>
      <c r="C1196" t="s">
        <v>7264</v>
      </c>
      <c r="D1196" t="s">
        <v>7079</v>
      </c>
      <c r="E1196" t="s">
        <v>6899</v>
      </c>
      <c r="F1196">
        <v>281</v>
      </c>
      <c r="G1196">
        <v>33.72</v>
      </c>
      <c r="H1196">
        <v>15</v>
      </c>
      <c r="I1196">
        <v>42.15</v>
      </c>
    </row>
    <row r="1197" spans="1:9">
      <c r="A1197" s="45">
        <v>45633</v>
      </c>
      <c r="B1197" t="s">
        <v>6900</v>
      </c>
      <c r="C1197" t="s">
        <v>7265</v>
      </c>
      <c r="D1197" t="s">
        <v>7079</v>
      </c>
      <c r="E1197" t="s">
        <v>6899</v>
      </c>
      <c r="F1197">
        <v>112</v>
      </c>
      <c r="G1197">
        <v>13.44</v>
      </c>
      <c r="H1197">
        <v>15</v>
      </c>
      <c r="I1197">
        <v>16.8</v>
      </c>
    </row>
    <row r="1198" spans="1:9">
      <c r="A1198" s="45">
        <v>45637</v>
      </c>
      <c r="B1198" t="s">
        <v>6909</v>
      </c>
      <c r="C1198" t="s">
        <v>7266</v>
      </c>
      <c r="D1198" t="s">
        <v>7079</v>
      </c>
      <c r="E1198" t="s">
        <v>6916</v>
      </c>
      <c r="F1198">
        <v>72</v>
      </c>
      <c r="G1198">
        <v>8.64</v>
      </c>
      <c r="H1198">
        <v>15</v>
      </c>
      <c r="I1198">
        <v>10.8</v>
      </c>
    </row>
    <row r="1199" spans="1:9">
      <c r="A1199" s="45">
        <v>45639</v>
      </c>
      <c r="B1199" t="s">
        <v>6905</v>
      </c>
      <c r="C1199" t="s">
        <v>7267</v>
      </c>
      <c r="D1199" t="s">
        <v>7079</v>
      </c>
      <c r="E1199" t="s">
        <v>6899</v>
      </c>
      <c r="F1199">
        <v>272</v>
      </c>
      <c r="G1199">
        <v>32.64</v>
      </c>
      <c r="H1199">
        <v>15</v>
      </c>
      <c r="I1199">
        <v>40.799999999999997</v>
      </c>
    </row>
    <row r="1200" spans="1:9">
      <c r="A1200" s="45">
        <v>45640</v>
      </c>
      <c r="B1200" t="s">
        <v>6903</v>
      </c>
      <c r="C1200" t="s">
        <v>7268</v>
      </c>
      <c r="D1200" t="s">
        <v>7079</v>
      </c>
      <c r="E1200" t="s">
        <v>6916</v>
      </c>
      <c r="F1200">
        <v>292</v>
      </c>
      <c r="G1200">
        <v>35.04</v>
      </c>
      <c r="H1200">
        <v>15</v>
      </c>
      <c r="I1200">
        <v>43.8</v>
      </c>
    </row>
    <row r="1201" spans="1:9">
      <c r="A1201" s="45">
        <v>45640</v>
      </c>
      <c r="B1201" t="s">
        <v>6894</v>
      </c>
      <c r="C1201" t="s">
        <v>7269</v>
      </c>
      <c r="D1201" t="s">
        <v>7079</v>
      </c>
      <c r="E1201" t="s">
        <v>6897</v>
      </c>
      <c r="F1201">
        <v>60</v>
      </c>
      <c r="G1201">
        <v>7.1999999999999993</v>
      </c>
      <c r="H1201">
        <v>10</v>
      </c>
      <c r="I1201">
        <v>6</v>
      </c>
    </row>
    <row r="1202" spans="1:9">
      <c r="A1202" s="45">
        <v>45642</v>
      </c>
      <c r="B1202" t="s">
        <v>6894</v>
      </c>
      <c r="C1202" t="s">
        <v>7270</v>
      </c>
      <c r="D1202" t="s">
        <v>7079</v>
      </c>
      <c r="E1202" t="s">
        <v>6899</v>
      </c>
      <c r="F1202">
        <v>92</v>
      </c>
      <c r="G1202">
        <v>11.04</v>
      </c>
      <c r="H1202">
        <v>15</v>
      </c>
      <c r="I1202">
        <v>13.8</v>
      </c>
    </row>
    <row r="1203" spans="1:9">
      <c r="A1203" s="45">
        <v>45644</v>
      </c>
      <c r="B1203" t="s">
        <v>6903</v>
      </c>
      <c r="C1203" t="s">
        <v>7271</v>
      </c>
      <c r="D1203" t="s">
        <v>7079</v>
      </c>
      <c r="E1203" t="s">
        <v>6914</v>
      </c>
      <c r="F1203">
        <v>145</v>
      </c>
      <c r="G1203">
        <v>17.399999999999999</v>
      </c>
      <c r="H1203">
        <v>10</v>
      </c>
      <c r="I1203">
        <v>14.5</v>
      </c>
    </row>
    <row r="1204" spans="1:9">
      <c r="A1204" s="45">
        <v>45644</v>
      </c>
      <c r="B1204" t="s">
        <v>6917</v>
      </c>
      <c r="C1204" t="s">
        <v>7272</v>
      </c>
      <c r="D1204" t="s">
        <v>7079</v>
      </c>
      <c r="E1204" t="s">
        <v>6916</v>
      </c>
      <c r="F1204">
        <v>187</v>
      </c>
      <c r="G1204">
        <v>22.439999999999998</v>
      </c>
      <c r="H1204">
        <v>15</v>
      </c>
      <c r="I1204">
        <v>28.05</v>
      </c>
    </row>
    <row r="1205" spans="1:9">
      <c r="A1205" s="45">
        <v>45648</v>
      </c>
      <c r="B1205" t="s">
        <v>6905</v>
      </c>
      <c r="C1205" t="s">
        <v>7273</v>
      </c>
      <c r="D1205" t="s">
        <v>7079</v>
      </c>
      <c r="E1205" t="s">
        <v>6908</v>
      </c>
      <c r="F1205">
        <v>214</v>
      </c>
      <c r="G1205">
        <v>25.68</v>
      </c>
      <c r="H1205">
        <v>10</v>
      </c>
      <c r="I1205">
        <v>21.4</v>
      </c>
    </row>
    <row r="1206" spans="1:9">
      <c r="A1206" s="45">
        <v>45651</v>
      </c>
      <c r="B1206" t="s">
        <v>6917</v>
      </c>
      <c r="C1206" t="s">
        <v>7274</v>
      </c>
      <c r="D1206" t="s">
        <v>7079</v>
      </c>
      <c r="E1206" t="s">
        <v>6908</v>
      </c>
      <c r="F1206">
        <v>59</v>
      </c>
      <c r="G1206">
        <v>7.08</v>
      </c>
      <c r="H1206">
        <v>10</v>
      </c>
      <c r="I1206">
        <v>5.9</v>
      </c>
    </row>
  </sheetData>
  <pageMargins left="0.511811024" right="0.511811024" top="0.78740157499999996" bottom="0.78740157499999996" header="0.31496062000000002" footer="0.31496062000000002"/>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E9DF5-A51D-4AF9-BF2C-9130D0A31473}">
  <sheetPr codeName="Planilha8">
    <tabColor rgb="FF002060"/>
  </sheetPr>
  <dimension ref="A1:F197"/>
  <sheetViews>
    <sheetView workbookViewId="0"/>
  </sheetViews>
  <sheetFormatPr defaultRowHeight="14.25"/>
  <cols>
    <col min="1" max="1" width="15" bestFit="1" customWidth="1"/>
    <col min="2" max="2" width="11.5" bestFit="1" customWidth="1"/>
    <col min="3" max="3" width="17.75" bestFit="1" customWidth="1"/>
    <col min="4" max="4" width="9.125" bestFit="1" customWidth="1"/>
    <col min="5" max="5" width="10" bestFit="1" customWidth="1"/>
    <col min="6" max="6" width="7.375" bestFit="1" customWidth="1"/>
  </cols>
  <sheetData>
    <row r="1" spans="1:6">
      <c r="A1" t="s">
        <v>4</v>
      </c>
      <c r="B1" t="s">
        <v>6891</v>
      </c>
      <c r="C1" t="s">
        <v>10</v>
      </c>
      <c r="D1" t="s">
        <v>6892</v>
      </c>
      <c r="E1" t="s">
        <v>5</v>
      </c>
      <c r="F1" t="s">
        <v>6893</v>
      </c>
    </row>
    <row r="2" spans="1:6">
      <c r="A2" s="45">
        <v>45292</v>
      </c>
      <c r="B2" t="s">
        <v>6903</v>
      </c>
      <c r="C2" t="s">
        <v>7078</v>
      </c>
      <c r="D2" t="s">
        <v>7079</v>
      </c>
      <c r="E2" t="s">
        <v>6908</v>
      </c>
      <c r="F2">
        <v>87</v>
      </c>
    </row>
    <row r="3" spans="1:6">
      <c r="A3" s="45">
        <v>45295</v>
      </c>
      <c r="B3" t="s">
        <v>6917</v>
      </c>
      <c r="C3" t="s">
        <v>7080</v>
      </c>
      <c r="D3" t="s">
        <v>7079</v>
      </c>
      <c r="E3" t="s">
        <v>6908</v>
      </c>
      <c r="F3">
        <v>205</v>
      </c>
    </row>
    <row r="4" spans="1:6">
      <c r="A4" s="45">
        <v>45300</v>
      </c>
      <c r="B4" t="s">
        <v>6900</v>
      </c>
      <c r="C4" t="s">
        <v>7081</v>
      </c>
      <c r="D4" t="s">
        <v>7079</v>
      </c>
      <c r="E4" t="s">
        <v>6916</v>
      </c>
      <c r="F4">
        <v>60</v>
      </c>
    </row>
    <row r="5" spans="1:6">
      <c r="A5" s="45">
        <v>45301</v>
      </c>
      <c r="B5" t="s">
        <v>6917</v>
      </c>
      <c r="C5" t="s">
        <v>7082</v>
      </c>
      <c r="D5" t="s">
        <v>7079</v>
      </c>
      <c r="E5" t="s">
        <v>6899</v>
      </c>
      <c r="F5">
        <v>97</v>
      </c>
    </row>
    <row r="6" spans="1:6">
      <c r="A6" s="45">
        <v>45304</v>
      </c>
      <c r="B6" t="s">
        <v>6903</v>
      </c>
      <c r="C6" t="s">
        <v>7083</v>
      </c>
      <c r="D6" t="s">
        <v>7079</v>
      </c>
      <c r="E6" t="s">
        <v>6914</v>
      </c>
      <c r="F6">
        <v>252</v>
      </c>
    </row>
    <row r="7" spans="1:6">
      <c r="A7" s="45">
        <v>45305</v>
      </c>
      <c r="B7" t="s">
        <v>6900</v>
      </c>
      <c r="C7" t="s">
        <v>7084</v>
      </c>
      <c r="D7" t="s">
        <v>7079</v>
      </c>
      <c r="E7" t="s">
        <v>6899</v>
      </c>
      <c r="F7">
        <v>112</v>
      </c>
    </row>
    <row r="8" spans="1:6">
      <c r="A8" s="45">
        <v>45305</v>
      </c>
      <c r="B8" t="s">
        <v>6905</v>
      </c>
      <c r="C8" t="s">
        <v>7085</v>
      </c>
      <c r="D8" t="s">
        <v>7079</v>
      </c>
      <c r="E8" t="s">
        <v>6899</v>
      </c>
      <c r="F8">
        <v>287</v>
      </c>
    </row>
    <row r="9" spans="1:6">
      <c r="A9" s="45">
        <v>45305</v>
      </c>
      <c r="B9" t="s">
        <v>6905</v>
      </c>
      <c r="C9" t="s">
        <v>7086</v>
      </c>
      <c r="D9" t="s">
        <v>7079</v>
      </c>
      <c r="E9" t="s">
        <v>6916</v>
      </c>
      <c r="F9">
        <v>206</v>
      </c>
    </row>
    <row r="10" spans="1:6">
      <c r="A10" s="45">
        <v>45308</v>
      </c>
      <c r="B10" t="s">
        <v>6894</v>
      </c>
      <c r="C10" t="s">
        <v>7087</v>
      </c>
      <c r="D10" t="s">
        <v>7079</v>
      </c>
      <c r="E10" t="s">
        <v>6916</v>
      </c>
      <c r="F10">
        <v>239</v>
      </c>
    </row>
    <row r="11" spans="1:6">
      <c r="A11" s="45">
        <v>45309</v>
      </c>
      <c r="B11" t="s">
        <v>6894</v>
      </c>
      <c r="C11" t="s">
        <v>7088</v>
      </c>
      <c r="D11" t="s">
        <v>7079</v>
      </c>
      <c r="E11" t="s">
        <v>6916</v>
      </c>
      <c r="F11">
        <v>101</v>
      </c>
    </row>
    <row r="12" spans="1:6">
      <c r="A12" s="45">
        <v>45311</v>
      </c>
      <c r="B12" t="s">
        <v>6903</v>
      </c>
      <c r="C12" t="s">
        <v>7089</v>
      </c>
      <c r="D12" t="s">
        <v>7079</v>
      </c>
      <c r="E12" t="s">
        <v>6916</v>
      </c>
      <c r="F12">
        <v>85</v>
      </c>
    </row>
    <row r="13" spans="1:6">
      <c r="A13" s="45">
        <v>45313</v>
      </c>
      <c r="B13" t="s">
        <v>6909</v>
      </c>
      <c r="C13" t="s">
        <v>7090</v>
      </c>
      <c r="D13" t="s">
        <v>7079</v>
      </c>
      <c r="E13" t="s">
        <v>6916</v>
      </c>
      <c r="F13">
        <v>242</v>
      </c>
    </row>
    <row r="14" spans="1:6">
      <c r="A14" s="45">
        <v>45313</v>
      </c>
      <c r="B14" t="s">
        <v>6900</v>
      </c>
      <c r="C14" t="s">
        <v>7091</v>
      </c>
      <c r="D14" t="s">
        <v>7079</v>
      </c>
      <c r="E14" t="s">
        <v>6916</v>
      </c>
      <c r="F14">
        <v>241</v>
      </c>
    </row>
    <row r="15" spans="1:6">
      <c r="A15" s="45">
        <v>45317</v>
      </c>
      <c r="B15" t="s">
        <v>6917</v>
      </c>
      <c r="C15" t="s">
        <v>7092</v>
      </c>
      <c r="D15" t="s">
        <v>7079</v>
      </c>
      <c r="E15" t="s">
        <v>6908</v>
      </c>
      <c r="F15">
        <v>118</v>
      </c>
    </row>
    <row r="16" spans="1:6">
      <c r="A16" s="45">
        <v>45319</v>
      </c>
      <c r="B16" t="s">
        <v>6903</v>
      </c>
      <c r="C16" t="s">
        <v>7093</v>
      </c>
      <c r="D16" t="s">
        <v>7079</v>
      </c>
      <c r="E16" t="s">
        <v>6908</v>
      </c>
      <c r="F16">
        <v>211</v>
      </c>
    </row>
    <row r="17" spans="1:6">
      <c r="A17" s="45">
        <v>45319</v>
      </c>
      <c r="B17" t="s">
        <v>6900</v>
      </c>
      <c r="C17" t="s">
        <v>7094</v>
      </c>
      <c r="D17" t="s">
        <v>7079</v>
      </c>
      <c r="E17" t="s">
        <v>6914</v>
      </c>
      <c r="F17">
        <v>236</v>
      </c>
    </row>
    <row r="18" spans="1:6">
      <c r="A18" s="45">
        <v>45321</v>
      </c>
      <c r="B18" t="s">
        <v>6909</v>
      </c>
      <c r="C18" t="s">
        <v>7095</v>
      </c>
      <c r="D18" t="s">
        <v>7079</v>
      </c>
      <c r="E18" t="s">
        <v>6908</v>
      </c>
      <c r="F18">
        <v>298</v>
      </c>
    </row>
    <row r="19" spans="1:6">
      <c r="A19" s="45">
        <v>45325</v>
      </c>
      <c r="B19" t="s">
        <v>6909</v>
      </c>
      <c r="C19" t="s">
        <v>7096</v>
      </c>
      <c r="D19" t="s">
        <v>7079</v>
      </c>
      <c r="E19" t="s">
        <v>6899</v>
      </c>
      <c r="F19">
        <v>259</v>
      </c>
    </row>
    <row r="20" spans="1:6">
      <c r="A20" s="45">
        <v>45329</v>
      </c>
      <c r="B20" t="s">
        <v>6903</v>
      </c>
      <c r="C20" t="s">
        <v>7097</v>
      </c>
      <c r="D20" t="s">
        <v>7079</v>
      </c>
      <c r="E20" t="s">
        <v>6897</v>
      </c>
      <c r="F20">
        <v>134</v>
      </c>
    </row>
    <row r="21" spans="1:6">
      <c r="A21" s="45">
        <v>45333</v>
      </c>
      <c r="B21" t="s">
        <v>6900</v>
      </c>
      <c r="C21" t="s">
        <v>7098</v>
      </c>
      <c r="D21" t="s">
        <v>7079</v>
      </c>
      <c r="E21" t="s">
        <v>6899</v>
      </c>
      <c r="F21">
        <v>220</v>
      </c>
    </row>
    <row r="22" spans="1:6">
      <c r="A22" s="45">
        <v>45334</v>
      </c>
      <c r="B22" t="s">
        <v>6917</v>
      </c>
      <c r="C22" t="s">
        <v>7099</v>
      </c>
      <c r="D22" t="s">
        <v>7079</v>
      </c>
      <c r="E22" t="s">
        <v>6899</v>
      </c>
      <c r="F22">
        <v>152</v>
      </c>
    </row>
    <row r="23" spans="1:6">
      <c r="A23" s="45">
        <v>45335</v>
      </c>
      <c r="B23" t="s">
        <v>6900</v>
      </c>
      <c r="C23" t="s">
        <v>7100</v>
      </c>
      <c r="D23" t="s">
        <v>7079</v>
      </c>
      <c r="E23" t="s">
        <v>6916</v>
      </c>
      <c r="F23">
        <v>112</v>
      </c>
    </row>
    <row r="24" spans="1:6">
      <c r="A24" s="45">
        <v>45338</v>
      </c>
      <c r="B24" t="s">
        <v>6909</v>
      </c>
      <c r="C24" t="s">
        <v>7101</v>
      </c>
      <c r="D24" t="s">
        <v>7079</v>
      </c>
      <c r="E24" t="s">
        <v>6899</v>
      </c>
      <c r="F24">
        <v>126</v>
      </c>
    </row>
    <row r="25" spans="1:6">
      <c r="A25" s="45">
        <v>45341</v>
      </c>
      <c r="B25" t="s">
        <v>6905</v>
      </c>
      <c r="C25" t="s">
        <v>7102</v>
      </c>
      <c r="D25" t="s">
        <v>7079</v>
      </c>
      <c r="E25" t="s">
        <v>6916</v>
      </c>
      <c r="F25">
        <v>58</v>
      </c>
    </row>
    <row r="26" spans="1:6">
      <c r="A26" s="45">
        <v>45341</v>
      </c>
      <c r="B26" t="s">
        <v>6894</v>
      </c>
      <c r="C26" t="s">
        <v>7103</v>
      </c>
      <c r="D26" t="s">
        <v>7079</v>
      </c>
      <c r="E26" t="s">
        <v>6899</v>
      </c>
      <c r="F26">
        <v>62</v>
      </c>
    </row>
    <row r="27" spans="1:6">
      <c r="A27" s="45">
        <v>45343</v>
      </c>
      <c r="B27" t="s">
        <v>6917</v>
      </c>
      <c r="C27" t="s">
        <v>7104</v>
      </c>
      <c r="D27" t="s">
        <v>7079</v>
      </c>
      <c r="E27" t="s">
        <v>6914</v>
      </c>
      <c r="F27">
        <v>251</v>
      </c>
    </row>
    <row r="28" spans="1:6">
      <c r="A28" s="45">
        <v>45349</v>
      </c>
      <c r="B28" t="s">
        <v>6900</v>
      </c>
      <c r="C28" t="s">
        <v>7105</v>
      </c>
      <c r="D28" t="s">
        <v>7079</v>
      </c>
      <c r="E28" t="s">
        <v>6897</v>
      </c>
      <c r="F28">
        <v>263</v>
      </c>
    </row>
    <row r="29" spans="1:6">
      <c r="A29" s="45">
        <v>45349</v>
      </c>
      <c r="B29" t="s">
        <v>6900</v>
      </c>
      <c r="C29" t="s">
        <v>7106</v>
      </c>
      <c r="D29" t="s">
        <v>7079</v>
      </c>
      <c r="E29" t="s">
        <v>6916</v>
      </c>
      <c r="F29">
        <v>141</v>
      </c>
    </row>
    <row r="30" spans="1:6">
      <c r="A30" s="45">
        <v>45349</v>
      </c>
      <c r="B30" t="s">
        <v>6894</v>
      </c>
      <c r="C30" t="s">
        <v>7107</v>
      </c>
      <c r="D30" t="s">
        <v>7079</v>
      </c>
      <c r="E30" t="s">
        <v>6899</v>
      </c>
      <c r="F30">
        <v>129</v>
      </c>
    </row>
    <row r="31" spans="1:6">
      <c r="A31" s="45">
        <v>45349</v>
      </c>
      <c r="B31" t="s">
        <v>6903</v>
      </c>
      <c r="C31" t="s">
        <v>7108</v>
      </c>
      <c r="D31" t="s">
        <v>7079</v>
      </c>
      <c r="E31" t="s">
        <v>6897</v>
      </c>
      <c r="F31">
        <v>108</v>
      </c>
    </row>
    <row r="32" spans="1:6">
      <c r="A32" s="45">
        <v>45353</v>
      </c>
      <c r="B32" t="s">
        <v>6900</v>
      </c>
      <c r="C32" t="s">
        <v>7109</v>
      </c>
      <c r="D32" t="s">
        <v>7079</v>
      </c>
      <c r="E32" t="s">
        <v>6897</v>
      </c>
      <c r="F32">
        <v>176</v>
      </c>
    </row>
    <row r="33" spans="1:6">
      <c r="A33" s="45">
        <v>45354</v>
      </c>
      <c r="B33" t="s">
        <v>6903</v>
      </c>
      <c r="C33" t="s">
        <v>7110</v>
      </c>
      <c r="D33" t="s">
        <v>7079</v>
      </c>
      <c r="E33" t="s">
        <v>6916</v>
      </c>
      <c r="F33">
        <v>119</v>
      </c>
    </row>
    <row r="34" spans="1:6">
      <c r="A34" s="45">
        <v>45356</v>
      </c>
      <c r="B34" t="s">
        <v>6903</v>
      </c>
      <c r="C34" t="s">
        <v>7111</v>
      </c>
      <c r="D34" t="s">
        <v>7079</v>
      </c>
      <c r="E34" t="s">
        <v>6897</v>
      </c>
      <c r="F34">
        <v>84</v>
      </c>
    </row>
    <row r="35" spans="1:6">
      <c r="A35" s="45">
        <v>45358</v>
      </c>
      <c r="B35" t="s">
        <v>6903</v>
      </c>
      <c r="C35" t="s">
        <v>7112</v>
      </c>
      <c r="D35" t="s">
        <v>7079</v>
      </c>
      <c r="E35" t="s">
        <v>6899</v>
      </c>
      <c r="F35">
        <v>151</v>
      </c>
    </row>
    <row r="36" spans="1:6">
      <c r="A36" s="45">
        <v>45364</v>
      </c>
      <c r="B36" t="s">
        <v>6905</v>
      </c>
      <c r="C36" t="s">
        <v>7113</v>
      </c>
      <c r="D36" t="s">
        <v>7079</v>
      </c>
      <c r="E36" t="s">
        <v>6908</v>
      </c>
      <c r="F36">
        <v>269</v>
      </c>
    </row>
    <row r="37" spans="1:6">
      <c r="A37" s="45">
        <v>45365</v>
      </c>
      <c r="B37" t="s">
        <v>6894</v>
      </c>
      <c r="C37" t="s">
        <v>7114</v>
      </c>
      <c r="D37" t="s">
        <v>7079</v>
      </c>
      <c r="E37" t="s">
        <v>6897</v>
      </c>
      <c r="F37">
        <v>120</v>
      </c>
    </row>
    <row r="38" spans="1:6">
      <c r="A38" s="45">
        <v>45371</v>
      </c>
      <c r="B38" t="s">
        <v>6894</v>
      </c>
      <c r="C38" t="s">
        <v>7115</v>
      </c>
      <c r="D38" t="s">
        <v>7079</v>
      </c>
      <c r="E38" t="s">
        <v>6908</v>
      </c>
      <c r="F38">
        <v>112</v>
      </c>
    </row>
    <row r="39" spans="1:6">
      <c r="A39" s="45">
        <v>45378</v>
      </c>
      <c r="B39" t="s">
        <v>6909</v>
      </c>
      <c r="C39" t="s">
        <v>7116</v>
      </c>
      <c r="D39" t="s">
        <v>7079</v>
      </c>
      <c r="E39" t="s">
        <v>6899</v>
      </c>
      <c r="F39">
        <v>286</v>
      </c>
    </row>
    <row r="40" spans="1:6">
      <c r="A40" s="45">
        <v>45378</v>
      </c>
      <c r="B40" t="s">
        <v>6894</v>
      </c>
      <c r="C40" t="s">
        <v>7117</v>
      </c>
      <c r="D40" t="s">
        <v>7079</v>
      </c>
      <c r="E40" t="s">
        <v>6899</v>
      </c>
      <c r="F40">
        <v>152</v>
      </c>
    </row>
    <row r="41" spans="1:6">
      <c r="A41" s="45">
        <v>45380</v>
      </c>
      <c r="B41" t="s">
        <v>6909</v>
      </c>
      <c r="C41" t="s">
        <v>7118</v>
      </c>
      <c r="D41" t="s">
        <v>7079</v>
      </c>
      <c r="E41" t="s">
        <v>6916</v>
      </c>
      <c r="F41">
        <v>194</v>
      </c>
    </row>
    <row r="42" spans="1:6">
      <c r="A42" s="45">
        <v>45389</v>
      </c>
      <c r="B42" t="s">
        <v>6905</v>
      </c>
      <c r="C42" t="s">
        <v>7119</v>
      </c>
      <c r="D42" t="s">
        <v>7079</v>
      </c>
      <c r="E42" t="s">
        <v>6916</v>
      </c>
      <c r="F42">
        <v>89</v>
      </c>
    </row>
    <row r="43" spans="1:6">
      <c r="A43" s="45">
        <v>45393</v>
      </c>
      <c r="B43" t="s">
        <v>6894</v>
      </c>
      <c r="C43" t="s">
        <v>7120</v>
      </c>
      <c r="D43" t="s">
        <v>7079</v>
      </c>
      <c r="E43" t="s">
        <v>6916</v>
      </c>
      <c r="F43">
        <v>157</v>
      </c>
    </row>
    <row r="44" spans="1:6">
      <c r="A44" s="45">
        <v>45395</v>
      </c>
      <c r="B44" t="s">
        <v>6905</v>
      </c>
      <c r="C44" t="s">
        <v>7121</v>
      </c>
      <c r="D44" t="s">
        <v>7079</v>
      </c>
      <c r="E44" t="s">
        <v>6897</v>
      </c>
      <c r="F44">
        <v>218</v>
      </c>
    </row>
    <row r="45" spans="1:6">
      <c r="A45" s="45">
        <v>45399</v>
      </c>
      <c r="B45" t="s">
        <v>6900</v>
      </c>
      <c r="C45" t="s">
        <v>7122</v>
      </c>
      <c r="D45" t="s">
        <v>7079</v>
      </c>
      <c r="E45" t="s">
        <v>6971</v>
      </c>
      <c r="F45">
        <v>294</v>
      </c>
    </row>
    <row r="46" spans="1:6">
      <c r="A46" s="45">
        <v>45400</v>
      </c>
      <c r="B46" t="s">
        <v>6903</v>
      </c>
      <c r="C46" t="s">
        <v>7123</v>
      </c>
      <c r="D46" t="s">
        <v>7079</v>
      </c>
      <c r="E46" t="s">
        <v>6899</v>
      </c>
      <c r="F46">
        <v>121</v>
      </c>
    </row>
    <row r="47" spans="1:6">
      <c r="A47" s="45">
        <v>45400</v>
      </c>
      <c r="B47" t="s">
        <v>6903</v>
      </c>
      <c r="C47" t="s">
        <v>7124</v>
      </c>
      <c r="D47" t="s">
        <v>7079</v>
      </c>
      <c r="E47" t="s">
        <v>6971</v>
      </c>
      <c r="F47">
        <v>107</v>
      </c>
    </row>
    <row r="48" spans="1:6">
      <c r="A48" s="45">
        <v>45402</v>
      </c>
      <c r="B48" t="s">
        <v>6917</v>
      </c>
      <c r="C48" t="s">
        <v>7125</v>
      </c>
      <c r="D48" t="s">
        <v>7079</v>
      </c>
      <c r="E48" t="s">
        <v>6971</v>
      </c>
      <c r="F48">
        <v>245</v>
      </c>
    </row>
    <row r="49" spans="1:6">
      <c r="A49" s="45">
        <v>45402</v>
      </c>
      <c r="B49" t="s">
        <v>6900</v>
      </c>
      <c r="C49" t="s">
        <v>7126</v>
      </c>
      <c r="D49" t="s">
        <v>7079</v>
      </c>
      <c r="E49" t="s">
        <v>6971</v>
      </c>
      <c r="F49">
        <v>197</v>
      </c>
    </row>
    <row r="50" spans="1:6">
      <c r="A50" s="45">
        <v>45403</v>
      </c>
      <c r="B50" t="s">
        <v>6900</v>
      </c>
      <c r="C50" t="s">
        <v>7127</v>
      </c>
      <c r="D50" t="s">
        <v>7079</v>
      </c>
      <c r="E50" t="s">
        <v>6908</v>
      </c>
      <c r="F50">
        <v>153</v>
      </c>
    </row>
    <row r="51" spans="1:6">
      <c r="A51" s="45">
        <v>45403</v>
      </c>
      <c r="B51" t="s">
        <v>6903</v>
      </c>
      <c r="C51" t="s">
        <v>7128</v>
      </c>
      <c r="D51" t="s">
        <v>7079</v>
      </c>
      <c r="E51" t="s">
        <v>6908</v>
      </c>
      <c r="F51">
        <v>178</v>
      </c>
    </row>
    <row r="52" spans="1:6">
      <c r="A52" s="45">
        <v>45404</v>
      </c>
      <c r="B52" t="s">
        <v>6900</v>
      </c>
      <c r="C52" t="s">
        <v>7129</v>
      </c>
      <c r="D52" t="s">
        <v>7079</v>
      </c>
      <c r="E52" t="s">
        <v>6908</v>
      </c>
      <c r="F52">
        <v>110</v>
      </c>
    </row>
    <row r="53" spans="1:6">
      <c r="A53" s="45">
        <v>45406</v>
      </c>
      <c r="B53" t="s">
        <v>6900</v>
      </c>
      <c r="C53" t="s">
        <v>7130</v>
      </c>
      <c r="D53" t="s">
        <v>7079</v>
      </c>
      <c r="E53" t="s">
        <v>6908</v>
      </c>
      <c r="F53">
        <v>153</v>
      </c>
    </row>
    <row r="54" spans="1:6">
      <c r="A54" s="45">
        <v>45407</v>
      </c>
      <c r="B54" t="s">
        <v>6894</v>
      </c>
      <c r="C54" t="s">
        <v>7131</v>
      </c>
      <c r="D54" t="s">
        <v>7079</v>
      </c>
      <c r="E54" t="s">
        <v>6971</v>
      </c>
      <c r="F54">
        <v>281</v>
      </c>
    </row>
    <row r="55" spans="1:6">
      <c r="A55" s="45">
        <v>45413</v>
      </c>
      <c r="B55" t="s">
        <v>6903</v>
      </c>
      <c r="C55" t="s">
        <v>7132</v>
      </c>
      <c r="D55" t="s">
        <v>7079</v>
      </c>
      <c r="E55" t="s">
        <v>6916</v>
      </c>
      <c r="F55">
        <v>145</v>
      </c>
    </row>
    <row r="56" spans="1:6">
      <c r="A56" s="45">
        <v>45414</v>
      </c>
      <c r="B56" t="s">
        <v>6900</v>
      </c>
      <c r="C56" t="s">
        <v>7133</v>
      </c>
      <c r="D56" t="s">
        <v>7079</v>
      </c>
      <c r="E56" t="s">
        <v>6916</v>
      </c>
      <c r="F56">
        <v>282</v>
      </c>
    </row>
    <row r="57" spans="1:6">
      <c r="A57" s="45">
        <v>45415</v>
      </c>
      <c r="B57" t="s">
        <v>6917</v>
      </c>
      <c r="C57" t="s">
        <v>7134</v>
      </c>
      <c r="D57" t="s">
        <v>7079</v>
      </c>
      <c r="E57" t="s">
        <v>6916</v>
      </c>
      <c r="F57">
        <v>266</v>
      </c>
    </row>
    <row r="58" spans="1:6">
      <c r="A58" s="45">
        <v>45416</v>
      </c>
      <c r="B58" t="s">
        <v>6905</v>
      </c>
      <c r="C58" t="s">
        <v>7135</v>
      </c>
      <c r="D58" t="s">
        <v>7079</v>
      </c>
      <c r="E58" t="s">
        <v>6916</v>
      </c>
      <c r="F58">
        <v>210</v>
      </c>
    </row>
    <row r="59" spans="1:6">
      <c r="A59" s="45">
        <v>45417</v>
      </c>
      <c r="B59" t="s">
        <v>6903</v>
      </c>
      <c r="C59" t="s">
        <v>7136</v>
      </c>
      <c r="D59" t="s">
        <v>7079</v>
      </c>
      <c r="E59" t="s">
        <v>6914</v>
      </c>
      <c r="F59">
        <v>234</v>
      </c>
    </row>
    <row r="60" spans="1:6">
      <c r="A60" s="45">
        <v>45417</v>
      </c>
      <c r="B60" t="s">
        <v>6900</v>
      </c>
      <c r="C60" t="s">
        <v>7137</v>
      </c>
      <c r="D60" t="s">
        <v>7079</v>
      </c>
      <c r="E60" t="s">
        <v>6916</v>
      </c>
      <c r="F60">
        <v>137</v>
      </c>
    </row>
    <row r="61" spans="1:6">
      <c r="A61" s="45">
        <v>45418</v>
      </c>
      <c r="B61" t="s">
        <v>6909</v>
      </c>
      <c r="C61" t="s">
        <v>7138</v>
      </c>
      <c r="D61" t="s">
        <v>7079</v>
      </c>
      <c r="E61" t="s">
        <v>6899</v>
      </c>
      <c r="F61">
        <v>225</v>
      </c>
    </row>
    <row r="62" spans="1:6">
      <c r="A62" s="45">
        <v>45418</v>
      </c>
      <c r="B62" t="s">
        <v>6909</v>
      </c>
      <c r="C62" t="s">
        <v>7139</v>
      </c>
      <c r="D62" t="s">
        <v>7079</v>
      </c>
      <c r="E62" t="s">
        <v>6914</v>
      </c>
      <c r="F62">
        <v>276</v>
      </c>
    </row>
    <row r="63" spans="1:6">
      <c r="A63" s="45">
        <v>45420</v>
      </c>
      <c r="B63" t="s">
        <v>6903</v>
      </c>
      <c r="C63" t="s">
        <v>7140</v>
      </c>
      <c r="D63" t="s">
        <v>7079</v>
      </c>
      <c r="E63" t="s">
        <v>6916</v>
      </c>
      <c r="F63">
        <v>170</v>
      </c>
    </row>
    <row r="64" spans="1:6">
      <c r="A64" s="45">
        <v>45422</v>
      </c>
      <c r="B64" t="s">
        <v>6917</v>
      </c>
      <c r="C64" t="s">
        <v>7141</v>
      </c>
      <c r="D64" t="s">
        <v>7079</v>
      </c>
      <c r="E64" t="s">
        <v>6916</v>
      </c>
      <c r="F64">
        <v>127</v>
      </c>
    </row>
    <row r="65" spans="1:6">
      <c r="A65" s="45">
        <v>45426</v>
      </c>
      <c r="B65" t="s">
        <v>6903</v>
      </c>
      <c r="C65" t="s">
        <v>7142</v>
      </c>
      <c r="D65" t="s">
        <v>7079</v>
      </c>
      <c r="E65" t="s">
        <v>6908</v>
      </c>
      <c r="F65">
        <v>271</v>
      </c>
    </row>
    <row r="66" spans="1:6">
      <c r="A66" s="45">
        <v>45426</v>
      </c>
      <c r="B66" t="s">
        <v>6900</v>
      </c>
      <c r="C66" t="s">
        <v>7143</v>
      </c>
      <c r="D66" t="s">
        <v>7079</v>
      </c>
      <c r="E66" t="s">
        <v>6908</v>
      </c>
      <c r="F66">
        <v>256</v>
      </c>
    </row>
    <row r="67" spans="1:6">
      <c r="A67" s="45">
        <v>45431</v>
      </c>
      <c r="B67" t="s">
        <v>6917</v>
      </c>
      <c r="C67" t="s">
        <v>7144</v>
      </c>
      <c r="D67" t="s">
        <v>7079</v>
      </c>
      <c r="E67" t="s">
        <v>6908</v>
      </c>
      <c r="F67">
        <v>135</v>
      </c>
    </row>
    <row r="68" spans="1:6">
      <c r="A68" s="45">
        <v>45431</v>
      </c>
      <c r="B68" t="s">
        <v>6917</v>
      </c>
      <c r="C68" t="s">
        <v>7145</v>
      </c>
      <c r="D68" t="s">
        <v>7079</v>
      </c>
      <c r="E68" t="s">
        <v>6908</v>
      </c>
      <c r="F68">
        <v>132</v>
      </c>
    </row>
    <row r="69" spans="1:6">
      <c r="A69" s="45">
        <v>45431</v>
      </c>
      <c r="B69" t="s">
        <v>6903</v>
      </c>
      <c r="C69" t="s">
        <v>7146</v>
      </c>
      <c r="D69" t="s">
        <v>7079</v>
      </c>
      <c r="E69" t="s">
        <v>6908</v>
      </c>
      <c r="F69">
        <v>160</v>
      </c>
    </row>
    <row r="70" spans="1:6">
      <c r="A70" s="45">
        <v>45432</v>
      </c>
      <c r="B70" t="s">
        <v>6900</v>
      </c>
      <c r="C70" t="s">
        <v>7147</v>
      </c>
      <c r="D70" t="s">
        <v>7079</v>
      </c>
      <c r="E70" t="s">
        <v>6908</v>
      </c>
      <c r="F70">
        <v>284</v>
      </c>
    </row>
    <row r="71" spans="1:6">
      <c r="A71" s="45">
        <v>45435</v>
      </c>
      <c r="B71" t="s">
        <v>6909</v>
      </c>
      <c r="C71" t="s">
        <v>7148</v>
      </c>
      <c r="D71" t="s">
        <v>7079</v>
      </c>
      <c r="E71" t="s">
        <v>6908</v>
      </c>
      <c r="F71">
        <v>94</v>
      </c>
    </row>
    <row r="72" spans="1:6">
      <c r="A72" s="45">
        <v>45439</v>
      </c>
      <c r="B72" t="s">
        <v>6909</v>
      </c>
      <c r="C72" t="s">
        <v>7149</v>
      </c>
      <c r="D72" t="s">
        <v>7079</v>
      </c>
      <c r="E72" t="s">
        <v>6899</v>
      </c>
      <c r="F72">
        <v>290</v>
      </c>
    </row>
    <row r="73" spans="1:6">
      <c r="A73" s="45">
        <v>45439</v>
      </c>
      <c r="B73" t="s">
        <v>6900</v>
      </c>
      <c r="C73" t="s">
        <v>7150</v>
      </c>
      <c r="D73" t="s">
        <v>7079</v>
      </c>
      <c r="E73" t="s">
        <v>6897</v>
      </c>
      <c r="F73">
        <v>245</v>
      </c>
    </row>
    <row r="74" spans="1:6">
      <c r="A74" s="45">
        <v>45440</v>
      </c>
      <c r="B74" t="s">
        <v>6894</v>
      </c>
      <c r="C74" t="s">
        <v>7151</v>
      </c>
      <c r="D74" t="s">
        <v>7079</v>
      </c>
      <c r="E74" t="s">
        <v>6916</v>
      </c>
      <c r="F74">
        <v>189</v>
      </c>
    </row>
    <row r="75" spans="1:6">
      <c r="A75" s="45">
        <v>45440</v>
      </c>
      <c r="B75" t="s">
        <v>6900</v>
      </c>
      <c r="C75" t="s">
        <v>7152</v>
      </c>
      <c r="D75" t="s">
        <v>7079</v>
      </c>
      <c r="E75" t="s">
        <v>6899</v>
      </c>
      <c r="F75">
        <v>199</v>
      </c>
    </row>
    <row r="76" spans="1:6">
      <c r="A76" s="45">
        <v>45442</v>
      </c>
      <c r="B76" t="s">
        <v>6917</v>
      </c>
      <c r="C76" t="s">
        <v>7153</v>
      </c>
      <c r="D76" t="s">
        <v>7079</v>
      </c>
      <c r="E76" t="s">
        <v>6916</v>
      </c>
      <c r="F76">
        <v>92</v>
      </c>
    </row>
    <row r="77" spans="1:6">
      <c r="A77" s="45">
        <v>45444</v>
      </c>
      <c r="B77" t="s">
        <v>6894</v>
      </c>
      <c r="C77" t="s">
        <v>7154</v>
      </c>
      <c r="D77" t="s">
        <v>7079</v>
      </c>
      <c r="E77" t="s">
        <v>6899</v>
      </c>
      <c r="F77">
        <v>134</v>
      </c>
    </row>
    <row r="78" spans="1:6">
      <c r="A78" s="45">
        <v>45449</v>
      </c>
      <c r="B78" t="s">
        <v>6917</v>
      </c>
      <c r="C78" t="s">
        <v>7155</v>
      </c>
      <c r="D78" t="s">
        <v>7079</v>
      </c>
      <c r="E78" t="s">
        <v>6971</v>
      </c>
      <c r="F78">
        <v>202</v>
      </c>
    </row>
    <row r="79" spans="1:6">
      <c r="A79" s="45">
        <v>45450</v>
      </c>
      <c r="B79" t="s">
        <v>6909</v>
      </c>
      <c r="C79" t="s">
        <v>7156</v>
      </c>
      <c r="D79" t="s">
        <v>7079</v>
      </c>
      <c r="E79" t="s">
        <v>6899</v>
      </c>
      <c r="F79">
        <v>111</v>
      </c>
    </row>
    <row r="80" spans="1:6">
      <c r="A80" s="45">
        <v>45452</v>
      </c>
      <c r="B80" t="s">
        <v>6917</v>
      </c>
      <c r="C80" t="s">
        <v>7157</v>
      </c>
      <c r="D80" t="s">
        <v>7079</v>
      </c>
      <c r="E80" t="s">
        <v>6899</v>
      </c>
      <c r="F80">
        <v>170</v>
      </c>
    </row>
    <row r="81" spans="1:6">
      <c r="A81" s="45">
        <v>45455</v>
      </c>
      <c r="B81" t="s">
        <v>6894</v>
      </c>
      <c r="C81" t="s">
        <v>7158</v>
      </c>
      <c r="D81" t="s">
        <v>7079</v>
      </c>
      <c r="E81" t="s">
        <v>6914</v>
      </c>
      <c r="F81">
        <v>241</v>
      </c>
    </row>
    <row r="82" spans="1:6">
      <c r="A82" s="45">
        <v>45456</v>
      </c>
      <c r="B82" t="s">
        <v>6903</v>
      </c>
      <c r="C82" t="s">
        <v>7159</v>
      </c>
      <c r="D82" t="s">
        <v>7079</v>
      </c>
      <c r="E82" t="s">
        <v>6916</v>
      </c>
      <c r="F82">
        <v>184</v>
      </c>
    </row>
    <row r="83" spans="1:6">
      <c r="A83" s="45">
        <v>45457</v>
      </c>
      <c r="B83" t="s">
        <v>6894</v>
      </c>
      <c r="C83" t="s">
        <v>7160</v>
      </c>
      <c r="D83" t="s">
        <v>7079</v>
      </c>
      <c r="E83" t="s">
        <v>6897</v>
      </c>
      <c r="F83">
        <v>206</v>
      </c>
    </row>
    <row r="84" spans="1:6">
      <c r="A84" s="45">
        <v>45458</v>
      </c>
      <c r="B84" t="s">
        <v>6900</v>
      </c>
      <c r="C84" t="s">
        <v>7161</v>
      </c>
      <c r="D84" t="s">
        <v>7079</v>
      </c>
      <c r="E84" t="s">
        <v>6971</v>
      </c>
      <c r="F84">
        <v>153</v>
      </c>
    </row>
    <row r="85" spans="1:6">
      <c r="A85" s="45">
        <v>45459</v>
      </c>
      <c r="B85" t="s">
        <v>6909</v>
      </c>
      <c r="C85" t="s">
        <v>7162</v>
      </c>
      <c r="D85" t="s">
        <v>7079</v>
      </c>
      <c r="E85" t="s">
        <v>6971</v>
      </c>
      <c r="F85">
        <v>53</v>
      </c>
    </row>
    <row r="86" spans="1:6">
      <c r="A86" s="45">
        <v>45459</v>
      </c>
      <c r="B86" t="s">
        <v>6909</v>
      </c>
      <c r="C86" t="s">
        <v>7163</v>
      </c>
      <c r="D86" t="s">
        <v>7079</v>
      </c>
      <c r="E86" t="s">
        <v>6971</v>
      </c>
      <c r="F86">
        <v>57</v>
      </c>
    </row>
    <row r="87" spans="1:6">
      <c r="A87" s="45">
        <v>45465</v>
      </c>
      <c r="B87" t="s">
        <v>6917</v>
      </c>
      <c r="C87" t="s">
        <v>7164</v>
      </c>
      <c r="D87" t="s">
        <v>7079</v>
      </c>
      <c r="E87" t="s">
        <v>6897</v>
      </c>
      <c r="F87">
        <v>210</v>
      </c>
    </row>
    <row r="88" spans="1:6">
      <c r="A88" s="45">
        <v>45465</v>
      </c>
      <c r="B88" t="s">
        <v>6909</v>
      </c>
      <c r="C88" t="s">
        <v>7165</v>
      </c>
      <c r="D88" t="s">
        <v>7079</v>
      </c>
      <c r="E88" t="s">
        <v>6971</v>
      </c>
      <c r="F88">
        <v>109</v>
      </c>
    </row>
    <row r="89" spans="1:6">
      <c r="A89" s="45">
        <v>45465</v>
      </c>
      <c r="B89" t="s">
        <v>6909</v>
      </c>
      <c r="C89" t="s">
        <v>7166</v>
      </c>
      <c r="D89" t="s">
        <v>7079</v>
      </c>
      <c r="E89" t="s">
        <v>6971</v>
      </c>
      <c r="F89">
        <v>191</v>
      </c>
    </row>
    <row r="90" spans="1:6">
      <c r="A90" s="45">
        <v>45466</v>
      </c>
      <c r="B90" t="s">
        <v>6909</v>
      </c>
      <c r="C90" t="s">
        <v>7167</v>
      </c>
      <c r="D90" t="s">
        <v>7079</v>
      </c>
      <c r="E90" t="s">
        <v>6971</v>
      </c>
      <c r="F90">
        <v>64</v>
      </c>
    </row>
    <row r="91" spans="1:6">
      <c r="A91" s="45">
        <v>45467</v>
      </c>
      <c r="B91" t="s">
        <v>6905</v>
      </c>
      <c r="C91" t="s">
        <v>7168</v>
      </c>
      <c r="D91" t="s">
        <v>7079</v>
      </c>
      <c r="E91" t="s">
        <v>6971</v>
      </c>
      <c r="F91">
        <v>247</v>
      </c>
    </row>
    <row r="92" spans="1:6">
      <c r="A92" s="45">
        <v>45470</v>
      </c>
      <c r="B92" t="s">
        <v>6917</v>
      </c>
      <c r="C92" t="s">
        <v>7169</v>
      </c>
      <c r="D92" t="s">
        <v>7079</v>
      </c>
      <c r="E92" t="s">
        <v>6908</v>
      </c>
      <c r="F92">
        <v>234</v>
      </c>
    </row>
    <row r="93" spans="1:6">
      <c r="A93" s="45">
        <v>45470</v>
      </c>
      <c r="B93" t="s">
        <v>6905</v>
      </c>
      <c r="C93" t="s">
        <v>7170</v>
      </c>
      <c r="D93" t="s">
        <v>7079</v>
      </c>
      <c r="E93" t="s">
        <v>6914</v>
      </c>
      <c r="F93">
        <v>53</v>
      </c>
    </row>
    <row r="94" spans="1:6">
      <c r="A94" s="45">
        <v>45471</v>
      </c>
      <c r="B94" t="s">
        <v>6903</v>
      </c>
      <c r="C94" t="s">
        <v>7171</v>
      </c>
      <c r="D94" t="s">
        <v>7079</v>
      </c>
      <c r="E94" t="s">
        <v>6908</v>
      </c>
      <c r="F94">
        <v>169</v>
      </c>
    </row>
    <row r="95" spans="1:6">
      <c r="A95" s="45">
        <v>45473</v>
      </c>
      <c r="B95" t="s">
        <v>6909</v>
      </c>
      <c r="C95" t="s">
        <v>7172</v>
      </c>
      <c r="D95" t="s">
        <v>7079</v>
      </c>
      <c r="E95" t="s">
        <v>6916</v>
      </c>
      <c r="F95">
        <v>172</v>
      </c>
    </row>
    <row r="96" spans="1:6">
      <c r="A96" s="45">
        <v>45474</v>
      </c>
      <c r="B96" t="s">
        <v>6905</v>
      </c>
      <c r="C96" t="s">
        <v>7173</v>
      </c>
      <c r="D96" t="s">
        <v>7079</v>
      </c>
      <c r="E96" t="s">
        <v>6914</v>
      </c>
      <c r="F96">
        <v>251</v>
      </c>
    </row>
    <row r="97" spans="1:6">
      <c r="A97" s="45">
        <v>45474</v>
      </c>
      <c r="B97" t="s">
        <v>6905</v>
      </c>
      <c r="C97" t="s">
        <v>7174</v>
      </c>
      <c r="D97" t="s">
        <v>7079</v>
      </c>
      <c r="E97" t="s">
        <v>6916</v>
      </c>
      <c r="F97">
        <v>241</v>
      </c>
    </row>
    <row r="98" spans="1:6">
      <c r="A98" s="45">
        <v>45475</v>
      </c>
      <c r="B98" t="s">
        <v>6900</v>
      </c>
      <c r="C98" t="s">
        <v>7175</v>
      </c>
      <c r="D98" t="s">
        <v>7079</v>
      </c>
      <c r="E98" t="s">
        <v>6916</v>
      </c>
      <c r="F98">
        <v>93</v>
      </c>
    </row>
    <row r="99" spans="1:6">
      <c r="A99" s="45">
        <v>45475</v>
      </c>
      <c r="B99" t="s">
        <v>6917</v>
      </c>
      <c r="C99" t="s">
        <v>7176</v>
      </c>
      <c r="D99" t="s">
        <v>7079</v>
      </c>
      <c r="E99" t="s">
        <v>6916</v>
      </c>
      <c r="F99">
        <v>219</v>
      </c>
    </row>
    <row r="100" spans="1:6">
      <c r="A100" s="45">
        <v>45475</v>
      </c>
      <c r="B100" t="s">
        <v>6909</v>
      </c>
      <c r="C100" t="s">
        <v>7177</v>
      </c>
      <c r="D100" t="s">
        <v>7079</v>
      </c>
      <c r="E100" t="s">
        <v>6971</v>
      </c>
      <c r="F100">
        <v>228</v>
      </c>
    </row>
    <row r="101" spans="1:6">
      <c r="A101" s="45">
        <v>45476</v>
      </c>
      <c r="B101" t="s">
        <v>6909</v>
      </c>
      <c r="C101" t="s">
        <v>7178</v>
      </c>
      <c r="D101" t="s">
        <v>7079</v>
      </c>
      <c r="E101" t="s">
        <v>6971</v>
      </c>
      <c r="F101">
        <v>299</v>
      </c>
    </row>
    <row r="102" spans="1:6">
      <c r="A102" s="45">
        <v>45476</v>
      </c>
      <c r="B102" t="s">
        <v>6909</v>
      </c>
      <c r="C102" t="s">
        <v>7179</v>
      </c>
      <c r="D102" t="s">
        <v>7079</v>
      </c>
      <c r="E102" t="s">
        <v>6971</v>
      </c>
      <c r="F102">
        <v>119</v>
      </c>
    </row>
    <row r="103" spans="1:6">
      <c r="A103" s="45">
        <v>45477</v>
      </c>
      <c r="B103" t="s">
        <v>6909</v>
      </c>
      <c r="C103" t="s">
        <v>7180</v>
      </c>
      <c r="D103" t="s">
        <v>7079</v>
      </c>
      <c r="E103" t="s">
        <v>6971</v>
      </c>
      <c r="F103">
        <v>199</v>
      </c>
    </row>
    <row r="104" spans="1:6">
      <c r="A104" s="45">
        <v>45477</v>
      </c>
      <c r="B104" t="s">
        <v>6909</v>
      </c>
      <c r="C104" t="s">
        <v>7181</v>
      </c>
      <c r="D104" t="s">
        <v>7079</v>
      </c>
      <c r="E104" t="s">
        <v>6971</v>
      </c>
      <c r="F104">
        <v>225</v>
      </c>
    </row>
    <row r="105" spans="1:6">
      <c r="A105" s="45">
        <v>45477</v>
      </c>
      <c r="B105" t="s">
        <v>6905</v>
      </c>
      <c r="C105" t="s">
        <v>7182</v>
      </c>
      <c r="D105" t="s">
        <v>7079</v>
      </c>
      <c r="E105" t="s">
        <v>6971</v>
      </c>
      <c r="F105">
        <v>266</v>
      </c>
    </row>
    <row r="106" spans="1:6">
      <c r="A106" s="45">
        <v>45478</v>
      </c>
      <c r="B106" t="s">
        <v>6909</v>
      </c>
      <c r="C106" t="s">
        <v>7183</v>
      </c>
      <c r="D106" t="s">
        <v>7079</v>
      </c>
      <c r="E106" t="s">
        <v>6916</v>
      </c>
      <c r="F106">
        <v>273</v>
      </c>
    </row>
    <row r="107" spans="1:6">
      <c r="A107" s="45">
        <v>45482</v>
      </c>
      <c r="B107" t="s">
        <v>6917</v>
      </c>
      <c r="C107" t="s">
        <v>7184</v>
      </c>
      <c r="D107" t="s">
        <v>7079</v>
      </c>
      <c r="E107" t="s">
        <v>6897</v>
      </c>
      <c r="F107">
        <v>260</v>
      </c>
    </row>
    <row r="108" spans="1:6">
      <c r="A108" s="45">
        <v>45483</v>
      </c>
      <c r="B108" t="s">
        <v>6917</v>
      </c>
      <c r="C108" t="s">
        <v>7185</v>
      </c>
      <c r="D108" t="s">
        <v>7079</v>
      </c>
      <c r="E108" t="s">
        <v>6908</v>
      </c>
      <c r="F108">
        <v>277</v>
      </c>
    </row>
    <row r="109" spans="1:6">
      <c r="A109" s="45">
        <v>45484</v>
      </c>
      <c r="B109" t="s">
        <v>6903</v>
      </c>
      <c r="C109" t="s">
        <v>7186</v>
      </c>
      <c r="D109" t="s">
        <v>7079</v>
      </c>
      <c r="E109" t="s">
        <v>6908</v>
      </c>
      <c r="F109">
        <v>75</v>
      </c>
    </row>
    <row r="110" spans="1:6">
      <c r="A110" s="45">
        <v>45490</v>
      </c>
      <c r="B110" t="s">
        <v>6909</v>
      </c>
      <c r="C110" t="s">
        <v>7187</v>
      </c>
      <c r="D110" t="s">
        <v>7079</v>
      </c>
      <c r="E110" t="s">
        <v>6916</v>
      </c>
      <c r="F110">
        <v>63</v>
      </c>
    </row>
    <row r="111" spans="1:6">
      <c r="A111" s="45">
        <v>45492</v>
      </c>
      <c r="B111" t="s">
        <v>6909</v>
      </c>
      <c r="C111" t="s">
        <v>7188</v>
      </c>
      <c r="D111" t="s">
        <v>7079</v>
      </c>
      <c r="E111" t="s">
        <v>6908</v>
      </c>
      <c r="F111">
        <v>82</v>
      </c>
    </row>
    <row r="112" spans="1:6">
      <c r="A112" s="45">
        <v>45494</v>
      </c>
      <c r="B112" t="s">
        <v>6917</v>
      </c>
      <c r="C112" t="s">
        <v>7189</v>
      </c>
      <c r="D112" t="s">
        <v>7079</v>
      </c>
      <c r="E112" t="s">
        <v>6971</v>
      </c>
      <c r="F112">
        <v>227</v>
      </c>
    </row>
    <row r="113" spans="1:6">
      <c r="A113" s="45">
        <v>45495</v>
      </c>
      <c r="B113" t="s">
        <v>6894</v>
      </c>
      <c r="C113" t="s">
        <v>7190</v>
      </c>
      <c r="D113" t="s">
        <v>7079</v>
      </c>
      <c r="E113" t="s">
        <v>6971</v>
      </c>
      <c r="F113">
        <v>289</v>
      </c>
    </row>
    <row r="114" spans="1:6">
      <c r="A114" s="45">
        <v>45495</v>
      </c>
      <c r="B114" t="s">
        <v>6903</v>
      </c>
      <c r="C114" t="s">
        <v>7191</v>
      </c>
      <c r="D114" t="s">
        <v>7079</v>
      </c>
      <c r="E114" t="s">
        <v>6971</v>
      </c>
      <c r="F114">
        <v>295</v>
      </c>
    </row>
    <row r="115" spans="1:6">
      <c r="A115" s="45">
        <v>45497</v>
      </c>
      <c r="B115" t="s">
        <v>6894</v>
      </c>
      <c r="C115" t="s">
        <v>7192</v>
      </c>
      <c r="D115" t="s">
        <v>7079</v>
      </c>
      <c r="E115" t="s">
        <v>6899</v>
      </c>
      <c r="F115">
        <v>278</v>
      </c>
    </row>
    <row r="116" spans="1:6">
      <c r="A116" s="45">
        <v>45497</v>
      </c>
      <c r="B116" t="s">
        <v>6900</v>
      </c>
      <c r="C116" t="s">
        <v>7193</v>
      </c>
      <c r="D116" t="s">
        <v>7079</v>
      </c>
      <c r="E116" t="s">
        <v>6914</v>
      </c>
      <c r="F116">
        <v>196</v>
      </c>
    </row>
    <row r="117" spans="1:6">
      <c r="A117" s="45">
        <v>45504</v>
      </c>
      <c r="B117" t="s">
        <v>6909</v>
      </c>
      <c r="C117" t="s">
        <v>7194</v>
      </c>
      <c r="D117" t="s">
        <v>7079</v>
      </c>
      <c r="E117" t="s">
        <v>6916</v>
      </c>
      <c r="F117">
        <v>208</v>
      </c>
    </row>
    <row r="118" spans="1:6">
      <c r="A118" s="45">
        <v>45505</v>
      </c>
      <c r="B118" t="s">
        <v>6905</v>
      </c>
      <c r="C118" t="s">
        <v>7195</v>
      </c>
      <c r="D118" t="s">
        <v>7079</v>
      </c>
      <c r="E118" t="s">
        <v>6899</v>
      </c>
      <c r="F118">
        <v>219</v>
      </c>
    </row>
    <row r="119" spans="1:6">
      <c r="A119" s="45">
        <v>45506</v>
      </c>
      <c r="B119" t="s">
        <v>6909</v>
      </c>
      <c r="C119" t="s">
        <v>7196</v>
      </c>
      <c r="D119" t="s">
        <v>7079</v>
      </c>
      <c r="E119" t="s">
        <v>6899</v>
      </c>
      <c r="F119">
        <v>216</v>
      </c>
    </row>
    <row r="120" spans="1:6">
      <c r="A120" s="45">
        <v>45510</v>
      </c>
      <c r="B120" t="s">
        <v>6909</v>
      </c>
      <c r="C120" t="s">
        <v>7197</v>
      </c>
      <c r="D120" t="s">
        <v>7079</v>
      </c>
      <c r="E120" t="s">
        <v>6971</v>
      </c>
      <c r="F120">
        <v>203</v>
      </c>
    </row>
    <row r="121" spans="1:6">
      <c r="A121" s="45">
        <v>45511</v>
      </c>
      <c r="B121" t="s">
        <v>6909</v>
      </c>
      <c r="C121" t="s">
        <v>7198</v>
      </c>
      <c r="D121" t="s">
        <v>7079</v>
      </c>
      <c r="E121" t="s">
        <v>6971</v>
      </c>
      <c r="F121">
        <v>223</v>
      </c>
    </row>
    <row r="122" spans="1:6">
      <c r="A122" s="45">
        <v>45516</v>
      </c>
      <c r="B122" t="s">
        <v>6894</v>
      </c>
      <c r="C122" t="s">
        <v>7199</v>
      </c>
      <c r="D122" t="s">
        <v>7079</v>
      </c>
      <c r="E122" t="s">
        <v>6971</v>
      </c>
      <c r="F122">
        <v>221</v>
      </c>
    </row>
    <row r="123" spans="1:6">
      <c r="A123" s="45">
        <v>45517</v>
      </c>
      <c r="B123" t="s">
        <v>6894</v>
      </c>
      <c r="C123" t="s">
        <v>7200</v>
      </c>
      <c r="D123" t="s">
        <v>7079</v>
      </c>
      <c r="E123" t="s">
        <v>6971</v>
      </c>
      <c r="F123">
        <v>137</v>
      </c>
    </row>
    <row r="124" spans="1:6">
      <c r="A124" s="45">
        <v>45518</v>
      </c>
      <c r="B124" t="s">
        <v>6900</v>
      </c>
      <c r="C124" t="s">
        <v>7201</v>
      </c>
      <c r="D124" t="s">
        <v>7079</v>
      </c>
      <c r="E124" t="s">
        <v>6971</v>
      </c>
      <c r="F124">
        <v>70</v>
      </c>
    </row>
    <row r="125" spans="1:6">
      <c r="A125" s="45">
        <v>45519</v>
      </c>
      <c r="B125" t="s">
        <v>6909</v>
      </c>
      <c r="C125" t="s">
        <v>7202</v>
      </c>
      <c r="D125" t="s">
        <v>7079</v>
      </c>
      <c r="E125" t="s">
        <v>6971</v>
      </c>
      <c r="F125">
        <v>249</v>
      </c>
    </row>
    <row r="126" spans="1:6">
      <c r="A126" s="45">
        <v>45521</v>
      </c>
      <c r="B126" t="s">
        <v>6909</v>
      </c>
      <c r="C126" t="s">
        <v>7203</v>
      </c>
      <c r="D126" t="s">
        <v>7079</v>
      </c>
      <c r="E126" t="s">
        <v>6908</v>
      </c>
      <c r="F126">
        <v>100</v>
      </c>
    </row>
    <row r="127" spans="1:6">
      <c r="A127" s="45">
        <v>45523</v>
      </c>
      <c r="B127" t="s">
        <v>6905</v>
      </c>
      <c r="C127" t="s">
        <v>7204</v>
      </c>
      <c r="D127" t="s">
        <v>7079</v>
      </c>
      <c r="E127" t="s">
        <v>6897</v>
      </c>
      <c r="F127">
        <v>160</v>
      </c>
    </row>
    <row r="128" spans="1:6">
      <c r="A128" s="45">
        <v>45526</v>
      </c>
      <c r="B128" t="s">
        <v>6903</v>
      </c>
      <c r="C128" t="s">
        <v>7205</v>
      </c>
      <c r="D128" t="s">
        <v>7079</v>
      </c>
      <c r="E128" t="s">
        <v>6914</v>
      </c>
      <c r="F128">
        <v>120</v>
      </c>
    </row>
    <row r="129" spans="1:6">
      <c r="A129" s="45">
        <v>45527</v>
      </c>
      <c r="B129" t="s">
        <v>6894</v>
      </c>
      <c r="C129" t="s">
        <v>7206</v>
      </c>
      <c r="D129" t="s">
        <v>7079</v>
      </c>
      <c r="E129" t="s">
        <v>6897</v>
      </c>
      <c r="F129">
        <v>196</v>
      </c>
    </row>
    <row r="130" spans="1:6">
      <c r="A130" s="45">
        <v>45527</v>
      </c>
      <c r="B130" t="s">
        <v>6894</v>
      </c>
      <c r="C130" t="s">
        <v>7207</v>
      </c>
      <c r="D130" t="s">
        <v>7079</v>
      </c>
      <c r="E130" t="s">
        <v>6897</v>
      </c>
      <c r="F130">
        <v>69</v>
      </c>
    </row>
    <row r="131" spans="1:6">
      <c r="A131" s="45">
        <v>45531</v>
      </c>
      <c r="B131" t="s">
        <v>6894</v>
      </c>
      <c r="C131" t="s">
        <v>7208</v>
      </c>
      <c r="D131" t="s">
        <v>7079</v>
      </c>
      <c r="E131" t="s">
        <v>6914</v>
      </c>
      <c r="F131">
        <v>189</v>
      </c>
    </row>
    <row r="132" spans="1:6">
      <c r="A132" s="45">
        <v>45532</v>
      </c>
      <c r="B132" t="s">
        <v>6903</v>
      </c>
      <c r="C132" t="s">
        <v>7209</v>
      </c>
      <c r="D132" t="s">
        <v>7079</v>
      </c>
      <c r="E132" t="s">
        <v>6916</v>
      </c>
      <c r="F132">
        <v>65</v>
      </c>
    </row>
    <row r="133" spans="1:6">
      <c r="A133" s="45">
        <v>45534</v>
      </c>
      <c r="B133" t="s">
        <v>6905</v>
      </c>
      <c r="C133" t="s">
        <v>7210</v>
      </c>
      <c r="D133" t="s">
        <v>7079</v>
      </c>
      <c r="E133" t="s">
        <v>6916</v>
      </c>
      <c r="F133">
        <v>275</v>
      </c>
    </row>
    <row r="134" spans="1:6">
      <c r="A134" s="45">
        <v>45537</v>
      </c>
      <c r="B134" t="s">
        <v>6917</v>
      </c>
      <c r="C134" t="s">
        <v>7211</v>
      </c>
      <c r="D134" t="s">
        <v>7079</v>
      </c>
      <c r="E134" t="s">
        <v>6916</v>
      </c>
      <c r="F134">
        <v>264</v>
      </c>
    </row>
    <row r="135" spans="1:6">
      <c r="A135" s="45">
        <v>45537</v>
      </c>
      <c r="B135" t="s">
        <v>6900</v>
      </c>
      <c r="C135" t="s">
        <v>7212</v>
      </c>
      <c r="D135" t="s">
        <v>7079</v>
      </c>
      <c r="E135" t="s">
        <v>6897</v>
      </c>
      <c r="F135">
        <v>91</v>
      </c>
    </row>
    <row r="136" spans="1:6">
      <c r="A136" s="45">
        <v>45541</v>
      </c>
      <c r="B136" t="s">
        <v>6909</v>
      </c>
      <c r="C136" t="s">
        <v>7213</v>
      </c>
      <c r="D136" t="s">
        <v>7079</v>
      </c>
      <c r="E136" t="s">
        <v>6971</v>
      </c>
      <c r="F136">
        <v>187</v>
      </c>
    </row>
    <row r="137" spans="1:6">
      <c r="A137" s="45">
        <v>45542</v>
      </c>
      <c r="B137" t="s">
        <v>6917</v>
      </c>
      <c r="C137" t="s">
        <v>7214</v>
      </c>
      <c r="D137" t="s">
        <v>7079</v>
      </c>
      <c r="E137" t="s">
        <v>6971</v>
      </c>
      <c r="F137">
        <v>50</v>
      </c>
    </row>
    <row r="138" spans="1:6">
      <c r="A138" s="45">
        <v>45544</v>
      </c>
      <c r="B138" t="s">
        <v>6894</v>
      </c>
      <c r="C138" t="s">
        <v>7215</v>
      </c>
      <c r="D138" t="s">
        <v>7079</v>
      </c>
      <c r="E138" t="s">
        <v>6971</v>
      </c>
      <c r="F138">
        <v>177</v>
      </c>
    </row>
    <row r="139" spans="1:6">
      <c r="A139" s="45">
        <v>45548</v>
      </c>
      <c r="B139" t="s">
        <v>6917</v>
      </c>
      <c r="C139" t="s">
        <v>7216</v>
      </c>
      <c r="D139" t="s">
        <v>7079</v>
      </c>
      <c r="E139" t="s">
        <v>6908</v>
      </c>
      <c r="F139">
        <v>242</v>
      </c>
    </row>
    <row r="140" spans="1:6">
      <c r="A140" s="45">
        <v>45557</v>
      </c>
      <c r="B140" t="s">
        <v>6903</v>
      </c>
      <c r="C140" t="s">
        <v>7217</v>
      </c>
      <c r="D140" t="s">
        <v>7079</v>
      </c>
      <c r="E140" t="s">
        <v>6914</v>
      </c>
      <c r="F140">
        <v>145</v>
      </c>
    </row>
    <row r="141" spans="1:6">
      <c r="A141" s="45">
        <v>45558</v>
      </c>
      <c r="B141" t="s">
        <v>6894</v>
      </c>
      <c r="C141" t="s">
        <v>7218</v>
      </c>
      <c r="D141" t="s">
        <v>7079</v>
      </c>
      <c r="E141" t="s">
        <v>6908</v>
      </c>
      <c r="F141">
        <v>167</v>
      </c>
    </row>
    <row r="142" spans="1:6">
      <c r="A142" s="45">
        <v>45558</v>
      </c>
      <c r="B142" t="s">
        <v>6894</v>
      </c>
      <c r="C142" t="s">
        <v>7219</v>
      </c>
      <c r="D142" t="s">
        <v>7079</v>
      </c>
      <c r="E142" t="s">
        <v>6908</v>
      </c>
      <c r="F142">
        <v>113</v>
      </c>
    </row>
    <row r="143" spans="1:6">
      <c r="A143" s="45">
        <v>45560</v>
      </c>
      <c r="B143" t="s">
        <v>6903</v>
      </c>
      <c r="C143" t="s">
        <v>7220</v>
      </c>
      <c r="D143" t="s">
        <v>7079</v>
      </c>
      <c r="E143" t="s">
        <v>6897</v>
      </c>
      <c r="F143">
        <v>150</v>
      </c>
    </row>
    <row r="144" spans="1:6">
      <c r="A144" s="45">
        <v>45562</v>
      </c>
      <c r="B144" t="s">
        <v>6905</v>
      </c>
      <c r="C144" t="s">
        <v>7221</v>
      </c>
      <c r="D144" t="s">
        <v>7079</v>
      </c>
      <c r="E144" t="s">
        <v>6916</v>
      </c>
      <c r="F144">
        <v>85</v>
      </c>
    </row>
    <row r="145" spans="1:6">
      <c r="A145" s="45">
        <v>45564</v>
      </c>
      <c r="B145" t="s">
        <v>6903</v>
      </c>
      <c r="C145" t="s">
        <v>7222</v>
      </c>
      <c r="D145" t="s">
        <v>7079</v>
      </c>
      <c r="E145" t="s">
        <v>6899</v>
      </c>
      <c r="F145">
        <v>129</v>
      </c>
    </row>
    <row r="146" spans="1:6">
      <c r="A146" s="45">
        <v>45567</v>
      </c>
      <c r="B146" t="s">
        <v>6909</v>
      </c>
      <c r="C146" t="s">
        <v>7223</v>
      </c>
      <c r="D146" t="s">
        <v>7079</v>
      </c>
      <c r="E146" t="s">
        <v>6914</v>
      </c>
      <c r="F146">
        <v>172</v>
      </c>
    </row>
    <row r="147" spans="1:6">
      <c r="A147" s="45">
        <v>45567</v>
      </c>
      <c r="B147" t="s">
        <v>6903</v>
      </c>
      <c r="C147" t="s">
        <v>7224</v>
      </c>
      <c r="D147" t="s">
        <v>7079</v>
      </c>
      <c r="E147" t="s">
        <v>6916</v>
      </c>
      <c r="F147">
        <v>171</v>
      </c>
    </row>
    <row r="148" spans="1:6">
      <c r="A148" s="45">
        <v>45571</v>
      </c>
      <c r="B148" t="s">
        <v>6894</v>
      </c>
      <c r="C148" t="s">
        <v>7225</v>
      </c>
      <c r="D148" t="s">
        <v>7079</v>
      </c>
      <c r="E148" t="s">
        <v>6914</v>
      </c>
      <c r="F148">
        <v>178</v>
      </c>
    </row>
    <row r="149" spans="1:6">
      <c r="A149" s="45">
        <v>45572</v>
      </c>
      <c r="B149" t="s">
        <v>6900</v>
      </c>
      <c r="C149" t="s">
        <v>7226</v>
      </c>
      <c r="D149" t="s">
        <v>7079</v>
      </c>
      <c r="E149" t="s">
        <v>6897</v>
      </c>
      <c r="F149">
        <v>116</v>
      </c>
    </row>
    <row r="150" spans="1:6">
      <c r="A150" s="45">
        <v>45572</v>
      </c>
      <c r="B150" t="s">
        <v>6905</v>
      </c>
      <c r="C150" t="s">
        <v>7227</v>
      </c>
      <c r="D150" t="s">
        <v>7079</v>
      </c>
      <c r="E150" t="s">
        <v>6908</v>
      </c>
      <c r="F150">
        <v>133</v>
      </c>
    </row>
    <row r="151" spans="1:6">
      <c r="A151" s="45">
        <v>45576</v>
      </c>
      <c r="B151" t="s">
        <v>6917</v>
      </c>
      <c r="C151" t="s">
        <v>7228</v>
      </c>
      <c r="D151" t="s">
        <v>7079</v>
      </c>
      <c r="E151" t="s">
        <v>6908</v>
      </c>
      <c r="F151">
        <v>120</v>
      </c>
    </row>
    <row r="152" spans="1:6">
      <c r="A152" s="45">
        <v>45577</v>
      </c>
      <c r="B152" t="s">
        <v>6894</v>
      </c>
      <c r="C152" t="s">
        <v>7229</v>
      </c>
      <c r="D152" t="s">
        <v>7079</v>
      </c>
      <c r="E152" t="s">
        <v>6908</v>
      </c>
      <c r="F152">
        <v>172</v>
      </c>
    </row>
    <row r="153" spans="1:6">
      <c r="A153" s="45">
        <v>45579</v>
      </c>
      <c r="B153" t="s">
        <v>6909</v>
      </c>
      <c r="C153" t="s">
        <v>7230</v>
      </c>
      <c r="D153" t="s">
        <v>7079</v>
      </c>
      <c r="E153" t="s">
        <v>6908</v>
      </c>
      <c r="F153">
        <v>245</v>
      </c>
    </row>
    <row r="154" spans="1:6">
      <c r="A154" s="45">
        <v>45582</v>
      </c>
      <c r="B154" t="s">
        <v>6894</v>
      </c>
      <c r="C154" t="s">
        <v>7231</v>
      </c>
      <c r="D154" t="s">
        <v>7079</v>
      </c>
      <c r="E154" t="s">
        <v>6916</v>
      </c>
      <c r="F154">
        <v>160</v>
      </c>
    </row>
    <row r="155" spans="1:6">
      <c r="A155" s="45">
        <v>45583</v>
      </c>
      <c r="B155" t="s">
        <v>6900</v>
      </c>
      <c r="C155" t="s">
        <v>7232</v>
      </c>
      <c r="D155" t="s">
        <v>7079</v>
      </c>
      <c r="E155" t="s">
        <v>6899</v>
      </c>
      <c r="F155">
        <v>98</v>
      </c>
    </row>
    <row r="156" spans="1:6">
      <c r="A156" s="45">
        <v>45588</v>
      </c>
      <c r="B156" t="s">
        <v>6903</v>
      </c>
      <c r="C156" t="s">
        <v>7233</v>
      </c>
      <c r="D156" t="s">
        <v>7079</v>
      </c>
      <c r="E156" t="s">
        <v>6899</v>
      </c>
      <c r="F156">
        <v>71</v>
      </c>
    </row>
    <row r="157" spans="1:6">
      <c r="A157" s="45">
        <v>45592</v>
      </c>
      <c r="B157" t="s">
        <v>6903</v>
      </c>
      <c r="C157" t="s">
        <v>7234</v>
      </c>
      <c r="D157" t="s">
        <v>7079</v>
      </c>
      <c r="E157" t="s">
        <v>6971</v>
      </c>
      <c r="F157">
        <v>286</v>
      </c>
    </row>
    <row r="158" spans="1:6">
      <c r="A158" s="45">
        <v>45592</v>
      </c>
      <c r="B158" t="s">
        <v>6900</v>
      </c>
      <c r="C158" t="s">
        <v>7235</v>
      </c>
      <c r="D158" t="s">
        <v>7079</v>
      </c>
      <c r="E158" t="s">
        <v>6897</v>
      </c>
      <c r="F158">
        <v>240</v>
      </c>
    </row>
    <row r="159" spans="1:6">
      <c r="A159" s="45">
        <v>45597</v>
      </c>
      <c r="B159" t="s">
        <v>6905</v>
      </c>
      <c r="C159" t="s">
        <v>7236</v>
      </c>
      <c r="D159" t="s">
        <v>7079</v>
      </c>
      <c r="E159" t="s">
        <v>6899</v>
      </c>
      <c r="F159">
        <v>247</v>
      </c>
    </row>
    <row r="160" spans="1:6">
      <c r="A160" s="45">
        <v>45598</v>
      </c>
      <c r="B160" t="s">
        <v>6917</v>
      </c>
      <c r="C160" t="s">
        <v>7237</v>
      </c>
      <c r="D160" t="s">
        <v>7079</v>
      </c>
      <c r="E160" t="s">
        <v>6899</v>
      </c>
      <c r="F160">
        <v>120</v>
      </c>
    </row>
    <row r="161" spans="1:6">
      <c r="A161" s="45">
        <v>45603</v>
      </c>
      <c r="B161" t="s">
        <v>6900</v>
      </c>
      <c r="C161" t="s">
        <v>7238</v>
      </c>
      <c r="D161" t="s">
        <v>7079</v>
      </c>
      <c r="E161" t="s">
        <v>6908</v>
      </c>
      <c r="F161">
        <v>294</v>
      </c>
    </row>
    <row r="162" spans="1:6">
      <c r="A162" s="45">
        <v>45603</v>
      </c>
      <c r="B162" t="s">
        <v>6917</v>
      </c>
      <c r="C162" t="s">
        <v>7239</v>
      </c>
      <c r="D162" t="s">
        <v>7079</v>
      </c>
      <c r="E162" t="s">
        <v>6908</v>
      </c>
      <c r="F162">
        <v>165</v>
      </c>
    </row>
    <row r="163" spans="1:6">
      <c r="A163" s="45">
        <v>45609</v>
      </c>
      <c r="B163" t="s">
        <v>6909</v>
      </c>
      <c r="C163" t="s">
        <v>7240</v>
      </c>
      <c r="D163" t="s">
        <v>7079</v>
      </c>
      <c r="E163" t="s">
        <v>6899</v>
      </c>
      <c r="F163">
        <v>204</v>
      </c>
    </row>
    <row r="164" spans="1:6">
      <c r="A164" s="45">
        <v>45610</v>
      </c>
      <c r="B164" t="s">
        <v>6909</v>
      </c>
      <c r="C164" t="s">
        <v>7241</v>
      </c>
      <c r="D164" t="s">
        <v>7079</v>
      </c>
      <c r="E164" t="s">
        <v>6916</v>
      </c>
      <c r="F164">
        <v>125</v>
      </c>
    </row>
    <row r="165" spans="1:6">
      <c r="A165" s="45">
        <v>45611</v>
      </c>
      <c r="B165" t="s">
        <v>6903</v>
      </c>
      <c r="C165" t="s">
        <v>7242</v>
      </c>
      <c r="D165" t="s">
        <v>7079</v>
      </c>
      <c r="E165" t="s">
        <v>6916</v>
      </c>
      <c r="F165">
        <v>256</v>
      </c>
    </row>
    <row r="166" spans="1:6">
      <c r="A166" s="45">
        <v>45614</v>
      </c>
      <c r="B166" t="s">
        <v>6905</v>
      </c>
      <c r="C166" t="s">
        <v>7243</v>
      </c>
      <c r="D166" t="s">
        <v>7079</v>
      </c>
      <c r="E166" t="s">
        <v>6916</v>
      </c>
      <c r="F166">
        <v>184</v>
      </c>
    </row>
    <row r="167" spans="1:6">
      <c r="A167" s="45">
        <v>45615</v>
      </c>
      <c r="B167" t="s">
        <v>6917</v>
      </c>
      <c r="C167" t="s">
        <v>7244</v>
      </c>
      <c r="D167" t="s">
        <v>7079</v>
      </c>
      <c r="E167" t="s">
        <v>6916</v>
      </c>
      <c r="F167">
        <v>79</v>
      </c>
    </row>
    <row r="168" spans="1:6">
      <c r="A168" s="45">
        <v>45615</v>
      </c>
      <c r="B168" t="s">
        <v>6917</v>
      </c>
      <c r="C168" t="s">
        <v>7245</v>
      </c>
      <c r="D168" t="s">
        <v>7079</v>
      </c>
      <c r="E168" t="s">
        <v>6916</v>
      </c>
      <c r="F168">
        <v>282</v>
      </c>
    </row>
    <row r="169" spans="1:6">
      <c r="A169" s="45">
        <v>45615</v>
      </c>
      <c r="B169" t="s">
        <v>6909</v>
      </c>
      <c r="C169" t="s">
        <v>7246</v>
      </c>
      <c r="D169" t="s">
        <v>7079</v>
      </c>
      <c r="E169" t="s">
        <v>6916</v>
      </c>
      <c r="F169">
        <v>158</v>
      </c>
    </row>
    <row r="170" spans="1:6">
      <c r="A170" s="45">
        <v>45615</v>
      </c>
      <c r="B170" t="s">
        <v>6900</v>
      </c>
      <c r="C170" t="s">
        <v>7247</v>
      </c>
      <c r="D170" t="s">
        <v>7079</v>
      </c>
      <c r="E170" t="s">
        <v>6916</v>
      </c>
      <c r="F170">
        <v>273</v>
      </c>
    </row>
    <row r="171" spans="1:6">
      <c r="A171" s="45">
        <v>45616</v>
      </c>
      <c r="B171" t="s">
        <v>6905</v>
      </c>
      <c r="C171" t="s">
        <v>7248</v>
      </c>
      <c r="D171" t="s">
        <v>7079</v>
      </c>
      <c r="E171" t="s">
        <v>6916</v>
      </c>
      <c r="F171">
        <v>207</v>
      </c>
    </row>
    <row r="172" spans="1:6">
      <c r="A172" s="45">
        <v>45617</v>
      </c>
      <c r="B172" t="s">
        <v>6917</v>
      </c>
      <c r="C172" t="s">
        <v>7249</v>
      </c>
      <c r="D172" t="s">
        <v>7079</v>
      </c>
      <c r="E172" t="s">
        <v>6916</v>
      </c>
      <c r="F172">
        <v>225</v>
      </c>
    </row>
    <row r="173" spans="1:6">
      <c r="A173" s="45">
        <v>45617</v>
      </c>
      <c r="B173" t="s">
        <v>6905</v>
      </c>
      <c r="C173" t="s">
        <v>7250</v>
      </c>
      <c r="D173" t="s">
        <v>7079</v>
      </c>
      <c r="E173" t="s">
        <v>6916</v>
      </c>
      <c r="F173">
        <v>217</v>
      </c>
    </row>
    <row r="174" spans="1:6">
      <c r="A174" s="45">
        <v>45618</v>
      </c>
      <c r="B174" t="s">
        <v>6909</v>
      </c>
      <c r="C174" t="s">
        <v>7251</v>
      </c>
      <c r="D174" t="s">
        <v>7079</v>
      </c>
      <c r="E174" t="s">
        <v>6916</v>
      </c>
      <c r="F174">
        <v>146</v>
      </c>
    </row>
    <row r="175" spans="1:6">
      <c r="A175" s="45">
        <v>45620</v>
      </c>
      <c r="B175" t="s">
        <v>6894</v>
      </c>
      <c r="C175" t="s">
        <v>7252</v>
      </c>
      <c r="D175" t="s">
        <v>7079</v>
      </c>
      <c r="E175" t="s">
        <v>6899</v>
      </c>
      <c r="F175">
        <v>193</v>
      </c>
    </row>
    <row r="176" spans="1:6">
      <c r="A176" s="45">
        <v>45621</v>
      </c>
      <c r="B176" t="s">
        <v>6894</v>
      </c>
      <c r="C176" t="s">
        <v>7253</v>
      </c>
      <c r="D176" t="s">
        <v>7079</v>
      </c>
      <c r="E176" t="s">
        <v>6916</v>
      </c>
      <c r="F176">
        <v>166</v>
      </c>
    </row>
    <row r="177" spans="1:6">
      <c r="A177" s="45">
        <v>45623</v>
      </c>
      <c r="B177" t="s">
        <v>6903</v>
      </c>
      <c r="C177" t="s">
        <v>7254</v>
      </c>
      <c r="D177" t="s">
        <v>7079</v>
      </c>
      <c r="E177" t="s">
        <v>6899</v>
      </c>
      <c r="F177">
        <v>144</v>
      </c>
    </row>
    <row r="178" spans="1:6">
      <c r="A178" s="45">
        <v>45623</v>
      </c>
      <c r="B178" t="s">
        <v>6903</v>
      </c>
      <c r="C178" t="s">
        <v>7255</v>
      </c>
      <c r="D178" t="s">
        <v>7079</v>
      </c>
      <c r="E178" t="s">
        <v>6908</v>
      </c>
      <c r="F178">
        <v>228</v>
      </c>
    </row>
    <row r="179" spans="1:6">
      <c r="A179" s="45">
        <v>45624</v>
      </c>
      <c r="B179" t="s">
        <v>6905</v>
      </c>
      <c r="C179" t="s">
        <v>7256</v>
      </c>
      <c r="D179" t="s">
        <v>7079</v>
      </c>
      <c r="E179" t="s">
        <v>6971</v>
      </c>
      <c r="F179">
        <v>270</v>
      </c>
    </row>
    <row r="180" spans="1:6">
      <c r="A180" s="45">
        <v>45625</v>
      </c>
      <c r="B180" t="s">
        <v>6900</v>
      </c>
      <c r="C180" t="s">
        <v>7257</v>
      </c>
      <c r="D180" t="s">
        <v>7079</v>
      </c>
      <c r="E180" t="s">
        <v>6971</v>
      </c>
      <c r="F180">
        <v>240</v>
      </c>
    </row>
    <row r="181" spans="1:6">
      <c r="A181" s="45">
        <v>45625</v>
      </c>
      <c r="B181" t="s">
        <v>6917</v>
      </c>
      <c r="C181" t="s">
        <v>7258</v>
      </c>
      <c r="D181" t="s">
        <v>7079</v>
      </c>
      <c r="E181" t="s">
        <v>6971</v>
      </c>
      <c r="F181">
        <v>254</v>
      </c>
    </row>
    <row r="182" spans="1:6">
      <c r="A182" s="45">
        <v>45626</v>
      </c>
      <c r="B182" t="s">
        <v>6900</v>
      </c>
      <c r="C182" t="s">
        <v>7259</v>
      </c>
      <c r="D182" t="s">
        <v>7079</v>
      </c>
      <c r="E182" t="s">
        <v>6908</v>
      </c>
      <c r="F182">
        <v>228</v>
      </c>
    </row>
    <row r="183" spans="1:6">
      <c r="A183" s="45">
        <v>45627</v>
      </c>
      <c r="B183" t="s">
        <v>6905</v>
      </c>
      <c r="C183" t="s">
        <v>7260</v>
      </c>
      <c r="D183" t="s">
        <v>7079</v>
      </c>
      <c r="E183" t="s">
        <v>6971</v>
      </c>
      <c r="F183">
        <v>58</v>
      </c>
    </row>
    <row r="184" spans="1:6">
      <c r="A184" s="45">
        <v>45627</v>
      </c>
      <c r="B184" t="s">
        <v>6894</v>
      </c>
      <c r="C184" t="s">
        <v>7261</v>
      </c>
      <c r="D184" t="s">
        <v>7079</v>
      </c>
      <c r="E184" t="s">
        <v>6971</v>
      </c>
      <c r="F184">
        <v>170</v>
      </c>
    </row>
    <row r="185" spans="1:6">
      <c r="A185" s="45">
        <v>45629</v>
      </c>
      <c r="B185" t="s">
        <v>6894</v>
      </c>
      <c r="C185" t="s">
        <v>7262</v>
      </c>
      <c r="D185" t="s">
        <v>7079</v>
      </c>
      <c r="E185" t="s">
        <v>6971</v>
      </c>
      <c r="F185">
        <v>206</v>
      </c>
    </row>
    <row r="186" spans="1:6">
      <c r="A186" s="45">
        <v>45631</v>
      </c>
      <c r="B186" t="s">
        <v>6905</v>
      </c>
      <c r="C186" t="s">
        <v>7263</v>
      </c>
      <c r="D186" t="s">
        <v>7079</v>
      </c>
      <c r="E186" t="s">
        <v>6971</v>
      </c>
      <c r="F186">
        <v>229</v>
      </c>
    </row>
    <row r="187" spans="1:6">
      <c r="A187" s="45">
        <v>45631</v>
      </c>
      <c r="B187" t="s">
        <v>6909</v>
      </c>
      <c r="C187" t="s">
        <v>7264</v>
      </c>
      <c r="D187" t="s">
        <v>7079</v>
      </c>
      <c r="E187" t="s">
        <v>6899</v>
      </c>
      <c r="F187">
        <v>281</v>
      </c>
    </row>
    <row r="188" spans="1:6">
      <c r="A188" s="45">
        <v>45633</v>
      </c>
      <c r="B188" t="s">
        <v>6900</v>
      </c>
      <c r="C188" t="s">
        <v>7265</v>
      </c>
      <c r="D188" t="s">
        <v>7079</v>
      </c>
      <c r="E188" t="s">
        <v>6899</v>
      </c>
      <c r="F188">
        <v>112</v>
      </c>
    </row>
    <row r="189" spans="1:6">
      <c r="A189" s="45">
        <v>45637</v>
      </c>
      <c r="B189" t="s">
        <v>6909</v>
      </c>
      <c r="C189" t="s">
        <v>7266</v>
      </c>
      <c r="D189" t="s">
        <v>7079</v>
      </c>
      <c r="E189" t="s">
        <v>6916</v>
      </c>
      <c r="F189">
        <v>72</v>
      </c>
    </row>
    <row r="190" spans="1:6">
      <c r="A190" s="45">
        <v>45639</v>
      </c>
      <c r="B190" t="s">
        <v>6905</v>
      </c>
      <c r="C190" t="s">
        <v>7267</v>
      </c>
      <c r="D190" t="s">
        <v>7079</v>
      </c>
      <c r="E190" t="s">
        <v>6899</v>
      </c>
      <c r="F190">
        <v>272</v>
      </c>
    </row>
    <row r="191" spans="1:6">
      <c r="A191" s="45">
        <v>45640</v>
      </c>
      <c r="B191" t="s">
        <v>6903</v>
      </c>
      <c r="C191" t="s">
        <v>7268</v>
      </c>
      <c r="D191" t="s">
        <v>7079</v>
      </c>
      <c r="E191" t="s">
        <v>6916</v>
      </c>
      <c r="F191">
        <v>292</v>
      </c>
    </row>
    <row r="192" spans="1:6">
      <c r="A192" s="45">
        <v>45640</v>
      </c>
      <c r="B192" t="s">
        <v>6894</v>
      </c>
      <c r="C192" t="s">
        <v>7269</v>
      </c>
      <c r="D192" t="s">
        <v>7079</v>
      </c>
      <c r="E192" t="s">
        <v>6897</v>
      </c>
      <c r="F192">
        <v>60</v>
      </c>
    </row>
    <row r="193" spans="1:6">
      <c r="A193" s="45">
        <v>45642</v>
      </c>
      <c r="B193" t="s">
        <v>6894</v>
      </c>
      <c r="C193" t="s">
        <v>7270</v>
      </c>
      <c r="D193" t="s">
        <v>7079</v>
      </c>
      <c r="E193" t="s">
        <v>6899</v>
      </c>
      <c r="F193">
        <v>92</v>
      </c>
    </row>
    <row r="194" spans="1:6">
      <c r="A194" s="45">
        <v>45644</v>
      </c>
      <c r="B194" t="s">
        <v>6903</v>
      </c>
      <c r="C194" t="s">
        <v>7271</v>
      </c>
      <c r="D194" t="s">
        <v>7079</v>
      </c>
      <c r="E194" t="s">
        <v>6914</v>
      </c>
      <c r="F194">
        <v>145</v>
      </c>
    </row>
    <row r="195" spans="1:6">
      <c r="A195" s="45">
        <v>45644</v>
      </c>
      <c r="B195" t="s">
        <v>6917</v>
      </c>
      <c r="C195" t="s">
        <v>7272</v>
      </c>
      <c r="D195" t="s">
        <v>7079</v>
      </c>
      <c r="E195" t="s">
        <v>6916</v>
      </c>
      <c r="F195">
        <v>187</v>
      </c>
    </row>
    <row r="196" spans="1:6">
      <c r="A196" s="45">
        <v>45648</v>
      </c>
      <c r="B196" t="s">
        <v>6905</v>
      </c>
      <c r="C196" t="s">
        <v>7273</v>
      </c>
      <c r="D196" t="s">
        <v>7079</v>
      </c>
      <c r="E196" t="s">
        <v>6908</v>
      </c>
      <c r="F196">
        <v>214</v>
      </c>
    </row>
    <row r="197" spans="1:6">
      <c r="A197" s="45">
        <v>45651</v>
      </c>
      <c r="B197" t="s">
        <v>6917</v>
      </c>
      <c r="C197" t="s">
        <v>7274</v>
      </c>
      <c r="D197" t="s">
        <v>7079</v>
      </c>
      <c r="E197" t="s">
        <v>6908</v>
      </c>
      <c r="F197">
        <v>59</v>
      </c>
    </row>
  </sheetData>
  <pageMargins left="0.511811024" right="0.511811024" top="0.78740157499999996" bottom="0.78740157499999996" header="0.31496062000000002" footer="0.31496062000000002"/>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06DEF-389C-4528-819E-7CCFDB68F6CE}">
  <sheetPr codeName="Planilha9">
    <tabColor rgb="FF002060"/>
  </sheetPr>
  <dimension ref="A1:F309"/>
  <sheetViews>
    <sheetView workbookViewId="0"/>
  </sheetViews>
  <sheetFormatPr defaultRowHeight="14.25"/>
  <cols>
    <col min="1" max="1" width="15" bestFit="1" customWidth="1"/>
    <col min="2" max="2" width="11.5" bestFit="1" customWidth="1"/>
    <col min="3" max="3" width="18.875" bestFit="1" customWidth="1"/>
    <col min="4" max="4" width="9.125" bestFit="1" customWidth="1"/>
    <col min="5" max="5" width="10" bestFit="1" customWidth="1"/>
    <col min="6" max="6" width="7.375" bestFit="1" customWidth="1"/>
  </cols>
  <sheetData>
    <row r="1" spans="1:6">
      <c r="A1" t="s">
        <v>4</v>
      </c>
      <c r="B1" t="s">
        <v>6891</v>
      </c>
      <c r="C1" t="s">
        <v>10</v>
      </c>
      <c r="D1" t="s">
        <v>6892</v>
      </c>
      <c r="E1" t="s">
        <v>5</v>
      </c>
      <c r="F1" t="s">
        <v>6893</v>
      </c>
    </row>
    <row r="2" spans="1:6">
      <c r="A2" s="45">
        <v>45292</v>
      </c>
      <c r="B2" t="s">
        <v>6909</v>
      </c>
      <c r="C2" t="s">
        <v>7799</v>
      </c>
      <c r="D2" t="s">
        <v>7800</v>
      </c>
      <c r="E2" t="s">
        <v>6914</v>
      </c>
      <c r="F2">
        <v>140</v>
      </c>
    </row>
    <row r="3" spans="1:6">
      <c r="A3" s="45">
        <v>45293</v>
      </c>
      <c r="B3" t="s">
        <v>6894</v>
      </c>
      <c r="C3" t="s">
        <v>7801</v>
      </c>
      <c r="D3" t="s">
        <v>7800</v>
      </c>
      <c r="E3" t="s">
        <v>6897</v>
      </c>
      <c r="F3">
        <v>290</v>
      </c>
    </row>
    <row r="4" spans="1:6">
      <c r="A4" s="45">
        <v>45293</v>
      </c>
      <c r="B4" t="s">
        <v>6894</v>
      </c>
      <c r="C4" t="s">
        <v>7802</v>
      </c>
      <c r="D4" t="s">
        <v>7800</v>
      </c>
      <c r="E4" t="s">
        <v>6914</v>
      </c>
      <c r="F4">
        <v>294</v>
      </c>
    </row>
    <row r="5" spans="1:6">
      <c r="A5" s="45">
        <v>45295</v>
      </c>
      <c r="B5" t="s">
        <v>6905</v>
      </c>
      <c r="C5" t="s">
        <v>7803</v>
      </c>
      <c r="D5" t="s">
        <v>7800</v>
      </c>
      <c r="E5" t="s">
        <v>6914</v>
      </c>
      <c r="F5">
        <v>105</v>
      </c>
    </row>
    <row r="6" spans="1:6">
      <c r="A6" s="45">
        <v>45295</v>
      </c>
      <c r="B6" t="s">
        <v>6903</v>
      </c>
      <c r="C6" t="s">
        <v>7804</v>
      </c>
      <c r="D6" t="s">
        <v>7800</v>
      </c>
      <c r="E6" t="s">
        <v>6914</v>
      </c>
      <c r="F6">
        <v>77</v>
      </c>
    </row>
    <row r="7" spans="1:6">
      <c r="A7" s="45">
        <v>45296</v>
      </c>
      <c r="B7" t="s">
        <v>6900</v>
      </c>
      <c r="C7" t="s">
        <v>7805</v>
      </c>
      <c r="D7" t="s">
        <v>7800</v>
      </c>
      <c r="E7" t="s">
        <v>6914</v>
      </c>
      <c r="F7">
        <v>50</v>
      </c>
    </row>
    <row r="8" spans="1:6">
      <c r="A8" s="45">
        <v>45296</v>
      </c>
      <c r="B8" t="s">
        <v>6905</v>
      </c>
      <c r="C8" t="s">
        <v>7806</v>
      </c>
      <c r="D8" t="s">
        <v>7800</v>
      </c>
      <c r="E8" t="s">
        <v>6914</v>
      </c>
      <c r="F8">
        <v>113</v>
      </c>
    </row>
    <row r="9" spans="1:6">
      <c r="A9" s="45">
        <v>45296</v>
      </c>
      <c r="B9" t="s">
        <v>6917</v>
      </c>
      <c r="C9" t="s">
        <v>7807</v>
      </c>
      <c r="D9" t="s">
        <v>7800</v>
      </c>
      <c r="E9" t="s">
        <v>6914</v>
      </c>
      <c r="F9">
        <v>157</v>
      </c>
    </row>
    <row r="10" spans="1:6">
      <c r="A10" s="45">
        <v>45297</v>
      </c>
      <c r="B10" t="s">
        <v>6905</v>
      </c>
      <c r="C10" t="s">
        <v>7808</v>
      </c>
      <c r="D10" t="s">
        <v>7800</v>
      </c>
      <c r="E10" t="s">
        <v>6914</v>
      </c>
      <c r="F10">
        <v>63</v>
      </c>
    </row>
    <row r="11" spans="1:6">
      <c r="A11" s="45">
        <v>45300</v>
      </c>
      <c r="B11" t="s">
        <v>6905</v>
      </c>
      <c r="C11" t="s">
        <v>7809</v>
      </c>
      <c r="D11" t="s">
        <v>7800</v>
      </c>
      <c r="E11" t="s">
        <v>6914</v>
      </c>
      <c r="F11">
        <v>258</v>
      </c>
    </row>
    <row r="12" spans="1:6">
      <c r="A12" s="45">
        <v>45302</v>
      </c>
      <c r="B12" t="s">
        <v>6909</v>
      </c>
      <c r="C12" t="s">
        <v>7810</v>
      </c>
      <c r="D12" t="s">
        <v>7800</v>
      </c>
      <c r="E12" t="s">
        <v>6897</v>
      </c>
      <c r="F12">
        <v>186</v>
      </c>
    </row>
    <row r="13" spans="1:6">
      <c r="A13" s="45">
        <v>45302</v>
      </c>
      <c r="B13" t="s">
        <v>6905</v>
      </c>
      <c r="C13" t="s">
        <v>7811</v>
      </c>
      <c r="D13" t="s">
        <v>7800</v>
      </c>
      <c r="E13" t="s">
        <v>6914</v>
      </c>
      <c r="F13">
        <v>210</v>
      </c>
    </row>
    <row r="14" spans="1:6">
      <c r="A14" s="45">
        <v>45303</v>
      </c>
      <c r="B14" t="s">
        <v>6903</v>
      </c>
      <c r="C14" t="s">
        <v>7812</v>
      </c>
      <c r="D14" t="s">
        <v>7800</v>
      </c>
      <c r="E14" t="s">
        <v>6897</v>
      </c>
      <c r="F14">
        <v>127</v>
      </c>
    </row>
    <row r="15" spans="1:6">
      <c r="A15" s="45">
        <v>45305</v>
      </c>
      <c r="B15" t="s">
        <v>6917</v>
      </c>
      <c r="C15" t="s">
        <v>7813</v>
      </c>
      <c r="D15" t="s">
        <v>7800</v>
      </c>
      <c r="E15" t="s">
        <v>6899</v>
      </c>
      <c r="F15">
        <v>232</v>
      </c>
    </row>
    <row r="16" spans="1:6">
      <c r="A16" s="45">
        <v>45305</v>
      </c>
      <c r="B16" t="s">
        <v>6903</v>
      </c>
      <c r="C16" t="s">
        <v>7814</v>
      </c>
      <c r="D16" t="s">
        <v>7800</v>
      </c>
      <c r="E16" t="s">
        <v>6897</v>
      </c>
      <c r="F16">
        <v>196</v>
      </c>
    </row>
    <row r="17" spans="1:6">
      <c r="A17" s="45">
        <v>45307</v>
      </c>
      <c r="B17" t="s">
        <v>6900</v>
      </c>
      <c r="C17" t="s">
        <v>7815</v>
      </c>
      <c r="D17" t="s">
        <v>7800</v>
      </c>
      <c r="E17" t="s">
        <v>6899</v>
      </c>
      <c r="F17">
        <v>181</v>
      </c>
    </row>
    <row r="18" spans="1:6">
      <c r="A18" s="45">
        <v>45308</v>
      </c>
      <c r="B18" t="s">
        <v>6909</v>
      </c>
      <c r="C18" t="s">
        <v>7816</v>
      </c>
      <c r="D18" t="s">
        <v>7800</v>
      </c>
      <c r="E18" t="s">
        <v>6914</v>
      </c>
      <c r="F18">
        <v>231</v>
      </c>
    </row>
    <row r="19" spans="1:6">
      <c r="A19" s="45">
        <v>45309</v>
      </c>
      <c r="B19" t="s">
        <v>6903</v>
      </c>
      <c r="C19" t="s">
        <v>7817</v>
      </c>
      <c r="D19" t="s">
        <v>7800</v>
      </c>
      <c r="E19" t="s">
        <v>6914</v>
      </c>
      <c r="F19">
        <v>166</v>
      </c>
    </row>
    <row r="20" spans="1:6">
      <c r="A20" s="45">
        <v>45309</v>
      </c>
      <c r="B20" t="s">
        <v>6894</v>
      </c>
      <c r="C20" t="s">
        <v>7818</v>
      </c>
      <c r="D20" t="s">
        <v>7800</v>
      </c>
      <c r="E20" t="s">
        <v>6914</v>
      </c>
      <c r="F20">
        <v>212</v>
      </c>
    </row>
    <row r="21" spans="1:6">
      <c r="A21" s="45">
        <v>45313</v>
      </c>
      <c r="B21" t="s">
        <v>6903</v>
      </c>
      <c r="C21" t="s">
        <v>7819</v>
      </c>
      <c r="D21" t="s">
        <v>7800</v>
      </c>
      <c r="E21" t="s">
        <v>6899</v>
      </c>
      <c r="F21">
        <v>227</v>
      </c>
    </row>
    <row r="22" spans="1:6">
      <c r="A22" s="45">
        <v>45314</v>
      </c>
      <c r="B22" t="s">
        <v>6903</v>
      </c>
      <c r="C22" t="s">
        <v>7820</v>
      </c>
      <c r="D22" t="s">
        <v>7800</v>
      </c>
      <c r="E22" t="s">
        <v>6908</v>
      </c>
      <c r="F22">
        <v>113</v>
      </c>
    </row>
    <row r="23" spans="1:6">
      <c r="A23" s="45">
        <v>45316</v>
      </c>
      <c r="B23" t="s">
        <v>6917</v>
      </c>
      <c r="C23" t="s">
        <v>7821</v>
      </c>
      <c r="D23" t="s">
        <v>7800</v>
      </c>
      <c r="E23" t="s">
        <v>6908</v>
      </c>
      <c r="F23">
        <v>229</v>
      </c>
    </row>
    <row r="24" spans="1:6">
      <c r="A24" s="45">
        <v>45317</v>
      </c>
      <c r="B24" t="s">
        <v>6917</v>
      </c>
      <c r="C24" t="s">
        <v>1221</v>
      </c>
      <c r="D24" t="s">
        <v>7800</v>
      </c>
      <c r="E24" t="s">
        <v>6897</v>
      </c>
      <c r="F24">
        <v>60</v>
      </c>
    </row>
    <row r="25" spans="1:6">
      <c r="A25" s="45">
        <v>45319</v>
      </c>
      <c r="B25" t="s">
        <v>6903</v>
      </c>
      <c r="C25" t="s">
        <v>7822</v>
      </c>
      <c r="D25" t="s">
        <v>7800</v>
      </c>
      <c r="E25" t="s">
        <v>6908</v>
      </c>
      <c r="F25">
        <v>246</v>
      </c>
    </row>
    <row r="26" spans="1:6">
      <c r="A26" s="45">
        <v>45319</v>
      </c>
      <c r="B26" t="s">
        <v>6900</v>
      </c>
      <c r="C26" t="s">
        <v>7823</v>
      </c>
      <c r="D26" t="s">
        <v>7800</v>
      </c>
      <c r="E26" t="s">
        <v>6897</v>
      </c>
      <c r="F26">
        <v>124</v>
      </c>
    </row>
    <row r="27" spans="1:6">
      <c r="A27" s="45">
        <v>45319</v>
      </c>
      <c r="B27" t="s">
        <v>6905</v>
      </c>
      <c r="C27" t="s">
        <v>7824</v>
      </c>
      <c r="D27" t="s">
        <v>7800</v>
      </c>
      <c r="E27" t="s">
        <v>6897</v>
      </c>
      <c r="F27">
        <v>159</v>
      </c>
    </row>
    <row r="28" spans="1:6">
      <c r="A28" s="45">
        <v>45320</v>
      </c>
      <c r="B28" t="s">
        <v>6917</v>
      </c>
      <c r="C28" t="s">
        <v>7825</v>
      </c>
      <c r="D28" t="s">
        <v>7800</v>
      </c>
      <c r="E28" t="s">
        <v>6908</v>
      </c>
      <c r="F28">
        <v>189</v>
      </c>
    </row>
    <row r="29" spans="1:6">
      <c r="A29" s="45">
        <v>45321</v>
      </c>
      <c r="B29" t="s">
        <v>6905</v>
      </c>
      <c r="C29" t="s">
        <v>7826</v>
      </c>
      <c r="D29" t="s">
        <v>7800</v>
      </c>
      <c r="E29" t="s">
        <v>6914</v>
      </c>
      <c r="F29">
        <v>259</v>
      </c>
    </row>
    <row r="30" spans="1:6">
      <c r="A30" s="45">
        <v>45322</v>
      </c>
      <c r="B30" t="s">
        <v>6894</v>
      </c>
      <c r="C30" t="s">
        <v>7827</v>
      </c>
      <c r="D30" t="s">
        <v>7800</v>
      </c>
      <c r="E30" t="s">
        <v>6914</v>
      </c>
      <c r="F30">
        <v>268</v>
      </c>
    </row>
    <row r="31" spans="1:6">
      <c r="A31" s="45">
        <v>45323</v>
      </c>
      <c r="B31" t="s">
        <v>6909</v>
      </c>
      <c r="C31" t="s">
        <v>7828</v>
      </c>
      <c r="D31" t="s">
        <v>7800</v>
      </c>
      <c r="E31" t="s">
        <v>6916</v>
      </c>
      <c r="F31">
        <v>269</v>
      </c>
    </row>
    <row r="32" spans="1:6">
      <c r="A32" s="45">
        <v>45324</v>
      </c>
      <c r="B32" t="s">
        <v>6909</v>
      </c>
      <c r="C32" t="s">
        <v>7829</v>
      </c>
      <c r="D32" t="s">
        <v>7800</v>
      </c>
      <c r="E32" t="s">
        <v>6897</v>
      </c>
      <c r="F32">
        <v>216</v>
      </c>
    </row>
    <row r="33" spans="1:6">
      <c r="A33" s="45">
        <v>45325</v>
      </c>
      <c r="B33" t="s">
        <v>6917</v>
      </c>
      <c r="C33" t="s">
        <v>7830</v>
      </c>
      <c r="D33" t="s">
        <v>7800</v>
      </c>
      <c r="E33" t="s">
        <v>6916</v>
      </c>
      <c r="F33">
        <v>159</v>
      </c>
    </row>
    <row r="34" spans="1:6">
      <c r="A34" s="45">
        <v>45326</v>
      </c>
      <c r="B34" t="s">
        <v>6903</v>
      </c>
      <c r="C34" t="s">
        <v>7831</v>
      </c>
      <c r="D34" t="s">
        <v>7800</v>
      </c>
      <c r="E34" t="s">
        <v>6914</v>
      </c>
      <c r="F34">
        <v>254</v>
      </c>
    </row>
    <row r="35" spans="1:6">
      <c r="A35" s="45">
        <v>45327</v>
      </c>
      <c r="B35" t="s">
        <v>6909</v>
      </c>
      <c r="C35" t="s">
        <v>7832</v>
      </c>
      <c r="D35" t="s">
        <v>7800</v>
      </c>
      <c r="E35" t="s">
        <v>6916</v>
      </c>
      <c r="F35">
        <v>161</v>
      </c>
    </row>
    <row r="36" spans="1:6">
      <c r="A36" s="45">
        <v>45327</v>
      </c>
      <c r="B36" t="s">
        <v>6900</v>
      </c>
      <c r="C36" t="s">
        <v>7642</v>
      </c>
      <c r="D36" t="s">
        <v>7800</v>
      </c>
      <c r="E36" t="s">
        <v>6914</v>
      </c>
      <c r="F36">
        <v>216</v>
      </c>
    </row>
    <row r="37" spans="1:6">
      <c r="A37" s="45">
        <v>45328</v>
      </c>
      <c r="B37" t="s">
        <v>6900</v>
      </c>
      <c r="C37" t="s">
        <v>7833</v>
      </c>
      <c r="D37" t="s">
        <v>7800</v>
      </c>
      <c r="E37" t="s">
        <v>6897</v>
      </c>
      <c r="F37">
        <v>111</v>
      </c>
    </row>
    <row r="38" spans="1:6">
      <c r="A38" s="45">
        <v>45331</v>
      </c>
      <c r="B38" t="s">
        <v>6905</v>
      </c>
      <c r="C38" t="s">
        <v>7834</v>
      </c>
      <c r="D38" t="s">
        <v>7800</v>
      </c>
      <c r="E38" t="s">
        <v>6914</v>
      </c>
      <c r="F38">
        <v>265</v>
      </c>
    </row>
    <row r="39" spans="1:6">
      <c r="A39" s="45">
        <v>45331</v>
      </c>
      <c r="B39" t="s">
        <v>6900</v>
      </c>
      <c r="C39" t="s">
        <v>7835</v>
      </c>
      <c r="D39" t="s">
        <v>7800</v>
      </c>
      <c r="E39" t="s">
        <v>6897</v>
      </c>
      <c r="F39">
        <v>205</v>
      </c>
    </row>
    <row r="40" spans="1:6">
      <c r="A40" s="45">
        <v>45331</v>
      </c>
      <c r="B40" t="s">
        <v>6905</v>
      </c>
      <c r="C40" t="s">
        <v>7836</v>
      </c>
      <c r="D40" t="s">
        <v>7800</v>
      </c>
      <c r="E40" t="s">
        <v>6916</v>
      </c>
      <c r="F40">
        <v>139</v>
      </c>
    </row>
    <row r="41" spans="1:6">
      <c r="A41" s="45">
        <v>45333</v>
      </c>
      <c r="B41" t="s">
        <v>6900</v>
      </c>
      <c r="C41" t="s">
        <v>7837</v>
      </c>
      <c r="D41" t="s">
        <v>7800</v>
      </c>
      <c r="E41" t="s">
        <v>6899</v>
      </c>
      <c r="F41">
        <v>188</v>
      </c>
    </row>
    <row r="42" spans="1:6">
      <c r="A42" s="45">
        <v>45333</v>
      </c>
      <c r="B42" t="s">
        <v>6900</v>
      </c>
      <c r="C42" t="s">
        <v>7838</v>
      </c>
      <c r="D42" t="s">
        <v>7800</v>
      </c>
      <c r="E42" t="s">
        <v>6899</v>
      </c>
      <c r="F42">
        <v>220</v>
      </c>
    </row>
    <row r="43" spans="1:6">
      <c r="A43" s="45">
        <v>45334</v>
      </c>
      <c r="B43" t="s">
        <v>6905</v>
      </c>
      <c r="C43" t="s">
        <v>7839</v>
      </c>
      <c r="D43" t="s">
        <v>7800</v>
      </c>
      <c r="E43" t="s">
        <v>6914</v>
      </c>
      <c r="F43">
        <v>68</v>
      </c>
    </row>
    <row r="44" spans="1:6">
      <c r="A44" s="45">
        <v>45334</v>
      </c>
      <c r="B44" t="s">
        <v>6905</v>
      </c>
      <c r="C44" t="s">
        <v>7840</v>
      </c>
      <c r="D44" t="s">
        <v>7800</v>
      </c>
      <c r="E44" t="s">
        <v>6914</v>
      </c>
      <c r="F44">
        <v>255</v>
      </c>
    </row>
    <row r="45" spans="1:6">
      <c r="A45" s="45">
        <v>45334</v>
      </c>
      <c r="B45" t="s">
        <v>6905</v>
      </c>
      <c r="C45" t="s">
        <v>7841</v>
      </c>
      <c r="D45" t="s">
        <v>7800</v>
      </c>
      <c r="E45" t="s">
        <v>6916</v>
      </c>
      <c r="F45">
        <v>254</v>
      </c>
    </row>
    <row r="46" spans="1:6">
      <c r="A46" s="45">
        <v>45335</v>
      </c>
      <c r="B46" t="s">
        <v>6909</v>
      </c>
      <c r="C46" t="s">
        <v>7842</v>
      </c>
      <c r="D46" t="s">
        <v>7800</v>
      </c>
      <c r="E46" t="s">
        <v>6897</v>
      </c>
      <c r="F46">
        <v>166</v>
      </c>
    </row>
    <row r="47" spans="1:6">
      <c r="A47" s="45">
        <v>45335</v>
      </c>
      <c r="B47" t="s">
        <v>6905</v>
      </c>
      <c r="C47" t="s">
        <v>7843</v>
      </c>
      <c r="D47" t="s">
        <v>7800</v>
      </c>
      <c r="E47" t="s">
        <v>6897</v>
      </c>
      <c r="F47">
        <v>50</v>
      </c>
    </row>
    <row r="48" spans="1:6">
      <c r="A48" s="45">
        <v>45335</v>
      </c>
      <c r="B48" t="s">
        <v>6894</v>
      </c>
      <c r="C48" t="s">
        <v>7844</v>
      </c>
      <c r="D48" t="s">
        <v>7800</v>
      </c>
      <c r="E48" t="s">
        <v>6914</v>
      </c>
      <c r="F48">
        <v>209</v>
      </c>
    </row>
    <row r="49" spans="1:6">
      <c r="A49" s="45">
        <v>45335</v>
      </c>
      <c r="B49" t="s">
        <v>6903</v>
      </c>
      <c r="C49" t="s">
        <v>7845</v>
      </c>
      <c r="D49" t="s">
        <v>7800</v>
      </c>
      <c r="E49" t="s">
        <v>6914</v>
      </c>
      <c r="F49">
        <v>170</v>
      </c>
    </row>
    <row r="50" spans="1:6">
      <c r="A50" s="45">
        <v>45337</v>
      </c>
      <c r="B50" t="s">
        <v>6894</v>
      </c>
      <c r="C50" t="s">
        <v>7846</v>
      </c>
      <c r="D50" t="s">
        <v>7800</v>
      </c>
      <c r="E50" t="s">
        <v>6899</v>
      </c>
      <c r="F50">
        <v>238</v>
      </c>
    </row>
    <row r="51" spans="1:6">
      <c r="A51" s="45">
        <v>45337</v>
      </c>
      <c r="B51" t="s">
        <v>6900</v>
      </c>
      <c r="C51" t="s">
        <v>7847</v>
      </c>
      <c r="D51" t="s">
        <v>7800</v>
      </c>
      <c r="E51" t="s">
        <v>6914</v>
      </c>
      <c r="F51">
        <v>73</v>
      </c>
    </row>
    <row r="52" spans="1:6">
      <c r="A52" s="45">
        <v>45338</v>
      </c>
      <c r="B52" t="s">
        <v>6909</v>
      </c>
      <c r="C52" t="s">
        <v>7848</v>
      </c>
      <c r="D52" t="s">
        <v>7800</v>
      </c>
      <c r="E52" t="s">
        <v>6914</v>
      </c>
      <c r="F52">
        <v>260</v>
      </c>
    </row>
    <row r="53" spans="1:6">
      <c r="A53" s="45">
        <v>45338</v>
      </c>
      <c r="B53" t="s">
        <v>6903</v>
      </c>
      <c r="C53" t="s">
        <v>7849</v>
      </c>
      <c r="D53" t="s">
        <v>7800</v>
      </c>
      <c r="E53" t="s">
        <v>6914</v>
      </c>
      <c r="F53">
        <v>238</v>
      </c>
    </row>
    <row r="54" spans="1:6">
      <c r="A54" s="45">
        <v>45338</v>
      </c>
      <c r="B54" t="s">
        <v>6900</v>
      </c>
      <c r="C54" t="s">
        <v>7850</v>
      </c>
      <c r="D54" t="s">
        <v>7800</v>
      </c>
      <c r="E54" t="s">
        <v>6899</v>
      </c>
      <c r="F54">
        <v>275</v>
      </c>
    </row>
    <row r="55" spans="1:6">
      <c r="A55" s="45">
        <v>45339</v>
      </c>
      <c r="B55" t="s">
        <v>6909</v>
      </c>
      <c r="C55" t="s">
        <v>7851</v>
      </c>
      <c r="D55" t="s">
        <v>7800</v>
      </c>
      <c r="E55" t="s">
        <v>6897</v>
      </c>
      <c r="F55">
        <v>201</v>
      </c>
    </row>
    <row r="56" spans="1:6">
      <c r="A56" s="45">
        <v>45340</v>
      </c>
      <c r="B56" t="s">
        <v>6909</v>
      </c>
      <c r="C56" t="s">
        <v>7852</v>
      </c>
      <c r="D56" t="s">
        <v>7800</v>
      </c>
      <c r="E56" t="s">
        <v>6897</v>
      </c>
      <c r="F56">
        <v>56</v>
      </c>
    </row>
    <row r="57" spans="1:6">
      <c r="A57" s="45">
        <v>45341</v>
      </c>
      <c r="B57" t="s">
        <v>6917</v>
      </c>
      <c r="C57" t="s">
        <v>7853</v>
      </c>
      <c r="D57" t="s">
        <v>7800</v>
      </c>
      <c r="E57" t="s">
        <v>6914</v>
      </c>
      <c r="F57">
        <v>184</v>
      </c>
    </row>
    <row r="58" spans="1:6">
      <c r="A58" s="45">
        <v>45341</v>
      </c>
      <c r="B58" t="s">
        <v>6917</v>
      </c>
      <c r="C58" t="s">
        <v>7854</v>
      </c>
      <c r="D58" t="s">
        <v>7800</v>
      </c>
      <c r="E58" t="s">
        <v>6897</v>
      </c>
      <c r="F58">
        <v>226</v>
      </c>
    </row>
    <row r="59" spans="1:6">
      <c r="A59" s="45">
        <v>45342</v>
      </c>
      <c r="B59" t="s">
        <v>6894</v>
      </c>
      <c r="C59" t="s">
        <v>7855</v>
      </c>
      <c r="D59" t="s">
        <v>7800</v>
      </c>
      <c r="E59" t="s">
        <v>6899</v>
      </c>
      <c r="F59">
        <v>251</v>
      </c>
    </row>
    <row r="60" spans="1:6">
      <c r="A60" s="45">
        <v>45344</v>
      </c>
      <c r="B60" t="s">
        <v>6900</v>
      </c>
      <c r="C60" t="s">
        <v>7856</v>
      </c>
      <c r="D60" t="s">
        <v>7800</v>
      </c>
      <c r="E60" t="s">
        <v>6897</v>
      </c>
      <c r="F60">
        <v>278</v>
      </c>
    </row>
    <row r="61" spans="1:6">
      <c r="A61" s="45">
        <v>45345</v>
      </c>
      <c r="B61" t="s">
        <v>6909</v>
      </c>
      <c r="C61" t="s">
        <v>7857</v>
      </c>
      <c r="D61" t="s">
        <v>7800</v>
      </c>
      <c r="E61" t="s">
        <v>6916</v>
      </c>
      <c r="F61">
        <v>203</v>
      </c>
    </row>
    <row r="62" spans="1:6">
      <c r="A62" s="45">
        <v>45347</v>
      </c>
      <c r="B62" t="s">
        <v>6917</v>
      </c>
      <c r="C62" t="s">
        <v>7858</v>
      </c>
      <c r="D62" t="s">
        <v>7800</v>
      </c>
      <c r="E62" t="s">
        <v>6916</v>
      </c>
      <c r="F62">
        <v>219</v>
      </c>
    </row>
    <row r="63" spans="1:6">
      <c r="A63" s="45">
        <v>45347</v>
      </c>
      <c r="B63" t="s">
        <v>6900</v>
      </c>
      <c r="C63" t="s">
        <v>7859</v>
      </c>
      <c r="D63" t="s">
        <v>7800</v>
      </c>
      <c r="E63" t="s">
        <v>6914</v>
      </c>
      <c r="F63">
        <v>56</v>
      </c>
    </row>
    <row r="64" spans="1:6">
      <c r="A64" s="45">
        <v>45347</v>
      </c>
      <c r="B64" t="s">
        <v>6909</v>
      </c>
      <c r="C64" t="s">
        <v>7860</v>
      </c>
      <c r="D64" t="s">
        <v>7800</v>
      </c>
      <c r="E64" t="s">
        <v>6899</v>
      </c>
      <c r="F64">
        <v>218</v>
      </c>
    </row>
    <row r="65" spans="1:6">
      <c r="A65" s="45">
        <v>45348</v>
      </c>
      <c r="B65" t="s">
        <v>6905</v>
      </c>
      <c r="C65" t="s">
        <v>7861</v>
      </c>
      <c r="D65" t="s">
        <v>7800</v>
      </c>
      <c r="E65" t="s">
        <v>6914</v>
      </c>
      <c r="F65">
        <v>213</v>
      </c>
    </row>
    <row r="66" spans="1:6">
      <c r="A66" s="45">
        <v>45348</v>
      </c>
      <c r="B66" t="s">
        <v>6900</v>
      </c>
      <c r="C66" t="s">
        <v>7862</v>
      </c>
      <c r="D66" t="s">
        <v>7800</v>
      </c>
      <c r="E66" t="s">
        <v>6914</v>
      </c>
      <c r="F66">
        <v>268</v>
      </c>
    </row>
    <row r="67" spans="1:6">
      <c r="A67" s="45">
        <v>45349</v>
      </c>
      <c r="B67" t="s">
        <v>6894</v>
      </c>
      <c r="C67" t="s">
        <v>7863</v>
      </c>
      <c r="D67" t="s">
        <v>7800</v>
      </c>
      <c r="E67" t="s">
        <v>6916</v>
      </c>
      <c r="F67">
        <v>56</v>
      </c>
    </row>
    <row r="68" spans="1:6">
      <c r="A68" s="45">
        <v>45350</v>
      </c>
      <c r="B68" t="s">
        <v>6917</v>
      </c>
      <c r="C68" t="s">
        <v>7864</v>
      </c>
      <c r="D68" t="s">
        <v>7800</v>
      </c>
      <c r="E68" t="s">
        <v>6914</v>
      </c>
      <c r="F68">
        <v>201</v>
      </c>
    </row>
    <row r="69" spans="1:6">
      <c r="A69" s="45">
        <v>45352</v>
      </c>
      <c r="B69" t="s">
        <v>6917</v>
      </c>
      <c r="C69" t="s">
        <v>7865</v>
      </c>
      <c r="D69" t="s">
        <v>7800</v>
      </c>
      <c r="E69" t="s">
        <v>6914</v>
      </c>
      <c r="F69">
        <v>174</v>
      </c>
    </row>
    <row r="70" spans="1:6">
      <c r="A70" s="45">
        <v>45352</v>
      </c>
      <c r="B70" t="s">
        <v>6917</v>
      </c>
      <c r="C70" t="s">
        <v>7866</v>
      </c>
      <c r="D70" t="s">
        <v>7800</v>
      </c>
      <c r="E70" t="s">
        <v>6914</v>
      </c>
      <c r="F70">
        <v>124</v>
      </c>
    </row>
    <row r="71" spans="1:6">
      <c r="A71" s="45">
        <v>45353</v>
      </c>
      <c r="B71" t="s">
        <v>6909</v>
      </c>
      <c r="C71" t="s">
        <v>7867</v>
      </c>
      <c r="D71" t="s">
        <v>7800</v>
      </c>
      <c r="E71" t="s">
        <v>6914</v>
      </c>
      <c r="F71">
        <v>285</v>
      </c>
    </row>
    <row r="72" spans="1:6">
      <c r="A72" s="45">
        <v>45355</v>
      </c>
      <c r="B72" t="s">
        <v>6917</v>
      </c>
      <c r="C72" t="s">
        <v>7868</v>
      </c>
      <c r="D72" t="s">
        <v>7800</v>
      </c>
      <c r="E72" t="s">
        <v>6914</v>
      </c>
      <c r="F72">
        <v>295</v>
      </c>
    </row>
    <row r="73" spans="1:6">
      <c r="A73" s="45">
        <v>45356</v>
      </c>
      <c r="B73" t="s">
        <v>6900</v>
      </c>
      <c r="C73" t="s">
        <v>7869</v>
      </c>
      <c r="D73" t="s">
        <v>7800</v>
      </c>
      <c r="E73" t="s">
        <v>6914</v>
      </c>
      <c r="F73">
        <v>83</v>
      </c>
    </row>
    <row r="74" spans="1:6">
      <c r="A74" s="45">
        <v>45359</v>
      </c>
      <c r="B74" t="s">
        <v>6909</v>
      </c>
      <c r="C74" t="s">
        <v>7870</v>
      </c>
      <c r="D74" t="s">
        <v>7800</v>
      </c>
      <c r="E74" t="s">
        <v>6897</v>
      </c>
      <c r="F74">
        <v>295</v>
      </c>
    </row>
    <row r="75" spans="1:6">
      <c r="A75" s="45">
        <v>45359</v>
      </c>
      <c r="B75" t="s">
        <v>6900</v>
      </c>
      <c r="C75" t="s">
        <v>7871</v>
      </c>
      <c r="D75" t="s">
        <v>7800</v>
      </c>
      <c r="E75" t="s">
        <v>6899</v>
      </c>
      <c r="F75">
        <v>287</v>
      </c>
    </row>
    <row r="76" spans="1:6">
      <c r="A76" s="45">
        <v>45359</v>
      </c>
      <c r="B76" t="s">
        <v>6900</v>
      </c>
      <c r="C76" t="s">
        <v>7872</v>
      </c>
      <c r="D76" t="s">
        <v>7800</v>
      </c>
      <c r="E76" t="s">
        <v>6914</v>
      </c>
      <c r="F76">
        <v>264</v>
      </c>
    </row>
    <row r="77" spans="1:6">
      <c r="A77" s="45">
        <v>45359</v>
      </c>
      <c r="B77" t="s">
        <v>6917</v>
      </c>
      <c r="C77" t="s">
        <v>7873</v>
      </c>
      <c r="D77" t="s">
        <v>7800</v>
      </c>
      <c r="E77" t="s">
        <v>6899</v>
      </c>
      <c r="F77">
        <v>54</v>
      </c>
    </row>
    <row r="78" spans="1:6">
      <c r="A78" s="45">
        <v>45360</v>
      </c>
      <c r="B78" t="s">
        <v>6917</v>
      </c>
      <c r="C78" t="s">
        <v>7874</v>
      </c>
      <c r="D78" t="s">
        <v>7800</v>
      </c>
      <c r="E78" t="s">
        <v>6897</v>
      </c>
      <c r="F78">
        <v>75</v>
      </c>
    </row>
    <row r="79" spans="1:6">
      <c r="A79" s="45">
        <v>45360</v>
      </c>
      <c r="B79" t="s">
        <v>6900</v>
      </c>
      <c r="C79" t="s">
        <v>7875</v>
      </c>
      <c r="D79" t="s">
        <v>7800</v>
      </c>
      <c r="E79" t="s">
        <v>6897</v>
      </c>
      <c r="F79">
        <v>185</v>
      </c>
    </row>
    <row r="80" spans="1:6">
      <c r="A80" s="45">
        <v>45362</v>
      </c>
      <c r="B80" t="s">
        <v>6903</v>
      </c>
      <c r="C80" t="s">
        <v>7876</v>
      </c>
      <c r="D80" t="s">
        <v>7800</v>
      </c>
      <c r="E80" t="s">
        <v>6897</v>
      </c>
      <c r="F80">
        <v>164</v>
      </c>
    </row>
    <row r="81" spans="1:6">
      <c r="A81" s="45">
        <v>45362</v>
      </c>
      <c r="B81" t="s">
        <v>6903</v>
      </c>
      <c r="C81" t="s">
        <v>7877</v>
      </c>
      <c r="D81" t="s">
        <v>7800</v>
      </c>
      <c r="E81" t="s">
        <v>6897</v>
      </c>
      <c r="F81">
        <v>198</v>
      </c>
    </row>
    <row r="82" spans="1:6">
      <c r="A82" s="45">
        <v>45363</v>
      </c>
      <c r="B82" t="s">
        <v>6894</v>
      </c>
      <c r="C82" t="s">
        <v>7878</v>
      </c>
      <c r="D82" t="s">
        <v>7800</v>
      </c>
      <c r="E82" t="s">
        <v>6897</v>
      </c>
      <c r="F82">
        <v>297</v>
      </c>
    </row>
    <row r="83" spans="1:6">
      <c r="A83" s="45">
        <v>45363</v>
      </c>
      <c r="B83" t="s">
        <v>6894</v>
      </c>
      <c r="C83" t="s">
        <v>7879</v>
      </c>
      <c r="D83" t="s">
        <v>7800</v>
      </c>
      <c r="E83" t="s">
        <v>6914</v>
      </c>
      <c r="F83">
        <v>77</v>
      </c>
    </row>
    <row r="84" spans="1:6">
      <c r="A84" s="45">
        <v>45364</v>
      </c>
      <c r="B84" t="s">
        <v>6917</v>
      </c>
      <c r="C84" t="s">
        <v>7880</v>
      </c>
      <c r="D84" t="s">
        <v>7800</v>
      </c>
      <c r="E84" t="s">
        <v>6914</v>
      </c>
      <c r="F84">
        <v>54</v>
      </c>
    </row>
    <row r="85" spans="1:6">
      <c r="A85" s="45">
        <v>45365</v>
      </c>
      <c r="B85" t="s">
        <v>6905</v>
      </c>
      <c r="C85" t="s">
        <v>7881</v>
      </c>
      <c r="D85" t="s">
        <v>7800</v>
      </c>
      <c r="E85" t="s">
        <v>6914</v>
      </c>
      <c r="F85">
        <v>157</v>
      </c>
    </row>
    <row r="86" spans="1:6">
      <c r="A86" s="45">
        <v>45366</v>
      </c>
      <c r="B86" t="s">
        <v>6900</v>
      </c>
      <c r="C86" t="s">
        <v>7882</v>
      </c>
      <c r="D86" t="s">
        <v>7800</v>
      </c>
      <c r="E86" t="s">
        <v>6908</v>
      </c>
      <c r="F86">
        <v>208</v>
      </c>
    </row>
    <row r="87" spans="1:6">
      <c r="A87" s="45">
        <v>45367</v>
      </c>
      <c r="B87" t="s">
        <v>6903</v>
      </c>
      <c r="C87" t="s">
        <v>7883</v>
      </c>
      <c r="D87" t="s">
        <v>7800</v>
      </c>
      <c r="E87" t="s">
        <v>6908</v>
      </c>
      <c r="F87">
        <v>106</v>
      </c>
    </row>
    <row r="88" spans="1:6">
      <c r="A88" s="45">
        <v>45367</v>
      </c>
      <c r="B88" t="s">
        <v>6917</v>
      </c>
      <c r="C88" t="s">
        <v>7884</v>
      </c>
      <c r="D88" t="s">
        <v>7800</v>
      </c>
      <c r="E88" t="s">
        <v>6914</v>
      </c>
      <c r="F88">
        <v>266</v>
      </c>
    </row>
    <row r="89" spans="1:6">
      <c r="A89" s="45">
        <v>45370</v>
      </c>
      <c r="B89" t="s">
        <v>6917</v>
      </c>
      <c r="C89" t="s">
        <v>7885</v>
      </c>
      <c r="D89" t="s">
        <v>7800</v>
      </c>
      <c r="E89" t="s">
        <v>6914</v>
      </c>
      <c r="F89">
        <v>85</v>
      </c>
    </row>
    <row r="90" spans="1:6">
      <c r="A90" s="45">
        <v>45371</v>
      </c>
      <c r="B90" t="s">
        <v>6905</v>
      </c>
      <c r="C90" t="s">
        <v>7886</v>
      </c>
      <c r="D90" t="s">
        <v>7800</v>
      </c>
      <c r="E90" t="s">
        <v>6914</v>
      </c>
      <c r="F90">
        <v>278</v>
      </c>
    </row>
    <row r="91" spans="1:6">
      <c r="A91" s="45">
        <v>45372</v>
      </c>
      <c r="B91" t="s">
        <v>6900</v>
      </c>
      <c r="C91" t="s">
        <v>7887</v>
      </c>
      <c r="D91" t="s">
        <v>7800</v>
      </c>
      <c r="E91" t="s">
        <v>6914</v>
      </c>
      <c r="F91">
        <v>267</v>
      </c>
    </row>
    <row r="92" spans="1:6">
      <c r="A92" s="45">
        <v>45374</v>
      </c>
      <c r="B92" t="s">
        <v>6894</v>
      </c>
      <c r="C92" t="s">
        <v>7888</v>
      </c>
      <c r="D92" t="s">
        <v>7800</v>
      </c>
      <c r="E92" t="s">
        <v>6914</v>
      </c>
      <c r="F92">
        <v>122</v>
      </c>
    </row>
    <row r="93" spans="1:6">
      <c r="A93" s="45">
        <v>45377</v>
      </c>
      <c r="B93" t="s">
        <v>6917</v>
      </c>
      <c r="C93" t="s">
        <v>7889</v>
      </c>
      <c r="D93" t="s">
        <v>7800</v>
      </c>
      <c r="E93" t="s">
        <v>6916</v>
      </c>
      <c r="F93">
        <v>252</v>
      </c>
    </row>
    <row r="94" spans="1:6">
      <c r="A94" s="45">
        <v>45378</v>
      </c>
      <c r="B94" t="s">
        <v>6900</v>
      </c>
      <c r="C94" t="s">
        <v>7890</v>
      </c>
      <c r="D94" t="s">
        <v>7800</v>
      </c>
      <c r="E94" t="s">
        <v>6914</v>
      </c>
      <c r="F94">
        <v>109</v>
      </c>
    </row>
    <row r="95" spans="1:6">
      <c r="A95" s="45">
        <v>45379</v>
      </c>
      <c r="B95" t="s">
        <v>6905</v>
      </c>
      <c r="C95" t="s">
        <v>7891</v>
      </c>
      <c r="D95" t="s">
        <v>7800</v>
      </c>
      <c r="E95" t="s">
        <v>6914</v>
      </c>
      <c r="F95">
        <v>184</v>
      </c>
    </row>
    <row r="96" spans="1:6">
      <c r="A96" s="45">
        <v>45381</v>
      </c>
      <c r="B96" t="s">
        <v>6917</v>
      </c>
      <c r="C96" t="s">
        <v>7892</v>
      </c>
      <c r="D96" t="s">
        <v>7800</v>
      </c>
      <c r="E96" t="s">
        <v>6914</v>
      </c>
      <c r="F96">
        <v>58</v>
      </c>
    </row>
    <row r="97" spans="1:6">
      <c r="A97" s="45">
        <v>45382</v>
      </c>
      <c r="B97" t="s">
        <v>6905</v>
      </c>
      <c r="C97" t="s">
        <v>7893</v>
      </c>
      <c r="D97" t="s">
        <v>7800</v>
      </c>
      <c r="E97" t="s">
        <v>6914</v>
      </c>
      <c r="F97">
        <v>136</v>
      </c>
    </row>
    <row r="98" spans="1:6">
      <c r="A98" s="45">
        <v>45383</v>
      </c>
      <c r="B98" t="s">
        <v>6900</v>
      </c>
      <c r="C98" t="s">
        <v>7894</v>
      </c>
      <c r="D98" t="s">
        <v>7800</v>
      </c>
      <c r="E98" t="s">
        <v>6916</v>
      </c>
      <c r="F98">
        <v>143</v>
      </c>
    </row>
    <row r="99" spans="1:6">
      <c r="A99" s="45">
        <v>45387</v>
      </c>
      <c r="B99" t="s">
        <v>6917</v>
      </c>
      <c r="C99" t="s">
        <v>7895</v>
      </c>
      <c r="D99" t="s">
        <v>7800</v>
      </c>
      <c r="E99" t="s">
        <v>6916</v>
      </c>
      <c r="F99">
        <v>80</v>
      </c>
    </row>
    <row r="100" spans="1:6">
      <c r="A100" s="45">
        <v>45388</v>
      </c>
      <c r="B100" t="s">
        <v>6900</v>
      </c>
      <c r="C100" t="s">
        <v>7896</v>
      </c>
      <c r="D100" t="s">
        <v>7800</v>
      </c>
      <c r="E100" t="s">
        <v>6899</v>
      </c>
      <c r="F100">
        <v>182</v>
      </c>
    </row>
    <row r="101" spans="1:6">
      <c r="A101" s="45">
        <v>45388</v>
      </c>
      <c r="B101" t="s">
        <v>6909</v>
      </c>
      <c r="C101" t="s">
        <v>7897</v>
      </c>
      <c r="D101" t="s">
        <v>7800</v>
      </c>
      <c r="E101" t="s">
        <v>6897</v>
      </c>
      <c r="F101">
        <v>142</v>
      </c>
    </row>
    <row r="102" spans="1:6">
      <c r="A102" s="45">
        <v>45388</v>
      </c>
      <c r="B102" t="s">
        <v>6894</v>
      </c>
      <c r="C102" t="s">
        <v>7898</v>
      </c>
      <c r="D102" t="s">
        <v>7800</v>
      </c>
      <c r="E102" t="s">
        <v>6914</v>
      </c>
      <c r="F102">
        <v>117</v>
      </c>
    </row>
    <row r="103" spans="1:6">
      <c r="A103" s="45">
        <v>45389</v>
      </c>
      <c r="B103" t="s">
        <v>6894</v>
      </c>
      <c r="C103" t="s">
        <v>7899</v>
      </c>
      <c r="D103" t="s">
        <v>7800</v>
      </c>
      <c r="E103" t="s">
        <v>6914</v>
      </c>
      <c r="F103">
        <v>144</v>
      </c>
    </row>
    <row r="104" spans="1:6">
      <c r="A104" s="45">
        <v>45390</v>
      </c>
      <c r="B104" t="s">
        <v>6917</v>
      </c>
      <c r="C104" t="s">
        <v>7900</v>
      </c>
      <c r="D104" t="s">
        <v>7800</v>
      </c>
      <c r="E104" t="s">
        <v>6916</v>
      </c>
      <c r="F104">
        <v>285</v>
      </c>
    </row>
    <row r="105" spans="1:6">
      <c r="A105" s="45">
        <v>45391</v>
      </c>
      <c r="B105" t="s">
        <v>6905</v>
      </c>
      <c r="C105" t="s">
        <v>7901</v>
      </c>
      <c r="D105" t="s">
        <v>7800</v>
      </c>
      <c r="E105" t="s">
        <v>6897</v>
      </c>
      <c r="F105">
        <v>164</v>
      </c>
    </row>
    <row r="106" spans="1:6">
      <c r="A106" s="45">
        <v>45393</v>
      </c>
      <c r="B106" t="s">
        <v>6894</v>
      </c>
      <c r="C106" t="s">
        <v>7902</v>
      </c>
      <c r="D106" t="s">
        <v>7800</v>
      </c>
      <c r="E106" t="s">
        <v>6916</v>
      </c>
      <c r="F106">
        <v>239</v>
      </c>
    </row>
    <row r="107" spans="1:6">
      <c r="A107" s="45">
        <v>45394</v>
      </c>
      <c r="B107" t="s">
        <v>6903</v>
      </c>
      <c r="C107" t="s">
        <v>7903</v>
      </c>
      <c r="D107" t="s">
        <v>7800</v>
      </c>
      <c r="E107" t="s">
        <v>6914</v>
      </c>
      <c r="F107">
        <v>170</v>
      </c>
    </row>
    <row r="108" spans="1:6">
      <c r="A108" s="45">
        <v>45395</v>
      </c>
      <c r="B108" t="s">
        <v>6900</v>
      </c>
      <c r="C108" t="s">
        <v>7904</v>
      </c>
      <c r="D108" t="s">
        <v>7800</v>
      </c>
      <c r="E108" t="s">
        <v>6914</v>
      </c>
      <c r="F108">
        <v>116</v>
      </c>
    </row>
    <row r="109" spans="1:6">
      <c r="A109" s="45">
        <v>45395</v>
      </c>
      <c r="B109" t="s">
        <v>6900</v>
      </c>
      <c r="C109" t="s">
        <v>7905</v>
      </c>
      <c r="D109" t="s">
        <v>7800</v>
      </c>
      <c r="E109" t="s">
        <v>6897</v>
      </c>
      <c r="F109">
        <v>109</v>
      </c>
    </row>
    <row r="110" spans="1:6">
      <c r="A110" s="45">
        <v>45396</v>
      </c>
      <c r="B110" t="s">
        <v>6909</v>
      </c>
      <c r="C110" t="s">
        <v>7906</v>
      </c>
      <c r="D110" t="s">
        <v>7800</v>
      </c>
      <c r="E110" t="s">
        <v>6971</v>
      </c>
      <c r="F110">
        <v>75</v>
      </c>
    </row>
    <row r="111" spans="1:6">
      <c r="A111" s="45">
        <v>45398</v>
      </c>
      <c r="B111" t="s">
        <v>6903</v>
      </c>
      <c r="C111" t="s">
        <v>7907</v>
      </c>
      <c r="D111" t="s">
        <v>7800</v>
      </c>
      <c r="E111" t="s">
        <v>6899</v>
      </c>
      <c r="F111">
        <v>211</v>
      </c>
    </row>
    <row r="112" spans="1:6">
      <c r="A112" s="45">
        <v>45398</v>
      </c>
      <c r="B112" t="s">
        <v>6900</v>
      </c>
      <c r="C112" t="s">
        <v>7908</v>
      </c>
      <c r="D112" t="s">
        <v>7800</v>
      </c>
      <c r="E112" t="s">
        <v>6899</v>
      </c>
      <c r="F112">
        <v>60</v>
      </c>
    </row>
    <row r="113" spans="1:6">
      <c r="A113" s="45">
        <v>45398</v>
      </c>
      <c r="B113" t="s">
        <v>6900</v>
      </c>
      <c r="C113" t="s">
        <v>7909</v>
      </c>
      <c r="D113" t="s">
        <v>7800</v>
      </c>
      <c r="E113" t="s">
        <v>6908</v>
      </c>
      <c r="F113">
        <v>238</v>
      </c>
    </row>
    <row r="114" spans="1:6">
      <c r="A114" s="45">
        <v>45401</v>
      </c>
      <c r="B114" t="s">
        <v>6909</v>
      </c>
      <c r="C114" t="s">
        <v>7910</v>
      </c>
      <c r="D114" t="s">
        <v>7800</v>
      </c>
      <c r="E114" t="s">
        <v>6971</v>
      </c>
      <c r="F114">
        <v>176</v>
      </c>
    </row>
    <row r="115" spans="1:6">
      <c r="A115" s="45">
        <v>45401</v>
      </c>
      <c r="B115" t="s">
        <v>6905</v>
      </c>
      <c r="C115" t="s">
        <v>7911</v>
      </c>
      <c r="D115" t="s">
        <v>7800</v>
      </c>
      <c r="E115" t="s">
        <v>6899</v>
      </c>
      <c r="F115">
        <v>98</v>
      </c>
    </row>
    <row r="116" spans="1:6">
      <c r="A116" s="45">
        <v>45402</v>
      </c>
      <c r="B116" t="s">
        <v>6905</v>
      </c>
      <c r="C116" t="s">
        <v>7912</v>
      </c>
      <c r="D116" t="s">
        <v>7800</v>
      </c>
      <c r="E116" t="s">
        <v>6971</v>
      </c>
      <c r="F116">
        <v>70</v>
      </c>
    </row>
    <row r="117" spans="1:6">
      <c r="A117" s="45">
        <v>45406</v>
      </c>
      <c r="B117" t="s">
        <v>6903</v>
      </c>
      <c r="C117" t="s">
        <v>4476</v>
      </c>
      <c r="D117" t="s">
        <v>7800</v>
      </c>
      <c r="E117" t="s">
        <v>6908</v>
      </c>
      <c r="F117">
        <v>283</v>
      </c>
    </row>
    <row r="118" spans="1:6">
      <c r="A118" s="45">
        <v>45408</v>
      </c>
      <c r="B118" t="s">
        <v>6894</v>
      </c>
      <c r="C118" t="s">
        <v>7913</v>
      </c>
      <c r="D118" t="s">
        <v>7800</v>
      </c>
      <c r="E118" t="s">
        <v>6914</v>
      </c>
      <c r="F118">
        <v>145</v>
      </c>
    </row>
    <row r="119" spans="1:6">
      <c r="A119" s="45">
        <v>45410</v>
      </c>
      <c r="B119" t="s">
        <v>6900</v>
      </c>
      <c r="C119" t="s">
        <v>7914</v>
      </c>
      <c r="D119" t="s">
        <v>7800</v>
      </c>
      <c r="E119" t="s">
        <v>6914</v>
      </c>
      <c r="F119">
        <v>114</v>
      </c>
    </row>
    <row r="120" spans="1:6">
      <c r="A120" s="45">
        <v>45411</v>
      </c>
      <c r="B120" t="s">
        <v>6917</v>
      </c>
      <c r="C120" t="s">
        <v>7915</v>
      </c>
      <c r="D120" t="s">
        <v>7800</v>
      </c>
      <c r="E120" t="s">
        <v>6897</v>
      </c>
      <c r="F120">
        <v>160</v>
      </c>
    </row>
    <row r="121" spans="1:6">
      <c r="A121" s="45">
        <v>45413</v>
      </c>
      <c r="B121" t="s">
        <v>6894</v>
      </c>
      <c r="C121" t="s">
        <v>7916</v>
      </c>
      <c r="D121" t="s">
        <v>7800</v>
      </c>
      <c r="E121" t="s">
        <v>6914</v>
      </c>
      <c r="F121">
        <v>209</v>
      </c>
    </row>
    <row r="122" spans="1:6">
      <c r="A122" s="45">
        <v>45414</v>
      </c>
      <c r="B122" t="s">
        <v>6903</v>
      </c>
      <c r="C122" t="s">
        <v>7917</v>
      </c>
      <c r="D122" t="s">
        <v>7800</v>
      </c>
      <c r="E122" t="s">
        <v>6897</v>
      </c>
      <c r="F122">
        <v>176</v>
      </c>
    </row>
    <row r="123" spans="1:6">
      <c r="A123" s="45">
        <v>45415</v>
      </c>
      <c r="B123" t="s">
        <v>6909</v>
      </c>
      <c r="C123" t="s">
        <v>7918</v>
      </c>
      <c r="D123" t="s">
        <v>7800</v>
      </c>
      <c r="E123" t="s">
        <v>6914</v>
      </c>
      <c r="F123">
        <v>126</v>
      </c>
    </row>
    <row r="124" spans="1:6">
      <c r="A124" s="45">
        <v>45418</v>
      </c>
      <c r="B124" t="s">
        <v>6905</v>
      </c>
      <c r="C124" t="s">
        <v>7919</v>
      </c>
      <c r="D124" t="s">
        <v>7800</v>
      </c>
      <c r="E124" t="s">
        <v>6897</v>
      </c>
      <c r="F124">
        <v>204</v>
      </c>
    </row>
    <row r="125" spans="1:6">
      <c r="A125" s="45">
        <v>45422</v>
      </c>
      <c r="B125" t="s">
        <v>6917</v>
      </c>
      <c r="C125" t="s">
        <v>7920</v>
      </c>
      <c r="D125" t="s">
        <v>7800</v>
      </c>
      <c r="E125" t="s">
        <v>6914</v>
      </c>
      <c r="F125">
        <v>108</v>
      </c>
    </row>
    <row r="126" spans="1:6">
      <c r="A126" s="45">
        <v>45422</v>
      </c>
      <c r="B126" t="s">
        <v>6917</v>
      </c>
      <c r="C126" t="s">
        <v>7921</v>
      </c>
      <c r="D126" t="s">
        <v>7800</v>
      </c>
      <c r="E126" t="s">
        <v>6914</v>
      </c>
      <c r="F126">
        <v>230</v>
      </c>
    </row>
    <row r="127" spans="1:6">
      <c r="A127" s="45">
        <v>45422</v>
      </c>
      <c r="B127" t="s">
        <v>6905</v>
      </c>
      <c r="C127" t="s">
        <v>7922</v>
      </c>
      <c r="D127" t="s">
        <v>7800</v>
      </c>
      <c r="E127" t="s">
        <v>6914</v>
      </c>
      <c r="F127">
        <v>177</v>
      </c>
    </row>
    <row r="128" spans="1:6">
      <c r="A128" s="45">
        <v>45425</v>
      </c>
      <c r="B128" t="s">
        <v>6905</v>
      </c>
      <c r="C128" t="s">
        <v>7923</v>
      </c>
      <c r="D128" t="s">
        <v>7800</v>
      </c>
      <c r="E128" t="s">
        <v>6916</v>
      </c>
      <c r="F128">
        <v>180</v>
      </c>
    </row>
    <row r="129" spans="1:6">
      <c r="A129" s="45">
        <v>45426</v>
      </c>
      <c r="B129" t="s">
        <v>6900</v>
      </c>
      <c r="C129" t="s">
        <v>7924</v>
      </c>
      <c r="D129" t="s">
        <v>7800</v>
      </c>
      <c r="E129" t="s">
        <v>6914</v>
      </c>
      <c r="F129">
        <v>145</v>
      </c>
    </row>
    <row r="130" spans="1:6">
      <c r="A130" s="45">
        <v>45426</v>
      </c>
      <c r="B130" t="s">
        <v>6894</v>
      </c>
      <c r="C130" t="s">
        <v>7925</v>
      </c>
      <c r="D130" t="s">
        <v>7800</v>
      </c>
      <c r="E130" t="s">
        <v>6914</v>
      </c>
      <c r="F130">
        <v>126</v>
      </c>
    </row>
    <row r="131" spans="1:6">
      <c r="A131" s="45">
        <v>45433</v>
      </c>
      <c r="B131" t="s">
        <v>6900</v>
      </c>
      <c r="C131" t="s">
        <v>7926</v>
      </c>
      <c r="D131" t="s">
        <v>7800</v>
      </c>
      <c r="E131" t="s">
        <v>6908</v>
      </c>
      <c r="F131">
        <v>192</v>
      </c>
    </row>
    <row r="132" spans="1:6">
      <c r="A132" s="45">
        <v>45433</v>
      </c>
      <c r="B132" t="s">
        <v>6909</v>
      </c>
      <c r="C132" t="s">
        <v>7927</v>
      </c>
      <c r="D132" t="s">
        <v>7800</v>
      </c>
      <c r="E132" t="s">
        <v>6908</v>
      </c>
      <c r="F132">
        <v>273</v>
      </c>
    </row>
    <row r="133" spans="1:6">
      <c r="A133" s="45">
        <v>45434</v>
      </c>
      <c r="B133" t="s">
        <v>6894</v>
      </c>
      <c r="C133" t="s">
        <v>7928</v>
      </c>
      <c r="D133" t="s">
        <v>7800</v>
      </c>
      <c r="E133" t="s">
        <v>6908</v>
      </c>
      <c r="F133">
        <v>122</v>
      </c>
    </row>
    <row r="134" spans="1:6">
      <c r="A134" s="45">
        <v>45435</v>
      </c>
      <c r="B134" t="s">
        <v>6900</v>
      </c>
      <c r="C134" t="s">
        <v>7929</v>
      </c>
      <c r="D134" t="s">
        <v>7800</v>
      </c>
      <c r="E134" t="s">
        <v>6908</v>
      </c>
      <c r="F134">
        <v>287</v>
      </c>
    </row>
    <row r="135" spans="1:6">
      <c r="A135" s="45">
        <v>45437</v>
      </c>
      <c r="B135" t="s">
        <v>6905</v>
      </c>
      <c r="C135" t="s">
        <v>7930</v>
      </c>
      <c r="D135" t="s">
        <v>7800</v>
      </c>
      <c r="E135" t="s">
        <v>6914</v>
      </c>
      <c r="F135">
        <v>146</v>
      </c>
    </row>
    <row r="136" spans="1:6">
      <c r="A136" s="45">
        <v>45438</v>
      </c>
      <c r="B136" t="s">
        <v>6903</v>
      </c>
      <c r="C136" t="s">
        <v>7931</v>
      </c>
      <c r="D136" t="s">
        <v>7800</v>
      </c>
      <c r="E136" t="s">
        <v>6914</v>
      </c>
      <c r="F136">
        <v>272</v>
      </c>
    </row>
    <row r="137" spans="1:6">
      <c r="A137" s="45">
        <v>45438</v>
      </c>
      <c r="B137" t="s">
        <v>6905</v>
      </c>
      <c r="C137" t="s">
        <v>7932</v>
      </c>
      <c r="D137" t="s">
        <v>7800</v>
      </c>
      <c r="E137" t="s">
        <v>6897</v>
      </c>
      <c r="F137">
        <v>121</v>
      </c>
    </row>
    <row r="138" spans="1:6">
      <c r="A138" s="45">
        <v>45438</v>
      </c>
      <c r="B138" t="s">
        <v>6909</v>
      </c>
      <c r="C138" t="s">
        <v>7933</v>
      </c>
      <c r="D138" t="s">
        <v>7800</v>
      </c>
      <c r="E138" t="s">
        <v>6897</v>
      </c>
      <c r="F138">
        <v>213</v>
      </c>
    </row>
    <row r="139" spans="1:6">
      <c r="A139" s="45">
        <v>45438</v>
      </c>
      <c r="B139" t="s">
        <v>6917</v>
      </c>
      <c r="C139" t="s">
        <v>7934</v>
      </c>
      <c r="D139" t="s">
        <v>7800</v>
      </c>
      <c r="E139" t="s">
        <v>6899</v>
      </c>
      <c r="F139">
        <v>60</v>
      </c>
    </row>
    <row r="140" spans="1:6">
      <c r="A140" s="45">
        <v>45442</v>
      </c>
      <c r="B140" t="s">
        <v>6900</v>
      </c>
      <c r="C140" t="s">
        <v>7935</v>
      </c>
      <c r="D140" t="s">
        <v>7800</v>
      </c>
      <c r="E140" t="s">
        <v>6914</v>
      </c>
      <c r="F140">
        <v>249</v>
      </c>
    </row>
    <row r="141" spans="1:6">
      <c r="A141" s="45">
        <v>45444</v>
      </c>
      <c r="B141" t="s">
        <v>6894</v>
      </c>
      <c r="C141" t="s">
        <v>7936</v>
      </c>
      <c r="D141" t="s">
        <v>7800</v>
      </c>
      <c r="E141" t="s">
        <v>6914</v>
      </c>
      <c r="F141">
        <v>298</v>
      </c>
    </row>
    <row r="142" spans="1:6">
      <c r="A142" s="45">
        <v>45451</v>
      </c>
      <c r="B142" t="s">
        <v>6900</v>
      </c>
      <c r="C142" t="s">
        <v>7937</v>
      </c>
      <c r="D142" t="s">
        <v>7800</v>
      </c>
      <c r="E142" t="s">
        <v>6914</v>
      </c>
      <c r="F142">
        <v>116</v>
      </c>
    </row>
    <row r="143" spans="1:6">
      <c r="A143" s="45">
        <v>45451</v>
      </c>
      <c r="B143" t="s">
        <v>6917</v>
      </c>
      <c r="C143" t="s">
        <v>7938</v>
      </c>
      <c r="D143" t="s">
        <v>7800</v>
      </c>
      <c r="E143" t="s">
        <v>6914</v>
      </c>
      <c r="F143">
        <v>255</v>
      </c>
    </row>
    <row r="144" spans="1:6">
      <c r="A144" s="45">
        <v>45456</v>
      </c>
      <c r="B144" t="s">
        <v>6909</v>
      </c>
      <c r="C144" t="s">
        <v>7939</v>
      </c>
      <c r="D144" t="s">
        <v>7800</v>
      </c>
      <c r="E144" t="s">
        <v>6899</v>
      </c>
      <c r="F144">
        <v>227</v>
      </c>
    </row>
    <row r="145" spans="1:6">
      <c r="A145" s="45">
        <v>45456</v>
      </c>
      <c r="B145" t="s">
        <v>6900</v>
      </c>
      <c r="C145" t="s">
        <v>7940</v>
      </c>
      <c r="D145" t="s">
        <v>7800</v>
      </c>
      <c r="E145" t="s">
        <v>6914</v>
      </c>
      <c r="F145">
        <v>229</v>
      </c>
    </row>
    <row r="146" spans="1:6">
      <c r="A146" s="45">
        <v>45462</v>
      </c>
      <c r="B146" t="s">
        <v>6894</v>
      </c>
      <c r="C146" t="s">
        <v>7941</v>
      </c>
      <c r="D146" t="s">
        <v>7800</v>
      </c>
      <c r="E146" t="s">
        <v>6914</v>
      </c>
      <c r="F146">
        <v>116</v>
      </c>
    </row>
    <row r="147" spans="1:6">
      <c r="A147" s="45">
        <v>45462</v>
      </c>
      <c r="B147" t="s">
        <v>6903</v>
      </c>
      <c r="C147" t="s">
        <v>7942</v>
      </c>
      <c r="D147" t="s">
        <v>7800</v>
      </c>
      <c r="E147" t="s">
        <v>6897</v>
      </c>
      <c r="F147">
        <v>220</v>
      </c>
    </row>
    <row r="148" spans="1:6">
      <c r="A148" s="45">
        <v>45462</v>
      </c>
      <c r="B148" t="s">
        <v>6900</v>
      </c>
      <c r="C148" t="s">
        <v>7943</v>
      </c>
      <c r="D148" t="s">
        <v>7800</v>
      </c>
      <c r="E148" t="s">
        <v>6914</v>
      </c>
      <c r="F148">
        <v>125</v>
      </c>
    </row>
    <row r="149" spans="1:6">
      <c r="A149" s="45">
        <v>45463</v>
      </c>
      <c r="B149" t="s">
        <v>6909</v>
      </c>
      <c r="C149" t="s">
        <v>7944</v>
      </c>
      <c r="D149" t="s">
        <v>7800</v>
      </c>
      <c r="E149" t="s">
        <v>6908</v>
      </c>
      <c r="F149">
        <v>280</v>
      </c>
    </row>
    <row r="150" spans="1:6">
      <c r="A150" s="45">
        <v>45463</v>
      </c>
      <c r="B150" t="s">
        <v>6903</v>
      </c>
      <c r="C150" t="s">
        <v>7945</v>
      </c>
      <c r="D150" t="s">
        <v>7800</v>
      </c>
      <c r="E150" t="s">
        <v>6908</v>
      </c>
      <c r="F150">
        <v>190</v>
      </c>
    </row>
    <row r="151" spans="1:6">
      <c r="A151" s="45">
        <v>45465</v>
      </c>
      <c r="B151" t="s">
        <v>6917</v>
      </c>
      <c r="C151" t="s">
        <v>7946</v>
      </c>
      <c r="D151" t="s">
        <v>7800</v>
      </c>
      <c r="E151" t="s">
        <v>6971</v>
      </c>
      <c r="F151">
        <v>274</v>
      </c>
    </row>
    <row r="152" spans="1:6">
      <c r="A152" s="45">
        <v>45465</v>
      </c>
      <c r="B152" t="s">
        <v>6909</v>
      </c>
      <c r="C152" t="s">
        <v>7947</v>
      </c>
      <c r="D152" t="s">
        <v>7800</v>
      </c>
      <c r="E152" t="s">
        <v>6971</v>
      </c>
      <c r="F152">
        <v>76</v>
      </c>
    </row>
    <row r="153" spans="1:6">
      <c r="A153" s="45">
        <v>45468</v>
      </c>
      <c r="B153" t="s">
        <v>6905</v>
      </c>
      <c r="C153" t="s">
        <v>7948</v>
      </c>
      <c r="D153" t="s">
        <v>7800</v>
      </c>
      <c r="E153" t="s">
        <v>6914</v>
      </c>
      <c r="F153">
        <v>64</v>
      </c>
    </row>
    <row r="154" spans="1:6">
      <c r="A154" s="45">
        <v>45476</v>
      </c>
      <c r="B154" t="s">
        <v>6909</v>
      </c>
      <c r="C154" t="s">
        <v>7949</v>
      </c>
      <c r="D154" t="s">
        <v>7800</v>
      </c>
      <c r="E154" t="s">
        <v>6971</v>
      </c>
      <c r="F154">
        <v>103</v>
      </c>
    </row>
    <row r="155" spans="1:6">
      <c r="A155" s="45">
        <v>45478</v>
      </c>
      <c r="B155" t="s">
        <v>6894</v>
      </c>
      <c r="C155" t="s">
        <v>7950</v>
      </c>
      <c r="D155" t="s">
        <v>7800</v>
      </c>
      <c r="E155" t="s">
        <v>6897</v>
      </c>
      <c r="F155">
        <v>269</v>
      </c>
    </row>
    <row r="156" spans="1:6">
      <c r="A156" s="45">
        <v>45478</v>
      </c>
      <c r="B156" t="s">
        <v>6900</v>
      </c>
      <c r="C156" t="s">
        <v>7951</v>
      </c>
      <c r="D156" t="s">
        <v>7800</v>
      </c>
      <c r="E156" t="s">
        <v>6899</v>
      </c>
      <c r="F156">
        <v>76</v>
      </c>
    </row>
    <row r="157" spans="1:6">
      <c r="A157" s="45">
        <v>45479</v>
      </c>
      <c r="B157" t="s">
        <v>6905</v>
      </c>
      <c r="C157" t="s">
        <v>7952</v>
      </c>
      <c r="D157" t="s">
        <v>7800</v>
      </c>
      <c r="E157" t="s">
        <v>6899</v>
      </c>
      <c r="F157">
        <v>63</v>
      </c>
    </row>
    <row r="158" spans="1:6">
      <c r="A158" s="45">
        <v>45482</v>
      </c>
      <c r="B158" t="s">
        <v>6894</v>
      </c>
      <c r="C158" t="s">
        <v>7953</v>
      </c>
      <c r="D158" t="s">
        <v>7800</v>
      </c>
      <c r="E158" t="s">
        <v>6897</v>
      </c>
      <c r="F158">
        <v>242</v>
      </c>
    </row>
    <row r="159" spans="1:6">
      <c r="A159" s="45">
        <v>45482</v>
      </c>
      <c r="B159" t="s">
        <v>6909</v>
      </c>
      <c r="C159" t="s">
        <v>7954</v>
      </c>
      <c r="D159" t="s">
        <v>7800</v>
      </c>
      <c r="E159" t="s">
        <v>6908</v>
      </c>
      <c r="F159">
        <v>138</v>
      </c>
    </row>
    <row r="160" spans="1:6">
      <c r="A160" s="45">
        <v>45483</v>
      </c>
      <c r="B160" t="s">
        <v>6900</v>
      </c>
      <c r="C160" t="s">
        <v>7955</v>
      </c>
      <c r="D160" t="s">
        <v>7800</v>
      </c>
      <c r="E160" t="s">
        <v>6908</v>
      </c>
      <c r="F160">
        <v>183</v>
      </c>
    </row>
    <row r="161" spans="1:6">
      <c r="A161" s="45">
        <v>45485</v>
      </c>
      <c r="B161" t="s">
        <v>6917</v>
      </c>
      <c r="C161" t="s">
        <v>7956</v>
      </c>
      <c r="D161" t="s">
        <v>7800</v>
      </c>
      <c r="E161" t="s">
        <v>6908</v>
      </c>
      <c r="F161">
        <v>73</v>
      </c>
    </row>
    <row r="162" spans="1:6">
      <c r="A162" s="45">
        <v>45487</v>
      </c>
      <c r="B162" t="s">
        <v>6917</v>
      </c>
      <c r="C162" t="s">
        <v>7957</v>
      </c>
      <c r="D162" t="s">
        <v>7800</v>
      </c>
      <c r="E162" t="s">
        <v>6908</v>
      </c>
      <c r="F162">
        <v>269</v>
      </c>
    </row>
    <row r="163" spans="1:6">
      <c r="A163" s="45">
        <v>45488</v>
      </c>
      <c r="B163" t="s">
        <v>6905</v>
      </c>
      <c r="C163" t="s">
        <v>7958</v>
      </c>
      <c r="D163" t="s">
        <v>7800</v>
      </c>
      <c r="E163" t="s">
        <v>6914</v>
      </c>
      <c r="F163">
        <v>284</v>
      </c>
    </row>
    <row r="164" spans="1:6">
      <c r="A164" s="45">
        <v>45490</v>
      </c>
      <c r="B164" t="s">
        <v>6917</v>
      </c>
      <c r="C164" t="s">
        <v>7959</v>
      </c>
      <c r="D164" t="s">
        <v>7800</v>
      </c>
      <c r="E164" t="s">
        <v>6914</v>
      </c>
      <c r="F164">
        <v>202</v>
      </c>
    </row>
    <row r="165" spans="1:6">
      <c r="A165" s="45">
        <v>45493</v>
      </c>
      <c r="B165" t="s">
        <v>6894</v>
      </c>
      <c r="C165" t="s">
        <v>7960</v>
      </c>
      <c r="D165" t="s">
        <v>7800</v>
      </c>
      <c r="E165" t="s">
        <v>6908</v>
      </c>
      <c r="F165">
        <v>231</v>
      </c>
    </row>
    <row r="166" spans="1:6">
      <c r="A166" s="45">
        <v>45493</v>
      </c>
      <c r="B166" t="s">
        <v>6905</v>
      </c>
      <c r="C166" t="s">
        <v>7961</v>
      </c>
      <c r="D166" t="s">
        <v>7800</v>
      </c>
      <c r="E166" t="s">
        <v>6971</v>
      </c>
      <c r="F166">
        <v>248</v>
      </c>
    </row>
    <row r="167" spans="1:6">
      <c r="A167" s="45">
        <v>45495</v>
      </c>
      <c r="B167" t="s">
        <v>6905</v>
      </c>
      <c r="C167" t="s">
        <v>7962</v>
      </c>
      <c r="D167" t="s">
        <v>7800</v>
      </c>
      <c r="E167" t="s">
        <v>6971</v>
      </c>
      <c r="F167">
        <v>228</v>
      </c>
    </row>
    <row r="168" spans="1:6">
      <c r="A168" s="45">
        <v>45495</v>
      </c>
      <c r="B168" t="s">
        <v>6900</v>
      </c>
      <c r="C168" t="s">
        <v>7963</v>
      </c>
      <c r="D168" t="s">
        <v>7800</v>
      </c>
      <c r="E168" t="s">
        <v>6971</v>
      </c>
      <c r="F168">
        <v>147</v>
      </c>
    </row>
    <row r="169" spans="1:6">
      <c r="A169" s="45">
        <v>45496</v>
      </c>
      <c r="B169" t="s">
        <v>6903</v>
      </c>
      <c r="C169" t="s">
        <v>7964</v>
      </c>
      <c r="D169" t="s">
        <v>7800</v>
      </c>
      <c r="E169" t="s">
        <v>6971</v>
      </c>
      <c r="F169">
        <v>134</v>
      </c>
    </row>
    <row r="170" spans="1:6">
      <c r="A170" s="45">
        <v>45498</v>
      </c>
      <c r="B170" t="s">
        <v>6894</v>
      </c>
      <c r="C170" t="s">
        <v>7965</v>
      </c>
      <c r="D170" t="s">
        <v>7800</v>
      </c>
      <c r="E170" t="s">
        <v>6914</v>
      </c>
      <c r="F170">
        <v>128</v>
      </c>
    </row>
    <row r="171" spans="1:6">
      <c r="A171" s="45">
        <v>45498</v>
      </c>
      <c r="B171" t="s">
        <v>6900</v>
      </c>
      <c r="C171" t="s">
        <v>7966</v>
      </c>
      <c r="D171" t="s">
        <v>7800</v>
      </c>
      <c r="E171" t="s">
        <v>6914</v>
      </c>
      <c r="F171">
        <v>289</v>
      </c>
    </row>
    <row r="172" spans="1:6">
      <c r="A172" s="45">
        <v>45498</v>
      </c>
      <c r="B172" t="s">
        <v>6909</v>
      </c>
      <c r="C172" t="s">
        <v>7967</v>
      </c>
      <c r="D172" t="s">
        <v>7800</v>
      </c>
      <c r="E172" t="s">
        <v>6897</v>
      </c>
      <c r="F172">
        <v>225</v>
      </c>
    </row>
    <row r="173" spans="1:6">
      <c r="A173" s="45">
        <v>45498</v>
      </c>
      <c r="B173" t="s">
        <v>6905</v>
      </c>
      <c r="C173" t="s">
        <v>7968</v>
      </c>
      <c r="D173" t="s">
        <v>7800</v>
      </c>
      <c r="E173" t="s">
        <v>6914</v>
      </c>
      <c r="F173">
        <v>212</v>
      </c>
    </row>
    <row r="174" spans="1:6">
      <c r="A174" s="45">
        <v>45499</v>
      </c>
      <c r="B174" t="s">
        <v>6917</v>
      </c>
      <c r="C174" t="s">
        <v>7969</v>
      </c>
      <c r="D174" t="s">
        <v>7800</v>
      </c>
      <c r="E174" t="s">
        <v>6899</v>
      </c>
      <c r="F174">
        <v>50</v>
      </c>
    </row>
    <row r="175" spans="1:6">
      <c r="A175" s="45">
        <v>45500</v>
      </c>
      <c r="B175" t="s">
        <v>6900</v>
      </c>
      <c r="C175" t="s">
        <v>7970</v>
      </c>
      <c r="D175" t="s">
        <v>7800</v>
      </c>
      <c r="E175" t="s">
        <v>6971</v>
      </c>
      <c r="F175">
        <v>238</v>
      </c>
    </row>
    <row r="176" spans="1:6">
      <c r="A176" s="45">
        <v>45505</v>
      </c>
      <c r="B176" t="s">
        <v>6905</v>
      </c>
      <c r="C176" t="s">
        <v>7971</v>
      </c>
      <c r="D176" t="s">
        <v>7800</v>
      </c>
      <c r="E176" t="s">
        <v>6971</v>
      </c>
      <c r="F176">
        <v>210</v>
      </c>
    </row>
    <row r="177" spans="1:6">
      <c r="A177" s="45">
        <v>45505</v>
      </c>
      <c r="B177" t="s">
        <v>6905</v>
      </c>
      <c r="C177" t="s">
        <v>7972</v>
      </c>
      <c r="D177" t="s">
        <v>7800</v>
      </c>
      <c r="E177" t="s">
        <v>6971</v>
      </c>
      <c r="F177">
        <v>126</v>
      </c>
    </row>
    <row r="178" spans="1:6">
      <c r="A178" s="45">
        <v>45507</v>
      </c>
      <c r="B178" t="s">
        <v>6900</v>
      </c>
      <c r="C178" t="s">
        <v>7973</v>
      </c>
      <c r="D178" t="s">
        <v>7800</v>
      </c>
      <c r="E178" t="s">
        <v>6971</v>
      </c>
      <c r="F178">
        <v>169</v>
      </c>
    </row>
    <row r="179" spans="1:6">
      <c r="A179" s="45">
        <v>45507</v>
      </c>
      <c r="B179" t="s">
        <v>6903</v>
      </c>
      <c r="C179" t="s">
        <v>7974</v>
      </c>
      <c r="D179" t="s">
        <v>7800</v>
      </c>
      <c r="E179" t="s">
        <v>6971</v>
      </c>
      <c r="F179">
        <v>220</v>
      </c>
    </row>
    <row r="180" spans="1:6">
      <c r="A180" s="45">
        <v>45510</v>
      </c>
      <c r="B180" t="s">
        <v>6917</v>
      </c>
      <c r="C180" t="s">
        <v>7975</v>
      </c>
      <c r="D180" t="s">
        <v>7800</v>
      </c>
      <c r="E180" t="s">
        <v>6971</v>
      </c>
      <c r="F180">
        <v>200</v>
      </c>
    </row>
    <row r="181" spans="1:6">
      <c r="A181" s="45">
        <v>45511</v>
      </c>
      <c r="B181" t="s">
        <v>6909</v>
      </c>
      <c r="C181" t="s">
        <v>7976</v>
      </c>
      <c r="D181" t="s">
        <v>7800</v>
      </c>
      <c r="E181" t="s">
        <v>6971</v>
      </c>
      <c r="F181">
        <v>214</v>
      </c>
    </row>
    <row r="182" spans="1:6">
      <c r="A182" s="45">
        <v>45511</v>
      </c>
      <c r="B182" t="s">
        <v>6894</v>
      </c>
      <c r="C182" t="s">
        <v>4956</v>
      </c>
      <c r="D182" t="s">
        <v>7800</v>
      </c>
      <c r="E182" t="s">
        <v>6971</v>
      </c>
      <c r="F182">
        <v>210</v>
      </c>
    </row>
    <row r="183" spans="1:6">
      <c r="A183" s="45">
        <v>45514</v>
      </c>
      <c r="B183" t="s">
        <v>6903</v>
      </c>
      <c r="C183" t="s">
        <v>7977</v>
      </c>
      <c r="D183" t="s">
        <v>7800</v>
      </c>
      <c r="E183" t="s">
        <v>6899</v>
      </c>
      <c r="F183">
        <v>285</v>
      </c>
    </row>
    <row r="184" spans="1:6">
      <c r="A184" s="45">
        <v>45515</v>
      </c>
      <c r="B184" t="s">
        <v>6917</v>
      </c>
      <c r="C184" t="s">
        <v>7978</v>
      </c>
      <c r="D184" t="s">
        <v>7800</v>
      </c>
      <c r="E184" t="s">
        <v>6914</v>
      </c>
      <c r="F184">
        <v>85</v>
      </c>
    </row>
    <row r="185" spans="1:6">
      <c r="A185" s="45">
        <v>45516</v>
      </c>
      <c r="B185" t="s">
        <v>6917</v>
      </c>
      <c r="C185" t="s">
        <v>7979</v>
      </c>
      <c r="D185" t="s">
        <v>7800</v>
      </c>
      <c r="E185" t="s">
        <v>6971</v>
      </c>
      <c r="F185">
        <v>118</v>
      </c>
    </row>
    <row r="186" spans="1:6">
      <c r="A186" s="45">
        <v>45518</v>
      </c>
      <c r="B186" t="s">
        <v>6900</v>
      </c>
      <c r="C186" t="s">
        <v>7980</v>
      </c>
      <c r="D186" t="s">
        <v>7800</v>
      </c>
      <c r="E186" t="s">
        <v>6971</v>
      </c>
      <c r="F186">
        <v>117</v>
      </c>
    </row>
    <row r="187" spans="1:6">
      <c r="A187" s="45">
        <v>45519</v>
      </c>
      <c r="B187" t="s">
        <v>6909</v>
      </c>
      <c r="C187" t="s">
        <v>7981</v>
      </c>
      <c r="D187" t="s">
        <v>7800</v>
      </c>
      <c r="E187" t="s">
        <v>6971</v>
      </c>
      <c r="F187">
        <v>90</v>
      </c>
    </row>
    <row r="188" spans="1:6">
      <c r="A188" s="45">
        <v>45520</v>
      </c>
      <c r="B188" t="s">
        <v>6900</v>
      </c>
      <c r="C188" t="s">
        <v>7982</v>
      </c>
      <c r="D188" t="s">
        <v>7800</v>
      </c>
      <c r="E188" t="s">
        <v>6908</v>
      </c>
      <c r="F188">
        <v>285</v>
      </c>
    </row>
    <row r="189" spans="1:6">
      <c r="A189" s="45">
        <v>45520</v>
      </c>
      <c r="B189" t="s">
        <v>6917</v>
      </c>
      <c r="C189" t="s">
        <v>7983</v>
      </c>
      <c r="D189" t="s">
        <v>7800</v>
      </c>
      <c r="E189" t="s">
        <v>6908</v>
      </c>
      <c r="F189">
        <v>258</v>
      </c>
    </row>
    <row r="190" spans="1:6">
      <c r="A190" s="45">
        <v>45524</v>
      </c>
      <c r="B190" t="s">
        <v>6905</v>
      </c>
      <c r="C190" t="s">
        <v>7984</v>
      </c>
      <c r="D190" t="s">
        <v>7800</v>
      </c>
      <c r="E190" t="s">
        <v>6914</v>
      </c>
      <c r="F190">
        <v>81</v>
      </c>
    </row>
    <row r="191" spans="1:6">
      <c r="A191" s="45">
        <v>45524</v>
      </c>
      <c r="B191" t="s">
        <v>6917</v>
      </c>
      <c r="C191" t="s">
        <v>7985</v>
      </c>
      <c r="D191" t="s">
        <v>7800</v>
      </c>
      <c r="E191" t="s">
        <v>6908</v>
      </c>
      <c r="F191">
        <v>66</v>
      </c>
    </row>
    <row r="192" spans="1:6">
      <c r="A192" s="45">
        <v>45526</v>
      </c>
      <c r="B192" t="s">
        <v>6903</v>
      </c>
      <c r="C192" t="s">
        <v>7986</v>
      </c>
      <c r="D192" t="s">
        <v>7800</v>
      </c>
      <c r="E192" t="s">
        <v>6897</v>
      </c>
      <c r="F192">
        <v>279</v>
      </c>
    </row>
    <row r="193" spans="1:6">
      <c r="A193" s="45">
        <v>45528</v>
      </c>
      <c r="B193" t="s">
        <v>6909</v>
      </c>
      <c r="C193" t="s">
        <v>7987</v>
      </c>
      <c r="D193" t="s">
        <v>7800</v>
      </c>
      <c r="E193" t="s">
        <v>6914</v>
      </c>
      <c r="F193">
        <v>239</v>
      </c>
    </row>
    <row r="194" spans="1:6">
      <c r="A194" s="45">
        <v>45528</v>
      </c>
      <c r="B194" t="s">
        <v>6917</v>
      </c>
      <c r="C194" t="s">
        <v>7988</v>
      </c>
      <c r="D194" t="s">
        <v>7800</v>
      </c>
      <c r="E194" t="s">
        <v>6914</v>
      </c>
      <c r="F194">
        <v>266</v>
      </c>
    </row>
    <row r="195" spans="1:6">
      <c r="A195" s="45">
        <v>45529</v>
      </c>
      <c r="B195" t="s">
        <v>6900</v>
      </c>
      <c r="C195" t="s">
        <v>7989</v>
      </c>
      <c r="D195" t="s">
        <v>7800</v>
      </c>
      <c r="E195" t="s">
        <v>6914</v>
      </c>
      <c r="F195">
        <v>200</v>
      </c>
    </row>
    <row r="196" spans="1:6">
      <c r="A196" s="45">
        <v>45530</v>
      </c>
      <c r="B196" t="s">
        <v>6917</v>
      </c>
      <c r="C196" t="s">
        <v>7990</v>
      </c>
      <c r="D196" t="s">
        <v>7800</v>
      </c>
      <c r="E196" t="s">
        <v>6899</v>
      </c>
      <c r="F196">
        <v>188</v>
      </c>
    </row>
    <row r="197" spans="1:6">
      <c r="A197" s="45">
        <v>45531</v>
      </c>
      <c r="B197" t="s">
        <v>6900</v>
      </c>
      <c r="C197" t="s">
        <v>7991</v>
      </c>
      <c r="D197" t="s">
        <v>7800</v>
      </c>
      <c r="E197" t="s">
        <v>6899</v>
      </c>
      <c r="F197">
        <v>83</v>
      </c>
    </row>
    <row r="198" spans="1:6">
      <c r="A198" s="45">
        <v>45531</v>
      </c>
      <c r="B198" t="s">
        <v>6917</v>
      </c>
      <c r="C198" t="s">
        <v>7992</v>
      </c>
      <c r="D198" t="s">
        <v>7800</v>
      </c>
      <c r="E198" t="s">
        <v>6899</v>
      </c>
      <c r="F198">
        <v>174</v>
      </c>
    </row>
    <row r="199" spans="1:6">
      <c r="A199" s="45">
        <v>45532</v>
      </c>
      <c r="B199" t="s">
        <v>6894</v>
      </c>
      <c r="C199" t="s">
        <v>7993</v>
      </c>
      <c r="D199" t="s">
        <v>7800</v>
      </c>
      <c r="E199" t="s">
        <v>6916</v>
      </c>
      <c r="F199">
        <v>187</v>
      </c>
    </row>
    <row r="200" spans="1:6">
      <c r="A200" s="45">
        <v>45533</v>
      </c>
      <c r="B200" t="s">
        <v>6894</v>
      </c>
      <c r="C200" t="s">
        <v>7994</v>
      </c>
      <c r="D200" t="s">
        <v>7800</v>
      </c>
      <c r="E200" t="s">
        <v>6899</v>
      </c>
      <c r="F200">
        <v>94</v>
      </c>
    </row>
    <row r="201" spans="1:6">
      <c r="A201" s="45">
        <v>45534</v>
      </c>
      <c r="B201" t="s">
        <v>6909</v>
      </c>
      <c r="C201" t="s">
        <v>7995</v>
      </c>
      <c r="D201" t="s">
        <v>7800</v>
      </c>
      <c r="E201" t="s">
        <v>6916</v>
      </c>
      <c r="F201">
        <v>131</v>
      </c>
    </row>
    <row r="202" spans="1:6">
      <c r="A202" s="45">
        <v>45534</v>
      </c>
      <c r="B202" t="s">
        <v>6894</v>
      </c>
      <c r="C202" t="s">
        <v>7996</v>
      </c>
      <c r="D202" t="s">
        <v>7800</v>
      </c>
      <c r="E202" t="s">
        <v>6897</v>
      </c>
      <c r="F202">
        <v>236</v>
      </c>
    </row>
    <row r="203" spans="1:6">
      <c r="A203" s="45">
        <v>45535</v>
      </c>
      <c r="B203" t="s">
        <v>6900</v>
      </c>
      <c r="C203" t="s">
        <v>7997</v>
      </c>
      <c r="D203" t="s">
        <v>7800</v>
      </c>
      <c r="E203" t="s">
        <v>6916</v>
      </c>
      <c r="F203">
        <v>299</v>
      </c>
    </row>
    <row r="204" spans="1:6">
      <c r="A204" s="45">
        <v>45536</v>
      </c>
      <c r="B204" t="s">
        <v>6900</v>
      </c>
      <c r="C204" t="s">
        <v>7998</v>
      </c>
      <c r="D204" t="s">
        <v>7800</v>
      </c>
      <c r="E204" t="s">
        <v>6897</v>
      </c>
      <c r="F204">
        <v>180</v>
      </c>
    </row>
    <row r="205" spans="1:6">
      <c r="A205" s="45">
        <v>45538</v>
      </c>
      <c r="B205" t="s">
        <v>6903</v>
      </c>
      <c r="C205" t="s">
        <v>7999</v>
      </c>
      <c r="D205" t="s">
        <v>7800</v>
      </c>
      <c r="E205" t="s">
        <v>6916</v>
      </c>
      <c r="F205">
        <v>71</v>
      </c>
    </row>
    <row r="206" spans="1:6">
      <c r="A206" s="45">
        <v>45538</v>
      </c>
      <c r="B206" t="s">
        <v>6903</v>
      </c>
      <c r="C206" t="s">
        <v>8000</v>
      </c>
      <c r="D206" t="s">
        <v>7800</v>
      </c>
      <c r="E206" t="s">
        <v>6971</v>
      </c>
      <c r="F206">
        <v>218</v>
      </c>
    </row>
    <row r="207" spans="1:6">
      <c r="A207" s="45">
        <v>45539</v>
      </c>
      <c r="B207" t="s">
        <v>6917</v>
      </c>
      <c r="C207" t="s">
        <v>8001</v>
      </c>
      <c r="D207" t="s">
        <v>7800</v>
      </c>
      <c r="E207" t="s">
        <v>6971</v>
      </c>
      <c r="F207">
        <v>167</v>
      </c>
    </row>
    <row r="208" spans="1:6">
      <c r="A208" s="45">
        <v>45539</v>
      </c>
      <c r="B208" t="s">
        <v>6909</v>
      </c>
      <c r="C208" t="s">
        <v>8002</v>
      </c>
      <c r="D208" t="s">
        <v>7800</v>
      </c>
      <c r="E208" t="s">
        <v>6971</v>
      </c>
      <c r="F208">
        <v>67</v>
      </c>
    </row>
    <row r="209" spans="1:6">
      <c r="A209" s="45">
        <v>45540</v>
      </c>
      <c r="B209" t="s">
        <v>6917</v>
      </c>
      <c r="C209" t="s">
        <v>8003</v>
      </c>
      <c r="D209" t="s">
        <v>7800</v>
      </c>
      <c r="E209" t="s">
        <v>6971</v>
      </c>
      <c r="F209">
        <v>104</v>
      </c>
    </row>
    <row r="210" spans="1:6">
      <c r="A210" s="45">
        <v>45540</v>
      </c>
      <c r="B210" t="s">
        <v>6909</v>
      </c>
      <c r="C210" t="s">
        <v>8004</v>
      </c>
      <c r="D210" t="s">
        <v>7800</v>
      </c>
      <c r="E210" t="s">
        <v>6971</v>
      </c>
      <c r="F210">
        <v>262</v>
      </c>
    </row>
    <row r="211" spans="1:6">
      <c r="A211" s="45">
        <v>45542</v>
      </c>
      <c r="B211" t="s">
        <v>6894</v>
      </c>
      <c r="C211" t="s">
        <v>8005</v>
      </c>
      <c r="D211" t="s">
        <v>7800</v>
      </c>
      <c r="E211" t="s">
        <v>6971</v>
      </c>
      <c r="F211">
        <v>63</v>
      </c>
    </row>
    <row r="212" spans="1:6">
      <c r="A212" s="45">
        <v>45542</v>
      </c>
      <c r="B212" t="s">
        <v>6917</v>
      </c>
      <c r="C212" t="s">
        <v>8006</v>
      </c>
      <c r="D212" t="s">
        <v>7800</v>
      </c>
      <c r="E212" t="s">
        <v>6971</v>
      </c>
      <c r="F212">
        <v>53</v>
      </c>
    </row>
    <row r="213" spans="1:6">
      <c r="A213" s="45">
        <v>45545</v>
      </c>
      <c r="B213" t="s">
        <v>6917</v>
      </c>
      <c r="C213" t="s">
        <v>8007</v>
      </c>
      <c r="D213" t="s">
        <v>7800</v>
      </c>
      <c r="E213" t="s">
        <v>6971</v>
      </c>
      <c r="F213">
        <v>85</v>
      </c>
    </row>
    <row r="214" spans="1:6">
      <c r="A214" s="45">
        <v>45546</v>
      </c>
      <c r="B214" t="s">
        <v>6905</v>
      </c>
      <c r="C214" t="s">
        <v>8008</v>
      </c>
      <c r="D214" t="s">
        <v>7800</v>
      </c>
      <c r="E214" t="s">
        <v>6971</v>
      </c>
      <c r="F214">
        <v>107</v>
      </c>
    </row>
    <row r="215" spans="1:6">
      <c r="A215" s="45">
        <v>45547</v>
      </c>
      <c r="B215" t="s">
        <v>6903</v>
      </c>
      <c r="C215" t="s">
        <v>8009</v>
      </c>
      <c r="D215" t="s">
        <v>7800</v>
      </c>
      <c r="E215" t="s">
        <v>6908</v>
      </c>
      <c r="F215">
        <v>228</v>
      </c>
    </row>
    <row r="216" spans="1:6">
      <c r="A216" s="45">
        <v>45551</v>
      </c>
      <c r="B216" t="s">
        <v>6900</v>
      </c>
      <c r="C216" t="s">
        <v>8010</v>
      </c>
      <c r="D216" t="s">
        <v>7800</v>
      </c>
      <c r="E216" t="s">
        <v>6914</v>
      </c>
      <c r="F216">
        <v>279</v>
      </c>
    </row>
    <row r="217" spans="1:6">
      <c r="A217" s="45">
        <v>45552</v>
      </c>
      <c r="B217" t="s">
        <v>6905</v>
      </c>
      <c r="C217" t="s">
        <v>8011</v>
      </c>
      <c r="D217" t="s">
        <v>7800</v>
      </c>
      <c r="E217" t="s">
        <v>6971</v>
      </c>
      <c r="F217">
        <v>271</v>
      </c>
    </row>
    <row r="218" spans="1:6">
      <c r="A218" s="45">
        <v>45552</v>
      </c>
      <c r="B218" t="s">
        <v>6917</v>
      </c>
      <c r="C218" t="s">
        <v>3159</v>
      </c>
      <c r="D218" t="s">
        <v>7800</v>
      </c>
      <c r="E218" t="s">
        <v>6971</v>
      </c>
      <c r="F218">
        <v>152</v>
      </c>
    </row>
    <row r="219" spans="1:6">
      <c r="A219" s="45">
        <v>45553</v>
      </c>
      <c r="B219" t="s">
        <v>6909</v>
      </c>
      <c r="C219" t="s">
        <v>8012</v>
      </c>
      <c r="D219" t="s">
        <v>7800</v>
      </c>
      <c r="E219" t="s">
        <v>6971</v>
      </c>
      <c r="F219">
        <v>147</v>
      </c>
    </row>
    <row r="220" spans="1:6">
      <c r="A220" s="45">
        <v>45553</v>
      </c>
      <c r="B220" t="s">
        <v>6909</v>
      </c>
      <c r="C220" t="s">
        <v>8013</v>
      </c>
      <c r="D220" t="s">
        <v>7800</v>
      </c>
      <c r="E220" t="s">
        <v>6897</v>
      </c>
      <c r="F220">
        <v>63</v>
      </c>
    </row>
    <row r="221" spans="1:6">
      <c r="A221" s="45">
        <v>45554</v>
      </c>
      <c r="B221" t="s">
        <v>6900</v>
      </c>
      <c r="C221" t="s">
        <v>8014</v>
      </c>
      <c r="D221" t="s">
        <v>7800</v>
      </c>
      <c r="E221" t="s">
        <v>6908</v>
      </c>
      <c r="F221">
        <v>281</v>
      </c>
    </row>
    <row r="222" spans="1:6">
      <c r="A222" s="45">
        <v>45554</v>
      </c>
      <c r="B222" t="s">
        <v>6900</v>
      </c>
      <c r="C222" t="s">
        <v>8015</v>
      </c>
      <c r="D222" t="s">
        <v>7800</v>
      </c>
      <c r="E222" t="s">
        <v>6897</v>
      </c>
      <c r="F222">
        <v>71</v>
      </c>
    </row>
    <row r="223" spans="1:6">
      <c r="A223" s="45">
        <v>45557</v>
      </c>
      <c r="B223" t="s">
        <v>6905</v>
      </c>
      <c r="C223" t="s">
        <v>8016</v>
      </c>
      <c r="D223" t="s">
        <v>7800</v>
      </c>
      <c r="E223" t="s">
        <v>6914</v>
      </c>
      <c r="F223">
        <v>227</v>
      </c>
    </row>
    <row r="224" spans="1:6">
      <c r="A224" s="45">
        <v>45557</v>
      </c>
      <c r="B224" t="s">
        <v>6903</v>
      </c>
      <c r="C224" t="s">
        <v>8017</v>
      </c>
      <c r="D224" t="s">
        <v>7800</v>
      </c>
      <c r="E224" t="s">
        <v>6914</v>
      </c>
      <c r="F224">
        <v>75</v>
      </c>
    </row>
    <row r="225" spans="1:6">
      <c r="A225" s="45">
        <v>45560</v>
      </c>
      <c r="B225" t="s">
        <v>6917</v>
      </c>
      <c r="C225" t="s">
        <v>8018</v>
      </c>
      <c r="D225" t="s">
        <v>7800</v>
      </c>
      <c r="E225" t="s">
        <v>6914</v>
      </c>
      <c r="F225">
        <v>143</v>
      </c>
    </row>
    <row r="226" spans="1:6">
      <c r="A226" s="45">
        <v>45561</v>
      </c>
      <c r="B226" t="s">
        <v>6894</v>
      </c>
      <c r="C226" t="s">
        <v>8019</v>
      </c>
      <c r="D226" t="s">
        <v>7800</v>
      </c>
      <c r="E226" t="s">
        <v>6914</v>
      </c>
      <c r="F226">
        <v>75</v>
      </c>
    </row>
    <row r="227" spans="1:6">
      <c r="A227" s="45">
        <v>45562</v>
      </c>
      <c r="B227" t="s">
        <v>6909</v>
      </c>
      <c r="C227" t="s">
        <v>8020</v>
      </c>
      <c r="D227" t="s">
        <v>7800</v>
      </c>
      <c r="E227" t="s">
        <v>6914</v>
      </c>
      <c r="F227">
        <v>98</v>
      </c>
    </row>
    <row r="228" spans="1:6">
      <c r="A228" s="45">
        <v>45564</v>
      </c>
      <c r="B228" t="s">
        <v>6894</v>
      </c>
      <c r="C228" t="s">
        <v>8021</v>
      </c>
      <c r="D228" t="s">
        <v>7800</v>
      </c>
      <c r="E228" t="s">
        <v>6914</v>
      </c>
      <c r="F228">
        <v>284</v>
      </c>
    </row>
    <row r="229" spans="1:6">
      <c r="A229" s="45">
        <v>45565</v>
      </c>
      <c r="B229" t="s">
        <v>6917</v>
      </c>
      <c r="C229" t="s">
        <v>8022</v>
      </c>
      <c r="D229" t="s">
        <v>7800</v>
      </c>
      <c r="E229" t="s">
        <v>6914</v>
      </c>
      <c r="F229">
        <v>58</v>
      </c>
    </row>
    <row r="230" spans="1:6">
      <c r="A230" s="45">
        <v>45567</v>
      </c>
      <c r="B230" t="s">
        <v>6900</v>
      </c>
      <c r="C230" t="s">
        <v>8023</v>
      </c>
      <c r="D230" t="s">
        <v>7800</v>
      </c>
      <c r="E230" t="s">
        <v>6914</v>
      </c>
      <c r="F230">
        <v>207</v>
      </c>
    </row>
    <row r="231" spans="1:6">
      <c r="A231" s="45">
        <v>45567</v>
      </c>
      <c r="B231" t="s">
        <v>6905</v>
      </c>
      <c r="C231" t="s">
        <v>8024</v>
      </c>
      <c r="D231" t="s">
        <v>7800</v>
      </c>
      <c r="E231" t="s">
        <v>6916</v>
      </c>
      <c r="F231">
        <v>52</v>
      </c>
    </row>
    <row r="232" spans="1:6">
      <c r="A232" s="45">
        <v>45568</v>
      </c>
      <c r="B232" t="s">
        <v>6894</v>
      </c>
      <c r="C232" t="s">
        <v>8025</v>
      </c>
      <c r="D232" t="s">
        <v>7800</v>
      </c>
      <c r="E232" t="s">
        <v>6899</v>
      </c>
      <c r="F232">
        <v>156</v>
      </c>
    </row>
    <row r="233" spans="1:6">
      <c r="A233" s="45">
        <v>45570</v>
      </c>
      <c r="B233" t="s">
        <v>6909</v>
      </c>
      <c r="C233" t="s">
        <v>8026</v>
      </c>
      <c r="D233" t="s">
        <v>7800</v>
      </c>
      <c r="E233" t="s">
        <v>6914</v>
      </c>
      <c r="F233">
        <v>222</v>
      </c>
    </row>
    <row r="234" spans="1:6">
      <c r="A234" s="45">
        <v>45571</v>
      </c>
      <c r="B234" t="s">
        <v>6909</v>
      </c>
      <c r="C234" t="s">
        <v>8027</v>
      </c>
      <c r="D234" t="s">
        <v>7800</v>
      </c>
      <c r="E234" t="s">
        <v>6914</v>
      </c>
      <c r="F234">
        <v>253</v>
      </c>
    </row>
    <row r="235" spans="1:6">
      <c r="A235" s="45">
        <v>45574</v>
      </c>
      <c r="B235" t="s">
        <v>6903</v>
      </c>
      <c r="C235" t="s">
        <v>8028</v>
      </c>
      <c r="D235" t="s">
        <v>7800</v>
      </c>
      <c r="E235" t="s">
        <v>6971</v>
      </c>
      <c r="F235">
        <v>164</v>
      </c>
    </row>
    <row r="236" spans="1:6">
      <c r="A236" s="45">
        <v>45575</v>
      </c>
      <c r="B236" t="s">
        <v>6903</v>
      </c>
      <c r="C236" t="s">
        <v>8029</v>
      </c>
      <c r="D236" t="s">
        <v>7800</v>
      </c>
      <c r="E236" t="s">
        <v>6971</v>
      </c>
      <c r="F236">
        <v>156</v>
      </c>
    </row>
    <row r="237" spans="1:6">
      <c r="A237" s="45">
        <v>45575</v>
      </c>
      <c r="B237" t="s">
        <v>6917</v>
      </c>
      <c r="C237" t="s">
        <v>8030</v>
      </c>
      <c r="D237" t="s">
        <v>7800</v>
      </c>
      <c r="E237" t="s">
        <v>6971</v>
      </c>
      <c r="F237">
        <v>148</v>
      </c>
    </row>
    <row r="238" spans="1:6">
      <c r="A238" s="45">
        <v>45576</v>
      </c>
      <c r="B238" t="s">
        <v>6894</v>
      </c>
      <c r="C238" t="s">
        <v>8031</v>
      </c>
      <c r="D238" t="s">
        <v>7800</v>
      </c>
      <c r="E238" t="s">
        <v>6908</v>
      </c>
      <c r="F238">
        <v>76</v>
      </c>
    </row>
    <row r="239" spans="1:6">
      <c r="A239" s="45">
        <v>45577</v>
      </c>
      <c r="B239" t="s">
        <v>6905</v>
      </c>
      <c r="C239" t="s">
        <v>8032</v>
      </c>
      <c r="D239" t="s">
        <v>7800</v>
      </c>
      <c r="E239" t="s">
        <v>6908</v>
      </c>
      <c r="F239">
        <v>157</v>
      </c>
    </row>
    <row r="240" spans="1:6">
      <c r="A240" s="45">
        <v>45578</v>
      </c>
      <c r="B240" t="s">
        <v>6917</v>
      </c>
      <c r="C240" t="s">
        <v>8033</v>
      </c>
      <c r="D240" t="s">
        <v>7800</v>
      </c>
      <c r="E240" t="s">
        <v>6908</v>
      </c>
      <c r="F240">
        <v>171</v>
      </c>
    </row>
    <row r="241" spans="1:6">
      <c r="A241" s="45">
        <v>45579</v>
      </c>
      <c r="B241" t="s">
        <v>6917</v>
      </c>
      <c r="C241" t="s">
        <v>8034</v>
      </c>
      <c r="D241" t="s">
        <v>7800</v>
      </c>
      <c r="E241" t="s">
        <v>6908</v>
      </c>
      <c r="F241">
        <v>231</v>
      </c>
    </row>
    <row r="242" spans="1:6">
      <c r="A242" s="45">
        <v>45582</v>
      </c>
      <c r="B242" t="s">
        <v>6909</v>
      </c>
      <c r="C242" t="s">
        <v>8035</v>
      </c>
      <c r="D242" t="s">
        <v>7800</v>
      </c>
      <c r="E242" t="s">
        <v>6971</v>
      </c>
      <c r="F242">
        <v>73</v>
      </c>
    </row>
    <row r="243" spans="1:6">
      <c r="A243" s="45">
        <v>45584</v>
      </c>
      <c r="B243" t="s">
        <v>6905</v>
      </c>
      <c r="C243" t="s">
        <v>8036</v>
      </c>
      <c r="D243" t="s">
        <v>7800</v>
      </c>
      <c r="E243" t="s">
        <v>6971</v>
      </c>
      <c r="F243">
        <v>68</v>
      </c>
    </row>
    <row r="244" spans="1:6">
      <c r="A244" s="45">
        <v>45588</v>
      </c>
      <c r="B244" t="s">
        <v>6905</v>
      </c>
      <c r="C244" t="s">
        <v>8037</v>
      </c>
      <c r="D244" t="s">
        <v>7800</v>
      </c>
      <c r="E244" t="s">
        <v>6971</v>
      </c>
      <c r="F244">
        <v>220</v>
      </c>
    </row>
    <row r="245" spans="1:6">
      <c r="A245" s="45">
        <v>45591</v>
      </c>
      <c r="B245" t="s">
        <v>6894</v>
      </c>
      <c r="C245" t="s">
        <v>8038</v>
      </c>
      <c r="D245" t="s">
        <v>7800</v>
      </c>
      <c r="E245" t="s">
        <v>6971</v>
      </c>
      <c r="F245">
        <v>269</v>
      </c>
    </row>
    <row r="246" spans="1:6">
      <c r="A246" s="45">
        <v>45591</v>
      </c>
      <c r="B246" t="s">
        <v>6903</v>
      </c>
      <c r="C246" t="s">
        <v>8039</v>
      </c>
      <c r="D246" t="s">
        <v>7800</v>
      </c>
      <c r="E246" t="s">
        <v>6971</v>
      </c>
      <c r="F246">
        <v>228</v>
      </c>
    </row>
    <row r="247" spans="1:6">
      <c r="A247" s="45">
        <v>45592</v>
      </c>
      <c r="B247" t="s">
        <v>6905</v>
      </c>
      <c r="C247" t="s">
        <v>8040</v>
      </c>
      <c r="D247" t="s">
        <v>7800</v>
      </c>
      <c r="E247" t="s">
        <v>6971</v>
      </c>
      <c r="F247">
        <v>118</v>
      </c>
    </row>
    <row r="248" spans="1:6">
      <c r="A248" s="45">
        <v>45593</v>
      </c>
      <c r="B248" t="s">
        <v>6900</v>
      </c>
      <c r="C248" t="s">
        <v>8041</v>
      </c>
      <c r="D248" t="s">
        <v>7800</v>
      </c>
      <c r="E248" t="s">
        <v>6899</v>
      </c>
      <c r="F248">
        <v>293</v>
      </c>
    </row>
    <row r="249" spans="1:6">
      <c r="A249" s="45">
        <v>45593</v>
      </c>
      <c r="B249" t="s">
        <v>6917</v>
      </c>
      <c r="C249" t="s">
        <v>8042</v>
      </c>
      <c r="D249" t="s">
        <v>7800</v>
      </c>
      <c r="E249" t="s">
        <v>6899</v>
      </c>
      <c r="F249">
        <v>122</v>
      </c>
    </row>
    <row r="250" spans="1:6">
      <c r="A250" s="45">
        <v>45594</v>
      </c>
      <c r="B250" t="s">
        <v>6900</v>
      </c>
      <c r="C250" t="s">
        <v>8043</v>
      </c>
      <c r="D250" t="s">
        <v>7800</v>
      </c>
      <c r="E250" t="s">
        <v>6916</v>
      </c>
      <c r="F250">
        <v>247</v>
      </c>
    </row>
    <row r="251" spans="1:6">
      <c r="A251" s="45">
        <v>45597</v>
      </c>
      <c r="B251" t="s">
        <v>6909</v>
      </c>
      <c r="C251" t="s">
        <v>8044</v>
      </c>
      <c r="D251" t="s">
        <v>7800</v>
      </c>
      <c r="E251" t="s">
        <v>6914</v>
      </c>
      <c r="F251">
        <v>280</v>
      </c>
    </row>
    <row r="252" spans="1:6">
      <c r="A252" s="45">
        <v>45598</v>
      </c>
      <c r="B252" t="s">
        <v>6894</v>
      </c>
      <c r="C252" t="s">
        <v>8045</v>
      </c>
      <c r="D252" t="s">
        <v>7800</v>
      </c>
      <c r="E252" t="s">
        <v>6914</v>
      </c>
      <c r="F252">
        <v>283</v>
      </c>
    </row>
    <row r="253" spans="1:6">
      <c r="A253" s="45">
        <v>45601</v>
      </c>
      <c r="B253" t="s">
        <v>6917</v>
      </c>
      <c r="C253" t="s">
        <v>8046</v>
      </c>
      <c r="D253" t="s">
        <v>7800</v>
      </c>
      <c r="E253" t="s">
        <v>6908</v>
      </c>
      <c r="F253">
        <v>273</v>
      </c>
    </row>
    <row r="254" spans="1:6">
      <c r="A254" s="45">
        <v>45601</v>
      </c>
      <c r="B254" t="s">
        <v>6900</v>
      </c>
      <c r="C254" t="s">
        <v>8047</v>
      </c>
      <c r="D254" t="s">
        <v>7800</v>
      </c>
      <c r="E254" t="s">
        <v>6908</v>
      </c>
      <c r="F254">
        <v>183</v>
      </c>
    </row>
    <row r="255" spans="1:6">
      <c r="A255" s="45">
        <v>45601</v>
      </c>
      <c r="B255" t="s">
        <v>6917</v>
      </c>
      <c r="C255" t="s">
        <v>8048</v>
      </c>
      <c r="D255" t="s">
        <v>7800</v>
      </c>
      <c r="E255" t="s">
        <v>6908</v>
      </c>
      <c r="F255">
        <v>161</v>
      </c>
    </row>
    <row r="256" spans="1:6">
      <c r="A256" s="45">
        <v>45603</v>
      </c>
      <c r="B256" t="s">
        <v>6905</v>
      </c>
      <c r="C256" t="s">
        <v>8049</v>
      </c>
      <c r="D256" t="s">
        <v>7800</v>
      </c>
      <c r="E256" t="s">
        <v>6908</v>
      </c>
      <c r="F256">
        <v>75</v>
      </c>
    </row>
    <row r="257" spans="1:6">
      <c r="A257" s="45">
        <v>45603</v>
      </c>
      <c r="B257" t="s">
        <v>6894</v>
      </c>
      <c r="C257" t="s">
        <v>8050</v>
      </c>
      <c r="D257" t="s">
        <v>7800</v>
      </c>
      <c r="E257" t="s">
        <v>6908</v>
      </c>
      <c r="F257">
        <v>290</v>
      </c>
    </row>
    <row r="258" spans="1:6">
      <c r="A258" s="45">
        <v>45603</v>
      </c>
      <c r="B258" t="s">
        <v>6900</v>
      </c>
      <c r="C258" t="s">
        <v>8051</v>
      </c>
      <c r="D258" t="s">
        <v>7800</v>
      </c>
      <c r="E258" t="s">
        <v>6908</v>
      </c>
      <c r="F258">
        <v>167</v>
      </c>
    </row>
    <row r="259" spans="1:6">
      <c r="A259" s="45">
        <v>45605</v>
      </c>
      <c r="B259" t="s">
        <v>6917</v>
      </c>
      <c r="C259" t="s">
        <v>8052</v>
      </c>
      <c r="D259" t="s">
        <v>7800</v>
      </c>
      <c r="E259" t="s">
        <v>6899</v>
      </c>
      <c r="F259">
        <v>240</v>
      </c>
    </row>
    <row r="260" spans="1:6">
      <c r="A260" s="45">
        <v>45606</v>
      </c>
      <c r="B260" t="s">
        <v>6909</v>
      </c>
      <c r="C260" t="s">
        <v>8053</v>
      </c>
      <c r="D260" t="s">
        <v>7800</v>
      </c>
      <c r="E260" t="s">
        <v>6897</v>
      </c>
      <c r="F260">
        <v>201</v>
      </c>
    </row>
    <row r="261" spans="1:6">
      <c r="A261" s="45">
        <v>45608</v>
      </c>
      <c r="B261" t="s">
        <v>6909</v>
      </c>
      <c r="C261" t="s">
        <v>8054</v>
      </c>
      <c r="D261" t="s">
        <v>7800</v>
      </c>
      <c r="E261" t="s">
        <v>6914</v>
      </c>
      <c r="F261">
        <v>287</v>
      </c>
    </row>
    <row r="262" spans="1:6">
      <c r="A262" s="45">
        <v>45609</v>
      </c>
      <c r="B262" t="s">
        <v>6900</v>
      </c>
      <c r="C262" t="s">
        <v>8055</v>
      </c>
      <c r="D262" t="s">
        <v>7800</v>
      </c>
      <c r="E262" t="s">
        <v>6916</v>
      </c>
      <c r="F262">
        <v>154</v>
      </c>
    </row>
    <row r="263" spans="1:6">
      <c r="A263" s="45">
        <v>45609</v>
      </c>
      <c r="B263" t="s">
        <v>6894</v>
      </c>
      <c r="C263" t="s">
        <v>8056</v>
      </c>
      <c r="D263" t="s">
        <v>7800</v>
      </c>
      <c r="E263" t="s">
        <v>6914</v>
      </c>
      <c r="F263">
        <v>232</v>
      </c>
    </row>
    <row r="264" spans="1:6">
      <c r="A264" s="45">
        <v>45611</v>
      </c>
      <c r="B264" t="s">
        <v>6894</v>
      </c>
      <c r="C264" t="s">
        <v>8057</v>
      </c>
      <c r="D264" t="s">
        <v>7800</v>
      </c>
      <c r="E264" t="s">
        <v>6914</v>
      </c>
      <c r="F264">
        <v>208</v>
      </c>
    </row>
    <row r="265" spans="1:6">
      <c r="A265" s="45">
        <v>45612</v>
      </c>
      <c r="B265" t="s">
        <v>6905</v>
      </c>
      <c r="C265" t="s">
        <v>8058</v>
      </c>
      <c r="D265" t="s">
        <v>7800</v>
      </c>
      <c r="E265" t="s">
        <v>6899</v>
      </c>
      <c r="F265">
        <v>85</v>
      </c>
    </row>
    <row r="266" spans="1:6">
      <c r="A266" s="45">
        <v>45613</v>
      </c>
      <c r="B266" t="s">
        <v>6905</v>
      </c>
      <c r="C266" t="s">
        <v>8059</v>
      </c>
      <c r="D266" t="s">
        <v>7800</v>
      </c>
      <c r="E266" t="s">
        <v>6914</v>
      </c>
      <c r="F266">
        <v>178</v>
      </c>
    </row>
    <row r="267" spans="1:6">
      <c r="A267" s="45">
        <v>45615</v>
      </c>
      <c r="B267" t="s">
        <v>6903</v>
      </c>
      <c r="C267" t="s">
        <v>8060</v>
      </c>
      <c r="D267" t="s">
        <v>7800</v>
      </c>
      <c r="E267" t="s">
        <v>6914</v>
      </c>
      <c r="F267">
        <v>148</v>
      </c>
    </row>
    <row r="268" spans="1:6">
      <c r="A268" s="45">
        <v>45616</v>
      </c>
      <c r="B268" t="s">
        <v>6903</v>
      </c>
      <c r="C268" t="s">
        <v>8061</v>
      </c>
      <c r="D268" t="s">
        <v>7800</v>
      </c>
      <c r="E268" t="s">
        <v>6914</v>
      </c>
      <c r="F268">
        <v>156</v>
      </c>
    </row>
    <row r="269" spans="1:6">
      <c r="A269" s="45">
        <v>45617</v>
      </c>
      <c r="B269" t="s">
        <v>6917</v>
      </c>
      <c r="C269" t="s">
        <v>8062</v>
      </c>
      <c r="D269" t="s">
        <v>7800</v>
      </c>
      <c r="E269" t="s">
        <v>6899</v>
      </c>
      <c r="F269">
        <v>277</v>
      </c>
    </row>
    <row r="270" spans="1:6">
      <c r="A270" s="45">
        <v>45619</v>
      </c>
      <c r="B270" t="s">
        <v>6909</v>
      </c>
      <c r="C270" t="s">
        <v>8063</v>
      </c>
      <c r="D270" t="s">
        <v>7800</v>
      </c>
      <c r="E270" t="s">
        <v>6914</v>
      </c>
      <c r="F270">
        <v>63</v>
      </c>
    </row>
    <row r="271" spans="1:6">
      <c r="A271" s="45">
        <v>45621</v>
      </c>
      <c r="B271" t="s">
        <v>6900</v>
      </c>
      <c r="C271" t="s">
        <v>8064</v>
      </c>
      <c r="D271" t="s">
        <v>7800</v>
      </c>
      <c r="E271" t="s">
        <v>6914</v>
      </c>
      <c r="F271">
        <v>249</v>
      </c>
    </row>
    <row r="272" spans="1:6">
      <c r="A272" s="45">
        <v>45621</v>
      </c>
      <c r="B272" t="s">
        <v>6905</v>
      </c>
      <c r="C272" t="s">
        <v>8065</v>
      </c>
      <c r="D272" t="s">
        <v>7800</v>
      </c>
      <c r="E272" t="s">
        <v>6916</v>
      </c>
      <c r="F272">
        <v>70</v>
      </c>
    </row>
    <row r="273" spans="1:6">
      <c r="A273" s="45">
        <v>45622</v>
      </c>
      <c r="B273" t="s">
        <v>6894</v>
      </c>
      <c r="C273" t="s">
        <v>8066</v>
      </c>
      <c r="D273" t="s">
        <v>7800</v>
      </c>
      <c r="E273" t="s">
        <v>6914</v>
      </c>
      <c r="F273">
        <v>57</v>
      </c>
    </row>
    <row r="274" spans="1:6">
      <c r="A274" s="45">
        <v>45623</v>
      </c>
      <c r="B274" t="s">
        <v>6894</v>
      </c>
      <c r="C274" t="s">
        <v>8067</v>
      </c>
      <c r="D274" t="s">
        <v>7800</v>
      </c>
      <c r="E274" t="s">
        <v>6914</v>
      </c>
      <c r="F274">
        <v>266</v>
      </c>
    </row>
    <row r="275" spans="1:6">
      <c r="A275" s="45">
        <v>45625</v>
      </c>
      <c r="B275" t="s">
        <v>6905</v>
      </c>
      <c r="C275" t="s">
        <v>8068</v>
      </c>
      <c r="D275" t="s">
        <v>7800</v>
      </c>
      <c r="E275" t="s">
        <v>6971</v>
      </c>
      <c r="F275">
        <v>266</v>
      </c>
    </row>
    <row r="276" spans="1:6">
      <c r="A276" s="45">
        <v>45626</v>
      </c>
      <c r="B276" t="s">
        <v>6894</v>
      </c>
      <c r="C276" t="s">
        <v>8069</v>
      </c>
      <c r="D276" t="s">
        <v>7800</v>
      </c>
      <c r="E276" t="s">
        <v>6908</v>
      </c>
      <c r="F276">
        <v>68</v>
      </c>
    </row>
    <row r="277" spans="1:6">
      <c r="A277" s="45">
        <v>45626</v>
      </c>
      <c r="B277" t="s">
        <v>6905</v>
      </c>
      <c r="C277" t="s">
        <v>8070</v>
      </c>
      <c r="D277" t="s">
        <v>7800</v>
      </c>
      <c r="E277" t="s">
        <v>6914</v>
      </c>
      <c r="F277">
        <v>114</v>
      </c>
    </row>
    <row r="278" spans="1:6">
      <c r="A278" s="45">
        <v>45628</v>
      </c>
      <c r="B278" t="s">
        <v>6909</v>
      </c>
      <c r="C278" t="s">
        <v>8071</v>
      </c>
      <c r="D278" t="s">
        <v>7800</v>
      </c>
      <c r="E278" t="s">
        <v>6971</v>
      </c>
      <c r="F278">
        <v>78</v>
      </c>
    </row>
    <row r="279" spans="1:6">
      <c r="A279" s="45">
        <v>45630</v>
      </c>
      <c r="B279" t="s">
        <v>6903</v>
      </c>
      <c r="C279" t="s">
        <v>8072</v>
      </c>
      <c r="D279" t="s">
        <v>7800</v>
      </c>
      <c r="E279" t="s">
        <v>6971</v>
      </c>
      <c r="F279">
        <v>243</v>
      </c>
    </row>
    <row r="280" spans="1:6">
      <c r="A280" s="45">
        <v>45631</v>
      </c>
      <c r="B280" t="s">
        <v>6894</v>
      </c>
      <c r="C280" t="s">
        <v>8073</v>
      </c>
      <c r="D280" t="s">
        <v>7800</v>
      </c>
      <c r="E280" t="s">
        <v>6971</v>
      </c>
      <c r="F280">
        <v>277</v>
      </c>
    </row>
    <row r="281" spans="1:6">
      <c r="A281" s="45">
        <v>45632</v>
      </c>
      <c r="B281" t="s">
        <v>6909</v>
      </c>
      <c r="C281" t="s">
        <v>8074</v>
      </c>
      <c r="D281" t="s">
        <v>7800</v>
      </c>
      <c r="E281" t="s">
        <v>6971</v>
      </c>
      <c r="F281">
        <v>170</v>
      </c>
    </row>
    <row r="282" spans="1:6">
      <c r="A282" s="45">
        <v>45632</v>
      </c>
      <c r="B282" t="s">
        <v>6905</v>
      </c>
      <c r="C282" t="s">
        <v>8075</v>
      </c>
      <c r="D282" t="s">
        <v>7800</v>
      </c>
      <c r="E282" t="s">
        <v>6971</v>
      </c>
      <c r="F282">
        <v>220</v>
      </c>
    </row>
    <row r="283" spans="1:6">
      <c r="A283" s="45">
        <v>45633</v>
      </c>
      <c r="B283" t="s">
        <v>6903</v>
      </c>
      <c r="C283" t="s">
        <v>8076</v>
      </c>
      <c r="D283" t="s">
        <v>7800</v>
      </c>
      <c r="E283" t="s">
        <v>6971</v>
      </c>
      <c r="F283">
        <v>107</v>
      </c>
    </row>
    <row r="284" spans="1:6">
      <c r="A284" s="45">
        <v>45634</v>
      </c>
      <c r="B284" t="s">
        <v>6917</v>
      </c>
      <c r="C284" t="s">
        <v>8077</v>
      </c>
      <c r="D284" t="s">
        <v>7800</v>
      </c>
      <c r="E284" t="s">
        <v>6971</v>
      </c>
      <c r="F284">
        <v>67</v>
      </c>
    </row>
    <row r="285" spans="1:6">
      <c r="A285" s="45">
        <v>45635</v>
      </c>
      <c r="B285" t="s">
        <v>6917</v>
      </c>
      <c r="C285" t="s">
        <v>8078</v>
      </c>
      <c r="D285" t="s">
        <v>7800</v>
      </c>
      <c r="E285" t="s">
        <v>6916</v>
      </c>
      <c r="F285">
        <v>63</v>
      </c>
    </row>
    <row r="286" spans="1:6">
      <c r="A286" s="45">
        <v>45637</v>
      </c>
      <c r="B286" t="s">
        <v>6900</v>
      </c>
      <c r="C286" t="s">
        <v>8079</v>
      </c>
      <c r="D286" t="s">
        <v>7800</v>
      </c>
      <c r="E286" t="s">
        <v>6971</v>
      </c>
      <c r="F286">
        <v>191</v>
      </c>
    </row>
    <row r="287" spans="1:6">
      <c r="A287" s="45">
        <v>45637</v>
      </c>
      <c r="B287" t="s">
        <v>6900</v>
      </c>
      <c r="C287" t="s">
        <v>8080</v>
      </c>
      <c r="D287" t="s">
        <v>7800</v>
      </c>
      <c r="E287" t="s">
        <v>6971</v>
      </c>
      <c r="F287">
        <v>271</v>
      </c>
    </row>
    <row r="288" spans="1:6">
      <c r="A288" s="45">
        <v>45638</v>
      </c>
      <c r="B288" t="s">
        <v>6900</v>
      </c>
      <c r="C288" t="s">
        <v>8081</v>
      </c>
      <c r="D288" t="s">
        <v>7800</v>
      </c>
      <c r="E288" t="s">
        <v>6916</v>
      </c>
      <c r="F288">
        <v>147</v>
      </c>
    </row>
    <row r="289" spans="1:6">
      <c r="A289" s="45">
        <v>45639</v>
      </c>
      <c r="B289" t="s">
        <v>6900</v>
      </c>
      <c r="C289" t="s">
        <v>8082</v>
      </c>
      <c r="D289" t="s">
        <v>7800</v>
      </c>
      <c r="E289" t="s">
        <v>6914</v>
      </c>
      <c r="F289">
        <v>117</v>
      </c>
    </row>
    <row r="290" spans="1:6">
      <c r="A290" s="45">
        <v>45639</v>
      </c>
      <c r="B290" t="s">
        <v>6900</v>
      </c>
      <c r="C290" t="s">
        <v>8083</v>
      </c>
      <c r="D290" t="s">
        <v>7800</v>
      </c>
      <c r="E290" t="s">
        <v>6914</v>
      </c>
      <c r="F290">
        <v>258</v>
      </c>
    </row>
    <row r="291" spans="1:6">
      <c r="A291" s="45">
        <v>45639</v>
      </c>
      <c r="B291" t="s">
        <v>6894</v>
      </c>
      <c r="C291" t="s">
        <v>8084</v>
      </c>
      <c r="D291" t="s">
        <v>7800</v>
      </c>
      <c r="E291" t="s">
        <v>6916</v>
      </c>
      <c r="F291">
        <v>145</v>
      </c>
    </row>
    <row r="292" spans="1:6">
      <c r="A292" s="45">
        <v>45640</v>
      </c>
      <c r="B292" t="s">
        <v>6894</v>
      </c>
      <c r="C292" t="s">
        <v>8085</v>
      </c>
      <c r="D292" t="s">
        <v>7800</v>
      </c>
      <c r="E292" t="s">
        <v>6897</v>
      </c>
      <c r="F292">
        <v>234</v>
      </c>
    </row>
    <row r="293" spans="1:6">
      <c r="A293" s="45">
        <v>45640</v>
      </c>
      <c r="B293" t="s">
        <v>6903</v>
      </c>
      <c r="C293" t="s">
        <v>8086</v>
      </c>
      <c r="D293" t="s">
        <v>7800</v>
      </c>
      <c r="E293" t="s">
        <v>6916</v>
      </c>
      <c r="F293">
        <v>178</v>
      </c>
    </row>
    <row r="294" spans="1:6">
      <c r="A294" s="45">
        <v>45642</v>
      </c>
      <c r="B294" t="s">
        <v>6917</v>
      </c>
      <c r="C294" t="s">
        <v>8087</v>
      </c>
      <c r="D294" t="s">
        <v>7800</v>
      </c>
      <c r="E294" t="s">
        <v>6897</v>
      </c>
      <c r="F294">
        <v>51</v>
      </c>
    </row>
    <row r="295" spans="1:6">
      <c r="A295" s="45">
        <v>45645</v>
      </c>
      <c r="B295" t="s">
        <v>6917</v>
      </c>
      <c r="C295" t="s">
        <v>8088</v>
      </c>
      <c r="D295" t="s">
        <v>7800</v>
      </c>
      <c r="E295" t="s">
        <v>6899</v>
      </c>
      <c r="F295">
        <v>74</v>
      </c>
    </row>
    <row r="296" spans="1:6">
      <c r="A296" s="45">
        <v>45647</v>
      </c>
      <c r="B296" t="s">
        <v>6905</v>
      </c>
      <c r="C296" t="s">
        <v>8089</v>
      </c>
      <c r="D296" t="s">
        <v>7800</v>
      </c>
      <c r="E296" t="s">
        <v>6908</v>
      </c>
      <c r="F296">
        <v>263</v>
      </c>
    </row>
    <row r="297" spans="1:6">
      <c r="A297" s="45">
        <v>45648</v>
      </c>
      <c r="B297" t="s">
        <v>6909</v>
      </c>
      <c r="C297" t="s">
        <v>7280</v>
      </c>
      <c r="D297" t="s">
        <v>7800</v>
      </c>
      <c r="E297" t="s">
        <v>6908</v>
      </c>
      <c r="F297">
        <v>205</v>
      </c>
    </row>
    <row r="298" spans="1:6">
      <c r="A298" s="45">
        <v>45650</v>
      </c>
      <c r="B298" t="s">
        <v>6894</v>
      </c>
      <c r="C298" t="s">
        <v>8090</v>
      </c>
      <c r="D298" t="s">
        <v>7800</v>
      </c>
      <c r="E298" t="s">
        <v>6908</v>
      </c>
      <c r="F298">
        <v>82</v>
      </c>
    </row>
    <row r="299" spans="1:6">
      <c r="A299" s="45">
        <v>45653</v>
      </c>
      <c r="B299" t="s">
        <v>6900</v>
      </c>
      <c r="C299" t="s">
        <v>8091</v>
      </c>
      <c r="D299" t="s">
        <v>7800</v>
      </c>
      <c r="E299" t="s">
        <v>6908</v>
      </c>
      <c r="F299">
        <v>298</v>
      </c>
    </row>
    <row r="300" spans="1:6">
      <c r="A300" s="45">
        <v>45653</v>
      </c>
      <c r="B300" t="s">
        <v>6900</v>
      </c>
      <c r="C300" t="s">
        <v>8092</v>
      </c>
      <c r="D300" t="s">
        <v>7800</v>
      </c>
      <c r="E300" t="s">
        <v>6908</v>
      </c>
      <c r="F300">
        <v>200</v>
      </c>
    </row>
    <row r="301" spans="1:6">
      <c r="A301" s="45">
        <v>45653</v>
      </c>
      <c r="B301" t="s">
        <v>6905</v>
      </c>
      <c r="C301" t="s">
        <v>8093</v>
      </c>
      <c r="D301" t="s">
        <v>7800</v>
      </c>
      <c r="E301" t="s">
        <v>6899</v>
      </c>
      <c r="F301">
        <v>73</v>
      </c>
    </row>
    <row r="302" spans="1:6">
      <c r="A302" s="45">
        <v>45654</v>
      </c>
      <c r="B302" t="s">
        <v>6894</v>
      </c>
      <c r="C302" t="s">
        <v>1164</v>
      </c>
      <c r="D302" t="s">
        <v>7800</v>
      </c>
      <c r="E302" t="s">
        <v>6897</v>
      </c>
      <c r="F302">
        <v>151</v>
      </c>
    </row>
    <row r="303" spans="1:6">
      <c r="A303" s="45">
        <v>45654</v>
      </c>
      <c r="B303" t="s">
        <v>6905</v>
      </c>
      <c r="C303" t="s">
        <v>8094</v>
      </c>
      <c r="D303" t="s">
        <v>7800</v>
      </c>
      <c r="E303" t="s">
        <v>6914</v>
      </c>
      <c r="F303">
        <v>250</v>
      </c>
    </row>
    <row r="304" spans="1:6">
      <c r="A304" s="45">
        <v>45655</v>
      </c>
      <c r="B304" t="s">
        <v>6909</v>
      </c>
      <c r="C304" t="s">
        <v>8095</v>
      </c>
      <c r="D304" t="s">
        <v>7800</v>
      </c>
      <c r="E304" t="s">
        <v>6914</v>
      </c>
      <c r="F304">
        <v>145</v>
      </c>
    </row>
    <row r="305" spans="1:6">
      <c r="A305" s="45">
        <v>45655</v>
      </c>
      <c r="B305" t="s">
        <v>6909</v>
      </c>
      <c r="C305" t="s">
        <v>8096</v>
      </c>
      <c r="D305" t="s">
        <v>7800</v>
      </c>
      <c r="E305" t="s">
        <v>6897</v>
      </c>
      <c r="F305">
        <v>153</v>
      </c>
    </row>
    <row r="306" spans="1:6">
      <c r="A306" s="45">
        <v>45656</v>
      </c>
      <c r="B306" t="s">
        <v>6905</v>
      </c>
      <c r="C306" t="s">
        <v>7299</v>
      </c>
      <c r="D306" t="s">
        <v>7800</v>
      </c>
      <c r="E306" t="s">
        <v>6897</v>
      </c>
      <c r="F306">
        <v>61</v>
      </c>
    </row>
    <row r="307" spans="1:6">
      <c r="A307" s="45">
        <v>45657</v>
      </c>
      <c r="B307" t="s">
        <v>6894</v>
      </c>
      <c r="C307" t="s">
        <v>8097</v>
      </c>
      <c r="D307" t="s">
        <v>7800</v>
      </c>
      <c r="E307" t="s">
        <v>6914</v>
      </c>
      <c r="F307">
        <v>247</v>
      </c>
    </row>
    <row r="308" spans="1:6">
      <c r="A308" s="45">
        <v>45657</v>
      </c>
      <c r="B308" t="s">
        <v>6894</v>
      </c>
      <c r="C308" t="s">
        <v>8098</v>
      </c>
      <c r="D308" t="s">
        <v>7800</v>
      </c>
      <c r="E308" t="s">
        <v>6897</v>
      </c>
      <c r="F308">
        <v>156</v>
      </c>
    </row>
    <row r="309" spans="1:6">
      <c r="A309" s="45">
        <v>45657</v>
      </c>
      <c r="B309" t="s">
        <v>6900</v>
      </c>
      <c r="C309" t="s">
        <v>8099</v>
      </c>
      <c r="D309" t="s">
        <v>7800</v>
      </c>
      <c r="E309" t="s">
        <v>6914</v>
      </c>
      <c r="F309">
        <v>152</v>
      </c>
    </row>
  </sheetData>
  <pageMargins left="0.511811024" right="0.511811024" top="0.78740157499999996" bottom="0.78740157499999996" header="0.31496062000000002" footer="0.31496062000000002"/>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4052C-B430-47B9-A59A-C3992D864BD4}">
  <sheetPr codeName="Planilha10">
    <tabColor rgb="FF002060"/>
  </sheetPr>
  <dimension ref="A1:F305"/>
  <sheetViews>
    <sheetView workbookViewId="0"/>
  </sheetViews>
  <sheetFormatPr defaultRowHeight="14.25"/>
  <cols>
    <col min="1" max="1" width="15" bestFit="1" customWidth="1"/>
    <col min="2" max="2" width="11.5" bestFit="1" customWidth="1"/>
    <col min="3" max="3" width="21.875" bestFit="1" customWidth="1"/>
    <col min="4" max="4" width="9.125" bestFit="1" customWidth="1"/>
    <col min="5" max="5" width="10" bestFit="1" customWidth="1"/>
    <col min="6" max="6" width="7.375" bestFit="1" customWidth="1"/>
  </cols>
  <sheetData>
    <row r="1" spans="1:6">
      <c r="A1" t="s">
        <v>4</v>
      </c>
      <c r="B1" t="s">
        <v>6891</v>
      </c>
      <c r="C1" t="s">
        <v>10</v>
      </c>
      <c r="D1" t="s">
        <v>6892</v>
      </c>
      <c r="E1" t="s">
        <v>5</v>
      </c>
      <c r="F1" t="s">
        <v>6893</v>
      </c>
    </row>
    <row r="2" spans="1:6">
      <c r="A2" s="45">
        <v>45293</v>
      </c>
      <c r="B2" t="s">
        <v>6894</v>
      </c>
      <c r="C2" t="s">
        <v>7275</v>
      </c>
      <c r="D2" t="s">
        <v>7276</v>
      </c>
      <c r="E2" t="s">
        <v>6914</v>
      </c>
      <c r="F2">
        <v>178</v>
      </c>
    </row>
    <row r="3" spans="1:6">
      <c r="A3" s="45">
        <v>45294</v>
      </c>
      <c r="B3" t="s">
        <v>6917</v>
      </c>
      <c r="C3" t="s">
        <v>7277</v>
      </c>
      <c r="D3" t="s">
        <v>7276</v>
      </c>
      <c r="E3" t="s">
        <v>6914</v>
      </c>
      <c r="F3">
        <v>215</v>
      </c>
    </row>
    <row r="4" spans="1:6">
      <c r="A4" s="45">
        <v>45295</v>
      </c>
      <c r="B4" t="s">
        <v>6903</v>
      </c>
      <c r="C4" t="s">
        <v>7278</v>
      </c>
      <c r="D4" t="s">
        <v>7276</v>
      </c>
      <c r="E4" t="s">
        <v>6897</v>
      </c>
      <c r="F4">
        <v>206</v>
      </c>
    </row>
    <row r="5" spans="1:6">
      <c r="A5" s="45">
        <v>45296</v>
      </c>
      <c r="B5" t="s">
        <v>6894</v>
      </c>
      <c r="C5" t="s">
        <v>7279</v>
      </c>
      <c r="D5" t="s">
        <v>7276</v>
      </c>
      <c r="E5" t="s">
        <v>6897</v>
      </c>
      <c r="F5">
        <v>129</v>
      </c>
    </row>
    <row r="6" spans="1:6">
      <c r="A6" s="45">
        <v>45297</v>
      </c>
      <c r="B6" t="s">
        <v>6900</v>
      </c>
      <c r="C6" t="s">
        <v>7280</v>
      </c>
      <c r="D6" t="s">
        <v>7276</v>
      </c>
      <c r="E6" t="s">
        <v>6914</v>
      </c>
      <c r="F6">
        <v>250</v>
      </c>
    </row>
    <row r="7" spans="1:6">
      <c r="A7" s="45">
        <v>45298</v>
      </c>
      <c r="B7" t="s">
        <v>6909</v>
      </c>
      <c r="C7" t="s">
        <v>7281</v>
      </c>
      <c r="D7" t="s">
        <v>7276</v>
      </c>
      <c r="E7" t="s">
        <v>6897</v>
      </c>
      <c r="F7">
        <v>263</v>
      </c>
    </row>
    <row r="8" spans="1:6">
      <c r="A8" s="45">
        <v>45298</v>
      </c>
      <c r="B8" t="s">
        <v>6900</v>
      </c>
      <c r="C8" t="s">
        <v>7282</v>
      </c>
      <c r="D8" t="s">
        <v>7276</v>
      </c>
      <c r="E8" t="s">
        <v>6897</v>
      </c>
      <c r="F8">
        <v>50</v>
      </c>
    </row>
    <row r="9" spans="1:6">
      <c r="A9" s="45">
        <v>45301</v>
      </c>
      <c r="B9" t="s">
        <v>6894</v>
      </c>
      <c r="C9" t="s">
        <v>7283</v>
      </c>
      <c r="D9" t="s">
        <v>7276</v>
      </c>
      <c r="E9" t="s">
        <v>6897</v>
      </c>
      <c r="F9">
        <v>51</v>
      </c>
    </row>
    <row r="10" spans="1:6">
      <c r="A10" s="45">
        <v>45303</v>
      </c>
      <c r="B10" t="s">
        <v>6905</v>
      </c>
      <c r="C10" t="s">
        <v>7284</v>
      </c>
      <c r="D10" t="s">
        <v>7276</v>
      </c>
      <c r="E10" t="s">
        <v>6914</v>
      </c>
      <c r="F10">
        <v>98</v>
      </c>
    </row>
    <row r="11" spans="1:6">
      <c r="A11" s="45">
        <v>45303</v>
      </c>
      <c r="B11" t="s">
        <v>6903</v>
      </c>
      <c r="C11" t="s">
        <v>7285</v>
      </c>
      <c r="D11" t="s">
        <v>7276</v>
      </c>
      <c r="E11" t="s">
        <v>6899</v>
      </c>
      <c r="F11">
        <v>256</v>
      </c>
    </row>
    <row r="12" spans="1:6">
      <c r="A12" s="45">
        <v>45305</v>
      </c>
      <c r="B12" t="s">
        <v>6900</v>
      </c>
      <c r="C12" t="s">
        <v>7286</v>
      </c>
      <c r="D12" t="s">
        <v>7276</v>
      </c>
      <c r="E12" t="s">
        <v>6899</v>
      </c>
      <c r="F12">
        <v>203</v>
      </c>
    </row>
    <row r="13" spans="1:6">
      <c r="A13" s="45">
        <v>45308</v>
      </c>
      <c r="B13" t="s">
        <v>6909</v>
      </c>
      <c r="C13" t="s">
        <v>7287</v>
      </c>
      <c r="D13" t="s">
        <v>7276</v>
      </c>
      <c r="E13" t="s">
        <v>6897</v>
      </c>
      <c r="F13">
        <v>242</v>
      </c>
    </row>
    <row r="14" spans="1:6">
      <c r="A14" s="45">
        <v>45309</v>
      </c>
      <c r="B14" t="s">
        <v>6917</v>
      </c>
      <c r="C14" t="s">
        <v>7288</v>
      </c>
      <c r="D14" t="s">
        <v>7276</v>
      </c>
      <c r="E14" t="s">
        <v>6914</v>
      </c>
      <c r="F14">
        <v>111</v>
      </c>
    </row>
    <row r="15" spans="1:6">
      <c r="A15" s="45">
        <v>45309</v>
      </c>
      <c r="B15" t="s">
        <v>6903</v>
      </c>
      <c r="C15" t="s">
        <v>7289</v>
      </c>
      <c r="D15" t="s">
        <v>7276</v>
      </c>
      <c r="E15" t="s">
        <v>6914</v>
      </c>
      <c r="F15">
        <v>163</v>
      </c>
    </row>
    <row r="16" spans="1:6">
      <c r="A16" s="45">
        <v>45315</v>
      </c>
      <c r="B16" t="s">
        <v>6903</v>
      </c>
      <c r="C16" t="s">
        <v>7290</v>
      </c>
      <c r="D16" t="s">
        <v>7276</v>
      </c>
      <c r="E16" t="s">
        <v>6897</v>
      </c>
      <c r="F16">
        <v>275</v>
      </c>
    </row>
    <row r="17" spans="1:6">
      <c r="A17" s="45">
        <v>45316</v>
      </c>
      <c r="B17" t="s">
        <v>6917</v>
      </c>
      <c r="C17" t="s">
        <v>7291</v>
      </c>
      <c r="D17" t="s">
        <v>7276</v>
      </c>
      <c r="E17" t="s">
        <v>6908</v>
      </c>
      <c r="F17">
        <v>286</v>
      </c>
    </row>
    <row r="18" spans="1:6">
      <c r="A18" s="45">
        <v>45317</v>
      </c>
      <c r="B18" t="s">
        <v>6894</v>
      </c>
      <c r="C18" t="s">
        <v>7292</v>
      </c>
      <c r="D18" t="s">
        <v>7276</v>
      </c>
      <c r="E18" t="s">
        <v>6897</v>
      </c>
      <c r="F18">
        <v>175</v>
      </c>
    </row>
    <row r="19" spans="1:6">
      <c r="A19" s="45">
        <v>45318</v>
      </c>
      <c r="B19" t="s">
        <v>6905</v>
      </c>
      <c r="C19" t="s">
        <v>7293</v>
      </c>
      <c r="D19" t="s">
        <v>7276</v>
      </c>
      <c r="E19" t="s">
        <v>6908</v>
      </c>
      <c r="F19">
        <v>252</v>
      </c>
    </row>
    <row r="20" spans="1:6">
      <c r="A20" s="45">
        <v>45320</v>
      </c>
      <c r="B20" t="s">
        <v>6894</v>
      </c>
      <c r="C20" t="s">
        <v>7294</v>
      </c>
      <c r="D20" t="s">
        <v>7276</v>
      </c>
      <c r="E20" t="s">
        <v>6897</v>
      </c>
      <c r="F20">
        <v>116</v>
      </c>
    </row>
    <row r="21" spans="1:6">
      <c r="A21" s="45">
        <v>45321</v>
      </c>
      <c r="B21" t="s">
        <v>6903</v>
      </c>
      <c r="C21" t="s">
        <v>7295</v>
      </c>
      <c r="D21" t="s">
        <v>7276</v>
      </c>
      <c r="E21" t="s">
        <v>6897</v>
      </c>
      <c r="F21">
        <v>110</v>
      </c>
    </row>
    <row r="22" spans="1:6">
      <c r="A22" s="45">
        <v>45322</v>
      </c>
      <c r="B22" t="s">
        <v>6905</v>
      </c>
      <c r="C22" t="s">
        <v>7296</v>
      </c>
      <c r="D22" t="s">
        <v>7276</v>
      </c>
      <c r="E22" t="s">
        <v>6914</v>
      </c>
      <c r="F22">
        <v>273</v>
      </c>
    </row>
    <row r="23" spans="1:6">
      <c r="A23" s="45">
        <v>45322</v>
      </c>
      <c r="B23" t="s">
        <v>6917</v>
      </c>
      <c r="C23" t="s">
        <v>7297</v>
      </c>
      <c r="D23" t="s">
        <v>7276</v>
      </c>
      <c r="E23" t="s">
        <v>6897</v>
      </c>
      <c r="F23">
        <v>94</v>
      </c>
    </row>
    <row r="24" spans="1:6">
      <c r="A24" s="45">
        <v>45325</v>
      </c>
      <c r="B24" t="s">
        <v>6903</v>
      </c>
      <c r="C24" t="s">
        <v>7298</v>
      </c>
      <c r="D24" t="s">
        <v>7276</v>
      </c>
      <c r="E24" t="s">
        <v>6916</v>
      </c>
      <c r="F24">
        <v>200</v>
      </c>
    </row>
    <row r="25" spans="1:6">
      <c r="A25" s="45">
        <v>45327</v>
      </c>
      <c r="B25" t="s">
        <v>6894</v>
      </c>
      <c r="C25" t="s">
        <v>7299</v>
      </c>
      <c r="D25" t="s">
        <v>7276</v>
      </c>
      <c r="E25" t="s">
        <v>6897</v>
      </c>
      <c r="F25">
        <v>180</v>
      </c>
    </row>
    <row r="26" spans="1:6">
      <c r="A26" s="45">
        <v>45328</v>
      </c>
      <c r="B26" t="s">
        <v>6905</v>
      </c>
      <c r="C26" t="s">
        <v>7300</v>
      </c>
      <c r="D26" t="s">
        <v>7276</v>
      </c>
      <c r="E26" t="s">
        <v>6916</v>
      </c>
      <c r="F26">
        <v>171</v>
      </c>
    </row>
    <row r="27" spans="1:6">
      <c r="A27" s="45">
        <v>45328</v>
      </c>
      <c r="B27" t="s">
        <v>6903</v>
      </c>
      <c r="C27" t="s">
        <v>7301</v>
      </c>
      <c r="D27" t="s">
        <v>7276</v>
      </c>
      <c r="E27" t="s">
        <v>6914</v>
      </c>
      <c r="F27">
        <v>118</v>
      </c>
    </row>
    <row r="28" spans="1:6">
      <c r="A28" s="45">
        <v>45331</v>
      </c>
      <c r="B28" t="s">
        <v>6905</v>
      </c>
      <c r="C28" t="s">
        <v>7302</v>
      </c>
      <c r="D28" t="s">
        <v>7276</v>
      </c>
      <c r="E28" t="s">
        <v>6914</v>
      </c>
      <c r="F28">
        <v>129</v>
      </c>
    </row>
    <row r="29" spans="1:6">
      <c r="A29" s="45">
        <v>45334</v>
      </c>
      <c r="B29" t="s">
        <v>6894</v>
      </c>
      <c r="C29" t="s">
        <v>7303</v>
      </c>
      <c r="D29" t="s">
        <v>7276</v>
      </c>
      <c r="E29" t="s">
        <v>6914</v>
      </c>
      <c r="F29">
        <v>223</v>
      </c>
    </row>
    <row r="30" spans="1:6">
      <c r="A30" s="45">
        <v>45337</v>
      </c>
      <c r="B30" t="s">
        <v>6894</v>
      </c>
      <c r="C30" t="s">
        <v>7304</v>
      </c>
      <c r="D30" t="s">
        <v>7276</v>
      </c>
      <c r="E30" t="s">
        <v>6914</v>
      </c>
      <c r="F30">
        <v>258</v>
      </c>
    </row>
    <row r="31" spans="1:6">
      <c r="A31" s="45">
        <v>45338</v>
      </c>
      <c r="B31" t="s">
        <v>6917</v>
      </c>
      <c r="C31" t="s">
        <v>7305</v>
      </c>
      <c r="D31" t="s">
        <v>7276</v>
      </c>
      <c r="E31" t="s">
        <v>6897</v>
      </c>
      <c r="F31">
        <v>183</v>
      </c>
    </row>
    <row r="32" spans="1:6">
      <c r="A32" s="45">
        <v>45338</v>
      </c>
      <c r="B32" t="s">
        <v>6905</v>
      </c>
      <c r="C32" t="s">
        <v>7306</v>
      </c>
      <c r="D32" t="s">
        <v>7276</v>
      </c>
      <c r="E32" t="s">
        <v>6899</v>
      </c>
      <c r="F32">
        <v>177</v>
      </c>
    </row>
    <row r="33" spans="1:6">
      <c r="A33" s="45">
        <v>45342</v>
      </c>
      <c r="B33" t="s">
        <v>6905</v>
      </c>
      <c r="C33" t="s">
        <v>7307</v>
      </c>
      <c r="D33" t="s">
        <v>7276</v>
      </c>
      <c r="E33" t="s">
        <v>6899</v>
      </c>
      <c r="F33">
        <v>66</v>
      </c>
    </row>
    <row r="34" spans="1:6">
      <c r="A34" s="45">
        <v>45342</v>
      </c>
      <c r="B34" t="s">
        <v>6917</v>
      </c>
      <c r="C34" t="s">
        <v>7308</v>
      </c>
      <c r="D34" t="s">
        <v>7276</v>
      </c>
      <c r="E34" t="s">
        <v>6897</v>
      </c>
      <c r="F34">
        <v>66</v>
      </c>
    </row>
    <row r="35" spans="1:6">
      <c r="A35" s="45">
        <v>45345</v>
      </c>
      <c r="B35" t="s">
        <v>6900</v>
      </c>
      <c r="C35" t="s">
        <v>7309</v>
      </c>
      <c r="D35" t="s">
        <v>7276</v>
      </c>
      <c r="E35" t="s">
        <v>6916</v>
      </c>
      <c r="F35">
        <v>104</v>
      </c>
    </row>
    <row r="36" spans="1:6">
      <c r="A36" s="45">
        <v>45345</v>
      </c>
      <c r="B36" t="s">
        <v>6894</v>
      </c>
      <c r="C36" t="s">
        <v>7310</v>
      </c>
      <c r="D36" t="s">
        <v>7276</v>
      </c>
      <c r="E36" t="s">
        <v>6914</v>
      </c>
      <c r="F36">
        <v>185</v>
      </c>
    </row>
    <row r="37" spans="1:6">
      <c r="A37" s="45">
        <v>45347</v>
      </c>
      <c r="B37" t="s">
        <v>6917</v>
      </c>
      <c r="C37" t="s">
        <v>7311</v>
      </c>
      <c r="D37" t="s">
        <v>7276</v>
      </c>
      <c r="E37" t="s">
        <v>6914</v>
      </c>
      <c r="F37">
        <v>210</v>
      </c>
    </row>
    <row r="38" spans="1:6">
      <c r="A38" s="45">
        <v>45348</v>
      </c>
      <c r="B38" t="s">
        <v>6905</v>
      </c>
      <c r="C38" t="s">
        <v>7312</v>
      </c>
      <c r="D38" t="s">
        <v>7276</v>
      </c>
      <c r="E38" t="s">
        <v>6899</v>
      </c>
      <c r="F38">
        <v>282</v>
      </c>
    </row>
    <row r="39" spans="1:6">
      <c r="A39" s="45">
        <v>45348</v>
      </c>
      <c r="B39" t="s">
        <v>6900</v>
      </c>
      <c r="C39" t="s">
        <v>7313</v>
      </c>
      <c r="D39" t="s">
        <v>7276</v>
      </c>
      <c r="E39" t="s">
        <v>6897</v>
      </c>
      <c r="F39">
        <v>245</v>
      </c>
    </row>
    <row r="40" spans="1:6">
      <c r="A40" s="45">
        <v>45348</v>
      </c>
      <c r="B40" t="s">
        <v>6900</v>
      </c>
      <c r="C40" t="s">
        <v>7314</v>
      </c>
      <c r="D40" t="s">
        <v>7276</v>
      </c>
      <c r="E40" t="s">
        <v>6897</v>
      </c>
      <c r="F40">
        <v>240</v>
      </c>
    </row>
    <row r="41" spans="1:6">
      <c r="A41" s="45">
        <v>45352</v>
      </c>
      <c r="B41" t="s">
        <v>6903</v>
      </c>
      <c r="C41" t="s">
        <v>7315</v>
      </c>
      <c r="D41" t="s">
        <v>7276</v>
      </c>
      <c r="E41" t="s">
        <v>6899</v>
      </c>
      <c r="F41">
        <v>170</v>
      </c>
    </row>
    <row r="42" spans="1:6">
      <c r="A42" s="45">
        <v>45352</v>
      </c>
      <c r="B42" t="s">
        <v>6903</v>
      </c>
      <c r="C42" t="s">
        <v>7316</v>
      </c>
      <c r="D42" t="s">
        <v>7276</v>
      </c>
      <c r="E42" t="s">
        <v>6914</v>
      </c>
      <c r="F42">
        <v>282</v>
      </c>
    </row>
    <row r="43" spans="1:6">
      <c r="A43" s="45">
        <v>45353</v>
      </c>
      <c r="B43" t="s">
        <v>6900</v>
      </c>
      <c r="C43" t="s">
        <v>7317</v>
      </c>
      <c r="D43" t="s">
        <v>7276</v>
      </c>
      <c r="E43" t="s">
        <v>6897</v>
      </c>
      <c r="F43">
        <v>158</v>
      </c>
    </row>
    <row r="44" spans="1:6">
      <c r="A44" s="45">
        <v>45354</v>
      </c>
      <c r="B44" t="s">
        <v>6905</v>
      </c>
      <c r="C44" t="s">
        <v>7318</v>
      </c>
      <c r="D44" t="s">
        <v>7276</v>
      </c>
      <c r="E44" t="s">
        <v>6897</v>
      </c>
      <c r="F44">
        <v>125</v>
      </c>
    </row>
    <row r="45" spans="1:6">
      <c r="A45" s="45">
        <v>45356</v>
      </c>
      <c r="B45" t="s">
        <v>6900</v>
      </c>
      <c r="C45" t="s">
        <v>7319</v>
      </c>
      <c r="D45" t="s">
        <v>7276</v>
      </c>
      <c r="E45" t="s">
        <v>6897</v>
      </c>
      <c r="F45">
        <v>296</v>
      </c>
    </row>
    <row r="46" spans="1:6">
      <c r="A46" s="45">
        <v>45361</v>
      </c>
      <c r="B46" t="s">
        <v>6905</v>
      </c>
      <c r="C46" t="s">
        <v>7320</v>
      </c>
      <c r="D46" t="s">
        <v>7276</v>
      </c>
      <c r="E46" t="s">
        <v>6916</v>
      </c>
      <c r="F46">
        <v>139</v>
      </c>
    </row>
    <row r="47" spans="1:6">
      <c r="A47" s="45">
        <v>45361</v>
      </c>
      <c r="B47" t="s">
        <v>6917</v>
      </c>
      <c r="C47" t="s">
        <v>7321</v>
      </c>
      <c r="D47" t="s">
        <v>7276</v>
      </c>
      <c r="E47" t="s">
        <v>6916</v>
      </c>
      <c r="F47">
        <v>172</v>
      </c>
    </row>
    <row r="48" spans="1:6">
      <c r="A48" s="45">
        <v>45361</v>
      </c>
      <c r="B48" t="s">
        <v>6900</v>
      </c>
      <c r="C48" t="s">
        <v>7322</v>
      </c>
      <c r="D48" t="s">
        <v>7276</v>
      </c>
      <c r="E48" t="s">
        <v>6916</v>
      </c>
      <c r="F48">
        <v>289</v>
      </c>
    </row>
    <row r="49" spans="1:6">
      <c r="A49" s="45">
        <v>45362</v>
      </c>
      <c r="B49" t="s">
        <v>6903</v>
      </c>
      <c r="C49" t="s">
        <v>7323</v>
      </c>
      <c r="D49" t="s">
        <v>7276</v>
      </c>
      <c r="E49" t="s">
        <v>6897</v>
      </c>
      <c r="F49">
        <v>235</v>
      </c>
    </row>
    <row r="50" spans="1:6">
      <c r="A50" s="45">
        <v>45363</v>
      </c>
      <c r="B50" t="s">
        <v>6909</v>
      </c>
      <c r="C50" t="s">
        <v>7324</v>
      </c>
      <c r="D50" t="s">
        <v>7276</v>
      </c>
      <c r="E50" t="s">
        <v>6908</v>
      </c>
      <c r="F50">
        <v>138</v>
      </c>
    </row>
    <row r="51" spans="1:6">
      <c r="A51" s="45">
        <v>45364</v>
      </c>
      <c r="B51" t="s">
        <v>6900</v>
      </c>
      <c r="C51" t="s">
        <v>7325</v>
      </c>
      <c r="D51" t="s">
        <v>7276</v>
      </c>
      <c r="E51" t="s">
        <v>6897</v>
      </c>
      <c r="F51">
        <v>215</v>
      </c>
    </row>
    <row r="52" spans="1:6">
      <c r="A52" s="45">
        <v>45365</v>
      </c>
      <c r="B52" t="s">
        <v>6900</v>
      </c>
      <c r="C52" t="s">
        <v>7326</v>
      </c>
      <c r="D52" t="s">
        <v>7276</v>
      </c>
      <c r="E52" t="s">
        <v>6897</v>
      </c>
      <c r="F52">
        <v>289</v>
      </c>
    </row>
    <row r="53" spans="1:6">
      <c r="A53" s="45">
        <v>45368</v>
      </c>
      <c r="B53" t="s">
        <v>6900</v>
      </c>
      <c r="C53" t="s">
        <v>7327</v>
      </c>
      <c r="D53" t="s">
        <v>7276</v>
      </c>
      <c r="E53" t="s">
        <v>6908</v>
      </c>
      <c r="F53">
        <v>120</v>
      </c>
    </row>
    <row r="54" spans="1:6">
      <c r="A54" s="45">
        <v>45372</v>
      </c>
      <c r="B54" t="s">
        <v>6917</v>
      </c>
      <c r="C54" t="s">
        <v>7328</v>
      </c>
      <c r="D54" t="s">
        <v>7276</v>
      </c>
      <c r="E54" t="s">
        <v>6914</v>
      </c>
      <c r="F54">
        <v>168</v>
      </c>
    </row>
    <row r="55" spans="1:6">
      <c r="A55" s="45">
        <v>45375</v>
      </c>
      <c r="B55" t="s">
        <v>6894</v>
      </c>
      <c r="C55" t="s">
        <v>7329</v>
      </c>
      <c r="D55" t="s">
        <v>7276</v>
      </c>
      <c r="E55" t="s">
        <v>6908</v>
      </c>
      <c r="F55">
        <v>259</v>
      </c>
    </row>
    <row r="56" spans="1:6">
      <c r="A56" s="45">
        <v>45376</v>
      </c>
      <c r="B56" t="s">
        <v>6900</v>
      </c>
      <c r="C56" t="s">
        <v>7330</v>
      </c>
      <c r="D56" t="s">
        <v>7276</v>
      </c>
      <c r="E56" t="s">
        <v>6897</v>
      </c>
      <c r="F56">
        <v>152</v>
      </c>
    </row>
    <row r="57" spans="1:6">
      <c r="A57" s="45">
        <v>45377</v>
      </c>
      <c r="B57" t="s">
        <v>6905</v>
      </c>
      <c r="C57" t="s">
        <v>7331</v>
      </c>
      <c r="D57" t="s">
        <v>7276</v>
      </c>
      <c r="E57" t="s">
        <v>6899</v>
      </c>
      <c r="F57">
        <v>123</v>
      </c>
    </row>
    <row r="58" spans="1:6">
      <c r="A58" s="45">
        <v>45378</v>
      </c>
      <c r="B58" t="s">
        <v>6917</v>
      </c>
      <c r="C58" t="s">
        <v>7332</v>
      </c>
      <c r="D58" t="s">
        <v>7276</v>
      </c>
      <c r="E58" t="s">
        <v>6899</v>
      </c>
      <c r="F58">
        <v>171</v>
      </c>
    </row>
    <row r="59" spans="1:6">
      <c r="A59" s="45">
        <v>45378</v>
      </c>
      <c r="B59" t="s">
        <v>6917</v>
      </c>
      <c r="C59" t="s">
        <v>7333</v>
      </c>
      <c r="D59" t="s">
        <v>7276</v>
      </c>
      <c r="E59" t="s">
        <v>6916</v>
      </c>
      <c r="F59">
        <v>124</v>
      </c>
    </row>
    <row r="60" spans="1:6">
      <c r="A60" s="45">
        <v>45378</v>
      </c>
      <c r="B60" t="s">
        <v>6900</v>
      </c>
      <c r="C60" t="s">
        <v>7334</v>
      </c>
      <c r="D60" t="s">
        <v>7276</v>
      </c>
      <c r="E60" t="s">
        <v>6916</v>
      </c>
      <c r="F60">
        <v>138</v>
      </c>
    </row>
    <row r="61" spans="1:6">
      <c r="A61" s="45">
        <v>45380</v>
      </c>
      <c r="B61" t="s">
        <v>6909</v>
      </c>
      <c r="C61" t="s">
        <v>7335</v>
      </c>
      <c r="D61" t="s">
        <v>7276</v>
      </c>
      <c r="E61" t="s">
        <v>6914</v>
      </c>
      <c r="F61">
        <v>174</v>
      </c>
    </row>
    <row r="62" spans="1:6">
      <c r="A62" s="45">
        <v>45380</v>
      </c>
      <c r="B62" t="s">
        <v>6900</v>
      </c>
      <c r="C62" t="s">
        <v>7336</v>
      </c>
      <c r="D62" t="s">
        <v>7276</v>
      </c>
      <c r="E62" t="s">
        <v>6916</v>
      </c>
      <c r="F62">
        <v>96</v>
      </c>
    </row>
    <row r="63" spans="1:6">
      <c r="A63" s="45">
        <v>45381</v>
      </c>
      <c r="B63" t="s">
        <v>6905</v>
      </c>
      <c r="C63" t="s">
        <v>7337</v>
      </c>
      <c r="D63" t="s">
        <v>7276</v>
      </c>
      <c r="E63" t="s">
        <v>6899</v>
      </c>
      <c r="F63">
        <v>120</v>
      </c>
    </row>
    <row r="64" spans="1:6">
      <c r="A64" s="45">
        <v>45381</v>
      </c>
      <c r="B64" t="s">
        <v>6894</v>
      </c>
      <c r="C64" t="s">
        <v>7338</v>
      </c>
      <c r="D64" t="s">
        <v>7276</v>
      </c>
      <c r="E64" t="s">
        <v>6914</v>
      </c>
      <c r="F64">
        <v>280</v>
      </c>
    </row>
    <row r="65" spans="1:6">
      <c r="A65" s="45">
        <v>45384</v>
      </c>
      <c r="B65" t="s">
        <v>6894</v>
      </c>
      <c r="C65" t="s">
        <v>7339</v>
      </c>
      <c r="D65" t="s">
        <v>7276</v>
      </c>
      <c r="E65" t="s">
        <v>6897</v>
      </c>
      <c r="F65">
        <v>276</v>
      </c>
    </row>
    <row r="66" spans="1:6">
      <c r="A66" s="45">
        <v>45384</v>
      </c>
      <c r="B66" t="s">
        <v>6900</v>
      </c>
      <c r="C66" t="s">
        <v>7340</v>
      </c>
      <c r="D66" t="s">
        <v>7276</v>
      </c>
      <c r="E66" t="s">
        <v>6916</v>
      </c>
      <c r="F66">
        <v>171</v>
      </c>
    </row>
    <row r="67" spans="1:6">
      <c r="A67" s="45">
        <v>45385</v>
      </c>
      <c r="B67" t="s">
        <v>6894</v>
      </c>
      <c r="C67" t="s">
        <v>7341</v>
      </c>
      <c r="D67" t="s">
        <v>7276</v>
      </c>
      <c r="E67" t="s">
        <v>6897</v>
      </c>
      <c r="F67">
        <v>52</v>
      </c>
    </row>
    <row r="68" spans="1:6">
      <c r="A68" s="45">
        <v>45385</v>
      </c>
      <c r="B68" t="s">
        <v>6905</v>
      </c>
      <c r="C68" t="s">
        <v>7342</v>
      </c>
      <c r="D68" t="s">
        <v>7276</v>
      </c>
      <c r="E68" t="s">
        <v>6897</v>
      </c>
      <c r="F68">
        <v>85</v>
      </c>
    </row>
    <row r="69" spans="1:6">
      <c r="A69" s="45">
        <v>45387</v>
      </c>
      <c r="B69" t="s">
        <v>6894</v>
      </c>
      <c r="C69" t="s">
        <v>7343</v>
      </c>
      <c r="D69" t="s">
        <v>7276</v>
      </c>
      <c r="E69" t="s">
        <v>6916</v>
      </c>
      <c r="F69">
        <v>256</v>
      </c>
    </row>
    <row r="70" spans="1:6">
      <c r="A70" s="45">
        <v>45387</v>
      </c>
      <c r="B70" t="s">
        <v>6894</v>
      </c>
      <c r="C70" t="s">
        <v>7344</v>
      </c>
      <c r="D70" t="s">
        <v>7276</v>
      </c>
      <c r="E70" t="s">
        <v>6916</v>
      </c>
      <c r="F70">
        <v>90</v>
      </c>
    </row>
    <row r="71" spans="1:6">
      <c r="A71" s="45">
        <v>45387</v>
      </c>
      <c r="B71" t="s">
        <v>6903</v>
      </c>
      <c r="C71" t="s">
        <v>7345</v>
      </c>
      <c r="D71" t="s">
        <v>7276</v>
      </c>
      <c r="E71" t="s">
        <v>6916</v>
      </c>
      <c r="F71">
        <v>195</v>
      </c>
    </row>
    <row r="72" spans="1:6">
      <c r="A72" s="45">
        <v>45388</v>
      </c>
      <c r="B72" t="s">
        <v>6903</v>
      </c>
      <c r="C72" t="s">
        <v>7346</v>
      </c>
      <c r="D72" t="s">
        <v>7276</v>
      </c>
      <c r="E72" t="s">
        <v>6914</v>
      </c>
      <c r="F72">
        <v>264</v>
      </c>
    </row>
    <row r="73" spans="1:6">
      <c r="A73" s="45">
        <v>45388</v>
      </c>
      <c r="B73" t="s">
        <v>6917</v>
      </c>
      <c r="C73" t="s">
        <v>7347</v>
      </c>
      <c r="D73" t="s">
        <v>7276</v>
      </c>
      <c r="E73" t="s">
        <v>6897</v>
      </c>
      <c r="F73">
        <v>297</v>
      </c>
    </row>
    <row r="74" spans="1:6">
      <c r="A74" s="45">
        <v>45389</v>
      </c>
      <c r="B74" t="s">
        <v>6905</v>
      </c>
      <c r="C74" t="s">
        <v>7348</v>
      </c>
      <c r="D74" t="s">
        <v>7276</v>
      </c>
      <c r="E74" t="s">
        <v>6897</v>
      </c>
      <c r="F74">
        <v>132</v>
      </c>
    </row>
    <row r="75" spans="1:6">
      <c r="A75" s="45">
        <v>45390</v>
      </c>
      <c r="B75" t="s">
        <v>6900</v>
      </c>
      <c r="C75" t="s">
        <v>7349</v>
      </c>
      <c r="D75" t="s">
        <v>7276</v>
      </c>
      <c r="E75" t="s">
        <v>6897</v>
      </c>
      <c r="F75">
        <v>69</v>
      </c>
    </row>
    <row r="76" spans="1:6">
      <c r="A76" s="45">
        <v>45390</v>
      </c>
      <c r="B76" t="s">
        <v>6905</v>
      </c>
      <c r="C76" t="s">
        <v>7350</v>
      </c>
      <c r="D76" t="s">
        <v>7276</v>
      </c>
      <c r="E76" t="s">
        <v>6914</v>
      </c>
      <c r="F76">
        <v>187</v>
      </c>
    </row>
    <row r="77" spans="1:6">
      <c r="A77" s="45">
        <v>45392</v>
      </c>
      <c r="B77" t="s">
        <v>6909</v>
      </c>
      <c r="C77" t="s">
        <v>7351</v>
      </c>
      <c r="D77" t="s">
        <v>7276</v>
      </c>
      <c r="E77" t="s">
        <v>6916</v>
      </c>
      <c r="F77">
        <v>252</v>
      </c>
    </row>
    <row r="78" spans="1:6">
      <c r="A78" s="45">
        <v>45394</v>
      </c>
      <c r="B78" t="s">
        <v>6900</v>
      </c>
      <c r="C78" t="s">
        <v>7352</v>
      </c>
      <c r="D78" t="s">
        <v>7276</v>
      </c>
      <c r="E78" t="s">
        <v>6914</v>
      </c>
      <c r="F78">
        <v>273</v>
      </c>
    </row>
    <row r="79" spans="1:6">
      <c r="A79" s="45">
        <v>45394</v>
      </c>
      <c r="B79" t="s">
        <v>6894</v>
      </c>
      <c r="C79" t="s">
        <v>7353</v>
      </c>
      <c r="D79" t="s">
        <v>7276</v>
      </c>
      <c r="E79" t="s">
        <v>6897</v>
      </c>
      <c r="F79">
        <v>80</v>
      </c>
    </row>
    <row r="80" spans="1:6">
      <c r="A80" s="45">
        <v>45395</v>
      </c>
      <c r="B80" t="s">
        <v>6894</v>
      </c>
      <c r="C80" t="s">
        <v>7354</v>
      </c>
      <c r="D80" t="s">
        <v>7276</v>
      </c>
      <c r="E80" t="s">
        <v>6899</v>
      </c>
      <c r="F80">
        <v>287</v>
      </c>
    </row>
    <row r="81" spans="1:6">
      <c r="A81" s="45">
        <v>45395</v>
      </c>
      <c r="B81" t="s">
        <v>6909</v>
      </c>
      <c r="C81" t="s">
        <v>7355</v>
      </c>
      <c r="D81" t="s">
        <v>7276</v>
      </c>
      <c r="E81" t="s">
        <v>6899</v>
      </c>
      <c r="F81">
        <v>173</v>
      </c>
    </row>
    <row r="82" spans="1:6">
      <c r="A82" s="45">
        <v>45397</v>
      </c>
      <c r="B82" t="s">
        <v>6900</v>
      </c>
      <c r="C82" t="s">
        <v>7356</v>
      </c>
      <c r="D82" t="s">
        <v>7276</v>
      </c>
      <c r="E82" t="s">
        <v>6899</v>
      </c>
      <c r="F82">
        <v>132</v>
      </c>
    </row>
    <row r="83" spans="1:6">
      <c r="A83" s="45">
        <v>45397</v>
      </c>
      <c r="B83" t="s">
        <v>6900</v>
      </c>
      <c r="C83" t="s">
        <v>7357</v>
      </c>
      <c r="D83" t="s">
        <v>7276</v>
      </c>
      <c r="E83" t="s">
        <v>6899</v>
      </c>
      <c r="F83">
        <v>54</v>
      </c>
    </row>
    <row r="84" spans="1:6">
      <c r="A84" s="45">
        <v>45398</v>
      </c>
      <c r="B84" t="s">
        <v>6917</v>
      </c>
      <c r="C84" t="s">
        <v>7358</v>
      </c>
      <c r="D84" t="s">
        <v>7276</v>
      </c>
      <c r="E84" t="s">
        <v>6899</v>
      </c>
      <c r="F84">
        <v>167</v>
      </c>
    </row>
    <row r="85" spans="1:6">
      <c r="A85" s="45">
        <v>45398</v>
      </c>
      <c r="B85" t="s">
        <v>6917</v>
      </c>
      <c r="C85" t="s">
        <v>7359</v>
      </c>
      <c r="D85" t="s">
        <v>7276</v>
      </c>
      <c r="E85" t="s">
        <v>6971</v>
      </c>
      <c r="F85">
        <v>58</v>
      </c>
    </row>
    <row r="86" spans="1:6">
      <c r="A86" s="45">
        <v>45399</v>
      </c>
      <c r="B86" t="s">
        <v>6917</v>
      </c>
      <c r="C86" t="s">
        <v>7360</v>
      </c>
      <c r="D86" t="s">
        <v>7276</v>
      </c>
      <c r="E86" t="s">
        <v>6971</v>
      </c>
      <c r="F86">
        <v>100</v>
      </c>
    </row>
    <row r="87" spans="1:6">
      <c r="A87" s="45">
        <v>45402</v>
      </c>
      <c r="B87" t="s">
        <v>6900</v>
      </c>
      <c r="C87" t="s">
        <v>7361</v>
      </c>
      <c r="D87" t="s">
        <v>7276</v>
      </c>
      <c r="E87" t="s">
        <v>6908</v>
      </c>
      <c r="F87">
        <v>199</v>
      </c>
    </row>
    <row r="88" spans="1:6">
      <c r="A88" s="45">
        <v>45405</v>
      </c>
      <c r="B88" t="s">
        <v>6900</v>
      </c>
      <c r="C88" t="s">
        <v>7362</v>
      </c>
      <c r="D88" t="s">
        <v>7276</v>
      </c>
      <c r="E88" t="s">
        <v>6908</v>
      </c>
      <c r="F88">
        <v>89</v>
      </c>
    </row>
    <row r="89" spans="1:6">
      <c r="A89" s="45">
        <v>45406</v>
      </c>
      <c r="B89" t="s">
        <v>6917</v>
      </c>
      <c r="C89" t="s">
        <v>7363</v>
      </c>
      <c r="D89" t="s">
        <v>7276</v>
      </c>
      <c r="E89" t="s">
        <v>6908</v>
      </c>
      <c r="F89">
        <v>252</v>
      </c>
    </row>
    <row r="90" spans="1:6">
      <c r="A90" s="45">
        <v>45408</v>
      </c>
      <c r="B90" t="s">
        <v>6917</v>
      </c>
      <c r="C90" t="s">
        <v>7364</v>
      </c>
      <c r="D90" t="s">
        <v>7276</v>
      </c>
      <c r="E90" t="s">
        <v>6899</v>
      </c>
      <c r="F90">
        <v>103</v>
      </c>
    </row>
    <row r="91" spans="1:6">
      <c r="A91" s="45">
        <v>45409</v>
      </c>
      <c r="B91" t="s">
        <v>6909</v>
      </c>
      <c r="C91" t="s">
        <v>7365</v>
      </c>
      <c r="D91" t="s">
        <v>7276</v>
      </c>
      <c r="E91" t="s">
        <v>6897</v>
      </c>
      <c r="F91">
        <v>235</v>
      </c>
    </row>
    <row r="92" spans="1:6">
      <c r="A92" s="45">
        <v>45409</v>
      </c>
      <c r="B92" t="s">
        <v>6903</v>
      </c>
      <c r="C92" t="s">
        <v>7366</v>
      </c>
      <c r="D92" t="s">
        <v>7276</v>
      </c>
      <c r="E92" t="s">
        <v>6897</v>
      </c>
      <c r="F92">
        <v>241</v>
      </c>
    </row>
    <row r="93" spans="1:6">
      <c r="A93" s="45">
        <v>45412</v>
      </c>
      <c r="B93" t="s">
        <v>6903</v>
      </c>
      <c r="C93" t="s">
        <v>7367</v>
      </c>
      <c r="D93" t="s">
        <v>7276</v>
      </c>
      <c r="E93" t="s">
        <v>6914</v>
      </c>
      <c r="F93">
        <v>68</v>
      </c>
    </row>
    <row r="94" spans="1:6">
      <c r="A94" s="45">
        <v>45413</v>
      </c>
      <c r="B94" t="s">
        <v>6909</v>
      </c>
      <c r="C94" t="s">
        <v>7368</v>
      </c>
      <c r="D94" t="s">
        <v>7276</v>
      </c>
      <c r="E94" t="s">
        <v>6899</v>
      </c>
      <c r="F94">
        <v>186</v>
      </c>
    </row>
    <row r="95" spans="1:6">
      <c r="A95" s="45">
        <v>45413</v>
      </c>
      <c r="B95" t="s">
        <v>6894</v>
      </c>
      <c r="C95" t="s">
        <v>7369</v>
      </c>
      <c r="D95" t="s">
        <v>7276</v>
      </c>
      <c r="E95" t="s">
        <v>6897</v>
      </c>
      <c r="F95">
        <v>189</v>
      </c>
    </row>
    <row r="96" spans="1:6">
      <c r="A96" s="45">
        <v>45417</v>
      </c>
      <c r="B96" t="s">
        <v>6894</v>
      </c>
      <c r="C96" t="s">
        <v>7370</v>
      </c>
      <c r="D96" t="s">
        <v>7276</v>
      </c>
      <c r="E96" t="s">
        <v>6914</v>
      </c>
      <c r="F96">
        <v>130</v>
      </c>
    </row>
    <row r="97" spans="1:6">
      <c r="A97" s="45">
        <v>45417</v>
      </c>
      <c r="B97" t="s">
        <v>6909</v>
      </c>
      <c r="C97" t="s">
        <v>7371</v>
      </c>
      <c r="D97" t="s">
        <v>7276</v>
      </c>
      <c r="E97" t="s">
        <v>6899</v>
      </c>
      <c r="F97">
        <v>74</v>
      </c>
    </row>
    <row r="98" spans="1:6">
      <c r="A98" s="45">
        <v>45420</v>
      </c>
      <c r="B98" t="s">
        <v>6903</v>
      </c>
      <c r="C98" t="s">
        <v>7372</v>
      </c>
      <c r="D98" t="s">
        <v>7276</v>
      </c>
      <c r="E98" t="s">
        <v>6899</v>
      </c>
      <c r="F98">
        <v>254</v>
      </c>
    </row>
    <row r="99" spans="1:6">
      <c r="A99" s="45">
        <v>45420</v>
      </c>
      <c r="B99" t="s">
        <v>6909</v>
      </c>
      <c r="C99" t="s">
        <v>7373</v>
      </c>
      <c r="D99" t="s">
        <v>7276</v>
      </c>
      <c r="E99" t="s">
        <v>6914</v>
      </c>
      <c r="F99">
        <v>61</v>
      </c>
    </row>
    <row r="100" spans="1:6">
      <c r="A100" s="45">
        <v>45423</v>
      </c>
      <c r="B100" t="s">
        <v>6900</v>
      </c>
      <c r="C100" t="s">
        <v>7374</v>
      </c>
      <c r="D100" t="s">
        <v>7276</v>
      </c>
      <c r="E100" t="s">
        <v>6916</v>
      </c>
      <c r="F100">
        <v>243</v>
      </c>
    </row>
    <row r="101" spans="1:6">
      <c r="A101" s="45">
        <v>45424</v>
      </c>
      <c r="B101" t="s">
        <v>6905</v>
      </c>
      <c r="C101" t="s">
        <v>7375</v>
      </c>
      <c r="D101" t="s">
        <v>7276</v>
      </c>
      <c r="E101" t="s">
        <v>6899</v>
      </c>
      <c r="F101">
        <v>225</v>
      </c>
    </row>
    <row r="102" spans="1:6">
      <c r="A102" s="45">
        <v>45425</v>
      </c>
      <c r="B102" t="s">
        <v>6909</v>
      </c>
      <c r="C102" t="s">
        <v>7376</v>
      </c>
      <c r="D102" t="s">
        <v>7276</v>
      </c>
      <c r="E102" t="s">
        <v>6914</v>
      </c>
      <c r="F102">
        <v>274</v>
      </c>
    </row>
    <row r="103" spans="1:6">
      <c r="A103" s="45">
        <v>45426</v>
      </c>
      <c r="B103" t="s">
        <v>6905</v>
      </c>
      <c r="C103" t="s">
        <v>7377</v>
      </c>
      <c r="D103" t="s">
        <v>7276</v>
      </c>
      <c r="E103" t="s">
        <v>6916</v>
      </c>
      <c r="F103">
        <v>222</v>
      </c>
    </row>
    <row r="104" spans="1:6">
      <c r="A104" s="45">
        <v>45426</v>
      </c>
      <c r="B104" t="s">
        <v>6905</v>
      </c>
      <c r="C104" t="s">
        <v>7378</v>
      </c>
      <c r="D104" t="s">
        <v>7276</v>
      </c>
      <c r="E104" t="s">
        <v>6914</v>
      </c>
      <c r="F104">
        <v>106</v>
      </c>
    </row>
    <row r="105" spans="1:6">
      <c r="A105" s="45">
        <v>45428</v>
      </c>
      <c r="B105" t="s">
        <v>6917</v>
      </c>
      <c r="C105" t="s">
        <v>7379</v>
      </c>
      <c r="D105" t="s">
        <v>7276</v>
      </c>
      <c r="E105" t="s">
        <v>6908</v>
      </c>
      <c r="F105">
        <v>177</v>
      </c>
    </row>
    <row r="106" spans="1:6">
      <c r="A106" s="45">
        <v>45430</v>
      </c>
      <c r="B106" t="s">
        <v>6905</v>
      </c>
      <c r="C106" t="s">
        <v>7380</v>
      </c>
      <c r="D106" t="s">
        <v>7276</v>
      </c>
      <c r="E106" t="s">
        <v>6908</v>
      </c>
      <c r="F106">
        <v>140</v>
      </c>
    </row>
    <row r="107" spans="1:6">
      <c r="A107" s="45">
        <v>45430</v>
      </c>
      <c r="B107" t="s">
        <v>6905</v>
      </c>
      <c r="C107" t="s">
        <v>7381</v>
      </c>
      <c r="D107" t="s">
        <v>7276</v>
      </c>
      <c r="E107" t="s">
        <v>6908</v>
      </c>
      <c r="F107">
        <v>127</v>
      </c>
    </row>
    <row r="108" spans="1:6">
      <c r="A108" s="45">
        <v>45433</v>
      </c>
      <c r="B108" t="s">
        <v>6903</v>
      </c>
      <c r="C108" t="s">
        <v>7382</v>
      </c>
      <c r="D108" t="s">
        <v>7276</v>
      </c>
      <c r="E108" t="s">
        <v>6908</v>
      </c>
      <c r="F108">
        <v>268</v>
      </c>
    </row>
    <row r="109" spans="1:6">
      <c r="A109" s="45">
        <v>45435</v>
      </c>
      <c r="B109" t="s">
        <v>6903</v>
      </c>
      <c r="C109" t="s">
        <v>7383</v>
      </c>
      <c r="D109" t="s">
        <v>7276</v>
      </c>
      <c r="E109" t="s">
        <v>6908</v>
      </c>
      <c r="F109">
        <v>59</v>
      </c>
    </row>
    <row r="110" spans="1:6">
      <c r="A110" s="45">
        <v>45436</v>
      </c>
      <c r="B110" t="s">
        <v>6900</v>
      </c>
      <c r="C110" t="s">
        <v>7384</v>
      </c>
      <c r="D110" t="s">
        <v>7276</v>
      </c>
      <c r="E110" t="s">
        <v>6908</v>
      </c>
      <c r="F110">
        <v>253</v>
      </c>
    </row>
    <row r="111" spans="1:6">
      <c r="A111" s="45">
        <v>45436</v>
      </c>
      <c r="B111" t="s">
        <v>6900</v>
      </c>
      <c r="C111" t="s">
        <v>7385</v>
      </c>
      <c r="D111" t="s">
        <v>7276</v>
      </c>
      <c r="E111" t="s">
        <v>6908</v>
      </c>
      <c r="F111">
        <v>186</v>
      </c>
    </row>
    <row r="112" spans="1:6">
      <c r="A112" s="45">
        <v>45436</v>
      </c>
      <c r="B112" t="s">
        <v>6909</v>
      </c>
      <c r="C112" t="s">
        <v>7386</v>
      </c>
      <c r="D112" t="s">
        <v>7276</v>
      </c>
      <c r="E112" t="s">
        <v>6914</v>
      </c>
      <c r="F112">
        <v>121</v>
      </c>
    </row>
    <row r="113" spans="1:6">
      <c r="A113" s="45">
        <v>45437</v>
      </c>
      <c r="B113" t="s">
        <v>6894</v>
      </c>
      <c r="C113" t="s">
        <v>7387</v>
      </c>
      <c r="D113" t="s">
        <v>7276</v>
      </c>
      <c r="E113" t="s">
        <v>6897</v>
      </c>
      <c r="F113">
        <v>130</v>
      </c>
    </row>
    <row r="114" spans="1:6">
      <c r="A114" s="45">
        <v>45438</v>
      </c>
      <c r="B114" t="s">
        <v>6900</v>
      </c>
      <c r="C114" t="s">
        <v>7388</v>
      </c>
      <c r="D114" t="s">
        <v>7276</v>
      </c>
      <c r="E114" t="s">
        <v>6897</v>
      </c>
      <c r="F114">
        <v>214</v>
      </c>
    </row>
    <row r="115" spans="1:6">
      <c r="A115" s="45">
        <v>45440</v>
      </c>
      <c r="B115" t="s">
        <v>6900</v>
      </c>
      <c r="C115" t="s">
        <v>7389</v>
      </c>
      <c r="D115" t="s">
        <v>7276</v>
      </c>
      <c r="E115" t="s">
        <v>6899</v>
      </c>
      <c r="F115">
        <v>243</v>
      </c>
    </row>
    <row r="116" spans="1:6">
      <c r="A116" s="45">
        <v>45440</v>
      </c>
      <c r="B116" t="s">
        <v>6900</v>
      </c>
      <c r="C116" t="s">
        <v>7390</v>
      </c>
      <c r="D116" t="s">
        <v>7276</v>
      </c>
      <c r="E116" t="s">
        <v>6899</v>
      </c>
      <c r="F116">
        <v>179</v>
      </c>
    </row>
    <row r="117" spans="1:6">
      <c r="A117" s="45">
        <v>45441</v>
      </c>
      <c r="B117" t="s">
        <v>6903</v>
      </c>
      <c r="C117" t="s">
        <v>7391</v>
      </c>
      <c r="D117" t="s">
        <v>7276</v>
      </c>
      <c r="E117" t="s">
        <v>6897</v>
      </c>
      <c r="F117">
        <v>158</v>
      </c>
    </row>
    <row r="118" spans="1:6">
      <c r="A118" s="45">
        <v>45442</v>
      </c>
      <c r="B118" t="s">
        <v>6905</v>
      </c>
      <c r="C118" t="s">
        <v>7392</v>
      </c>
      <c r="D118" t="s">
        <v>7276</v>
      </c>
      <c r="E118" t="s">
        <v>6899</v>
      </c>
      <c r="F118">
        <v>51</v>
      </c>
    </row>
    <row r="119" spans="1:6">
      <c r="A119" s="45">
        <v>45443</v>
      </c>
      <c r="B119" t="s">
        <v>6909</v>
      </c>
      <c r="C119" t="s">
        <v>7393</v>
      </c>
      <c r="D119" t="s">
        <v>7276</v>
      </c>
      <c r="E119" t="s">
        <v>6914</v>
      </c>
      <c r="F119">
        <v>96</v>
      </c>
    </row>
    <row r="120" spans="1:6">
      <c r="A120" s="45">
        <v>45443</v>
      </c>
      <c r="B120" t="s">
        <v>6894</v>
      </c>
      <c r="C120" t="s">
        <v>7394</v>
      </c>
      <c r="D120" t="s">
        <v>7276</v>
      </c>
      <c r="E120" t="s">
        <v>6899</v>
      </c>
      <c r="F120">
        <v>234</v>
      </c>
    </row>
    <row r="121" spans="1:6">
      <c r="A121" s="45">
        <v>45443</v>
      </c>
      <c r="B121" t="s">
        <v>6900</v>
      </c>
      <c r="C121" t="s">
        <v>7395</v>
      </c>
      <c r="D121" t="s">
        <v>7276</v>
      </c>
      <c r="E121" t="s">
        <v>6916</v>
      </c>
      <c r="F121">
        <v>272</v>
      </c>
    </row>
    <row r="122" spans="1:6">
      <c r="A122" s="45">
        <v>45445</v>
      </c>
      <c r="B122" t="s">
        <v>6905</v>
      </c>
      <c r="C122" t="s">
        <v>7396</v>
      </c>
      <c r="D122" t="s">
        <v>7276</v>
      </c>
      <c r="E122" t="s">
        <v>6899</v>
      </c>
      <c r="F122">
        <v>114</v>
      </c>
    </row>
    <row r="123" spans="1:6">
      <c r="A123" s="45">
        <v>45446</v>
      </c>
      <c r="B123" t="s">
        <v>6903</v>
      </c>
      <c r="C123" t="s">
        <v>7397</v>
      </c>
      <c r="D123" t="s">
        <v>7276</v>
      </c>
      <c r="E123" t="s">
        <v>6971</v>
      </c>
      <c r="F123">
        <v>157</v>
      </c>
    </row>
    <row r="124" spans="1:6">
      <c r="A124" s="45">
        <v>45446</v>
      </c>
      <c r="B124" t="s">
        <v>6900</v>
      </c>
      <c r="C124" t="s">
        <v>2017</v>
      </c>
      <c r="D124" t="s">
        <v>7276</v>
      </c>
      <c r="E124" t="s">
        <v>6971</v>
      </c>
      <c r="F124">
        <v>201</v>
      </c>
    </row>
    <row r="125" spans="1:6">
      <c r="A125" s="45">
        <v>45449</v>
      </c>
      <c r="B125" t="s">
        <v>6894</v>
      </c>
      <c r="C125" t="s">
        <v>7398</v>
      </c>
      <c r="D125" t="s">
        <v>7276</v>
      </c>
      <c r="E125" t="s">
        <v>6971</v>
      </c>
      <c r="F125">
        <v>87</v>
      </c>
    </row>
    <row r="126" spans="1:6">
      <c r="A126" s="45">
        <v>45451</v>
      </c>
      <c r="B126" t="s">
        <v>6917</v>
      </c>
      <c r="C126" t="s">
        <v>7399</v>
      </c>
      <c r="D126" t="s">
        <v>7276</v>
      </c>
      <c r="E126" t="s">
        <v>6916</v>
      </c>
      <c r="F126">
        <v>136</v>
      </c>
    </row>
    <row r="127" spans="1:6">
      <c r="A127" s="45">
        <v>45452</v>
      </c>
      <c r="B127" t="s">
        <v>6903</v>
      </c>
      <c r="C127" t="s">
        <v>7400</v>
      </c>
      <c r="D127" t="s">
        <v>7276</v>
      </c>
      <c r="E127" t="s">
        <v>6899</v>
      </c>
      <c r="F127">
        <v>248</v>
      </c>
    </row>
    <row r="128" spans="1:6">
      <c r="A128" s="45">
        <v>45455</v>
      </c>
      <c r="B128" t="s">
        <v>6905</v>
      </c>
      <c r="C128" t="s">
        <v>7401</v>
      </c>
      <c r="D128" t="s">
        <v>7276</v>
      </c>
      <c r="E128" t="s">
        <v>6899</v>
      </c>
      <c r="F128">
        <v>262</v>
      </c>
    </row>
    <row r="129" spans="1:6">
      <c r="A129" s="45">
        <v>45455</v>
      </c>
      <c r="B129" t="s">
        <v>6909</v>
      </c>
      <c r="C129" t="s">
        <v>7402</v>
      </c>
      <c r="D129" t="s">
        <v>7276</v>
      </c>
      <c r="E129" t="s">
        <v>6916</v>
      </c>
      <c r="F129">
        <v>91</v>
      </c>
    </row>
    <row r="130" spans="1:6">
      <c r="A130" s="45">
        <v>45457</v>
      </c>
      <c r="B130" t="s">
        <v>6917</v>
      </c>
      <c r="C130" t="s">
        <v>7403</v>
      </c>
      <c r="D130" t="s">
        <v>7276</v>
      </c>
      <c r="E130" t="s">
        <v>6971</v>
      </c>
      <c r="F130">
        <v>240</v>
      </c>
    </row>
    <row r="131" spans="1:6">
      <c r="A131" s="45">
        <v>45459</v>
      </c>
      <c r="B131" t="s">
        <v>6917</v>
      </c>
      <c r="C131" t="s">
        <v>7404</v>
      </c>
      <c r="D131" t="s">
        <v>7276</v>
      </c>
      <c r="E131" t="s">
        <v>6971</v>
      </c>
      <c r="F131">
        <v>62</v>
      </c>
    </row>
    <row r="132" spans="1:6">
      <c r="A132" s="45">
        <v>45459</v>
      </c>
      <c r="B132" t="s">
        <v>6905</v>
      </c>
      <c r="C132" t="s">
        <v>7405</v>
      </c>
      <c r="D132" t="s">
        <v>7276</v>
      </c>
      <c r="E132" t="s">
        <v>6971</v>
      </c>
      <c r="F132">
        <v>233</v>
      </c>
    </row>
    <row r="133" spans="1:6">
      <c r="A133" s="45">
        <v>45461</v>
      </c>
      <c r="B133" t="s">
        <v>6903</v>
      </c>
      <c r="C133" t="s">
        <v>7406</v>
      </c>
      <c r="D133" t="s">
        <v>7276</v>
      </c>
      <c r="E133" t="s">
        <v>6971</v>
      </c>
      <c r="F133">
        <v>145</v>
      </c>
    </row>
    <row r="134" spans="1:6">
      <c r="A134" s="45">
        <v>45461</v>
      </c>
      <c r="B134" t="s">
        <v>6905</v>
      </c>
      <c r="C134" t="s">
        <v>7407</v>
      </c>
      <c r="D134" t="s">
        <v>7276</v>
      </c>
      <c r="E134" t="s">
        <v>6914</v>
      </c>
      <c r="F134">
        <v>99</v>
      </c>
    </row>
    <row r="135" spans="1:6">
      <c r="A135" s="45">
        <v>45461</v>
      </c>
      <c r="B135" t="s">
        <v>6905</v>
      </c>
      <c r="C135" t="s">
        <v>7408</v>
      </c>
      <c r="D135" t="s">
        <v>7276</v>
      </c>
      <c r="E135" t="s">
        <v>6914</v>
      </c>
      <c r="F135">
        <v>164</v>
      </c>
    </row>
    <row r="136" spans="1:6">
      <c r="A136" s="45">
        <v>45462</v>
      </c>
      <c r="B136" t="s">
        <v>6900</v>
      </c>
      <c r="C136" t="s">
        <v>7409</v>
      </c>
      <c r="D136" t="s">
        <v>7276</v>
      </c>
      <c r="E136" t="s">
        <v>6899</v>
      </c>
      <c r="F136">
        <v>215</v>
      </c>
    </row>
    <row r="137" spans="1:6">
      <c r="A137" s="45">
        <v>45463</v>
      </c>
      <c r="B137" t="s">
        <v>6900</v>
      </c>
      <c r="C137" t="s">
        <v>7410</v>
      </c>
      <c r="D137" t="s">
        <v>7276</v>
      </c>
      <c r="E137" t="s">
        <v>6897</v>
      </c>
      <c r="F137">
        <v>229</v>
      </c>
    </row>
    <row r="138" spans="1:6">
      <c r="A138" s="45">
        <v>45465</v>
      </c>
      <c r="B138" t="s">
        <v>6905</v>
      </c>
      <c r="C138" t="s">
        <v>7411</v>
      </c>
      <c r="D138" t="s">
        <v>7276</v>
      </c>
      <c r="E138" t="s">
        <v>6971</v>
      </c>
      <c r="F138">
        <v>143</v>
      </c>
    </row>
    <row r="139" spans="1:6">
      <c r="A139" s="45">
        <v>45466</v>
      </c>
      <c r="B139" t="s">
        <v>6909</v>
      </c>
      <c r="C139" t="s">
        <v>7412</v>
      </c>
      <c r="D139" t="s">
        <v>7276</v>
      </c>
      <c r="E139" t="s">
        <v>6971</v>
      </c>
      <c r="F139">
        <v>238</v>
      </c>
    </row>
    <row r="140" spans="1:6">
      <c r="A140" s="45">
        <v>45467</v>
      </c>
      <c r="B140" t="s">
        <v>6909</v>
      </c>
      <c r="C140" t="s">
        <v>7413</v>
      </c>
      <c r="D140" t="s">
        <v>7276</v>
      </c>
      <c r="E140" t="s">
        <v>6971</v>
      </c>
      <c r="F140">
        <v>166</v>
      </c>
    </row>
    <row r="141" spans="1:6">
      <c r="A141" s="45">
        <v>45467</v>
      </c>
      <c r="B141" t="s">
        <v>6905</v>
      </c>
      <c r="C141" t="s">
        <v>7414</v>
      </c>
      <c r="D141" t="s">
        <v>7276</v>
      </c>
      <c r="E141" t="s">
        <v>6971</v>
      </c>
      <c r="F141">
        <v>94</v>
      </c>
    </row>
    <row r="142" spans="1:6">
      <c r="A142" s="45">
        <v>45468</v>
      </c>
      <c r="B142" t="s">
        <v>6900</v>
      </c>
      <c r="C142" t="s">
        <v>7415</v>
      </c>
      <c r="D142" t="s">
        <v>7276</v>
      </c>
      <c r="E142" t="s">
        <v>6897</v>
      </c>
      <c r="F142">
        <v>59</v>
      </c>
    </row>
    <row r="143" spans="1:6">
      <c r="A143" s="45">
        <v>45470</v>
      </c>
      <c r="B143" t="s">
        <v>6900</v>
      </c>
      <c r="C143" t="s">
        <v>7416</v>
      </c>
      <c r="D143" t="s">
        <v>7276</v>
      </c>
      <c r="E143" t="s">
        <v>6908</v>
      </c>
      <c r="F143">
        <v>161</v>
      </c>
    </row>
    <row r="144" spans="1:6">
      <c r="A144" s="45">
        <v>45470</v>
      </c>
      <c r="B144" t="s">
        <v>6900</v>
      </c>
      <c r="C144" t="s">
        <v>7417</v>
      </c>
      <c r="D144" t="s">
        <v>7276</v>
      </c>
      <c r="E144" t="s">
        <v>6908</v>
      </c>
      <c r="F144">
        <v>170</v>
      </c>
    </row>
    <row r="145" spans="1:6">
      <c r="A145" s="45">
        <v>45472</v>
      </c>
      <c r="B145" t="s">
        <v>6905</v>
      </c>
      <c r="C145" t="s">
        <v>7418</v>
      </c>
      <c r="D145" t="s">
        <v>7276</v>
      </c>
      <c r="E145" t="s">
        <v>6897</v>
      </c>
      <c r="F145">
        <v>231</v>
      </c>
    </row>
    <row r="146" spans="1:6">
      <c r="A146" s="45">
        <v>45474</v>
      </c>
      <c r="B146" t="s">
        <v>6900</v>
      </c>
      <c r="C146" t="s">
        <v>7419</v>
      </c>
      <c r="D146" t="s">
        <v>7276</v>
      </c>
      <c r="E146" t="s">
        <v>6914</v>
      </c>
      <c r="F146">
        <v>201</v>
      </c>
    </row>
    <row r="147" spans="1:6">
      <c r="A147" s="45">
        <v>45474</v>
      </c>
      <c r="B147" t="s">
        <v>6903</v>
      </c>
      <c r="C147" t="s">
        <v>7420</v>
      </c>
      <c r="D147" t="s">
        <v>7276</v>
      </c>
      <c r="E147" t="s">
        <v>6897</v>
      </c>
      <c r="F147">
        <v>172</v>
      </c>
    </row>
    <row r="148" spans="1:6">
      <c r="A148" s="45">
        <v>45474</v>
      </c>
      <c r="B148" t="s">
        <v>6917</v>
      </c>
      <c r="C148" t="s">
        <v>7421</v>
      </c>
      <c r="D148" t="s">
        <v>7276</v>
      </c>
      <c r="E148" t="s">
        <v>6897</v>
      </c>
      <c r="F148">
        <v>53</v>
      </c>
    </row>
    <row r="149" spans="1:6">
      <c r="A149" s="45">
        <v>45475</v>
      </c>
      <c r="B149" t="s">
        <v>6905</v>
      </c>
      <c r="C149" t="s">
        <v>7422</v>
      </c>
      <c r="D149" t="s">
        <v>7276</v>
      </c>
      <c r="E149" t="s">
        <v>6971</v>
      </c>
      <c r="F149">
        <v>290</v>
      </c>
    </row>
    <row r="150" spans="1:6">
      <c r="A150" s="45">
        <v>45476</v>
      </c>
      <c r="B150" t="s">
        <v>6894</v>
      </c>
      <c r="C150" t="s">
        <v>7423</v>
      </c>
      <c r="D150" t="s">
        <v>7276</v>
      </c>
      <c r="E150" t="s">
        <v>6971</v>
      </c>
      <c r="F150">
        <v>67</v>
      </c>
    </row>
    <row r="151" spans="1:6">
      <c r="A151" s="45">
        <v>45477</v>
      </c>
      <c r="B151" t="s">
        <v>6900</v>
      </c>
      <c r="C151" t="s">
        <v>7424</v>
      </c>
      <c r="D151" t="s">
        <v>7276</v>
      </c>
      <c r="E151" t="s">
        <v>6914</v>
      </c>
      <c r="F151">
        <v>221</v>
      </c>
    </row>
    <row r="152" spans="1:6">
      <c r="A152" s="45">
        <v>45478</v>
      </c>
      <c r="B152" t="s">
        <v>6903</v>
      </c>
      <c r="C152" t="s">
        <v>7425</v>
      </c>
      <c r="D152" t="s">
        <v>7276</v>
      </c>
      <c r="E152" t="s">
        <v>6897</v>
      </c>
      <c r="F152">
        <v>226</v>
      </c>
    </row>
    <row r="153" spans="1:6">
      <c r="A153" s="45">
        <v>45481</v>
      </c>
      <c r="B153" t="s">
        <v>6909</v>
      </c>
      <c r="C153" t="s">
        <v>7426</v>
      </c>
      <c r="D153" t="s">
        <v>7276</v>
      </c>
      <c r="E153" t="s">
        <v>6916</v>
      </c>
      <c r="F153">
        <v>227</v>
      </c>
    </row>
    <row r="154" spans="1:6">
      <c r="A154" s="45">
        <v>45482</v>
      </c>
      <c r="B154" t="s">
        <v>6900</v>
      </c>
      <c r="C154" t="s">
        <v>7427</v>
      </c>
      <c r="D154" t="s">
        <v>7276</v>
      </c>
      <c r="E154" t="s">
        <v>6916</v>
      </c>
      <c r="F154">
        <v>255</v>
      </c>
    </row>
    <row r="155" spans="1:6">
      <c r="A155" s="45">
        <v>45482</v>
      </c>
      <c r="B155" t="s">
        <v>6894</v>
      </c>
      <c r="C155" t="s">
        <v>7428</v>
      </c>
      <c r="D155" t="s">
        <v>7276</v>
      </c>
      <c r="E155" t="s">
        <v>6914</v>
      </c>
      <c r="F155">
        <v>207</v>
      </c>
    </row>
    <row r="156" spans="1:6">
      <c r="A156" s="45">
        <v>45484</v>
      </c>
      <c r="B156" t="s">
        <v>6905</v>
      </c>
      <c r="C156" t="s">
        <v>7429</v>
      </c>
      <c r="D156" t="s">
        <v>7276</v>
      </c>
      <c r="E156" t="s">
        <v>6908</v>
      </c>
      <c r="F156">
        <v>158</v>
      </c>
    </row>
    <row r="157" spans="1:6">
      <c r="A157" s="45">
        <v>45484</v>
      </c>
      <c r="B157" t="s">
        <v>6894</v>
      </c>
      <c r="C157" t="s">
        <v>7430</v>
      </c>
      <c r="D157" t="s">
        <v>7276</v>
      </c>
      <c r="E157" t="s">
        <v>6908</v>
      </c>
      <c r="F157">
        <v>215</v>
      </c>
    </row>
    <row r="158" spans="1:6">
      <c r="A158" s="45">
        <v>45484</v>
      </c>
      <c r="B158" t="s">
        <v>6917</v>
      </c>
      <c r="C158" t="s">
        <v>7431</v>
      </c>
      <c r="D158" t="s">
        <v>7276</v>
      </c>
      <c r="E158" t="s">
        <v>6908</v>
      </c>
      <c r="F158">
        <v>214</v>
      </c>
    </row>
    <row r="159" spans="1:6">
      <c r="A159" s="45">
        <v>45487</v>
      </c>
      <c r="B159" t="s">
        <v>6894</v>
      </c>
      <c r="C159" t="s">
        <v>7432</v>
      </c>
      <c r="D159" t="s">
        <v>7276</v>
      </c>
      <c r="E159" t="s">
        <v>6908</v>
      </c>
      <c r="F159">
        <v>281</v>
      </c>
    </row>
    <row r="160" spans="1:6">
      <c r="A160" s="45">
        <v>45488</v>
      </c>
      <c r="B160" t="s">
        <v>6903</v>
      </c>
      <c r="C160" t="s">
        <v>7433</v>
      </c>
      <c r="D160" t="s">
        <v>7276</v>
      </c>
      <c r="E160" t="s">
        <v>6916</v>
      </c>
      <c r="F160">
        <v>282</v>
      </c>
    </row>
    <row r="161" spans="1:6">
      <c r="A161" s="45">
        <v>45488</v>
      </c>
      <c r="B161" t="s">
        <v>6909</v>
      </c>
      <c r="C161" t="s">
        <v>7434</v>
      </c>
      <c r="D161" t="s">
        <v>7276</v>
      </c>
      <c r="E161" t="s">
        <v>6899</v>
      </c>
      <c r="F161">
        <v>149</v>
      </c>
    </row>
    <row r="162" spans="1:6">
      <c r="A162" s="45">
        <v>45489</v>
      </c>
      <c r="B162" t="s">
        <v>6909</v>
      </c>
      <c r="C162" t="s">
        <v>7435</v>
      </c>
      <c r="D162" t="s">
        <v>7276</v>
      </c>
      <c r="E162" t="s">
        <v>6897</v>
      </c>
      <c r="F162">
        <v>57</v>
      </c>
    </row>
    <row r="163" spans="1:6">
      <c r="A163" s="45">
        <v>45492</v>
      </c>
      <c r="B163" t="s">
        <v>6905</v>
      </c>
      <c r="C163" t="s">
        <v>7436</v>
      </c>
      <c r="D163" t="s">
        <v>7276</v>
      </c>
      <c r="E163" t="s">
        <v>6908</v>
      </c>
      <c r="F163">
        <v>220</v>
      </c>
    </row>
    <row r="164" spans="1:6">
      <c r="A164" s="45">
        <v>45495</v>
      </c>
      <c r="B164" t="s">
        <v>6894</v>
      </c>
      <c r="C164" t="s">
        <v>7437</v>
      </c>
      <c r="D164" t="s">
        <v>7276</v>
      </c>
      <c r="E164" t="s">
        <v>6971</v>
      </c>
      <c r="F164">
        <v>295</v>
      </c>
    </row>
    <row r="165" spans="1:6">
      <c r="A165" s="45">
        <v>45496</v>
      </c>
      <c r="B165" t="s">
        <v>6894</v>
      </c>
      <c r="C165" t="s">
        <v>7438</v>
      </c>
      <c r="D165" t="s">
        <v>7276</v>
      </c>
      <c r="E165" t="s">
        <v>6971</v>
      </c>
      <c r="F165">
        <v>104</v>
      </c>
    </row>
    <row r="166" spans="1:6">
      <c r="A166" s="45">
        <v>45500</v>
      </c>
      <c r="B166" t="s">
        <v>6917</v>
      </c>
      <c r="C166" t="s">
        <v>7439</v>
      </c>
      <c r="D166" t="s">
        <v>7276</v>
      </c>
      <c r="E166" t="s">
        <v>6916</v>
      </c>
      <c r="F166">
        <v>278</v>
      </c>
    </row>
    <row r="167" spans="1:6">
      <c r="A167" s="45">
        <v>45501</v>
      </c>
      <c r="B167" t="s">
        <v>6909</v>
      </c>
      <c r="C167" t="s">
        <v>7440</v>
      </c>
      <c r="D167" t="s">
        <v>7276</v>
      </c>
      <c r="E167" t="s">
        <v>6971</v>
      </c>
      <c r="F167">
        <v>299</v>
      </c>
    </row>
    <row r="168" spans="1:6">
      <c r="A168" s="45">
        <v>45503</v>
      </c>
      <c r="B168" t="s">
        <v>6905</v>
      </c>
      <c r="C168" t="s">
        <v>7441</v>
      </c>
      <c r="D168" t="s">
        <v>7276</v>
      </c>
      <c r="E168" t="s">
        <v>6971</v>
      </c>
      <c r="F168">
        <v>231</v>
      </c>
    </row>
    <row r="169" spans="1:6">
      <c r="A169" s="45">
        <v>45504</v>
      </c>
      <c r="B169" t="s">
        <v>6909</v>
      </c>
      <c r="C169" t="s">
        <v>7442</v>
      </c>
      <c r="D169" t="s">
        <v>7276</v>
      </c>
      <c r="E169" t="s">
        <v>6971</v>
      </c>
      <c r="F169">
        <v>218</v>
      </c>
    </row>
    <row r="170" spans="1:6">
      <c r="A170" s="45">
        <v>45505</v>
      </c>
      <c r="B170" t="s">
        <v>6909</v>
      </c>
      <c r="C170" t="s">
        <v>7443</v>
      </c>
      <c r="D170" t="s">
        <v>7276</v>
      </c>
      <c r="E170" t="s">
        <v>6971</v>
      </c>
      <c r="F170">
        <v>231</v>
      </c>
    </row>
    <row r="171" spans="1:6">
      <c r="A171" s="45">
        <v>45506</v>
      </c>
      <c r="B171" t="s">
        <v>6905</v>
      </c>
      <c r="C171" t="s">
        <v>7444</v>
      </c>
      <c r="D171" t="s">
        <v>7276</v>
      </c>
      <c r="E171" t="s">
        <v>6899</v>
      </c>
      <c r="F171">
        <v>178</v>
      </c>
    </row>
    <row r="172" spans="1:6">
      <c r="A172" s="45">
        <v>45506</v>
      </c>
      <c r="B172" t="s">
        <v>6903</v>
      </c>
      <c r="C172" t="s">
        <v>7445</v>
      </c>
      <c r="D172" t="s">
        <v>7276</v>
      </c>
      <c r="E172" t="s">
        <v>6899</v>
      </c>
      <c r="F172">
        <v>52</v>
      </c>
    </row>
    <row r="173" spans="1:6">
      <c r="A173" s="45">
        <v>45509</v>
      </c>
      <c r="B173" t="s">
        <v>6894</v>
      </c>
      <c r="C173" t="s">
        <v>7446</v>
      </c>
      <c r="D173" t="s">
        <v>7276</v>
      </c>
      <c r="E173" t="s">
        <v>6971</v>
      </c>
      <c r="F173">
        <v>291</v>
      </c>
    </row>
    <row r="174" spans="1:6">
      <c r="A174" s="45">
        <v>45509</v>
      </c>
      <c r="B174" t="s">
        <v>6900</v>
      </c>
      <c r="C174" t="s">
        <v>7447</v>
      </c>
      <c r="D174" t="s">
        <v>7276</v>
      </c>
      <c r="E174" t="s">
        <v>6971</v>
      </c>
      <c r="F174">
        <v>74</v>
      </c>
    </row>
    <row r="175" spans="1:6">
      <c r="A175" s="45">
        <v>45512</v>
      </c>
      <c r="B175" t="s">
        <v>6894</v>
      </c>
      <c r="C175" t="s">
        <v>7448</v>
      </c>
      <c r="D175" t="s">
        <v>7276</v>
      </c>
      <c r="E175" t="s">
        <v>6916</v>
      </c>
      <c r="F175">
        <v>209</v>
      </c>
    </row>
    <row r="176" spans="1:6">
      <c r="A176" s="45">
        <v>45513</v>
      </c>
      <c r="B176" t="s">
        <v>6905</v>
      </c>
      <c r="C176" t="s">
        <v>7449</v>
      </c>
      <c r="D176" t="s">
        <v>7276</v>
      </c>
      <c r="E176" t="s">
        <v>6914</v>
      </c>
      <c r="F176">
        <v>79</v>
      </c>
    </row>
    <row r="177" spans="1:6">
      <c r="A177" s="45">
        <v>45514</v>
      </c>
      <c r="B177" t="s">
        <v>6905</v>
      </c>
      <c r="C177" t="s">
        <v>7445</v>
      </c>
      <c r="D177" t="s">
        <v>7276</v>
      </c>
      <c r="E177" t="s">
        <v>6897</v>
      </c>
      <c r="F177">
        <v>162</v>
      </c>
    </row>
    <row r="178" spans="1:6">
      <c r="A178" s="45">
        <v>45515</v>
      </c>
      <c r="B178" t="s">
        <v>6909</v>
      </c>
      <c r="C178" t="s">
        <v>7450</v>
      </c>
      <c r="D178" t="s">
        <v>7276</v>
      </c>
      <c r="E178" t="s">
        <v>6897</v>
      </c>
      <c r="F178">
        <v>287</v>
      </c>
    </row>
    <row r="179" spans="1:6">
      <c r="A179" s="45">
        <v>45516</v>
      </c>
      <c r="B179" t="s">
        <v>6903</v>
      </c>
      <c r="C179" t="s">
        <v>7451</v>
      </c>
      <c r="D179" t="s">
        <v>7276</v>
      </c>
      <c r="E179" t="s">
        <v>6971</v>
      </c>
      <c r="F179">
        <v>54</v>
      </c>
    </row>
    <row r="180" spans="1:6">
      <c r="A180" s="45">
        <v>45520</v>
      </c>
      <c r="B180" t="s">
        <v>6909</v>
      </c>
      <c r="C180" t="s">
        <v>7452</v>
      </c>
      <c r="D180" t="s">
        <v>7276</v>
      </c>
      <c r="E180" t="s">
        <v>6971</v>
      </c>
      <c r="F180">
        <v>106</v>
      </c>
    </row>
    <row r="181" spans="1:6">
      <c r="A181" s="45">
        <v>45520</v>
      </c>
      <c r="B181" t="s">
        <v>6909</v>
      </c>
      <c r="C181" t="s">
        <v>7453</v>
      </c>
      <c r="D181" t="s">
        <v>7276</v>
      </c>
      <c r="E181" t="s">
        <v>6908</v>
      </c>
      <c r="F181">
        <v>283</v>
      </c>
    </row>
    <row r="182" spans="1:6">
      <c r="A182" s="45">
        <v>45522</v>
      </c>
      <c r="B182" t="s">
        <v>6900</v>
      </c>
      <c r="C182" t="s">
        <v>7454</v>
      </c>
      <c r="D182" t="s">
        <v>7276</v>
      </c>
      <c r="E182" t="s">
        <v>6908</v>
      </c>
      <c r="F182">
        <v>178</v>
      </c>
    </row>
    <row r="183" spans="1:6">
      <c r="A183" s="45">
        <v>45527</v>
      </c>
      <c r="B183" t="s">
        <v>6905</v>
      </c>
      <c r="C183" t="s">
        <v>7455</v>
      </c>
      <c r="D183" t="s">
        <v>7276</v>
      </c>
      <c r="E183" t="s">
        <v>6908</v>
      </c>
      <c r="F183">
        <v>273</v>
      </c>
    </row>
    <row r="184" spans="1:6">
      <c r="A184" s="45">
        <v>45529</v>
      </c>
      <c r="B184" t="s">
        <v>6917</v>
      </c>
      <c r="C184" t="s">
        <v>7456</v>
      </c>
      <c r="D184" t="s">
        <v>7276</v>
      </c>
      <c r="E184" t="s">
        <v>6916</v>
      </c>
      <c r="F184">
        <v>245</v>
      </c>
    </row>
    <row r="185" spans="1:6">
      <c r="A185" s="45">
        <v>45531</v>
      </c>
      <c r="B185" t="s">
        <v>6894</v>
      </c>
      <c r="C185" t="s">
        <v>7457</v>
      </c>
      <c r="D185" t="s">
        <v>7276</v>
      </c>
      <c r="E185" t="s">
        <v>6899</v>
      </c>
      <c r="F185">
        <v>113</v>
      </c>
    </row>
    <row r="186" spans="1:6">
      <c r="A186" s="45">
        <v>45537</v>
      </c>
      <c r="B186" t="s">
        <v>6917</v>
      </c>
      <c r="C186" t="s">
        <v>7458</v>
      </c>
      <c r="D186" t="s">
        <v>7276</v>
      </c>
      <c r="E186" t="s">
        <v>6916</v>
      </c>
      <c r="F186">
        <v>291</v>
      </c>
    </row>
    <row r="187" spans="1:6">
      <c r="A187" s="45">
        <v>45537</v>
      </c>
      <c r="B187" t="s">
        <v>6909</v>
      </c>
      <c r="C187" t="s">
        <v>7459</v>
      </c>
      <c r="D187" t="s">
        <v>7276</v>
      </c>
      <c r="E187" t="s">
        <v>6914</v>
      </c>
      <c r="F187">
        <v>264</v>
      </c>
    </row>
    <row r="188" spans="1:6">
      <c r="A188" s="45">
        <v>45537</v>
      </c>
      <c r="B188" t="s">
        <v>6903</v>
      </c>
      <c r="C188" t="s">
        <v>7460</v>
      </c>
      <c r="D188" t="s">
        <v>7276</v>
      </c>
      <c r="E188" t="s">
        <v>6916</v>
      </c>
      <c r="F188">
        <v>169</v>
      </c>
    </row>
    <row r="189" spans="1:6">
      <c r="A189" s="45">
        <v>45538</v>
      </c>
      <c r="B189" t="s">
        <v>6917</v>
      </c>
      <c r="C189" t="s">
        <v>7461</v>
      </c>
      <c r="D189" t="s">
        <v>7276</v>
      </c>
      <c r="E189" t="s">
        <v>6971</v>
      </c>
      <c r="F189">
        <v>259</v>
      </c>
    </row>
    <row r="190" spans="1:6">
      <c r="A190" s="45">
        <v>45540</v>
      </c>
      <c r="B190" t="s">
        <v>6900</v>
      </c>
      <c r="C190" t="s">
        <v>7462</v>
      </c>
      <c r="D190" t="s">
        <v>7276</v>
      </c>
      <c r="E190" t="s">
        <v>6971</v>
      </c>
      <c r="F190">
        <v>135</v>
      </c>
    </row>
    <row r="191" spans="1:6">
      <c r="A191" s="45">
        <v>45541</v>
      </c>
      <c r="B191" t="s">
        <v>6894</v>
      </c>
      <c r="C191" t="s">
        <v>302</v>
      </c>
      <c r="D191" t="s">
        <v>7276</v>
      </c>
      <c r="E191" t="s">
        <v>6971</v>
      </c>
      <c r="F191">
        <v>270</v>
      </c>
    </row>
    <row r="192" spans="1:6">
      <c r="A192" s="45">
        <v>45543</v>
      </c>
      <c r="B192" t="s">
        <v>6903</v>
      </c>
      <c r="C192" t="s">
        <v>7463</v>
      </c>
      <c r="D192" t="s">
        <v>7276</v>
      </c>
      <c r="E192" t="s">
        <v>6971</v>
      </c>
      <c r="F192">
        <v>117</v>
      </c>
    </row>
    <row r="193" spans="1:6">
      <c r="A193" s="45">
        <v>45544</v>
      </c>
      <c r="B193" t="s">
        <v>6909</v>
      </c>
      <c r="C193" t="s">
        <v>7464</v>
      </c>
      <c r="D193" t="s">
        <v>7276</v>
      </c>
      <c r="E193" t="s">
        <v>6971</v>
      </c>
      <c r="F193">
        <v>203</v>
      </c>
    </row>
    <row r="194" spans="1:6">
      <c r="A194" s="45">
        <v>45544</v>
      </c>
      <c r="B194" t="s">
        <v>6894</v>
      </c>
      <c r="C194" t="s">
        <v>7465</v>
      </c>
      <c r="D194" t="s">
        <v>7276</v>
      </c>
      <c r="E194" t="s">
        <v>6971</v>
      </c>
      <c r="F194">
        <v>126</v>
      </c>
    </row>
    <row r="195" spans="1:6">
      <c r="A195" s="45">
        <v>45545</v>
      </c>
      <c r="B195" t="s">
        <v>6917</v>
      </c>
      <c r="C195" t="s">
        <v>7466</v>
      </c>
      <c r="D195" t="s">
        <v>7276</v>
      </c>
      <c r="E195" t="s">
        <v>6971</v>
      </c>
      <c r="F195">
        <v>81</v>
      </c>
    </row>
    <row r="196" spans="1:6">
      <c r="A196" s="45">
        <v>45545</v>
      </c>
      <c r="B196" t="s">
        <v>6909</v>
      </c>
      <c r="C196" t="s">
        <v>7467</v>
      </c>
      <c r="D196" t="s">
        <v>7276</v>
      </c>
      <c r="E196" t="s">
        <v>6971</v>
      </c>
      <c r="F196">
        <v>133</v>
      </c>
    </row>
    <row r="197" spans="1:6">
      <c r="A197" s="45">
        <v>45545</v>
      </c>
      <c r="B197" t="s">
        <v>6894</v>
      </c>
      <c r="C197" t="s">
        <v>7468</v>
      </c>
      <c r="D197" t="s">
        <v>7276</v>
      </c>
      <c r="E197" t="s">
        <v>6971</v>
      </c>
      <c r="F197">
        <v>55</v>
      </c>
    </row>
    <row r="198" spans="1:6">
      <c r="A198" s="45">
        <v>45546</v>
      </c>
      <c r="B198" t="s">
        <v>6903</v>
      </c>
      <c r="C198" t="s">
        <v>7469</v>
      </c>
      <c r="D198" t="s">
        <v>7276</v>
      </c>
      <c r="E198" t="s">
        <v>6971</v>
      </c>
      <c r="F198">
        <v>122</v>
      </c>
    </row>
    <row r="199" spans="1:6">
      <c r="A199" s="45">
        <v>45547</v>
      </c>
      <c r="B199" t="s">
        <v>6894</v>
      </c>
      <c r="C199" t="s">
        <v>7470</v>
      </c>
      <c r="D199" t="s">
        <v>7276</v>
      </c>
      <c r="E199" t="s">
        <v>6908</v>
      </c>
      <c r="F199">
        <v>54</v>
      </c>
    </row>
    <row r="200" spans="1:6">
      <c r="A200" s="45">
        <v>45548</v>
      </c>
      <c r="B200" t="s">
        <v>6905</v>
      </c>
      <c r="C200" t="s">
        <v>7471</v>
      </c>
      <c r="D200" t="s">
        <v>7276</v>
      </c>
      <c r="E200" t="s">
        <v>6908</v>
      </c>
      <c r="F200">
        <v>51</v>
      </c>
    </row>
    <row r="201" spans="1:6">
      <c r="A201" s="45">
        <v>45549</v>
      </c>
      <c r="B201" t="s">
        <v>6903</v>
      </c>
      <c r="C201" t="s">
        <v>7472</v>
      </c>
      <c r="D201" t="s">
        <v>7276</v>
      </c>
      <c r="E201" t="s">
        <v>6908</v>
      </c>
      <c r="F201">
        <v>137</v>
      </c>
    </row>
    <row r="202" spans="1:6">
      <c r="A202" s="45">
        <v>45550</v>
      </c>
      <c r="B202" t="s">
        <v>6917</v>
      </c>
      <c r="C202" t="s">
        <v>7473</v>
      </c>
      <c r="D202" t="s">
        <v>7276</v>
      </c>
      <c r="E202" t="s">
        <v>6897</v>
      </c>
      <c r="F202">
        <v>88</v>
      </c>
    </row>
    <row r="203" spans="1:6">
      <c r="A203" s="45">
        <v>45552</v>
      </c>
      <c r="B203" t="s">
        <v>6917</v>
      </c>
      <c r="C203" t="s">
        <v>7474</v>
      </c>
      <c r="D203" t="s">
        <v>7276</v>
      </c>
      <c r="E203" t="s">
        <v>6971</v>
      </c>
      <c r="F203">
        <v>50</v>
      </c>
    </row>
    <row r="204" spans="1:6">
      <c r="A204" s="45">
        <v>45552</v>
      </c>
      <c r="B204" t="s">
        <v>6900</v>
      </c>
      <c r="C204" t="s">
        <v>7475</v>
      </c>
      <c r="D204" t="s">
        <v>7276</v>
      </c>
      <c r="E204" t="s">
        <v>6971</v>
      </c>
      <c r="F204">
        <v>61</v>
      </c>
    </row>
    <row r="205" spans="1:6">
      <c r="A205" s="45">
        <v>45553</v>
      </c>
      <c r="B205" t="s">
        <v>6909</v>
      </c>
      <c r="C205" t="s">
        <v>7476</v>
      </c>
      <c r="D205" t="s">
        <v>7276</v>
      </c>
      <c r="E205" t="s">
        <v>6899</v>
      </c>
      <c r="F205">
        <v>203</v>
      </c>
    </row>
    <row r="206" spans="1:6">
      <c r="A206" s="45">
        <v>45553</v>
      </c>
      <c r="B206" t="s">
        <v>6894</v>
      </c>
      <c r="C206" t="s">
        <v>7477</v>
      </c>
      <c r="D206" t="s">
        <v>7276</v>
      </c>
      <c r="E206" t="s">
        <v>6914</v>
      </c>
      <c r="F206">
        <v>167</v>
      </c>
    </row>
    <row r="207" spans="1:6">
      <c r="A207" s="45">
        <v>45554</v>
      </c>
      <c r="B207" t="s">
        <v>6909</v>
      </c>
      <c r="C207" t="s">
        <v>7478</v>
      </c>
      <c r="D207" t="s">
        <v>7276</v>
      </c>
      <c r="E207" t="s">
        <v>6899</v>
      </c>
      <c r="F207">
        <v>67</v>
      </c>
    </row>
    <row r="208" spans="1:6">
      <c r="A208" s="45">
        <v>45554</v>
      </c>
      <c r="B208" t="s">
        <v>6903</v>
      </c>
      <c r="C208" t="s">
        <v>7479</v>
      </c>
      <c r="D208" t="s">
        <v>7276</v>
      </c>
      <c r="E208" t="s">
        <v>6908</v>
      </c>
      <c r="F208">
        <v>246</v>
      </c>
    </row>
    <row r="209" spans="1:6">
      <c r="A209" s="45">
        <v>45555</v>
      </c>
      <c r="B209" t="s">
        <v>6917</v>
      </c>
      <c r="C209" t="s">
        <v>7480</v>
      </c>
      <c r="D209" t="s">
        <v>7276</v>
      </c>
      <c r="E209" t="s">
        <v>6897</v>
      </c>
      <c r="F209">
        <v>69</v>
      </c>
    </row>
    <row r="210" spans="1:6">
      <c r="A210" s="45">
        <v>45555</v>
      </c>
      <c r="B210" t="s">
        <v>6917</v>
      </c>
      <c r="C210" t="s">
        <v>7481</v>
      </c>
      <c r="D210" t="s">
        <v>7276</v>
      </c>
      <c r="E210" t="s">
        <v>6908</v>
      </c>
      <c r="F210">
        <v>291</v>
      </c>
    </row>
    <row r="211" spans="1:6">
      <c r="A211" s="45">
        <v>45557</v>
      </c>
      <c r="B211" t="s">
        <v>6903</v>
      </c>
      <c r="C211" t="s">
        <v>7482</v>
      </c>
      <c r="D211" t="s">
        <v>7276</v>
      </c>
      <c r="E211" t="s">
        <v>6897</v>
      </c>
      <c r="F211">
        <v>70</v>
      </c>
    </row>
    <row r="212" spans="1:6">
      <c r="A212" s="45">
        <v>45558</v>
      </c>
      <c r="B212" t="s">
        <v>6905</v>
      </c>
      <c r="C212" t="s">
        <v>7483</v>
      </c>
      <c r="D212" t="s">
        <v>7276</v>
      </c>
      <c r="E212" t="s">
        <v>6897</v>
      </c>
      <c r="F212">
        <v>300</v>
      </c>
    </row>
    <row r="213" spans="1:6">
      <c r="A213" s="45">
        <v>45559</v>
      </c>
      <c r="B213" t="s">
        <v>6905</v>
      </c>
      <c r="C213" t="s">
        <v>7484</v>
      </c>
      <c r="D213" t="s">
        <v>7276</v>
      </c>
      <c r="E213" t="s">
        <v>6908</v>
      </c>
      <c r="F213">
        <v>169</v>
      </c>
    </row>
    <row r="214" spans="1:6">
      <c r="A214" s="45">
        <v>45561</v>
      </c>
      <c r="B214" t="s">
        <v>6909</v>
      </c>
      <c r="C214" t="s">
        <v>7485</v>
      </c>
      <c r="D214" t="s">
        <v>7276</v>
      </c>
      <c r="E214" t="s">
        <v>6897</v>
      </c>
      <c r="F214">
        <v>83</v>
      </c>
    </row>
    <row r="215" spans="1:6">
      <c r="A215" s="45">
        <v>45562</v>
      </c>
      <c r="B215" t="s">
        <v>6909</v>
      </c>
      <c r="C215" t="s">
        <v>7486</v>
      </c>
      <c r="D215" t="s">
        <v>7276</v>
      </c>
      <c r="E215" t="s">
        <v>6914</v>
      </c>
      <c r="F215">
        <v>256</v>
      </c>
    </row>
    <row r="216" spans="1:6">
      <c r="A216" s="45">
        <v>45562</v>
      </c>
      <c r="B216" t="s">
        <v>6894</v>
      </c>
      <c r="C216" t="s">
        <v>7487</v>
      </c>
      <c r="D216" t="s">
        <v>7276</v>
      </c>
      <c r="E216" t="s">
        <v>6916</v>
      </c>
      <c r="F216">
        <v>220</v>
      </c>
    </row>
    <row r="217" spans="1:6">
      <c r="A217" s="45">
        <v>45562</v>
      </c>
      <c r="B217" t="s">
        <v>6903</v>
      </c>
      <c r="C217" t="s">
        <v>7488</v>
      </c>
      <c r="D217" t="s">
        <v>7276</v>
      </c>
      <c r="E217" t="s">
        <v>6897</v>
      </c>
      <c r="F217">
        <v>204</v>
      </c>
    </row>
    <row r="218" spans="1:6">
      <c r="A218" s="45">
        <v>45563</v>
      </c>
      <c r="B218" t="s">
        <v>6903</v>
      </c>
      <c r="C218" t="s">
        <v>7489</v>
      </c>
      <c r="D218" t="s">
        <v>7276</v>
      </c>
      <c r="E218" t="s">
        <v>6899</v>
      </c>
      <c r="F218">
        <v>278</v>
      </c>
    </row>
    <row r="219" spans="1:6">
      <c r="A219" s="45">
        <v>45563</v>
      </c>
      <c r="B219" t="s">
        <v>6900</v>
      </c>
      <c r="C219" t="s">
        <v>7490</v>
      </c>
      <c r="D219" t="s">
        <v>7276</v>
      </c>
      <c r="E219" t="s">
        <v>6916</v>
      </c>
      <c r="F219">
        <v>196</v>
      </c>
    </row>
    <row r="220" spans="1:6">
      <c r="A220" s="45">
        <v>45564</v>
      </c>
      <c r="B220" t="s">
        <v>6894</v>
      </c>
      <c r="C220" t="s">
        <v>7491</v>
      </c>
      <c r="D220" t="s">
        <v>7276</v>
      </c>
      <c r="E220" t="s">
        <v>6897</v>
      </c>
      <c r="F220">
        <v>105</v>
      </c>
    </row>
    <row r="221" spans="1:6">
      <c r="A221" s="45">
        <v>45567</v>
      </c>
      <c r="B221" t="s">
        <v>6903</v>
      </c>
      <c r="C221" t="s">
        <v>7492</v>
      </c>
      <c r="D221" t="s">
        <v>7276</v>
      </c>
      <c r="E221" t="s">
        <v>6914</v>
      </c>
      <c r="F221">
        <v>252</v>
      </c>
    </row>
    <row r="222" spans="1:6">
      <c r="A222" s="45">
        <v>45570</v>
      </c>
      <c r="B222" t="s">
        <v>6917</v>
      </c>
      <c r="C222" t="s">
        <v>7493</v>
      </c>
      <c r="D222" t="s">
        <v>7276</v>
      </c>
      <c r="E222" t="s">
        <v>6897</v>
      </c>
      <c r="F222">
        <v>91</v>
      </c>
    </row>
    <row r="223" spans="1:6">
      <c r="A223" s="45">
        <v>45571</v>
      </c>
      <c r="B223" t="s">
        <v>6909</v>
      </c>
      <c r="C223" t="s">
        <v>7494</v>
      </c>
      <c r="D223" t="s">
        <v>7276</v>
      </c>
      <c r="E223" t="s">
        <v>6908</v>
      </c>
      <c r="F223">
        <v>166</v>
      </c>
    </row>
    <row r="224" spans="1:6">
      <c r="A224" s="45">
        <v>45572</v>
      </c>
      <c r="B224" t="s">
        <v>6917</v>
      </c>
      <c r="C224" t="s">
        <v>7495</v>
      </c>
      <c r="D224" t="s">
        <v>7276</v>
      </c>
      <c r="E224" t="s">
        <v>6908</v>
      </c>
      <c r="F224">
        <v>177</v>
      </c>
    </row>
    <row r="225" spans="1:6">
      <c r="A225" s="45">
        <v>45573</v>
      </c>
      <c r="B225" t="s">
        <v>6909</v>
      </c>
      <c r="C225" t="s">
        <v>7496</v>
      </c>
      <c r="D225" t="s">
        <v>7276</v>
      </c>
      <c r="E225" t="s">
        <v>6971</v>
      </c>
      <c r="F225">
        <v>143</v>
      </c>
    </row>
    <row r="226" spans="1:6">
      <c r="A226" s="45">
        <v>45573</v>
      </c>
      <c r="B226" t="s">
        <v>6905</v>
      </c>
      <c r="C226" t="s">
        <v>7497</v>
      </c>
      <c r="D226" t="s">
        <v>7276</v>
      </c>
      <c r="E226" t="s">
        <v>6971</v>
      </c>
      <c r="F226">
        <v>250</v>
      </c>
    </row>
    <row r="227" spans="1:6">
      <c r="A227" s="45">
        <v>45574</v>
      </c>
      <c r="B227" t="s">
        <v>6909</v>
      </c>
      <c r="C227" t="s">
        <v>7498</v>
      </c>
      <c r="D227" t="s">
        <v>7276</v>
      </c>
      <c r="E227" t="s">
        <v>6971</v>
      </c>
      <c r="F227">
        <v>140</v>
      </c>
    </row>
    <row r="228" spans="1:6">
      <c r="A228" s="45">
        <v>45575</v>
      </c>
      <c r="B228" t="s">
        <v>6900</v>
      </c>
      <c r="C228" t="s">
        <v>7499</v>
      </c>
      <c r="D228" t="s">
        <v>7276</v>
      </c>
      <c r="E228" t="s">
        <v>6908</v>
      </c>
      <c r="F228">
        <v>179</v>
      </c>
    </row>
    <row r="229" spans="1:6">
      <c r="A229" s="45">
        <v>45576</v>
      </c>
      <c r="B229" t="s">
        <v>6905</v>
      </c>
      <c r="C229" t="s">
        <v>7500</v>
      </c>
      <c r="D229" t="s">
        <v>7276</v>
      </c>
      <c r="E229" t="s">
        <v>6908</v>
      </c>
      <c r="F229">
        <v>92</v>
      </c>
    </row>
    <row r="230" spans="1:6">
      <c r="A230" s="45">
        <v>45577</v>
      </c>
      <c r="B230" t="s">
        <v>6900</v>
      </c>
      <c r="C230" t="s">
        <v>7501</v>
      </c>
      <c r="D230" t="s">
        <v>7276</v>
      </c>
      <c r="E230" t="s">
        <v>6908</v>
      </c>
      <c r="F230">
        <v>255</v>
      </c>
    </row>
    <row r="231" spans="1:6">
      <c r="A231" s="45">
        <v>45579</v>
      </c>
      <c r="B231" t="s">
        <v>6903</v>
      </c>
      <c r="C231" t="s">
        <v>7502</v>
      </c>
      <c r="D231" t="s">
        <v>7276</v>
      </c>
      <c r="E231" t="s">
        <v>6908</v>
      </c>
      <c r="F231">
        <v>272</v>
      </c>
    </row>
    <row r="232" spans="1:6">
      <c r="A232" s="45">
        <v>45580</v>
      </c>
      <c r="B232" t="s">
        <v>6909</v>
      </c>
      <c r="C232" t="s">
        <v>7503</v>
      </c>
      <c r="D232" t="s">
        <v>7276</v>
      </c>
      <c r="E232" t="s">
        <v>6908</v>
      </c>
      <c r="F232">
        <v>276</v>
      </c>
    </row>
    <row r="233" spans="1:6">
      <c r="A233" s="45">
        <v>45582</v>
      </c>
      <c r="B233" t="s">
        <v>6900</v>
      </c>
      <c r="C233" t="s">
        <v>7504</v>
      </c>
      <c r="D233" t="s">
        <v>7276</v>
      </c>
      <c r="E233" t="s">
        <v>6971</v>
      </c>
      <c r="F233">
        <v>286</v>
      </c>
    </row>
    <row r="234" spans="1:6">
      <c r="A234" s="45">
        <v>45582</v>
      </c>
      <c r="B234" t="s">
        <v>6900</v>
      </c>
      <c r="C234" t="s">
        <v>7505</v>
      </c>
      <c r="D234" t="s">
        <v>7276</v>
      </c>
      <c r="E234" t="s">
        <v>6916</v>
      </c>
      <c r="F234">
        <v>242</v>
      </c>
    </row>
    <row r="235" spans="1:6">
      <c r="A235" s="45">
        <v>45584</v>
      </c>
      <c r="B235" t="s">
        <v>6909</v>
      </c>
      <c r="C235" t="s">
        <v>7506</v>
      </c>
      <c r="D235" t="s">
        <v>7276</v>
      </c>
      <c r="E235" t="s">
        <v>6899</v>
      </c>
      <c r="F235">
        <v>61</v>
      </c>
    </row>
    <row r="236" spans="1:6">
      <c r="A236" s="45">
        <v>45584</v>
      </c>
      <c r="B236" t="s">
        <v>6894</v>
      </c>
      <c r="C236" t="s">
        <v>7507</v>
      </c>
      <c r="D236" t="s">
        <v>7276</v>
      </c>
      <c r="E236" t="s">
        <v>6916</v>
      </c>
      <c r="F236">
        <v>192</v>
      </c>
    </row>
    <row r="237" spans="1:6">
      <c r="A237" s="45">
        <v>45588</v>
      </c>
      <c r="B237" t="s">
        <v>6909</v>
      </c>
      <c r="C237" t="s">
        <v>7508</v>
      </c>
      <c r="D237" t="s">
        <v>7276</v>
      </c>
      <c r="E237" t="s">
        <v>6916</v>
      </c>
      <c r="F237">
        <v>143</v>
      </c>
    </row>
    <row r="238" spans="1:6">
      <c r="A238" s="45">
        <v>45589</v>
      </c>
      <c r="B238" t="s">
        <v>6909</v>
      </c>
      <c r="C238" t="s">
        <v>7509</v>
      </c>
      <c r="D238" t="s">
        <v>7276</v>
      </c>
      <c r="E238" t="s">
        <v>6971</v>
      </c>
      <c r="F238">
        <v>77</v>
      </c>
    </row>
    <row r="239" spans="1:6">
      <c r="A239" s="45">
        <v>45591</v>
      </c>
      <c r="B239" t="s">
        <v>6900</v>
      </c>
      <c r="C239" t="s">
        <v>7510</v>
      </c>
      <c r="D239" t="s">
        <v>7276</v>
      </c>
      <c r="E239" t="s">
        <v>6971</v>
      </c>
      <c r="F239">
        <v>204</v>
      </c>
    </row>
    <row r="240" spans="1:6">
      <c r="A240" s="45">
        <v>45592</v>
      </c>
      <c r="B240" t="s">
        <v>6903</v>
      </c>
      <c r="C240" t="s">
        <v>7511</v>
      </c>
      <c r="D240" t="s">
        <v>7276</v>
      </c>
      <c r="E240" t="s">
        <v>6971</v>
      </c>
      <c r="F240">
        <v>258</v>
      </c>
    </row>
    <row r="241" spans="1:6">
      <c r="A241" s="45">
        <v>45592</v>
      </c>
      <c r="B241" t="s">
        <v>6917</v>
      </c>
      <c r="C241" t="s">
        <v>7512</v>
      </c>
      <c r="D241" t="s">
        <v>7276</v>
      </c>
      <c r="E241" t="s">
        <v>6916</v>
      </c>
      <c r="F241">
        <v>250</v>
      </c>
    </row>
    <row r="242" spans="1:6">
      <c r="A242" s="45">
        <v>45593</v>
      </c>
      <c r="B242" t="s">
        <v>6909</v>
      </c>
      <c r="C242" t="s">
        <v>7513</v>
      </c>
      <c r="D242" t="s">
        <v>7276</v>
      </c>
      <c r="E242" t="s">
        <v>6899</v>
      </c>
      <c r="F242">
        <v>219</v>
      </c>
    </row>
    <row r="243" spans="1:6">
      <c r="A243" s="45">
        <v>45593</v>
      </c>
      <c r="B243" t="s">
        <v>6905</v>
      </c>
      <c r="C243" t="s">
        <v>7514</v>
      </c>
      <c r="D243" t="s">
        <v>7276</v>
      </c>
      <c r="E243" t="s">
        <v>6899</v>
      </c>
      <c r="F243">
        <v>276</v>
      </c>
    </row>
    <row r="244" spans="1:6">
      <c r="A244" s="45">
        <v>45594</v>
      </c>
      <c r="B244" t="s">
        <v>6909</v>
      </c>
      <c r="C244" t="s">
        <v>7515</v>
      </c>
      <c r="D244" t="s">
        <v>7276</v>
      </c>
      <c r="E244" t="s">
        <v>6897</v>
      </c>
      <c r="F244">
        <v>215</v>
      </c>
    </row>
    <row r="245" spans="1:6">
      <c r="A245" s="45">
        <v>45595</v>
      </c>
      <c r="B245" t="s">
        <v>6894</v>
      </c>
      <c r="C245" t="s">
        <v>7516</v>
      </c>
      <c r="D245" t="s">
        <v>7276</v>
      </c>
      <c r="E245" t="s">
        <v>6897</v>
      </c>
      <c r="F245">
        <v>63</v>
      </c>
    </row>
    <row r="246" spans="1:6">
      <c r="A246" s="45">
        <v>45596</v>
      </c>
      <c r="B246" t="s">
        <v>6905</v>
      </c>
      <c r="C246" t="s">
        <v>7517</v>
      </c>
      <c r="D246" t="s">
        <v>7276</v>
      </c>
      <c r="E246" t="s">
        <v>6899</v>
      </c>
      <c r="F246">
        <v>150</v>
      </c>
    </row>
    <row r="247" spans="1:6">
      <c r="A247" s="45">
        <v>45596</v>
      </c>
      <c r="B247" t="s">
        <v>6900</v>
      </c>
      <c r="C247" t="s">
        <v>7518</v>
      </c>
      <c r="D247" t="s">
        <v>7276</v>
      </c>
      <c r="E247" t="s">
        <v>6899</v>
      </c>
      <c r="F247">
        <v>231</v>
      </c>
    </row>
    <row r="248" spans="1:6">
      <c r="A248" s="45">
        <v>45596</v>
      </c>
      <c r="B248" t="s">
        <v>6909</v>
      </c>
      <c r="C248" t="s">
        <v>7519</v>
      </c>
      <c r="D248" t="s">
        <v>7276</v>
      </c>
      <c r="E248" t="s">
        <v>6897</v>
      </c>
      <c r="F248">
        <v>265</v>
      </c>
    </row>
    <row r="249" spans="1:6">
      <c r="A249" s="45">
        <v>45599</v>
      </c>
      <c r="B249" t="s">
        <v>6909</v>
      </c>
      <c r="C249" t="s">
        <v>7520</v>
      </c>
      <c r="D249" t="s">
        <v>7276</v>
      </c>
      <c r="E249" t="s">
        <v>6897</v>
      </c>
      <c r="F249">
        <v>283</v>
      </c>
    </row>
    <row r="250" spans="1:6">
      <c r="A250" s="45">
        <v>45601</v>
      </c>
      <c r="B250" t="s">
        <v>6909</v>
      </c>
      <c r="C250" t="s">
        <v>7521</v>
      </c>
      <c r="D250" t="s">
        <v>7276</v>
      </c>
      <c r="E250" t="s">
        <v>6897</v>
      </c>
      <c r="F250">
        <v>242</v>
      </c>
    </row>
    <row r="251" spans="1:6">
      <c r="A251" s="45">
        <v>45603</v>
      </c>
      <c r="B251" t="s">
        <v>6903</v>
      </c>
      <c r="C251" t="s">
        <v>7522</v>
      </c>
      <c r="D251" t="s">
        <v>7276</v>
      </c>
      <c r="E251" t="s">
        <v>6908</v>
      </c>
      <c r="F251">
        <v>272</v>
      </c>
    </row>
    <row r="252" spans="1:6">
      <c r="A252" s="45">
        <v>45603</v>
      </c>
      <c r="B252" t="s">
        <v>6900</v>
      </c>
      <c r="C252" t="s">
        <v>7523</v>
      </c>
      <c r="D252" t="s">
        <v>7276</v>
      </c>
      <c r="E252" t="s">
        <v>6908</v>
      </c>
      <c r="F252">
        <v>270</v>
      </c>
    </row>
    <row r="253" spans="1:6">
      <c r="A253" s="45">
        <v>45604</v>
      </c>
      <c r="B253" t="s">
        <v>6900</v>
      </c>
      <c r="C253" t="s">
        <v>1455</v>
      </c>
      <c r="D253" t="s">
        <v>7276</v>
      </c>
      <c r="E253" t="s">
        <v>6908</v>
      </c>
      <c r="F253">
        <v>189</v>
      </c>
    </row>
    <row r="254" spans="1:6">
      <c r="A254" s="45">
        <v>45605</v>
      </c>
      <c r="B254" t="s">
        <v>6903</v>
      </c>
      <c r="C254" t="s">
        <v>7524</v>
      </c>
      <c r="D254" t="s">
        <v>7276</v>
      </c>
      <c r="E254" t="s">
        <v>6899</v>
      </c>
      <c r="F254">
        <v>171</v>
      </c>
    </row>
    <row r="255" spans="1:6">
      <c r="A255" s="45">
        <v>45605</v>
      </c>
      <c r="B255" t="s">
        <v>6894</v>
      </c>
      <c r="C255" t="s">
        <v>7525</v>
      </c>
      <c r="D255" t="s">
        <v>7276</v>
      </c>
      <c r="E255" t="s">
        <v>6916</v>
      </c>
      <c r="F255">
        <v>270</v>
      </c>
    </row>
    <row r="256" spans="1:6">
      <c r="A256" s="45">
        <v>45606</v>
      </c>
      <c r="B256" t="s">
        <v>6894</v>
      </c>
      <c r="C256" t="s">
        <v>7526</v>
      </c>
      <c r="D256" t="s">
        <v>7276</v>
      </c>
      <c r="E256" t="s">
        <v>6914</v>
      </c>
      <c r="F256">
        <v>168</v>
      </c>
    </row>
    <row r="257" spans="1:6">
      <c r="A257" s="45">
        <v>45606</v>
      </c>
      <c r="B257" t="s">
        <v>6909</v>
      </c>
      <c r="C257" t="s">
        <v>7527</v>
      </c>
      <c r="D257" t="s">
        <v>7276</v>
      </c>
      <c r="E257" t="s">
        <v>6916</v>
      </c>
      <c r="F257">
        <v>54</v>
      </c>
    </row>
    <row r="258" spans="1:6">
      <c r="A258" s="45">
        <v>45606</v>
      </c>
      <c r="B258" t="s">
        <v>6917</v>
      </c>
      <c r="C258" t="s">
        <v>7528</v>
      </c>
      <c r="D258" t="s">
        <v>7276</v>
      </c>
      <c r="E258" t="s">
        <v>6916</v>
      </c>
      <c r="F258">
        <v>296</v>
      </c>
    </row>
    <row r="259" spans="1:6">
      <c r="A259" s="45">
        <v>45608</v>
      </c>
      <c r="B259" t="s">
        <v>6905</v>
      </c>
      <c r="C259" t="s">
        <v>7529</v>
      </c>
      <c r="D259" t="s">
        <v>7276</v>
      </c>
      <c r="E259" t="s">
        <v>6914</v>
      </c>
      <c r="F259">
        <v>140</v>
      </c>
    </row>
    <row r="260" spans="1:6">
      <c r="A260" s="45">
        <v>45609</v>
      </c>
      <c r="B260" t="s">
        <v>6917</v>
      </c>
      <c r="C260" t="s">
        <v>7530</v>
      </c>
      <c r="D260" t="s">
        <v>7276</v>
      </c>
      <c r="E260" t="s">
        <v>6914</v>
      </c>
      <c r="F260">
        <v>50</v>
      </c>
    </row>
    <row r="261" spans="1:6">
      <c r="A261" s="45">
        <v>45611</v>
      </c>
      <c r="B261" t="s">
        <v>6894</v>
      </c>
      <c r="C261" t="s">
        <v>7531</v>
      </c>
      <c r="D261" t="s">
        <v>7276</v>
      </c>
      <c r="E261" t="s">
        <v>6899</v>
      </c>
      <c r="F261">
        <v>95</v>
      </c>
    </row>
    <row r="262" spans="1:6">
      <c r="A262" s="45">
        <v>45613</v>
      </c>
      <c r="B262" t="s">
        <v>6903</v>
      </c>
      <c r="C262" t="s">
        <v>7532</v>
      </c>
      <c r="D262" t="s">
        <v>7276</v>
      </c>
      <c r="E262" t="s">
        <v>6914</v>
      </c>
      <c r="F262">
        <v>188</v>
      </c>
    </row>
    <row r="263" spans="1:6">
      <c r="A263" s="45">
        <v>45613</v>
      </c>
      <c r="B263" t="s">
        <v>6905</v>
      </c>
      <c r="C263" t="s">
        <v>7533</v>
      </c>
      <c r="D263" t="s">
        <v>7276</v>
      </c>
      <c r="E263" t="s">
        <v>6899</v>
      </c>
      <c r="F263">
        <v>53</v>
      </c>
    </row>
    <row r="264" spans="1:6">
      <c r="A264" s="45">
        <v>45614</v>
      </c>
      <c r="B264" t="s">
        <v>6909</v>
      </c>
      <c r="C264" t="s">
        <v>7534</v>
      </c>
      <c r="D264" t="s">
        <v>7276</v>
      </c>
      <c r="E264" t="s">
        <v>6899</v>
      </c>
      <c r="F264">
        <v>121</v>
      </c>
    </row>
    <row r="265" spans="1:6">
      <c r="A265" s="45">
        <v>45615</v>
      </c>
      <c r="B265" t="s">
        <v>6903</v>
      </c>
      <c r="C265" t="s">
        <v>7535</v>
      </c>
      <c r="D265" t="s">
        <v>7276</v>
      </c>
      <c r="E265" t="s">
        <v>6897</v>
      </c>
      <c r="F265">
        <v>272</v>
      </c>
    </row>
    <row r="266" spans="1:6">
      <c r="A266" s="45">
        <v>45616</v>
      </c>
      <c r="B266" t="s">
        <v>6909</v>
      </c>
      <c r="C266" t="s">
        <v>7536</v>
      </c>
      <c r="D266" t="s">
        <v>7276</v>
      </c>
      <c r="E266" t="s">
        <v>6897</v>
      </c>
      <c r="F266">
        <v>164</v>
      </c>
    </row>
    <row r="267" spans="1:6">
      <c r="A267" s="45">
        <v>45618</v>
      </c>
      <c r="B267" t="s">
        <v>6917</v>
      </c>
      <c r="C267" t="s">
        <v>7537</v>
      </c>
      <c r="D267" t="s">
        <v>7276</v>
      </c>
      <c r="E267" t="s">
        <v>6916</v>
      </c>
      <c r="F267">
        <v>111</v>
      </c>
    </row>
    <row r="268" spans="1:6">
      <c r="A268" s="45">
        <v>45619</v>
      </c>
      <c r="B268" t="s">
        <v>6917</v>
      </c>
      <c r="C268" t="s">
        <v>7538</v>
      </c>
      <c r="D268" t="s">
        <v>7276</v>
      </c>
      <c r="E268" t="s">
        <v>6899</v>
      </c>
      <c r="F268">
        <v>169</v>
      </c>
    </row>
    <row r="269" spans="1:6">
      <c r="A269" s="45">
        <v>45622</v>
      </c>
      <c r="B269" t="s">
        <v>6903</v>
      </c>
      <c r="C269" t="s">
        <v>7539</v>
      </c>
      <c r="D269" t="s">
        <v>7276</v>
      </c>
      <c r="E269" t="s">
        <v>6899</v>
      </c>
      <c r="F269">
        <v>261</v>
      </c>
    </row>
    <row r="270" spans="1:6">
      <c r="A270" s="45">
        <v>45622</v>
      </c>
      <c r="B270" t="s">
        <v>6909</v>
      </c>
      <c r="C270" t="s">
        <v>7540</v>
      </c>
      <c r="D270" t="s">
        <v>7276</v>
      </c>
      <c r="E270" t="s">
        <v>6897</v>
      </c>
      <c r="F270">
        <v>217</v>
      </c>
    </row>
    <row r="271" spans="1:6">
      <c r="A271" s="45">
        <v>45622</v>
      </c>
      <c r="B271" t="s">
        <v>6903</v>
      </c>
      <c r="C271" t="s">
        <v>7541</v>
      </c>
      <c r="D271" t="s">
        <v>7276</v>
      </c>
      <c r="E271" t="s">
        <v>6914</v>
      </c>
      <c r="F271">
        <v>116</v>
      </c>
    </row>
    <row r="272" spans="1:6">
      <c r="A272" s="45">
        <v>45622</v>
      </c>
      <c r="B272" t="s">
        <v>6917</v>
      </c>
      <c r="C272" t="s">
        <v>7542</v>
      </c>
      <c r="D272" t="s">
        <v>7276</v>
      </c>
      <c r="E272" t="s">
        <v>6914</v>
      </c>
      <c r="F272">
        <v>239</v>
      </c>
    </row>
    <row r="273" spans="1:6">
      <c r="A273" s="45">
        <v>45622</v>
      </c>
      <c r="B273" t="s">
        <v>6917</v>
      </c>
      <c r="C273" t="s">
        <v>7543</v>
      </c>
      <c r="D273" t="s">
        <v>7276</v>
      </c>
      <c r="E273" t="s">
        <v>6897</v>
      </c>
      <c r="F273">
        <v>266</v>
      </c>
    </row>
    <row r="274" spans="1:6">
      <c r="A274" s="45">
        <v>45623</v>
      </c>
      <c r="B274" t="s">
        <v>6903</v>
      </c>
      <c r="C274" t="s">
        <v>7544</v>
      </c>
      <c r="D274" t="s">
        <v>7276</v>
      </c>
      <c r="E274" t="s">
        <v>6899</v>
      </c>
      <c r="F274">
        <v>210</v>
      </c>
    </row>
    <row r="275" spans="1:6">
      <c r="A275" s="45">
        <v>45624</v>
      </c>
      <c r="B275" t="s">
        <v>6917</v>
      </c>
      <c r="C275" t="s">
        <v>7545</v>
      </c>
      <c r="D275" t="s">
        <v>7276</v>
      </c>
      <c r="E275" t="s">
        <v>6971</v>
      </c>
      <c r="F275">
        <v>225</v>
      </c>
    </row>
    <row r="276" spans="1:6">
      <c r="A276" s="45">
        <v>45625</v>
      </c>
      <c r="B276" t="s">
        <v>6917</v>
      </c>
      <c r="C276" t="s">
        <v>7546</v>
      </c>
      <c r="D276" t="s">
        <v>7276</v>
      </c>
      <c r="E276" t="s">
        <v>6971</v>
      </c>
      <c r="F276">
        <v>247</v>
      </c>
    </row>
    <row r="277" spans="1:6">
      <c r="A277" s="45">
        <v>45626</v>
      </c>
      <c r="B277" t="s">
        <v>6894</v>
      </c>
      <c r="C277" t="s">
        <v>7547</v>
      </c>
      <c r="D277" t="s">
        <v>7276</v>
      </c>
      <c r="E277" t="s">
        <v>6908</v>
      </c>
      <c r="F277">
        <v>226</v>
      </c>
    </row>
    <row r="278" spans="1:6">
      <c r="A278" s="45">
        <v>45626</v>
      </c>
      <c r="B278" t="s">
        <v>6917</v>
      </c>
      <c r="C278" t="s">
        <v>7548</v>
      </c>
      <c r="D278" t="s">
        <v>7276</v>
      </c>
      <c r="E278" t="s">
        <v>6908</v>
      </c>
      <c r="F278">
        <v>283</v>
      </c>
    </row>
    <row r="279" spans="1:6">
      <c r="A279" s="45">
        <v>45628</v>
      </c>
      <c r="B279" t="s">
        <v>6917</v>
      </c>
      <c r="C279" t="s">
        <v>7549</v>
      </c>
      <c r="D279" t="s">
        <v>7276</v>
      </c>
      <c r="E279" t="s">
        <v>6971</v>
      </c>
      <c r="F279">
        <v>95</v>
      </c>
    </row>
    <row r="280" spans="1:6">
      <c r="A280" s="45">
        <v>45631</v>
      </c>
      <c r="B280" t="s">
        <v>6917</v>
      </c>
      <c r="C280" t="s">
        <v>7550</v>
      </c>
      <c r="D280" t="s">
        <v>7276</v>
      </c>
      <c r="E280" t="s">
        <v>6971</v>
      </c>
      <c r="F280">
        <v>207</v>
      </c>
    </row>
    <row r="281" spans="1:6">
      <c r="A281" s="45">
        <v>45631</v>
      </c>
      <c r="B281" t="s">
        <v>6900</v>
      </c>
      <c r="C281" t="s">
        <v>7551</v>
      </c>
      <c r="D281" t="s">
        <v>7276</v>
      </c>
      <c r="E281" t="s">
        <v>6971</v>
      </c>
      <c r="F281">
        <v>288</v>
      </c>
    </row>
    <row r="282" spans="1:6">
      <c r="A282" s="45">
        <v>45635</v>
      </c>
      <c r="B282" t="s">
        <v>6905</v>
      </c>
      <c r="C282" t="s">
        <v>7552</v>
      </c>
      <c r="D282" t="s">
        <v>7276</v>
      </c>
      <c r="E282" t="s">
        <v>6971</v>
      </c>
      <c r="F282">
        <v>74</v>
      </c>
    </row>
    <row r="283" spans="1:6">
      <c r="A283" s="45">
        <v>45636</v>
      </c>
      <c r="B283" t="s">
        <v>6894</v>
      </c>
      <c r="C283" t="s">
        <v>7553</v>
      </c>
      <c r="D283" t="s">
        <v>7276</v>
      </c>
      <c r="E283" t="s">
        <v>6916</v>
      </c>
      <c r="F283">
        <v>254</v>
      </c>
    </row>
    <row r="284" spans="1:6">
      <c r="A284" s="45">
        <v>45636</v>
      </c>
      <c r="B284" t="s">
        <v>6905</v>
      </c>
      <c r="C284" t="s">
        <v>7554</v>
      </c>
      <c r="D284" t="s">
        <v>7276</v>
      </c>
      <c r="E284" t="s">
        <v>6971</v>
      </c>
      <c r="F284">
        <v>88</v>
      </c>
    </row>
    <row r="285" spans="1:6">
      <c r="A285" s="45">
        <v>45638</v>
      </c>
      <c r="B285" t="s">
        <v>6903</v>
      </c>
      <c r="C285" t="s">
        <v>6959</v>
      </c>
      <c r="D285" t="s">
        <v>7276</v>
      </c>
      <c r="E285" t="s">
        <v>6971</v>
      </c>
      <c r="F285">
        <v>225</v>
      </c>
    </row>
    <row r="286" spans="1:6">
      <c r="A286" s="45">
        <v>45638</v>
      </c>
      <c r="B286" t="s">
        <v>6909</v>
      </c>
      <c r="C286" t="s">
        <v>7555</v>
      </c>
      <c r="D286" t="s">
        <v>7276</v>
      </c>
      <c r="E286" t="s">
        <v>6899</v>
      </c>
      <c r="F286">
        <v>120</v>
      </c>
    </row>
    <row r="287" spans="1:6">
      <c r="A287" s="45">
        <v>45640</v>
      </c>
      <c r="B287" t="s">
        <v>6905</v>
      </c>
      <c r="C287" t="s">
        <v>7556</v>
      </c>
      <c r="D287" t="s">
        <v>7276</v>
      </c>
      <c r="E287" t="s">
        <v>6897</v>
      </c>
      <c r="F287">
        <v>293</v>
      </c>
    </row>
    <row r="288" spans="1:6">
      <c r="A288" s="45">
        <v>45643</v>
      </c>
      <c r="B288" t="s">
        <v>6917</v>
      </c>
      <c r="C288" t="s">
        <v>7557</v>
      </c>
      <c r="D288" t="s">
        <v>7276</v>
      </c>
      <c r="E288" t="s">
        <v>6914</v>
      </c>
      <c r="F288">
        <v>66</v>
      </c>
    </row>
    <row r="289" spans="1:6">
      <c r="A289" s="45">
        <v>45644</v>
      </c>
      <c r="B289" t="s">
        <v>6909</v>
      </c>
      <c r="C289" t="s">
        <v>7558</v>
      </c>
      <c r="D289" t="s">
        <v>7276</v>
      </c>
      <c r="E289" t="s">
        <v>6899</v>
      </c>
      <c r="F289">
        <v>205</v>
      </c>
    </row>
    <row r="290" spans="1:6">
      <c r="A290" s="45">
        <v>45645</v>
      </c>
      <c r="B290" t="s">
        <v>6903</v>
      </c>
      <c r="C290" t="s">
        <v>7559</v>
      </c>
      <c r="D290" t="s">
        <v>7276</v>
      </c>
      <c r="E290" t="s">
        <v>6897</v>
      </c>
      <c r="F290">
        <v>114</v>
      </c>
    </row>
    <row r="291" spans="1:6">
      <c r="A291" s="45">
        <v>45646</v>
      </c>
      <c r="B291" t="s">
        <v>6903</v>
      </c>
      <c r="C291" t="s">
        <v>7560</v>
      </c>
      <c r="D291" t="s">
        <v>7276</v>
      </c>
      <c r="E291" t="s">
        <v>6897</v>
      </c>
      <c r="F291">
        <v>139</v>
      </c>
    </row>
    <row r="292" spans="1:6">
      <c r="A292" s="45">
        <v>45646</v>
      </c>
      <c r="B292" t="s">
        <v>6903</v>
      </c>
      <c r="C292" t="s">
        <v>7561</v>
      </c>
      <c r="D292" t="s">
        <v>7276</v>
      </c>
      <c r="E292" t="s">
        <v>6897</v>
      </c>
      <c r="F292">
        <v>192</v>
      </c>
    </row>
    <row r="293" spans="1:6">
      <c r="A293" s="45">
        <v>45646</v>
      </c>
      <c r="B293" t="s">
        <v>6917</v>
      </c>
      <c r="C293" t="s">
        <v>7562</v>
      </c>
      <c r="D293" t="s">
        <v>7276</v>
      </c>
      <c r="E293" t="s">
        <v>6908</v>
      </c>
      <c r="F293">
        <v>55</v>
      </c>
    </row>
    <row r="294" spans="1:6">
      <c r="A294" s="45">
        <v>45647</v>
      </c>
      <c r="B294" t="s">
        <v>6900</v>
      </c>
      <c r="C294" t="s">
        <v>7563</v>
      </c>
      <c r="D294" t="s">
        <v>7276</v>
      </c>
      <c r="E294" t="s">
        <v>6908</v>
      </c>
      <c r="F294">
        <v>150</v>
      </c>
    </row>
    <row r="295" spans="1:6">
      <c r="A295" s="45">
        <v>45649</v>
      </c>
      <c r="B295" t="s">
        <v>6903</v>
      </c>
      <c r="C295" t="s">
        <v>7564</v>
      </c>
      <c r="D295" t="s">
        <v>7276</v>
      </c>
      <c r="E295" t="s">
        <v>6908</v>
      </c>
      <c r="F295">
        <v>112</v>
      </c>
    </row>
    <row r="296" spans="1:6">
      <c r="A296" s="45">
        <v>45649</v>
      </c>
      <c r="B296" t="s">
        <v>6900</v>
      </c>
      <c r="C296" t="s">
        <v>7565</v>
      </c>
      <c r="D296" t="s">
        <v>7276</v>
      </c>
      <c r="E296" t="s">
        <v>6908</v>
      </c>
      <c r="F296">
        <v>143</v>
      </c>
    </row>
    <row r="297" spans="1:6">
      <c r="A297" s="45">
        <v>45650</v>
      </c>
      <c r="B297" t="s">
        <v>6894</v>
      </c>
      <c r="C297" t="s">
        <v>7566</v>
      </c>
      <c r="D297" t="s">
        <v>7276</v>
      </c>
      <c r="E297" t="s">
        <v>6908</v>
      </c>
      <c r="F297">
        <v>253</v>
      </c>
    </row>
    <row r="298" spans="1:6">
      <c r="A298" s="45">
        <v>45651</v>
      </c>
      <c r="B298" t="s">
        <v>6894</v>
      </c>
      <c r="C298" t="s">
        <v>7567</v>
      </c>
      <c r="D298" t="s">
        <v>7276</v>
      </c>
      <c r="E298" t="s">
        <v>6908</v>
      </c>
      <c r="F298">
        <v>198</v>
      </c>
    </row>
    <row r="299" spans="1:6">
      <c r="A299" s="45">
        <v>45653</v>
      </c>
      <c r="B299" t="s">
        <v>6900</v>
      </c>
      <c r="C299" t="s">
        <v>7568</v>
      </c>
      <c r="D299" t="s">
        <v>7276</v>
      </c>
      <c r="E299" t="s">
        <v>6908</v>
      </c>
      <c r="F299">
        <v>277</v>
      </c>
    </row>
    <row r="300" spans="1:6">
      <c r="A300" s="45">
        <v>45654</v>
      </c>
      <c r="B300" t="s">
        <v>6905</v>
      </c>
      <c r="C300" t="s">
        <v>7569</v>
      </c>
      <c r="D300" t="s">
        <v>7276</v>
      </c>
      <c r="E300" t="s">
        <v>6899</v>
      </c>
      <c r="F300">
        <v>143</v>
      </c>
    </row>
    <row r="301" spans="1:6">
      <c r="A301" s="45">
        <v>45654</v>
      </c>
      <c r="B301" t="s">
        <v>6909</v>
      </c>
      <c r="C301" t="s">
        <v>7570</v>
      </c>
      <c r="D301" t="s">
        <v>7276</v>
      </c>
      <c r="E301" t="s">
        <v>6899</v>
      </c>
      <c r="F301">
        <v>139</v>
      </c>
    </row>
    <row r="302" spans="1:6">
      <c r="A302" s="45">
        <v>45654</v>
      </c>
      <c r="B302" t="s">
        <v>6903</v>
      </c>
      <c r="C302" t="s">
        <v>7571</v>
      </c>
      <c r="D302" t="s">
        <v>7276</v>
      </c>
      <c r="E302" t="s">
        <v>6916</v>
      </c>
      <c r="F302">
        <v>217</v>
      </c>
    </row>
    <row r="303" spans="1:6">
      <c r="A303" s="45">
        <v>45656</v>
      </c>
      <c r="B303" t="s">
        <v>6894</v>
      </c>
      <c r="C303" t="s">
        <v>7572</v>
      </c>
      <c r="D303" t="s">
        <v>7276</v>
      </c>
      <c r="E303" t="s">
        <v>6897</v>
      </c>
      <c r="F303">
        <v>205</v>
      </c>
    </row>
    <row r="304" spans="1:6">
      <c r="A304" s="45">
        <v>45657</v>
      </c>
      <c r="B304" t="s">
        <v>6900</v>
      </c>
      <c r="C304" t="s">
        <v>7573</v>
      </c>
      <c r="D304" t="s">
        <v>7276</v>
      </c>
      <c r="E304" t="s">
        <v>6914</v>
      </c>
      <c r="F304">
        <v>272</v>
      </c>
    </row>
    <row r="305" spans="1:6">
      <c r="A305" s="45">
        <v>45657</v>
      </c>
      <c r="B305" t="s">
        <v>6894</v>
      </c>
      <c r="C305" t="s">
        <v>7574</v>
      </c>
      <c r="D305" t="s">
        <v>7276</v>
      </c>
      <c r="E305" t="s">
        <v>6899</v>
      </c>
      <c r="F305">
        <v>104</v>
      </c>
    </row>
  </sheetData>
  <pageMargins left="0.511811024" right="0.511811024" top="0.78740157499999996" bottom="0.78740157499999996" header="0.31496062000000002" footer="0.31496062000000002"/>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5C0F3-8217-4D03-9179-CB4AF6968DF6}">
  <sheetPr codeName="Planilha11">
    <tabColor rgb="FF002060"/>
  </sheetPr>
  <dimension ref="A1:F224"/>
  <sheetViews>
    <sheetView workbookViewId="0"/>
  </sheetViews>
  <sheetFormatPr defaultRowHeight="14.25"/>
  <cols>
    <col min="1" max="1" width="15" bestFit="1" customWidth="1"/>
    <col min="2" max="2" width="11.5" bestFit="1" customWidth="1"/>
    <col min="3" max="3" width="19.375" bestFit="1" customWidth="1"/>
    <col min="4" max="4" width="9.125" bestFit="1" customWidth="1"/>
    <col min="5" max="5" width="10" bestFit="1" customWidth="1"/>
    <col min="6" max="6" width="7.375" bestFit="1" customWidth="1"/>
  </cols>
  <sheetData>
    <row r="1" spans="1:6">
      <c r="A1" t="s">
        <v>4</v>
      </c>
      <c r="B1" t="s">
        <v>6891</v>
      </c>
      <c r="C1" t="s">
        <v>10</v>
      </c>
      <c r="D1" t="s">
        <v>6892</v>
      </c>
      <c r="E1" t="s">
        <v>5</v>
      </c>
      <c r="F1" t="s">
        <v>6893</v>
      </c>
    </row>
    <row r="2" spans="1:6">
      <c r="A2" s="45">
        <v>45292</v>
      </c>
      <c r="B2" t="s">
        <v>6900</v>
      </c>
      <c r="C2" t="s">
        <v>7575</v>
      </c>
      <c r="D2" t="s">
        <v>7576</v>
      </c>
      <c r="E2" t="s">
        <v>6914</v>
      </c>
      <c r="F2">
        <v>274</v>
      </c>
    </row>
    <row r="3" spans="1:6">
      <c r="A3" s="45">
        <v>45294</v>
      </c>
      <c r="B3" t="s">
        <v>6905</v>
      </c>
      <c r="C3" t="s">
        <v>7577</v>
      </c>
      <c r="D3" t="s">
        <v>7576</v>
      </c>
      <c r="E3" t="s">
        <v>6914</v>
      </c>
      <c r="F3">
        <v>152</v>
      </c>
    </row>
    <row r="4" spans="1:6">
      <c r="A4" s="45">
        <v>45295</v>
      </c>
      <c r="B4" t="s">
        <v>6917</v>
      </c>
      <c r="C4" t="s">
        <v>7578</v>
      </c>
      <c r="D4" t="s">
        <v>7576</v>
      </c>
      <c r="E4" t="s">
        <v>6908</v>
      </c>
      <c r="F4">
        <v>278</v>
      </c>
    </row>
    <row r="5" spans="1:6">
      <c r="A5" s="45">
        <v>45300</v>
      </c>
      <c r="B5" t="s">
        <v>6909</v>
      </c>
      <c r="C5" t="s">
        <v>7579</v>
      </c>
      <c r="D5" t="s">
        <v>7576</v>
      </c>
      <c r="E5" t="s">
        <v>6899</v>
      </c>
      <c r="F5">
        <v>239</v>
      </c>
    </row>
    <row r="6" spans="1:6">
      <c r="A6" s="45">
        <v>45305</v>
      </c>
      <c r="B6" t="s">
        <v>6900</v>
      </c>
      <c r="C6" t="s">
        <v>7580</v>
      </c>
      <c r="D6" t="s">
        <v>7576</v>
      </c>
      <c r="E6" t="s">
        <v>6897</v>
      </c>
      <c r="F6">
        <v>185</v>
      </c>
    </row>
    <row r="7" spans="1:6">
      <c r="A7" s="45">
        <v>45308</v>
      </c>
      <c r="B7" t="s">
        <v>6917</v>
      </c>
      <c r="C7" t="s">
        <v>7581</v>
      </c>
      <c r="D7" t="s">
        <v>7576</v>
      </c>
      <c r="E7" t="s">
        <v>6897</v>
      </c>
      <c r="F7">
        <v>297</v>
      </c>
    </row>
    <row r="8" spans="1:6">
      <c r="A8" s="45">
        <v>45313</v>
      </c>
      <c r="B8" t="s">
        <v>6905</v>
      </c>
      <c r="C8" t="s">
        <v>7582</v>
      </c>
      <c r="D8" t="s">
        <v>7576</v>
      </c>
      <c r="E8" t="s">
        <v>6897</v>
      </c>
      <c r="F8">
        <v>146</v>
      </c>
    </row>
    <row r="9" spans="1:6">
      <c r="A9" s="45">
        <v>45313</v>
      </c>
      <c r="B9" t="s">
        <v>6909</v>
      </c>
      <c r="C9" t="s">
        <v>7583</v>
      </c>
      <c r="D9" t="s">
        <v>7576</v>
      </c>
      <c r="E9" t="s">
        <v>6897</v>
      </c>
      <c r="F9">
        <v>165</v>
      </c>
    </row>
    <row r="10" spans="1:6">
      <c r="A10" s="45">
        <v>45315</v>
      </c>
      <c r="B10" t="s">
        <v>6903</v>
      </c>
      <c r="C10" t="s">
        <v>7584</v>
      </c>
      <c r="D10" t="s">
        <v>7576</v>
      </c>
      <c r="E10" t="s">
        <v>6908</v>
      </c>
      <c r="F10">
        <v>281</v>
      </c>
    </row>
    <row r="11" spans="1:6">
      <c r="A11" s="45">
        <v>45316</v>
      </c>
      <c r="B11" t="s">
        <v>6903</v>
      </c>
      <c r="C11" t="s">
        <v>7585</v>
      </c>
      <c r="D11" t="s">
        <v>7576</v>
      </c>
      <c r="E11" t="s">
        <v>6908</v>
      </c>
      <c r="F11">
        <v>117</v>
      </c>
    </row>
    <row r="12" spans="1:6">
      <c r="A12" s="45">
        <v>45316</v>
      </c>
      <c r="B12" t="s">
        <v>6903</v>
      </c>
      <c r="C12" t="s">
        <v>7586</v>
      </c>
      <c r="D12" t="s">
        <v>7576</v>
      </c>
      <c r="E12" t="s">
        <v>6908</v>
      </c>
      <c r="F12">
        <v>114</v>
      </c>
    </row>
    <row r="13" spans="1:6">
      <c r="A13" s="45">
        <v>45316</v>
      </c>
      <c r="B13" t="s">
        <v>6905</v>
      </c>
      <c r="C13" t="s">
        <v>7587</v>
      </c>
      <c r="D13" t="s">
        <v>7576</v>
      </c>
      <c r="E13" t="s">
        <v>6908</v>
      </c>
      <c r="F13">
        <v>58</v>
      </c>
    </row>
    <row r="14" spans="1:6">
      <c r="A14" s="45">
        <v>45318</v>
      </c>
      <c r="B14" t="s">
        <v>6903</v>
      </c>
      <c r="C14" t="s">
        <v>7588</v>
      </c>
      <c r="D14" t="s">
        <v>7576</v>
      </c>
      <c r="E14" t="s">
        <v>6908</v>
      </c>
      <c r="F14">
        <v>102</v>
      </c>
    </row>
    <row r="15" spans="1:6">
      <c r="A15" s="45">
        <v>45318</v>
      </c>
      <c r="B15" t="s">
        <v>6894</v>
      </c>
      <c r="C15" t="s">
        <v>7589</v>
      </c>
      <c r="D15" t="s">
        <v>7576</v>
      </c>
      <c r="E15" t="s">
        <v>6908</v>
      </c>
      <c r="F15">
        <v>126</v>
      </c>
    </row>
    <row r="16" spans="1:6">
      <c r="A16" s="45">
        <v>45319</v>
      </c>
      <c r="B16" t="s">
        <v>6909</v>
      </c>
      <c r="C16" t="s">
        <v>7590</v>
      </c>
      <c r="D16" t="s">
        <v>7576</v>
      </c>
      <c r="E16" t="s">
        <v>6897</v>
      </c>
      <c r="F16">
        <v>151</v>
      </c>
    </row>
    <row r="17" spans="1:6">
      <c r="A17" s="45">
        <v>45319</v>
      </c>
      <c r="B17" t="s">
        <v>6900</v>
      </c>
      <c r="C17" t="s">
        <v>7591</v>
      </c>
      <c r="D17" t="s">
        <v>7576</v>
      </c>
      <c r="E17" t="s">
        <v>6908</v>
      </c>
      <c r="F17">
        <v>68</v>
      </c>
    </row>
    <row r="18" spans="1:6">
      <c r="A18" s="45">
        <v>45320</v>
      </c>
      <c r="B18" t="s">
        <v>6894</v>
      </c>
      <c r="C18" t="s">
        <v>7592</v>
      </c>
      <c r="D18" t="s">
        <v>7576</v>
      </c>
      <c r="E18" t="s">
        <v>6914</v>
      </c>
      <c r="F18">
        <v>221</v>
      </c>
    </row>
    <row r="19" spans="1:6">
      <c r="A19" s="45">
        <v>45322</v>
      </c>
      <c r="B19" t="s">
        <v>6900</v>
      </c>
      <c r="C19" t="s">
        <v>7593</v>
      </c>
      <c r="D19" t="s">
        <v>7576</v>
      </c>
      <c r="E19" t="s">
        <v>6897</v>
      </c>
      <c r="F19">
        <v>261</v>
      </c>
    </row>
    <row r="20" spans="1:6">
      <c r="A20" s="45">
        <v>45323</v>
      </c>
      <c r="B20" t="s">
        <v>6909</v>
      </c>
      <c r="C20" t="s">
        <v>7594</v>
      </c>
      <c r="D20" t="s">
        <v>7576</v>
      </c>
      <c r="E20" t="s">
        <v>6908</v>
      </c>
      <c r="F20">
        <v>50</v>
      </c>
    </row>
    <row r="21" spans="1:6">
      <c r="A21" s="45">
        <v>45323</v>
      </c>
      <c r="B21" t="s">
        <v>6894</v>
      </c>
      <c r="C21" t="s">
        <v>7595</v>
      </c>
      <c r="D21" t="s">
        <v>7576</v>
      </c>
      <c r="E21" t="s">
        <v>6897</v>
      </c>
      <c r="F21">
        <v>103</v>
      </c>
    </row>
    <row r="22" spans="1:6">
      <c r="A22" s="45">
        <v>45329</v>
      </c>
      <c r="B22" t="s">
        <v>6894</v>
      </c>
      <c r="C22" t="s">
        <v>7596</v>
      </c>
      <c r="D22" t="s">
        <v>7576</v>
      </c>
      <c r="E22" t="s">
        <v>6897</v>
      </c>
      <c r="F22">
        <v>263</v>
      </c>
    </row>
    <row r="23" spans="1:6">
      <c r="A23" s="45">
        <v>45330</v>
      </c>
      <c r="B23" t="s">
        <v>6900</v>
      </c>
      <c r="C23" t="s">
        <v>7597</v>
      </c>
      <c r="D23" t="s">
        <v>7576</v>
      </c>
      <c r="E23" t="s">
        <v>6897</v>
      </c>
      <c r="F23">
        <v>298</v>
      </c>
    </row>
    <row r="24" spans="1:6">
      <c r="A24" s="45">
        <v>45331</v>
      </c>
      <c r="B24" t="s">
        <v>6903</v>
      </c>
      <c r="C24" t="s">
        <v>7598</v>
      </c>
      <c r="D24" t="s">
        <v>7576</v>
      </c>
      <c r="E24" t="s">
        <v>6916</v>
      </c>
      <c r="F24">
        <v>203</v>
      </c>
    </row>
    <row r="25" spans="1:6">
      <c r="A25" s="45">
        <v>45333</v>
      </c>
      <c r="B25" t="s">
        <v>6917</v>
      </c>
      <c r="C25" t="s">
        <v>7599</v>
      </c>
      <c r="D25" t="s">
        <v>7576</v>
      </c>
      <c r="E25" t="s">
        <v>6897</v>
      </c>
      <c r="F25">
        <v>202</v>
      </c>
    </row>
    <row r="26" spans="1:6">
      <c r="A26" s="45">
        <v>45334</v>
      </c>
      <c r="B26" t="s">
        <v>6900</v>
      </c>
      <c r="C26" t="s">
        <v>7600</v>
      </c>
      <c r="D26" t="s">
        <v>7576</v>
      </c>
      <c r="E26" t="s">
        <v>6899</v>
      </c>
      <c r="F26">
        <v>276</v>
      </c>
    </row>
    <row r="27" spans="1:6">
      <c r="A27" s="45">
        <v>45336</v>
      </c>
      <c r="B27" t="s">
        <v>6905</v>
      </c>
      <c r="C27" t="s">
        <v>7601</v>
      </c>
      <c r="D27" t="s">
        <v>7576</v>
      </c>
      <c r="E27" t="s">
        <v>6897</v>
      </c>
      <c r="F27">
        <v>140</v>
      </c>
    </row>
    <row r="28" spans="1:6">
      <c r="A28" s="45">
        <v>45336</v>
      </c>
      <c r="B28" t="s">
        <v>6917</v>
      </c>
      <c r="C28" t="s">
        <v>7602</v>
      </c>
      <c r="D28" t="s">
        <v>7576</v>
      </c>
      <c r="E28" t="s">
        <v>6897</v>
      </c>
      <c r="F28">
        <v>116</v>
      </c>
    </row>
    <row r="29" spans="1:6">
      <c r="A29" s="45">
        <v>45338</v>
      </c>
      <c r="B29" t="s">
        <v>6909</v>
      </c>
      <c r="C29" t="s">
        <v>7603</v>
      </c>
      <c r="D29" t="s">
        <v>7576</v>
      </c>
      <c r="E29" t="s">
        <v>6897</v>
      </c>
      <c r="F29">
        <v>151</v>
      </c>
    </row>
    <row r="30" spans="1:6">
      <c r="A30" s="45">
        <v>45338</v>
      </c>
      <c r="B30" t="s">
        <v>6909</v>
      </c>
      <c r="C30" t="s">
        <v>7604</v>
      </c>
      <c r="D30" t="s">
        <v>7576</v>
      </c>
      <c r="E30" t="s">
        <v>6914</v>
      </c>
      <c r="F30">
        <v>193</v>
      </c>
    </row>
    <row r="31" spans="1:6">
      <c r="A31" s="45">
        <v>45339</v>
      </c>
      <c r="B31" t="s">
        <v>6917</v>
      </c>
      <c r="C31" t="s">
        <v>7605</v>
      </c>
      <c r="D31" t="s">
        <v>7576</v>
      </c>
      <c r="E31" t="s">
        <v>6899</v>
      </c>
      <c r="F31">
        <v>51</v>
      </c>
    </row>
    <row r="32" spans="1:6">
      <c r="A32" s="45">
        <v>45339</v>
      </c>
      <c r="B32" t="s">
        <v>6903</v>
      </c>
      <c r="C32" t="s">
        <v>7606</v>
      </c>
      <c r="D32" t="s">
        <v>7576</v>
      </c>
      <c r="E32" t="s">
        <v>6897</v>
      </c>
      <c r="F32">
        <v>291</v>
      </c>
    </row>
    <row r="33" spans="1:6">
      <c r="A33" s="45">
        <v>45340</v>
      </c>
      <c r="B33" t="s">
        <v>6909</v>
      </c>
      <c r="C33" t="s">
        <v>7607</v>
      </c>
      <c r="D33" t="s">
        <v>7576</v>
      </c>
      <c r="E33" t="s">
        <v>6897</v>
      </c>
      <c r="F33">
        <v>149</v>
      </c>
    </row>
    <row r="34" spans="1:6">
      <c r="A34" s="45">
        <v>45343</v>
      </c>
      <c r="B34" t="s">
        <v>6905</v>
      </c>
      <c r="C34" t="s">
        <v>7608</v>
      </c>
      <c r="D34" t="s">
        <v>7576</v>
      </c>
      <c r="E34" t="s">
        <v>6916</v>
      </c>
      <c r="F34">
        <v>251</v>
      </c>
    </row>
    <row r="35" spans="1:6">
      <c r="A35" s="45">
        <v>45345</v>
      </c>
      <c r="B35" t="s">
        <v>6900</v>
      </c>
      <c r="C35" t="s">
        <v>7609</v>
      </c>
      <c r="D35" t="s">
        <v>7576</v>
      </c>
      <c r="E35" t="s">
        <v>6897</v>
      </c>
      <c r="F35">
        <v>127</v>
      </c>
    </row>
    <row r="36" spans="1:6">
      <c r="A36" s="45">
        <v>45349</v>
      </c>
      <c r="B36" t="s">
        <v>6909</v>
      </c>
      <c r="C36" t="s">
        <v>7610</v>
      </c>
      <c r="D36" t="s">
        <v>7576</v>
      </c>
      <c r="E36" t="s">
        <v>6897</v>
      </c>
      <c r="F36">
        <v>223</v>
      </c>
    </row>
    <row r="37" spans="1:6">
      <c r="A37" s="45">
        <v>45349</v>
      </c>
      <c r="B37" t="s">
        <v>6909</v>
      </c>
      <c r="C37" t="s">
        <v>7611</v>
      </c>
      <c r="D37" t="s">
        <v>7576</v>
      </c>
      <c r="E37" t="s">
        <v>6897</v>
      </c>
      <c r="F37">
        <v>144</v>
      </c>
    </row>
    <row r="38" spans="1:6">
      <c r="A38" s="45">
        <v>45350</v>
      </c>
      <c r="B38" t="s">
        <v>6903</v>
      </c>
      <c r="C38" t="s">
        <v>7612</v>
      </c>
      <c r="D38" t="s">
        <v>7576</v>
      </c>
      <c r="E38" t="s">
        <v>6914</v>
      </c>
      <c r="F38">
        <v>181</v>
      </c>
    </row>
    <row r="39" spans="1:6">
      <c r="A39" s="45">
        <v>45352</v>
      </c>
      <c r="B39" t="s">
        <v>6909</v>
      </c>
      <c r="C39" t="s">
        <v>7613</v>
      </c>
      <c r="D39" t="s">
        <v>7576</v>
      </c>
      <c r="E39" t="s">
        <v>6899</v>
      </c>
      <c r="F39">
        <v>55</v>
      </c>
    </row>
    <row r="40" spans="1:6">
      <c r="A40" s="45">
        <v>45353</v>
      </c>
      <c r="B40" t="s">
        <v>6909</v>
      </c>
      <c r="C40" t="s">
        <v>7614</v>
      </c>
      <c r="D40" t="s">
        <v>7576</v>
      </c>
      <c r="E40" t="s">
        <v>6897</v>
      </c>
      <c r="F40">
        <v>159</v>
      </c>
    </row>
    <row r="41" spans="1:6">
      <c r="A41" s="45">
        <v>45356</v>
      </c>
      <c r="B41" t="s">
        <v>6909</v>
      </c>
      <c r="C41" t="s">
        <v>7615</v>
      </c>
      <c r="D41" t="s">
        <v>7576</v>
      </c>
      <c r="E41" t="s">
        <v>6914</v>
      </c>
      <c r="F41">
        <v>230</v>
      </c>
    </row>
    <row r="42" spans="1:6">
      <c r="A42" s="45">
        <v>45356</v>
      </c>
      <c r="B42" t="s">
        <v>6917</v>
      </c>
      <c r="C42" t="s">
        <v>7616</v>
      </c>
      <c r="D42" t="s">
        <v>7576</v>
      </c>
      <c r="E42" t="s">
        <v>6897</v>
      </c>
      <c r="F42">
        <v>191</v>
      </c>
    </row>
    <row r="43" spans="1:6">
      <c r="A43" s="45">
        <v>45357</v>
      </c>
      <c r="B43" t="s">
        <v>6900</v>
      </c>
      <c r="C43" t="s">
        <v>7617</v>
      </c>
      <c r="D43" t="s">
        <v>7576</v>
      </c>
      <c r="E43" t="s">
        <v>6899</v>
      </c>
      <c r="F43">
        <v>56</v>
      </c>
    </row>
    <row r="44" spans="1:6">
      <c r="A44" s="45">
        <v>45362</v>
      </c>
      <c r="B44" t="s">
        <v>6909</v>
      </c>
      <c r="C44" t="s">
        <v>7618</v>
      </c>
      <c r="D44" t="s">
        <v>7576</v>
      </c>
      <c r="E44" t="s">
        <v>6916</v>
      </c>
      <c r="F44">
        <v>143</v>
      </c>
    </row>
    <row r="45" spans="1:6">
      <c r="A45" s="45">
        <v>45362</v>
      </c>
      <c r="B45" t="s">
        <v>6917</v>
      </c>
      <c r="C45" t="s">
        <v>7619</v>
      </c>
      <c r="D45" t="s">
        <v>7576</v>
      </c>
      <c r="E45" t="s">
        <v>6914</v>
      </c>
      <c r="F45">
        <v>239</v>
      </c>
    </row>
    <row r="46" spans="1:6">
      <c r="A46" s="45">
        <v>45369</v>
      </c>
      <c r="B46" t="s">
        <v>6917</v>
      </c>
      <c r="C46" t="s">
        <v>7620</v>
      </c>
      <c r="D46" t="s">
        <v>7576</v>
      </c>
      <c r="E46" t="s">
        <v>6897</v>
      </c>
      <c r="F46">
        <v>175</v>
      </c>
    </row>
    <row r="47" spans="1:6">
      <c r="A47" s="45">
        <v>45371</v>
      </c>
      <c r="B47" t="s">
        <v>6909</v>
      </c>
      <c r="C47" t="s">
        <v>7621</v>
      </c>
      <c r="D47" t="s">
        <v>7576</v>
      </c>
      <c r="E47" t="s">
        <v>6908</v>
      </c>
      <c r="F47">
        <v>253</v>
      </c>
    </row>
    <row r="48" spans="1:6">
      <c r="A48" s="45">
        <v>45374</v>
      </c>
      <c r="B48" t="s">
        <v>6909</v>
      </c>
      <c r="C48" t="s">
        <v>7622</v>
      </c>
      <c r="D48" t="s">
        <v>7576</v>
      </c>
      <c r="E48" t="s">
        <v>6908</v>
      </c>
      <c r="F48">
        <v>119</v>
      </c>
    </row>
    <row r="49" spans="1:6">
      <c r="A49" s="45">
        <v>45374</v>
      </c>
      <c r="B49" t="s">
        <v>6894</v>
      </c>
      <c r="C49" t="s">
        <v>7623</v>
      </c>
      <c r="D49" t="s">
        <v>7576</v>
      </c>
      <c r="E49" t="s">
        <v>6908</v>
      </c>
      <c r="F49">
        <v>138</v>
      </c>
    </row>
    <row r="50" spans="1:6">
      <c r="A50" s="45">
        <v>45375</v>
      </c>
      <c r="B50" t="s">
        <v>6905</v>
      </c>
      <c r="C50" t="s">
        <v>7624</v>
      </c>
      <c r="D50" t="s">
        <v>7576</v>
      </c>
      <c r="E50" t="s">
        <v>6908</v>
      </c>
      <c r="F50">
        <v>140</v>
      </c>
    </row>
    <row r="51" spans="1:6">
      <c r="A51" s="45">
        <v>45376</v>
      </c>
      <c r="B51" t="s">
        <v>6909</v>
      </c>
      <c r="C51" t="s">
        <v>7625</v>
      </c>
      <c r="D51" t="s">
        <v>7576</v>
      </c>
      <c r="E51" t="s">
        <v>6897</v>
      </c>
      <c r="F51">
        <v>143</v>
      </c>
    </row>
    <row r="52" spans="1:6">
      <c r="A52" s="45">
        <v>45380</v>
      </c>
      <c r="B52" t="s">
        <v>6903</v>
      </c>
      <c r="C52" t="s">
        <v>7626</v>
      </c>
      <c r="D52" t="s">
        <v>7576</v>
      </c>
      <c r="E52" t="s">
        <v>6916</v>
      </c>
      <c r="F52">
        <v>240</v>
      </c>
    </row>
    <row r="53" spans="1:6">
      <c r="A53" s="45">
        <v>45380</v>
      </c>
      <c r="B53" t="s">
        <v>6905</v>
      </c>
      <c r="C53" t="s">
        <v>7627</v>
      </c>
      <c r="D53" t="s">
        <v>7576</v>
      </c>
      <c r="E53" t="s">
        <v>6899</v>
      </c>
      <c r="F53">
        <v>138</v>
      </c>
    </row>
    <row r="54" spans="1:6">
      <c r="A54" s="45">
        <v>45383</v>
      </c>
      <c r="B54" t="s">
        <v>6917</v>
      </c>
      <c r="C54" t="s">
        <v>7628</v>
      </c>
      <c r="D54" t="s">
        <v>7576</v>
      </c>
      <c r="E54" t="s">
        <v>6916</v>
      </c>
      <c r="F54">
        <v>212</v>
      </c>
    </row>
    <row r="55" spans="1:6">
      <c r="A55" s="45">
        <v>45384</v>
      </c>
      <c r="B55" t="s">
        <v>6903</v>
      </c>
      <c r="C55" t="s">
        <v>7629</v>
      </c>
      <c r="D55" t="s">
        <v>7576</v>
      </c>
      <c r="E55" t="s">
        <v>6899</v>
      </c>
      <c r="F55">
        <v>157</v>
      </c>
    </row>
    <row r="56" spans="1:6">
      <c r="A56" s="45">
        <v>45385</v>
      </c>
      <c r="B56" t="s">
        <v>6905</v>
      </c>
      <c r="C56" t="s">
        <v>7630</v>
      </c>
      <c r="D56" t="s">
        <v>7576</v>
      </c>
      <c r="E56" t="s">
        <v>6897</v>
      </c>
      <c r="F56">
        <v>113</v>
      </c>
    </row>
    <row r="57" spans="1:6">
      <c r="A57" s="45">
        <v>45387</v>
      </c>
      <c r="B57" t="s">
        <v>6900</v>
      </c>
      <c r="C57" t="s">
        <v>7631</v>
      </c>
      <c r="D57" t="s">
        <v>7576</v>
      </c>
      <c r="E57" t="s">
        <v>6899</v>
      </c>
      <c r="F57">
        <v>206</v>
      </c>
    </row>
    <row r="58" spans="1:6">
      <c r="A58" s="45">
        <v>45389</v>
      </c>
      <c r="B58" t="s">
        <v>6909</v>
      </c>
      <c r="C58" t="s">
        <v>7632</v>
      </c>
      <c r="D58" t="s">
        <v>7576</v>
      </c>
      <c r="E58" t="s">
        <v>6916</v>
      </c>
      <c r="F58">
        <v>71</v>
      </c>
    </row>
    <row r="59" spans="1:6">
      <c r="A59" s="45">
        <v>45392</v>
      </c>
      <c r="B59" t="s">
        <v>6900</v>
      </c>
      <c r="C59" t="s">
        <v>7633</v>
      </c>
      <c r="D59" t="s">
        <v>7576</v>
      </c>
      <c r="E59" t="s">
        <v>6899</v>
      </c>
      <c r="F59">
        <v>134</v>
      </c>
    </row>
    <row r="60" spans="1:6">
      <c r="A60" s="45">
        <v>45393</v>
      </c>
      <c r="B60" t="s">
        <v>6900</v>
      </c>
      <c r="C60" t="s">
        <v>7634</v>
      </c>
      <c r="D60" t="s">
        <v>7576</v>
      </c>
      <c r="E60" t="s">
        <v>6899</v>
      </c>
      <c r="F60">
        <v>247</v>
      </c>
    </row>
    <row r="61" spans="1:6">
      <c r="A61" s="45">
        <v>45395</v>
      </c>
      <c r="B61" t="s">
        <v>6894</v>
      </c>
      <c r="C61" t="s">
        <v>7635</v>
      </c>
      <c r="D61" t="s">
        <v>7576</v>
      </c>
      <c r="E61" t="s">
        <v>6916</v>
      </c>
      <c r="F61">
        <v>137</v>
      </c>
    </row>
    <row r="62" spans="1:6">
      <c r="A62" s="45">
        <v>45396</v>
      </c>
      <c r="B62" t="s">
        <v>6909</v>
      </c>
      <c r="C62" t="s">
        <v>7636</v>
      </c>
      <c r="D62" t="s">
        <v>7576</v>
      </c>
      <c r="E62" t="s">
        <v>6914</v>
      </c>
      <c r="F62">
        <v>264</v>
      </c>
    </row>
    <row r="63" spans="1:6">
      <c r="A63" s="45">
        <v>45396</v>
      </c>
      <c r="B63" t="s">
        <v>6900</v>
      </c>
      <c r="C63" t="s">
        <v>7637</v>
      </c>
      <c r="D63" t="s">
        <v>7576</v>
      </c>
      <c r="E63" t="s">
        <v>6897</v>
      </c>
      <c r="F63">
        <v>265</v>
      </c>
    </row>
    <row r="64" spans="1:6">
      <c r="A64" s="45">
        <v>45396</v>
      </c>
      <c r="B64" t="s">
        <v>6900</v>
      </c>
      <c r="C64" t="s">
        <v>7638</v>
      </c>
      <c r="D64" t="s">
        <v>7576</v>
      </c>
      <c r="E64" t="s">
        <v>6971</v>
      </c>
      <c r="F64">
        <v>69</v>
      </c>
    </row>
    <row r="65" spans="1:6">
      <c r="A65" s="45">
        <v>45397</v>
      </c>
      <c r="B65" t="s">
        <v>6900</v>
      </c>
      <c r="C65" t="s">
        <v>7639</v>
      </c>
      <c r="D65" t="s">
        <v>7576</v>
      </c>
      <c r="E65" t="s">
        <v>6971</v>
      </c>
      <c r="F65">
        <v>261</v>
      </c>
    </row>
    <row r="66" spans="1:6">
      <c r="A66" s="45">
        <v>45402</v>
      </c>
      <c r="B66" t="s">
        <v>6917</v>
      </c>
      <c r="C66" t="s">
        <v>7640</v>
      </c>
      <c r="D66" t="s">
        <v>7576</v>
      </c>
      <c r="E66" t="s">
        <v>6971</v>
      </c>
      <c r="F66">
        <v>235</v>
      </c>
    </row>
    <row r="67" spans="1:6">
      <c r="A67" s="45">
        <v>45403</v>
      </c>
      <c r="B67" t="s">
        <v>6909</v>
      </c>
      <c r="C67" t="s">
        <v>7641</v>
      </c>
      <c r="D67" t="s">
        <v>7576</v>
      </c>
      <c r="E67" t="s">
        <v>6908</v>
      </c>
      <c r="F67">
        <v>148</v>
      </c>
    </row>
    <row r="68" spans="1:6">
      <c r="A68" s="45">
        <v>45406</v>
      </c>
      <c r="B68" t="s">
        <v>6909</v>
      </c>
      <c r="C68" t="s">
        <v>7642</v>
      </c>
      <c r="D68" t="s">
        <v>7576</v>
      </c>
      <c r="E68" t="s">
        <v>6908</v>
      </c>
      <c r="F68">
        <v>170</v>
      </c>
    </row>
    <row r="69" spans="1:6">
      <c r="A69" s="45">
        <v>45407</v>
      </c>
      <c r="B69" t="s">
        <v>6903</v>
      </c>
      <c r="C69" t="s">
        <v>7643</v>
      </c>
      <c r="D69" t="s">
        <v>7576</v>
      </c>
      <c r="E69" t="s">
        <v>6899</v>
      </c>
      <c r="F69">
        <v>79</v>
      </c>
    </row>
    <row r="70" spans="1:6">
      <c r="A70" s="45">
        <v>45408</v>
      </c>
      <c r="B70" t="s">
        <v>6905</v>
      </c>
      <c r="C70" t="s">
        <v>7644</v>
      </c>
      <c r="D70" t="s">
        <v>7576</v>
      </c>
      <c r="E70" t="s">
        <v>6899</v>
      </c>
      <c r="F70">
        <v>228</v>
      </c>
    </row>
    <row r="71" spans="1:6">
      <c r="A71" s="45">
        <v>45412</v>
      </c>
      <c r="B71" t="s">
        <v>6905</v>
      </c>
      <c r="C71" t="s">
        <v>7645</v>
      </c>
      <c r="D71" t="s">
        <v>7576</v>
      </c>
      <c r="E71" t="s">
        <v>6899</v>
      </c>
      <c r="F71">
        <v>91</v>
      </c>
    </row>
    <row r="72" spans="1:6">
      <c r="A72" s="45">
        <v>45413</v>
      </c>
      <c r="B72" t="s">
        <v>6917</v>
      </c>
      <c r="C72" t="s">
        <v>7646</v>
      </c>
      <c r="D72" t="s">
        <v>7576</v>
      </c>
      <c r="E72" t="s">
        <v>6897</v>
      </c>
      <c r="F72">
        <v>88</v>
      </c>
    </row>
    <row r="73" spans="1:6">
      <c r="A73" s="45">
        <v>45415</v>
      </c>
      <c r="B73" t="s">
        <v>6903</v>
      </c>
      <c r="C73" t="s">
        <v>7647</v>
      </c>
      <c r="D73" t="s">
        <v>7576</v>
      </c>
      <c r="E73" t="s">
        <v>6897</v>
      </c>
      <c r="F73">
        <v>153</v>
      </c>
    </row>
    <row r="74" spans="1:6">
      <c r="A74" s="45">
        <v>45416</v>
      </c>
      <c r="B74" t="s">
        <v>6903</v>
      </c>
      <c r="C74" t="s">
        <v>7648</v>
      </c>
      <c r="D74" t="s">
        <v>7576</v>
      </c>
      <c r="E74" t="s">
        <v>6899</v>
      </c>
      <c r="F74">
        <v>50</v>
      </c>
    </row>
    <row r="75" spans="1:6">
      <c r="A75" s="45">
        <v>45417</v>
      </c>
      <c r="B75" t="s">
        <v>6909</v>
      </c>
      <c r="C75" t="s">
        <v>7649</v>
      </c>
      <c r="D75" t="s">
        <v>7576</v>
      </c>
      <c r="E75" t="s">
        <v>6897</v>
      </c>
      <c r="F75">
        <v>227</v>
      </c>
    </row>
    <row r="76" spans="1:6">
      <c r="A76" s="45">
        <v>45420</v>
      </c>
      <c r="B76" t="s">
        <v>6900</v>
      </c>
      <c r="C76" t="s">
        <v>7650</v>
      </c>
      <c r="D76" t="s">
        <v>7576</v>
      </c>
      <c r="E76" t="s">
        <v>6914</v>
      </c>
      <c r="F76">
        <v>95</v>
      </c>
    </row>
    <row r="77" spans="1:6">
      <c r="A77" s="45">
        <v>45423</v>
      </c>
      <c r="B77" t="s">
        <v>6900</v>
      </c>
      <c r="C77" t="s">
        <v>7651</v>
      </c>
      <c r="D77" t="s">
        <v>7576</v>
      </c>
      <c r="E77" t="s">
        <v>6916</v>
      </c>
      <c r="F77">
        <v>259</v>
      </c>
    </row>
    <row r="78" spans="1:6">
      <c r="A78" s="45">
        <v>45425</v>
      </c>
      <c r="B78" t="s">
        <v>6909</v>
      </c>
      <c r="C78" t="s">
        <v>7652</v>
      </c>
      <c r="D78" t="s">
        <v>7576</v>
      </c>
      <c r="E78" t="s">
        <v>6916</v>
      </c>
      <c r="F78">
        <v>136</v>
      </c>
    </row>
    <row r="79" spans="1:6">
      <c r="A79" s="45">
        <v>45426</v>
      </c>
      <c r="B79" t="s">
        <v>6909</v>
      </c>
      <c r="C79" t="s">
        <v>7653</v>
      </c>
      <c r="D79" t="s">
        <v>7576</v>
      </c>
      <c r="E79" t="s">
        <v>6916</v>
      </c>
      <c r="F79">
        <v>256</v>
      </c>
    </row>
    <row r="80" spans="1:6">
      <c r="A80" s="45">
        <v>45431</v>
      </c>
      <c r="B80" t="s">
        <v>6905</v>
      </c>
      <c r="C80" t="s">
        <v>7654</v>
      </c>
      <c r="D80" t="s">
        <v>7576</v>
      </c>
      <c r="E80" t="s">
        <v>6908</v>
      </c>
      <c r="F80">
        <v>250</v>
      </c>
    </row>
    <row r="81" spans="1:6">
      <c r="A81" s="45">
        <v>45431</v>
      </c>
      <c r="B81" t="s">
        <v>6905</v>
      </c>
      <c r="C81" t="s">
        <v>7655</v>
      </c>
      <c r="D81" t="s">
        <v>7576</v>
      </c>
      <c r="E81" t="s">
        <v>6908</v>
      </c>
      <c r="F81">
        <v>258</v>
      </c>
    </row>
    <row r="82" spans="1:6">
      <c r="A82" s="45">
        <v>45432</v>
      </c>
      <c r="B82" t="s">
        <v>6900</v>
      </c>
      <c r="C82" t="s">
        <v>7656</v>
      </c>
      <c r="D82" t="s">
        <v>7576</v>
      </c>
      <c r="E82" t="s">
        <v>6908</v>
      </c>
      <c r="F82">
        <v>285</v>
      </c>
    </row>
    <row r="83" spans="1:6">
      <c r="A83" s="45">
        <v>45438</v>
      </c>
      <c r="B83" t="s">
        <v>6903</v>
      </c>
      <c r="C83" t="s">
        <v>7657</v>
      </c>
      <c r="D83" t="s">
        <v>7576</v>
      </c>
      <c r="E83" t="s">
        <v>6899</v>
      </c>
      <c r="F83">
        <v>215</v>
      </c>
    </row>
    <row r="84" spans="1:6">
      <c r="A84" s="45">
        <v>45439</v>
      </c>
      <c r="B84" t="s">
        <v>6917</v>
      </c>
      <c r="C84" t="s">
        <v>7658</v>
      </c>
      <c r="D84" t="s">
        <v>7576</v>
      </c>
      <c r="E84" t="s">
        <v>6899</v>
      </c>
      <c r="F84">
        <v>168</v>
      </c>
    </row>
    <row r="85" spans="1:6">
      <c r="A85" s="45">
        <v>45439</v>
      </c>
      <c r="B85" t="s">
        <v>6917</v>
      </c>
      <c r="C85" t="s">
        <v>7659</v>
      </c>
      <c r="D85" t="s">
        <v>7576</v>
      </c>
      <c r="E85" t="s">
        <v>6916</v>
      </c>
      <c r="F85">
        <v>254</v>
      </c>
    </row>
    <row r="86" spans="1:6">
      <c r="A86" s="45">
        <v>45442</v>
      </c>
      <c r="B86" t="s">
        <v>6905</v>
      </c>
      <c r="C86" t="s">
        <v>7660</v>
      </c>
      <c r="D86" t="s">
        <v>7576</v>
      </c>
      <c r="E86" t="s">
        <v>6897</v>
      </c>
      <c r="F86">
        <v>200</v>
      </c>
    </row>
    <row r="87" spans="1:6">
      <c r="A87" s="45">
        <v>45442</v>
      </c>
      <c r="B87" t="s">
        <v>6903</v>
      </c>
      <c r="C87" t="s">
        <v>7661</v>
      </c>
      <c r="D87" t="s">
        <v>7576</v>
      </c>
      <c r="E87" t="s">
        <v>6914</v>
      </c>
      <c r="F87">
        <v>144</v>
      </c>
    </row>
    <row r="88" spans="1:6">
      <c r="A88" s="45">
        <v>45443</v>
      </c>
      <c r="B88" t="s">
        <v>6903</v>
      </c>
      <c r="C88" t="s">
        <v>7662</v>
      </c>
      <c r="D88" t="s">
        <v>7576</v>
      </c>
      <c r="E88" t="s">
        <v>6899</v>
      </c>
      <c r="F88">
        <v>151</v>
      </c>
    </row>
    <row r="89" spans="1:6">
      <c r="A89" s="45">
        <v>45443</v>
      </c>
      <c r="B89" t="s">
        <v>6894</v>
      </c>
      <c r="C89" t="s">
        <v>7663</v>
      </c>
      <c r="D89" t="s">
        <v>7576</v>
      </c>
      <c r="E89" t="s">
        <v>6916</v>
      </c>
      <c r="F89">
        <v>65</v>
      </c>
    </row>
    <row r="90" spans="1:6">
      <c r="A90" s="45">
        <v>45447</v>
      </c>
      <c r="B90" t="s">
        <v>6905</v>
      </c>
      <c r="C90" t="s">
        <v>7664</v>
      </c>
      <c r="D90" t="s">
        <v>7576</v>
      </c>
      <c r="E90" t="s">
        <v>6971</v>
      </c>
      <c r="F90">
        <v>148</v>
      </c>
    </row>
    <row r="91" spans="1:6">
      <c r="A91" s="45">
        <v>45448</v>
      </c>
      <c r="B91" t="s">
        <v>6900</v>
      </c>
      <c r="C91" t="s">
        <v>7665</v>
      </c>
      <c r="D91" t="s">
        <v>7576</v>
      </c>
      <c r="E91" t="s">
        <v>6971</v>
      </c>
      <c r="F91">
        <v>267</v>
      </c>
    </row>
    <row r="92" spans="1:6">
      <c r="A92" s="45">
        <v>45448</v>
      </c>
      <c r="B92" t="s">
        <v>6909</v>
      </c>
      <c r="C92" t="s">
        <v>7666</v>
      </c>
      <c r="D92" t="s">
        <v>7576</v>
      </c>
      <c r="E92" t="s">
        <v>6971</v>
      </c>
      <c r="F92">
        <v>262</v>
      </c>
    </row>
    <row r="93" spans="1:6">
      <c r="A93" s="45">
        <v>45449</v>
      </c>
      <c r="B93" t="s">
        <v>6917</v>
      </c>
      <c r="C93" t="s">
        <v>7667</v>
      </c>
      <c r="D93" t="s">
        <v>7576</v>
      </c>
      <c r="E93" t="s">
        <v>6916</v>
      </c>
      <c r="F93">
        <v>60</v>
      </c>
    </row>
    <row r="94" spans="1:6">
      <c r="A94" s="45">
        <v>45451</v>
      </c>
      <c r="B94" t="s">
        <v>6894</v>
      </c>
      <c r="C94" t="s">
        <v>7668</v>
      </c>
      <c r="D94" t="s">
        <v>7576</v>
      </c>
      <c r="E94" t="s">
        <v>6899</v>
      </c>
      <c r="F94">
        <v>241</v>
      </c>
    </row>
    <row r="95" spans="1:6">
      <c r="A95" s="45">
        <v>45454</v>
      </c>
      <c r="B95" t="s">
        <v>6917</v>
      </c>
      <c r="C95" t="s">
        <v>7669</v>
      </c>
      <c r="D95" t="s">
        <v>7576</v>
      </c>
      <c r="E95" t="s">
        <v>6899</v>
      </c>
      <c r="F95">
        <v>61</v>
      </c>
    </row>
    <row r="96" spans="1:6">
      <c r="A96" s="45">
        <v>45455</v>
      </c>
      <c r="B96" t="s">
        <v>6905</v>
      </c>
      <c r="C96" t="s">
        <v>7670</v>
      </c>
      <c r="D96" t="s">
        <v>7576</v>
      </c>
      <c r="E96" t="s">
        <v>6897</v>
      </c>
      <c r="F96">
        <v>194</v>
      </c>
    </row>
    <row r="97" spans="1:6">
      <c r="A97" s="45">
        <v>45456</v>
      </c>
      <c r="B97" t="s">
        <v>6917</v>
      </c>
      <c r="C97" t="s">
        <v>7671</v>
      </c>
      <c r="D97" t="s">
        <v>7576</v>
      </c>
      <c r="E97" t="s">
        <v>6897</v>
      </c>
      <c r="F97">
        <v>227</v>
      </c>
    </row>
    <row r="98" spans="1:6">
      <c r="A98" s="45">
        <v>45461</v>
      </c>
      <c r="B98" t="s">
        <v>6905</v>
      </c>
      <c r="C98" t="s">
        <v>7672</v>
      </c>
      <c r="D98" t="s">
        <v>7576</v>
      </c>
      <c r="E98" t="s">
        <v>6899</v>
      </c>
      <c r="F98">
        <v>50</v>
      </c>
    </row>
    <row r="99" spans="1:6">
      <c r="A99" s="45">
        <v>45462</v>
      </c>
      <c r="B99" t="s">
        <v>6917</v>
      </c>
      <c r="C99" t="s">
        <v>7673</v>
      </c>
      <c r="D99" t="s">
        <v>7576</v>
      </c>
      <c r="E99" t="s">
        <v>6899</v>
      </c>
      <c r="F99">
        <v>71</v>
      </c>
    </row>
    <row r="100" spans="1:6">
      <c r="A100" s="45">
        <v>45462</v>
      </c>
      <c r="B100" t="s">
        <v>6909</v>
      </c>
      <c r="C100" t="s">
        <v>7674</v>
      </c>
      <c r="D100" t="s">
        <v>7576</v>
      </c>
      <c r="E100" t="s">
        <v>6908</v>
      </c>
      <c r="F100">
        <v>275</v>
      </c>
    </row>
    <row r="101" spans="1:6">
      <c r="A101" s="45">
        <v>45464</v>
      </c>
      <c r="B101" t="s">
        <v>6917</v>
      </c>
      <c r="C101" t="s">
        <v>7675</v>
      </c>
      <c r="D101" t="s">
        <v>7576</v>
      </c>
      <c r="E101" t="s">
        <v>6908</v>
      </c>
      <c r="F101">
        <v>293</v>
      </c>
    </row>
    <row r="102" spans="1:6">
      <c r="A102" s="45">
        <v>45464</v>
      </c>
      <c r="B102" t="s">
        <v>6894</v>
      </c>
      <c r="C102" t="s">
        <v>7676</v>
      </c>
      <c r="D102" t="s">
        <v>7576</v>
      </c>
      <c r="E102" t="s">
        <v>6897</v>
      </c>
      <c r="F102">
        <v>84</v>
      </c>
    </row>
    <row r="103" spans="1:6">
      <c r="A103" s="45">
        <v>45467</v>
      </c>
      <c r="B103" t="s">
        <v>6905</v>
      </c>
      <c r="C103" t="s">
        <v>7677</v>
      </c>
      <c r="D103" t="s">
        <v>7576</v>
      </c>
      <c r="E103" t="s">
        <v>6897</v>
      </c>
      <c r="F103">
        <v>291</v>
      </c>
    </row>
    <row r="104" spans="1:6">
      <c r="A104" s="45">
        <v>45470</v>
      </c>
      <c r="B104" t="s">
        <v>6905</v>
      </c>
      <c r="C104" t="s">
        <v>7678</v>
      </c>
      <c r="D104" t="s">
        <v>7576</v>
      </c>
      <c r="E104" t="s">
        <v>6897</v>
      </c>
      <c r="F104">
        <v>156</v>
      </c>
    </row>
    <row r="105" spans="1:6">
      <c r="A105" s="45">
        <v>45470</v>
      </c>
      <c r="B105" t="s">
        <v>6900</v>
      </c>
      <c r="C105" t="s">
        <v>7679</v>
      </c>
      <c r="D105" t="s">
        <v>7576</v>
      </c>
      <c r="E105" t="s">
        <v>6908</v>
      </c>
      <c r="F105">
        <v>76</v>
      </c>
    </row>
    <row r="106" spans="1:6">
      <c r="A106" s="45">
        <v>45470</v>
      </c>
      <c r="B106" t="s">
        <v>6905</v>
      </c>
      <c r="C106" t="s">
        <v>7680</v>
      </c>
      <c r="D106" t="s">
        <v>7576</v>
      </c>
      <c r="E106" t="s">
        <v>6914</v>
      </c>
      <c r="F106">
        <v>125</v>
      </c>
    </row>
    <row r="107" spans="1:6">
      <c r="A107" s="45">
        <v>45471</v>
      </c>
      <c r="B107" t="s">
        <v>6894</v>
      </c>
      <c r="C107" t="s">
        <v>7681</v>
      </c>
      <c r="D107" t="s">
        <v>7576</v>
      </c>
      <c r="E107" t="s">
        <v>6897</v>
      </c>
      <c r="F107">
        <v>273</v>
      </c>
    </row>
    <row r="108" spans="1:6">
      <c r="A108" s="45">
        <v>45472</v>
      </c>
      <c r="B108" t="s">
        <v>6909</v>
      </c>
      <c r="C108" t="s">
        <v>7682</v>
      </c>
      <c r="D108" t="s">
        <v>7576</v>
      </c>
      <c r="E108" t="s">
        <v>6897</v>
      </c>
      <c r="F108">
        <v>272</v>
      </c>
    </row>
    <row r="109" spans="1:6">
      <c r="A109" s="45">
        <v>45474</v>
      </c>
      <c r="B109" t="s">
        <v>6903</v>
      </c>
      <c r="C109" t="s">
        <v>7683</v>
      </c>
      <c r="D109" t="s">
        <v>7576</v>
      </c>
      <c r="E109" t="s">
        <v>6897</v>
      </c>
      <c r="F109">
        <v>57</v>
      </c>
    </row>
    <row r="110" spans="1:6">
      <c r="A110" s="45">
        <v>45474</v>
      </c>
      <c r="B110" t="s">
        <v>6900</v>
      </c>
      <c r="C110" t="s">
        <v>7684</v>
      </c>
      <c r="D110" t="s">
        <v>7576</v>
      </c>
      <c r="E110" t="s">
        <v>6899</v>
      </c>
      <c r="F110">
        <v>104</v>
      </c>
    </row>
    <row r="111" spans="1:6">
      <c r="A111" s="45">
        <v>45478</v>
      </c>
      <c r="B111" t="s">
        <v>6894</v>
      </c>
      <c r="C111" t="s">
        <v>7685</v>
      </c>
      <c r="D111" t="s">
        <v>7576</v>
      </c>
      <c r="E111" t="s">
        <v>6897</v>
      </c>
      <c r="F111">
        <v>145</v>
      </c>
    </row>
    <row r="112" spans="1:6">
      <c r="A112" s="45">
        <v>45478</v>
      </c>
      <c r="B112" t="s">
        <v>6894</v>
      </c>
      <c r="C112" t="s">
        <v>7686</v>
      </c>
      <c r="D112" t="s">
        <v>7576</v>
      </c>
      <c r="E112" t="s">
        <v>6897</v>
      </c>
      <c r="F112">
        <v>95</v>
      </c>
    </row>
    <row r="113" spans="1:6">
      <c r="A113" s="45">
        <v>45480</v>
      </c>
      <c r="B113" t="s">
        <v>6909</v>
      </c>
      <c r="C113" t="s">
        <v>7687</v>
      </c>
      <c r="D113" t="s">
        <v>7576</v>
      </c>
      <c r="E113" t="s">
        <v>6916</v>
      </c>
      <c r="F113">
        <v>221</v>
      </c>
    </row>
    <row r="114" spans="1:6">
      <c r="A114" s="45">
        <v>45481</v>
      </c>
      <c r="B114" t="s">
        <v>6894</v>
      </c>
      <c r="C114" t="s">
        <v>7688</v>
      </c>
      <c r="D114" t="s">
        <v>7576</v>
      </c>
      <c r="E114" t="s">
        <v>6916</v>
      </c>
      <c r="F114">
        <v>166</v>
      </c>
    </row>
    <row r="115" spans="1:6">
      <c r="A115" s="45">
        <v>45485</v>
      </c>
      <c r="B115" t="s">
        <v>6894</v>
      </c>
      <c r="C115" t="s">
        <v>7689</v>
      </c>
      <c r="D115" t="s">
        <v>7576</v>
      </c>
      <c r="E115" t="s">
        <v>6908</v>
      </c>
      <c r="F115">
        <v>228</v>
      </c>
    </row>
    <row r="116" spans="1:6">
      <c r="A116" s="45">
        <v>45487</v>
      </c>
      <c r="B116" t="s">
        <v>6900</v>
      </c>
      <c r="C116" t="s">
        <v>7690</v>
      </c>
      <c r="D116" t="s">
        <v>7576</v>
      </c>
      <c r="E116" t="s">
        <v>6908</v>
      </c>
      <c r="F116">
        <v>112</v>
      </c>
    </row>
    <row r="117" spans="1:6">
      <c r="A117" s="45">
        <v>45489</v>
      </c>
      <c r="B117" t="s">
        <v>6905</v>
      </c>
      <c r="C117" t="s">
        <v>7691</v>
      </c>
      <c r="D117" t="s">
        <v>7576</v>
      </c>
      <c r="E117" t="s">
        <v>6899</v>
      </c>
      <c r="F117">
        <v>168</v>
      </c>
    </row>
    <row r="118" spans="1:6">
      <c r="A118" s="45">
        <v>45492</v>
      </c>
      <c r="B118" t="s">
        <v>6894</v>
      </c>
      <c r="C118" t="s">
        <v>7692</v>
      </c>
      <c r="D118" t="s">
        <v>7576</v>
      </c>
      <c r="E118" t="s">
        <v>6908</v>
      </c>
      <c r="F118">
        <v>219</v>
      </c>
    </row>
    <row r="119" spans="1:6">
      <c r="A119" s="45">
        <v>45493</v>
      </c>
      <c r="B119" t="s">
        <v>6905</v>
      </c>
      <c r="C119" t="s">
        <v>7693</v>
      </c>
      <c r="D119" t="s">
        <v>7576</v>
      </c>
      <c r="E119" t="s">
        <v>6908</v>
      </c>
      <c r="F119">
        <v>156</v>
      </c>
    </row>
    <row r="120" spans="1:6">
      <c r="A120" s="45">
        <v>45495</v>
      </c>
      <c r="B120" t="s">
        <v>6900</v>
      </c>
      <c r="C120" t="s">
        <v>7694</v>
      </c>
      <c r="D120" t="s">
        <v>7576</v>
      </c>
      <c r="E120" t="s">
        <v>6971</v>
      </c>
      <c r="F120">
        <v>164</v>
      </c>
    </row>
    <row r="121" spans="1:6">
      <c r="A121" s="45">
        <v>45496</v>
      </c>
      <c r="B121" t="s">
        <v>6900</v>
      </c>
      <c r="C121" t="s">
        <v>7695</v>
      </c>
      <c r="D121" t="s">
        <v>7576</v>
      </c>
      <c r="E121" t="s">
        <v>6899</v>
      </c>
      <c r="F121">
        <v>118</v>
      </c>
    </row>
    <row r="122" spans="1:6">
      <c r="A122" s="45">
        <v>45498</v>
      </c>
      <c r="B122" t="s">
        <v>6917</v>
      </c>
      <c r="C122" t="s">
        <v>7696</v>
      </c>
      <c r="D122" t="s">
        <v>7576</v>
      </c>
      <c r="E122" t="s">
        <v>6897</v>
      </c>
      <c r="F122">
        <v>198</v>
      </c>
    </row>
    <row r="123" spans="1:6">
      <c r="A123" s="45">
        <v>45500</v>
      </c>
      <c r="B123" t="s">
        <v>6903</v>
      </c>
      <c r="C123" t="s">
        <v>7697</v>
      </c>
      <c r="D123" t="s">
        <v>7576</v>
      </c>
      <c r="E123" t="s">
        <v>6971</v>
      </c>
      <c r="F123">
        <v>230</v>
      </c>
    </row>
    <row r="124" spans="1:6">
      <c r="A124" s="45">
        <v>45500</v>
      </c>
      <c r="B124" t="s">
        <v>6900</v>
      </c>
      <c r="C124" t="s">
        <v>7698</v>
      </c>
      <c r="D124" t="s">
        <v>7576</v>
      </c>
      <c r="E124" t="s">
        <v>6916</v>
      </c>
      <c r="F124">
        <v>258</v>
      </c>
    </row>
    <row r="125" spans="1:6">
      <c r="A125" s="45">
        <v>45500</v>
      </c>
      <c r="B125" t="s">
        <v>6894</v>
      </c>
      <c r="C125" t="s">
        <v>7699</v>
      </c>
      <c r="D125" t="s">
        <v>7576</v>
      </c>
      <c r="E125" t="s">
        <v>6916</v>
      </c>
      <c r="F125">
        <v>150</v>
      </c>
    </row>
    <row r="126" spans="1:6">
      <c r="A126" s="45">
        <v>45505</v>
      </c>
      <c r="B126" t="s">
        <v>6917</v>
      </c>
      <c r="C126" t="s">
        <v>7700</v>
      </c>
      <c r="D126" t="s">
        <v>7576</v>
      </c>
      <c r="E126" t="s">
        <v>6971</v>
      </c>
      <c r="F126">
        <v>118</v>
      </c>
    </row>
    <row r="127" spans="1:6">
      <c r="A127" s="45">
        <v>45506</v>
      </c>
      <c r="B127" t="s">
        <v>6909</v>
      </c>
      <c r="C127" t="s">
        <v>7701</v>
      </c>
      <c r="D127" t="s">
        <v>7576</v>
      </c>
      <c r="E127" t="s">
        <v>6971</v>
      </c>
      <c r="F127">
        <v>262</v>
      </c>
    </row>
    <row r="128" spans="1:6">
      <c r="A128" s="45">
        <v>45506</v>
      </c>
      <c r="B128" t="s">
        <v>6917</v>
      </c>
      <c r="C128" t="s">
        <v>7702</v>
      </c>
      <c r="D128" t="s">
        <v>7576</v>
      </c>
      <c r="E128" t="s">
        <v>6899</v>
      </c>
      <c r="F128">
        <v>52</v>
      </c>
    </row>
    <row r="129" spans="1:6">
      <c r="A129" s="45">
        <v>45508</v>
      </c>
      <c r="B129" t="s">
        <v>6909</v>
      </c>
      <c r="C129" t="s">
        <v>7703</v>
      </c>
      <c r="D129" t="s">
        <v>7576</v>
      </c>
      <c r="E129" t="s">
        <v>6971</v>
      </c>
      <c r="F129">
        <v>292</v>
      </c>
    </row>
    <row r="130" spans="1:6">
      <c r="A130" s="45">
        <v>45508</v>
      </c>
      <c r="B130" t="s">
        <v>6903</v>
      </c>
      <c r="C130" t="s">
        <v>7704</v>
      </c>
      <c r="D130" t="s">
        <v>7576</v>
      </c>
      <c r="E130" t="s">
        <v>6971</v>
      </c>
      <c r="F130">
        <v>162</v>
      </c>
    </row>
    <row r="131" spans="1:6">
      <c r="A131" s="45">
        <v>45509</v>
      </c>
      <c r="B131" t="s">
        <v>6900</v>
      </c>
      <c r="C131" t="s">
        <v>7705</v>
      </c>
      <c r="D131" t="s">
        <v>7576</v>
      </c>
      <c r="E131" t="s">
        <v>6971</v>
      </c>
      <c r="F131">
        <v>207</v>
      </c>
    </row>
    <row r="132" spans="1:6">
      <c r="A132" s="45">
        <v>45510</v>
      </c>
      <c r="B132" t="s">
        <v>6917</v>
      </c>
      <c r="C132" t="s">
        <v>7706</v>
      </c>
      <c r="D132" t="s">
        <v>7576</v>
      </c>
      <c r="E132" t="s">
        <v>6971</v>
      </c>
      <c r="F132">
        <v>227</v>
      </c>
    </row>
    <row r="133" spans="1:6">
      <c r="A133" s="45">
        <v>45512</v>
      </c>
      <c r="B133" t="s">
        <v>6903</v>
      </c>
      <c r="C133" t="s">
        <v>7707</v>
      </c>
      <c r="D133" t="s">
        <v>7576</v>
      </c>
      <c r="E133" t="s">
        <v>6899</v>
      </c>
      <c r="F133">
        <v>193</v>
      </c>
    </row>
    <row r="134" spans="1:6">
      <c r="A134" s="45">
        <v>45519</v>
      </c>
      <c r="B134" t="s">
        <v>6894</v>
      </c>
      <c r="C134" t="s">
        <v>7708</v>
      </c>
      <c r="D134" t="s">
        <v>7576</v>
      </c>
      <c r="E134" t="s">
        <v>6971</v>
      </c>
      <c r="F134">
        <v>297</v>
      </c>
    </row>
    <row r="135" spans="1:6">
      <c r="A135" s="45">
        <v>45521</v>
      </c>
      <c r="B135" t="s">
        <v>6909</v>
      </c>
      <c r="C135" t="s">
        <v>7709</v>
      </c>
      <c r="D135" t="s">
        <v>7576</v>
      </c>
      <c r="E135" t="s">
        <v>6908</v>
      </c>
      <c r="F135">
        <v>109</v>
      </c>
    </row>
    <row r="136" spans="1:6">
      <c r="A136" s="45">
        <v>45522</v>
      </c>
      <c r="B136" t="s">
        <v>6900</v>
      </c>
      <c r="C136" t="s">
        <v>7710</v>
      </c>
      <c r="D136" t="s">
        <v>7576</v>
      </c>
      <c r="E136" t="s">
        <v>6897</v>
      </c>
      <c r="F136">
        <v>232</v>
      </c>
    </row>
    <row r="137" spans="1:6">
      <c r="A137" s="45">
        <v>45524</v>
      </c>
      <c r="B137" t="s">
        <v>6903</v>
      </c>
      <c r="C137" t="s">
        <v>7711</v>
      </c>
      <c r="D137" t="s">
        <v>7576</v>
      </c>
      <c r="E137" t="s">
        <v>6897</v>
      </c>
      <c r="F137">
        <v>189</v>
      </c>
    </row>
    <row r="138" spans="1:6">
      <c r="A138" s="45">
        <v>45525</v>
      </c>
      <c r="B138" t="s">
        <v>6909</v>
      </c>
      <c r="C138" t="s">
        <v>7712</v>
      </c>
      <c r="D138" t="s">
        <v>7576</v>
      </c>
      <c r="E138" t="s">
        <v>6897</v>
      </c>
      <c r="F138">
        <v>277</v>
      </c>
    </row>
    <row r="139" spans="1:6">
      <c r="A139" s="45">
        <v>45525</v>
      </c>
      <c r="B139" t="s">
        <v>6903</v>
      </c>
      <c r="C139" t="s">
        <v>7713</v>
      </c>
      <c r="D139" t="s">
        <v>7576</v>
      </c>
      <c r="E139" t="s">
        <v>6897</v>
      </c>
      <c r="F139">
        <v>211</v>
      </c>
    </row>
    <row r="140" spans="1:6">
      <c r="A140" s="45">
        <v>45528</v>
      </c>
      <c r="B140" t="s">
        <v>6903</v>
      </c>
      <c r="C140" t="s">
        <v>7714</v>
      </c>
      <c r="D140" t="s">
        <v>7576</v>
      </c>
      <c r="E140" t="s">
        <v>6897</v>
      </c>
      <c r="F140">
        <v>298</v>
      </c>
    </row>
    <row r="141" spans="1:6">
      <c r="A141" s="45">
        <v>45529</v>
      </c>
      <c r="B141" t="s">
        <v>6905</v>
      </c>
      <c r="C141" t="s">
        <v>7715</v>
      </c>
      <c r="D141" t="s">
        <v>7576</v>
      </c>
      <c r="E141" t="s">
        <v>6916</v>
      </c>
      <c r="F141">
        <v>56</v>
      </c>
    </row>
    <row r="142" spans="1:6">
      <c r="A142" s="45">
        <v>45533</v>
      </c>
      <c r="B142" t="s">
        <v>6909</v>
      </c>
      <c r="C142" t="s">
        <v>7716</v>
      </c>
      <c r="D142" t="s">
        <v>7576</v>
      </c>
      <c r="E142" t="s">
        <v>6914</v>
      </c>
      <c r="F142">
        <v>105</v>
      </c>
    </row>
    <row r="143" spans="1:6">
      <c r="A143" s="45">
        <v>45534</v>
      </c>
      <c r="B143" t="s">
        <v>6905</v>
      </c>
      <c r="C143" t="s">
        <v>7717</v>
      </c>
      <c r="D143" t="s">
        <v>7576</v>
      </c>
      <c r="E143" t="s">
        <v>6916</v>
      </c>
      <c r="F143">
        <v>116</v>
      </c>
    </row>
    <row r="144" spans="1:6">
      <c r="A144" s="45">
        <v>45536</v>
      </c>
      <c r="B144" t="s">
        <v>6894</v>
      </c>
      <c r="C144" t="s">
        <v>7718</v>
      </c>
      <c r="D144" t="s">
        <v>7576</v>
      </c>
      <c r="E144" t="s">
        <v>6897</v>
      </c>
      <c r="F144">
        <v>94</v>
      </c>
    </row>
    <row r="145" spans="1:6">
      <c r="A145" s="45">
        <v>45538</v>
      </c>
      <c r="B145" t="s">
        <v>6900</v>
      </c>
      <c r="C145" t="s">
        <v>7719</v>
      </c>
      <c r="D145" t="s">
        <v>7576</v>
      </c>
      <c r="E145" t="s">
        <v>6916</v>
      </c>
      <c r="F145">
        <v>58</v>
      </c>
    </row>
    <row r="146" spans="1:6">
      <c r="A146" s="45">
        <v>45539</v>
      </c>
      <c r="B146" t="s">
        <v>6900</v>
      </c>
      <c r="C146" t="s">
        <v>7720</v>
      </c>
      <c r="D146" t="s">
        <v>7576</v>
      </c>
      <c r="E146" t="s">
        <v>6971</v>
      </c>
      <c r="F146">
        <v>157</v>
      </c>
    </row>
    <row r="147" spans="1:6">
      <c r="A147" s="45">
        <v>45541</v>
      </c>
      <c r="B147" t="s">
        <v>6905</v>
      </c>
      <c r="C147" t="s">
        <v>7721</v>
      </c>
      <c r="D147" t="s">
        <v>7576</v>
      </c>
      <c r="E147" t="s">
        <v>6971</v>
      </c>
      <c r="F147">
        <v>245</v>
      </c>
    </row>
    <row r="148" spans="1:6">
      <c r="A148" s="45">
        <v>45544</v>
      </c>
      <c r="B148" t="s">
        <v>6894</v>
      </c>
      <c r="C148" t="s">
        <v>7722</v>
      </c>
      <c r="D148" t="s">
        <v>7576</v>
      </c>
      <c r="E148" t="s">
        <v>6971</v>
      </c>
      <c r="F148">
        <v>189</v>
      </c>
    </row>
    <row r="149" spans="1:6">
      <c r="A149" s="45">
        <v>45544</v>
      </c>
      <c r="B149" t="s">
        <v>6894</v>
      </c>
      <c r="C149" t="s">
        <v>7723</v>
      </c>
      <c r="D149" t="s">
        <v>7576</v>
      </c>
      <c r="E149" t="s">
        <v>6971</v>
      </c>
      <c r="F149">
        <v>200</v>
      </c>
    </row>
    <row r="150" spans="1:6">
      <c r="A150" s="45">
        <v>45545</v>
      </c>
      <c r="B150" t="s">
        <v>6909</v>
      </c>
      <c r="C150" t="s">
        <v>7724</v>
      </c>
      <c r="D150" t="s">
        <v>7576</v>
      </c>
      <c r="E150" t="s">
        <v>6971</v>
      </c>
      <c r="F150">
        <v>124</v>
      </c>
    </row>
    <row r="151" spans="1:6">
      <c r="A151" s="45">
        <v>45545</v>
      </c>
      <c r="B151" t="s">
        <v>6905</v>
      </c>
      <c r="C151" t="s">
        <v>7725</v>
      </c>
      <c r="D151" t="s">
        <v>7576</v>
      </c>
      <c r="E151" t="s">
        <v>6971</v>
      </c>
      <c r="F151">
        <v>166</v>
      </c>
    </row>
    <row r="152" spans="1:6">
      <c r="A152" s="45">
        <v>45548</v>
      </c>
      <c r="B152" t="s">
        <v>6903</v>
      </c>
      <c r="C152" t="s">
        <v>7726</v>
      </c>
      <c r="D152" t="s">
        <v>7576</v>
      </c>
      <c r="E152" t="s">
        <v>6908</v>
      </c>
      <c r="F152">
        <v>259</v>
      </c>
    </row>
    <row r="153" spans="1:6">
      <c r="A153" s="45">
        <v>45550</v>
      </c>
      <c r="B153" t="s">
        <v>6909</v>
      </c>
      <c r="C153" t="s">
        <v>7727</v>
      </c>
      <c r="D153" t="s">
        <v>7576</v>
      </c>
      <c r="E153" t="s">
        <v>6916</v>
      </c>
      <c r="F153">
        <v>160</v>
      </c>
    </row>
    <row r="154" spans="1:6">
      <c r="A154" s="45">
        <v>45553</v>
      </c>
      <c r="B154" t="s">
        <v>6903</v>
      </c>
      <c r="C154" t="s">
        <v>7728</v>
      </c>
      <c r="D154" t="s">
        <v>7576</v>
      </c>
      <c r="E154" t="s">
        <v>6899</v>
      </c>
      <c r="F154">
        <v>159</v>
      </c>
    </row>
    <row r="155" spans="1:6">
      <c r="A155" s="45">
        <v>45553</v>
      </c>
      <c r="B155" t="s">
        <v>6903</v>
      </c>
      <c r="C155" t="s">
        <v>7729</v>
      </c>
      <c r="D155" t="s">
        <v>7576</v>
      </c>
      <c r="E155" t="s">
        <v>6897</v>
      </c>
      <c r="F155">
        <v>100</v>
      </c>
    </row>
    <row r="156" spans="1:6">
      <c r="A156" s="45">
        <v>45554</v>
      </c>
      <c r="B156" t="s">
        <v>6894</v>
      </c>
      <c r="C156" t="s">
        <v>7730</v>
      </c>
      <c r="D156" t="s">
        <v>7576</v>
      </c>
      <c r="E156" t="s">
        <v>6897</v>
      </c>
      <c r="F156">
        <v>298</v>
      </c>
    </row>
    <row r="157" spans="1:6">
      <c r="A157" s="45">
        <v>45554</v>
      </c>
      <c r="B157" t="s">
        <v>6909</v>
      </c>
      <c r="C157" t="s">
        <v>7731</v>
      </c>
      <c r="D157" t="s">
        <v>7576</v>
      </c>
      <c r="E157" t="s">
        <v>6899</v>
      </c>
      <c r="F157">
        <v>76</v>
      </c>
    </row>
    <row r="158" spans="1:6">
      <c r="A158" s="45">
        <v>45555</v>
      </c>
      <c r="B158" t="s">
        <v>6894</v>
      </c>
      <c r="C158" t="s">
        <v>7732</v>
      </c>
      <c r="D158" t="s">
        <v>7576</v>
      </c>
      <c r="E158" t="s">
        <v>6897</v>
      </c>
      <c r="F158">
        <v>250</v>
      </c>
    </row>
    <row r="159" spans="1:6">
      <c r="A159" s="45">
        <v>45557</v>
      </c>
      <c r="B159" t="s">
        <v>6905</v>
      </c>
      <c r="C159" t="s">
        <v>7733</v>
      </c>
      <c r="D159" t="s">
        <v>7576</v>
      </c>
      <c r="E159" t="s">
        <v>6897</v>
      </c>
      <c r="F159">
        <v>121</v>
      </c>
    </row>
    <row r="160" spans="1:6">
      <c r="A160" s="45">
        <v>45557</v>
      </c>
      <c r="B160" t="s">
        <v>6903</v>
      </c>
      <c r="C160" t="s">
        <v>7734</v>
      </c>
      <c r="D160" t="s">
        <v>7576</v>
      </c>
      <c r="E160" t="s">
        <v>6914</v>
      </c>
      <c r="F160">
        <v>248</v>
      </c>
    </row>
    <row r="161" spans="1:6">
      <c r="A161" s="45">
        <v>45558</v>
      </c>
      <c r="B161" t="s">
        <v>6909</v>
      </c>
      <c r="C161" t="s">
        <v>7735</v>
      </c>
      <c r="D161" t="s">
        <v>7576</v>
      </c>
      <c r="E161" t="s">
        <v>6908</v>
      </c>
      <c r="F161">
        <v>276</v>
      </c>
    </row>
    <row r="162" spans="1:6">
      <c r="A162" s="45">
        <v>45559</v>
      </c>
      <c r="B162" t="s">
        <v>6900</v>
      </c>
      <c r="C162" t="s">
        <v>7736</v>
      </c>
      <c r="D162" t="s">
        <v>7576</v>
      </c>
      <c r="E162" t="s">
        <v>6908</v>
      </c>
      <c r="F162">
        <v>247</v>
      </c>
    </row>
    <row r="163" spans="1:6">
      <c r="A163" s="45">
        <v>45559</v>
      </c>
      <c r="B163" t="s">
        <v>6905</v>
      </c>
      <c r="C163" t="s">
        <v>7737</v>
      </c>
      <c r="D163" t="s">
        <v>7576</v>
      </c>
      <c r="E163" t="s">
        <v>6897</v>
      </c>
      <c r="F163">
        <v>259</v>
      </c>
    </row>
    <row r="164" spans="1:6">
      <c r="A164" s="45">
        <v>45561</v>
      </c>
      <c r="B164" t="s">
        <v>6909</v>
      </c>
      <c r="C164" t="s">
        <v>7738</v>
      </c>
      <c r="D164" t="s">
        <v>7576</v>
      </c>
      <c r="E164" t="s">
        <v>6897</v>
      </c>
      <c r="F164">
        <v>179</v>
      </c>
    </row>
    <row r="165" spans="1:6">
      <c r="A165" s="45">
        <v>45561</v>
      </c>
      <c r="B165" t="s">
        <v>6900</v>
      </c>
      <c r="C165" t="s">
        <v>7739</v>
      </c>
      <c r="D165" t="s">
        <v>7576</v>
      </c>
      <c r="E165" t="s">
        <v>6908</v>
      </c>
      <c r="F165">
        <v>108</v>
      </c>
    </row>
    <row r="166" spans="1:6">
      <c r="A166" s="45">
        <v>45562</v>
      </c>
      <c r="B166" t="s">
        <v>6909</v>
      </c>
      <c r="C166" t="s">
        <v>7740</v>
      </c>
      <c r="D166" t="s">
        <v>7576</v>
      </c>
      <c r="E166" t="s">
        <v>6897</v>
      </c>
      <c r="F166">
        <v>114</v>
      </c>
    </row>
    <row r="167" spans="1:6">
      <c r="A167" s="45">
        <v>45563</v>
      </c>
      <c r="B167" t="s">
        <v>6900</v>
      </c>
      <c r="C167" t="s">
        <v>7741</v>
      </c>
      <c r="D167" t="s">
        <v>7576</v>
      </c>
      <c r="E167" t="s">
        <v>6897</v>
      </c>
      <c r="F167">
        <v>207</v>
      </c>
    </row>
    <row r="168" spans="1:6">
      <c r="A168" s="45">
        <v>45564</v>
      </c>
      <c r="B168" t="s">
        <v>6905</v>
      </c>
      <c r="C168" t="s">
        <v>7742</v>
      </c>
      <c r="D168" t="s">
        <v>7576</v>
      </c>
      <c r="E168" t="s">
        <v>6914</v>
      </c>
      <c r="F168">
        <v>162</v>
      </c>
    </row>
    <row r="169" spans="1:6">
      <c r="A169" s="45">
        <v>45564</v>
      </c>
      <c r="B169" t="s">
        <v>6900</v>
      </c>
      <c r="C169" t="s">
        <v>7743</v>
      </c>
      <c r="D169" t="s">
        <v>7576</v>
      </c>
      <c r="E169" t="s">
        <v>6897</v>
      </c>
      <c r="F169">
        <v>146</v>
      </c>
    </row>
    <row r="170" spans="1:6">
      <c r="A170" s="45">
        <v>45565</v>
      </c>
      <c r="B170" t="s">
        <v>6900</v>
      </c>
      <c r="C170" t="s">
        <v>7744</v>
      </c>
      <c r="D170" t="s">
        <v>7576</v>
      </c>
      <c r="E170" t="s">
        <v>6899</v>
      </c>
      <c r="F170">
        <v>117</v>
      </c>
    </row>
    <row r="171" spans="1:6">
      <c r="A171" s="45">
        <v>45566</v>
      </c>
      <c r="B171" t="s">
        <v>6894</v>
      </c>
      <c r="C171" t="s">
        <v>7745</v>
      </c>
      <c r="D171" t="s">
        <v>7576</v>
      </c>
      <c r="E171" t="s">
        <v>6897</v>
      </c>
      <c r="F171">
        <v>101</v>
      </c>
    </row>
    <row r="172" spans="1:6">
      <c r="A172" s="45">
        <v>45568</v>
      </c>
      <c r="B172" t="s">
        <v>6900</v>
      </c>
      <c r="C172" t="s">
        <v>7746</v>
      </c>
      <c r="D172" t="s">
        <v>7576</v>
      </c>
      <c r="E172" t="s">
        <v>6899</v>
      </c>
      <c r="F172">
        <v>298</v>
      </c>
    </row>
    <row r="173" spans="1:6">
      <c r="A173" s="45">
        <v>45571</v>
      </c>
      <c r="B173" t="s">
        <v>6894</v>
      </c>
      <c r="C173" t="s">
        <v>7747</v>
      </c>
      <c r="D173" t="s">
        <v>7576</v>
      </c>
      <c r="E173" t="s">
        <v>6908</v>
      </c>
      <c r="F173">
        <v>137</v>
      </c>
    </row>
    <row r="174" spans="1:6">
      <c r="A174" s="45">
        <v>45572</v>
      </c>
      <c r="B174" t="s">
        <v>6905</v>
      </c>
      <c r="C174" t="s">
        <v>7748</v>
      </c>
      <c r="D174" t="s">
        <v>7576</v>
      </c>
      <c r="E174" t="s">
        <v>6908</v>
      </c>
      <c r="F174">
        <v>281</v>
      </c>
    </row>
    <row r="175" spans="1:6">
      <c r="A175" s="45">
        <v>45572</v>
      </c>
      <c r="B175" t="s">
        <v>6905</v>
      </c>
      <c r="C175" t="s">
        <v>7749</v>
      </c>
      <c r="D175" t="s">
        <v>7576</v>
      </c>
      <c r="E175" t="s">
        <v>6971</v>
      </c>
      <c r="F175">
        <v>153</v>
      </c>
    </row>
    <row r="176" spans="1:6">
      <c r="A176" s="45">
        <v>45574</v>
      </c>
      <c r="B176" t="s">
        <v>6894</v>
      </c>
      <c r="C176" t="s">
        <v>7750</v>
      </c>
      <c r="D176" t="s">
        <v>7576</v>
      </c>
      <c r="E176" t="s">
        <v>6971</v>
      </c>
      <c r="F176">
        <v>273</v>
      </c>
    </row>
    <row r="177" spans="1:6">
      <c r="A177" s="45">
        <v>45575</v>
      </c>
      <c r="B177" t="s">
        <v>6900</v>
      </c>
      <c r="C177" t="s">
        <v>7751</v>
      </c>
      <c r="D177" t="s">
        <v>7576</v>
      </c>
      <c r="E177" t="s">
        <v>6971</v>
      </c>
      <c r="F177">
        <v>166</v>
      </c>
    </row>
    <row r="178" spans="1:6">
      <c r="A178" s="45">
        <v>45575</v>
      </c>
      <c r="B178" t="s">
        <v>6894</v>
      </c>
      <c r="C178" t="s">
        <v>7752</v>
      </c>
      <c r="D178" t="s">
        <v>7576</v>
      </c>
      <c r="E178" t="s">
        <v>6971</v>
      </c>
      <c r="F178">
        <v>152</v>
      </c>
    </row>
    <row r="179" spans="1:6">
      <c r="A179" s="45">
        <v>45576</v>
      </c>
      <c r="B179" t="s">
        <v>6917</v>
      </c>
      <c r="C179" t="s">
        <v>7753</v>
      </c>
      <c r="D179" t="s">
        <v>7576</v>
      </c>
      <c r="E179" t="s">
        <v>6908</v>
      </c>
      <c r="F179">
        <v>98</v>
      </c>
    </row>
    <row r="180" spans="1:6">
      <c r="A180" s="45">
        <v>45576</v>
      </c>
      <c r="B180" t="s">
        <v>6909</v>
      </c>
      <c r="C180" t="s">
        <v>7754</v>
      </c>
      <c r="D180" t="s">
        <v>7576</v>
      </c>
      <c r="E180" t="s">
        <v>6908</v>
      </c>
      <c r="F180">
        <v>260</v>
      </c>
    </row>
    <row r="181" spans="1:6">
      <c r="A181" s="45">
        <v>45576</v>
      </c>
      <c r="B181" t="s">
        <v>6917</v>
      </c>
      <c r="C181" t="s">
        <v>7755</v>
      </c>
      <c r="D181" t="s">
        <v>7576</v>
      </c>
      <c r="E181" t="s">
        <v>6908</v>
      </c>
      <c r="F181">
        <v>94</v>
      </c>
    </row>
    <row r="182" spans="1:6">
      <c r="A182" s="45">
        <v>45581</v>
      </c>
      <c r="B182" t="s">
        <v>6900</v>
      </c>
      <c r="C182" t="s">
        <v>7756</v>
      </c>
      <c r="D182" t="s">
        <v>7576</v>
      </c>
      <c r="E182" t="s">
        <v>6908</v>
      </c>
      <c r="F182">
        <v>116</v>
      </c>
    </row>
    <row r="183" spans="1:6">
      <c r="A183" s="45">
        <v>45581</v>
      </c>
      <c r="B183" t="s">
        <v>6900</v>
      </c>
      <c r="C183" t="s">
        <v>7757</v>
      </c>
      <c r="D183" t="s">
        <v>7576</v>
      </c>
      <c r="E183" t="s">
        <v>6899</v>
      </c>
      <c r="F183">
        <v>83</v>
      </c>
    </row>
    <row r="184" spans="1:6">
      <c r="A184" s="45">
        <v>45582</v>
      </c>
      <c r="B184" t="s">
        <v>6900</v>
      </c>
      <c r="C184" t="s">
        <v>7758</v>
      </c>
      <c r="D184" t="s">
        <v>7576</v>
      </c>
      <c r="E184" t="s">
        <v>6971</v>
      </c>
      <c r="F184">
        <v>212</v>
      </c>
    </row>
    <row r="185" spans="1:6">
      <c r="A185" s="45">
        <v>45582</v>
      </c>
      <c r="B185" t="s">
        <v>6894</v>
      </c>
      <c r="C185" t="s">
        <v>7759</v>
      </c>
      <c r="D185" t="s">
        <v>7576</v>
      </c>
      <c r="E185" t="s">
        <v>6916</v>
      </c>
      <c r="F185">
        <v>157</v>
      </c>
    </row>
    <row r="186" spans="1:6">
      <c r="A186" s="45">
        <v>45586</v>
      </c>
      <c r="B186" t="s">
        <v>6905</v>
      </c>
      <c r="C186" t="s">
        <v>7760</v>
      </c>
      <c r="D186" t="s">
        <v>7576</v>
      </c>
      <c r="E186" t="s">
        <v>6971</v>
      </c>
      <c r="F186">
        <v>163</v>
      </c>
    </row>
    <row r="187" spans="1:6">
      <c r="A187" s="45">
        <v>45586</v>
      </c>
      <c r="B187" t="s">
        <v>6909</v>
      </c>
      <c r="C187" t="s">
        <v>7761</v>
      </c>
      <c r="D187" t="s">
        <v>7576</v>
      </c>
      <c r="E187" t="s">
        <v>6899</v>
      </c>
      <c r="F187">
        <v>65</v>
      </c>
    </row>
    <row r="188" spans="1:6">
      <c r="A188" s="45">
        <v>45587</v>
      </c>
      <c r="B188" t="s">
        <v>6909</v>
      </c>
      <c r="C188" t="s">
        <v>7762</v>
      </c>
      <c r="D188" t="s">
        <v>7576</v>
      </c>
      <c r="E188" t="s">
        <v>6971</v>
      </c>
      <c r="F188">
        <v>276</v>
      </c>
    </row>
    <row r="189" spans="1:6">
      <c r="A189" s="45">
        <v>45589</v>
      </c>
      <c r="B189" t="s">
        <v>6900</v>
      </c>
      <c r="C189" t="s">
        <v>7763</v>
      </c>
      <c r="D189" t="s">
        <v>7576</v>
      </c>
      <c r="E189" t="s">
        <v>6916</v>
      </c>
      <c r="F189">
        <v>265</v>
      </c>
    </row>
    <row r="190" spans="1:6">
      <c r="A190" s="45">
        <v>45596</v>
      </c>
      <c r="B190" t="s">
        <v>6900</v>
      </c>
      <c r="C190" t="s">
        <v>7764</v>
      </c>
      <c r="D190" t="s">
        <v>7576</v>
      </c>
      <c r="E190" t="s">
        <v>6899</v>
      </c>
      <c r="F190">
        <v>76</v>
      </c>
    </row>
    <row r="191" spans="1:6">
      <c r="A191" s="45">
        <v>45596</v>
      </c>
      <c r="B191" t="s">
        <v>6894</v>
      </c>
      <c r="C191" t="s">
        <v>7765</v>
      </c>
      <c r="D191" t="s">
        <v>7576</v>
      </c>
      <c r="E191" t="s">
        <v>6916</v>
      </c>
      <c r="F191">
        <v>250</v>
      </c>
    </row>
    <row r="192" spans="1:6">
      <c r="A192" s="45">
        <v>45596</v>
      </c>
      <c r="B192" t="s">
        <v>6903</v>
      </c>
      <c r="C192" t="s">
        <v>7766</v>
      </c>
      <c r="D192" t="s">
        <v>7576</v>
      </c>
      <c r="E192" t="s">
        <v>6899</v>
      </c>
      <c r="F192">
        <v>81</v>
      </c>
    </row>
    <row r="193" spans="1:6">
      <c r="A193" s="45">
        <v>45599</v>
      </c>
      <c r="B193" t="s">
        <v>6903</v>
      </c>
      <c r="C193" t="s">
        <v>7767</v>
      </c>
      <c r="D193" t="s">
        <v>7576</v>
      </c>
      <c r="E193" t="s">
        <v>6897</v>
      </c>
      <c r="F193">
        <v>254</v>
      </c>
    </row>
    <row r="194" spans="1:6">
      <c r="A194" s="45">
        <v>45600</v>
      </c>
      <c r="B194" t="s">
        <v>6903</v>
      </c>
      <c r="C194" t="s">
        <v>7768</v>
      </c>
      <c r="D194" t="s">
        <v>7576</v>
      </c>
      <c r="E194" t="s">
        <v>6897</v>
      </c>
      <c r="F194">
        <v>269</v>
      </c>
    </row>
    <row r="195" spans="1:6">
      <c r="A195" s="45">
        <v>45602</v>
      </c>
      <c r="B195" t="s">
        <v>6894</v>
      </c>
      <c r="C195" t="s">
        <v>7769</v>
      </c>
      <c r="D195" t="s">
        <v>7576</v>
      </c>
      <c r="E195" t="s">
        <v>6908</v>
      </c>
      <c r="F195">
        <v>116</v>
      </c>
    </row>
    <row r="196" spans="1:6">
      <c r="A196" s="45">
        <v>45603</v>
      </c>
      <c r="B196" t="s">
        <v>6917</v>
      </c>
      <c r="C196" t="s">
        <v>7770</v>
      </c>
      <c r="D196" t="s">
        <v>7576</v>
      </c>
      <c r="E196" t="s">
        <v>6908</v>
      </c>
      <c r="F196">
        <v>248</v>
      </c>
    </row>
    <row r="197" spans="1:6">
      <c r="A197" s="45">
        <v>45604</v>
      </c>
      <c r="B197" t="s">
        <v>6903</v>
      </c>
      <c r="C197" t="s">
        <v>7771</v>
      </c>
      <c r="D197" t="s">
        <v>7576</v>
      </c>
      <c r="E197" t="s">
        <v>6908</v>
      </c>
      <c r="F197">
        <v>102</v>
      </c>
    </row>
    <row r="198" spans="1:6">
      <c r="A198" s="45">
        <v>45607</v>
      </c>
      <c r="B198" t="s">
        <v>6909</v>
      </c>
      <c r="C198" t="s">
        <v>7772</v>
      </c>
      <c r="D198" t="s">
        <v>7576</v>
      </c>
      <c r="E198" t="s">
        <v>6914</v>
      </c>
      <c r="F198">
        <v>158</v>
      </c>
    </row>
    <row r="199" spans="1:6">
      <c r="A199" s="45">
        <v>45607</v>
      </c>
      <c r="B199" t="s">
        <v>6905</v>
      </c>
      <c r="C199" t="s">
        <v>7773</v>
      </c>
      <c r="D199" t="s">
        <v>7576</v>
      </c>
      <c r="E199" t="s">
        <v>6914</v>
      </c>
      <c r="F199">
        <v>188</v>
      </c>
    </row>
    <row r="200" spans="1:6">
      <c r="A200" s="45">
        <v>45609</v>
      </c>
      <c r="B200" t="s">
        <v>6894</v>
      </c>
      <c r="C200" t="s">
        <v>7774</v>
      </c>
      <c r="D200" t="s">
        <v>7576</v>
      </c>
      <c r="E200" t="s">
        <v>6899</v>
      </c>
      <c r="F200">
        <v>230</v>
      </c>
    </row>
    <row r="201" spans="1:6">
      <c r="A201" s="45">
        <v>45615</v>
      </c>
      <c r="B201" t="s">
        <v>6917</v>
      </c>
      <c r="C201" t="s">
        <v>7775</v>
      </c>
      <c r="D201" t="s">
        <v>7576</v>
      </c>
      <c r="E201" t="s">
        <v>6899</v>
      </c>
      <c r="F201">
        <v>241</v>
      </c>
    </row>
    <row r="202" spans="1:6">
      <c r="A202" s="45">
        <v>45615</v>
      </c>
      <c r="B202" t="s">
        <v>6900</v>
      </c>
      <c r="C202" t="s">
        <v>7776</v>
      </c>
      <c r="D202" t="s">
        <v>7576</v>
      </c>
      <c r="E202" t="s">
        <v>6897</v>
      </c>
      <c r="F202">
        <v>65</v>
      </c>
    </row>
    <row r="203" spans="1:6">
      <c r="A203" s="45">
        <v>45619</v>
      </c>
      <c r="B203" t="s">
        <v>6900</v>
      </c>
      <c r="C203" t="s">
        <v>7777</v>
      </c>
      <c r="D203" t="s">
        <v>7576</v>
      </c>
      <c r="E203" t="s">
        <v>6897</v>
      </c>
      <c r="F203">
        <v>146</v>
      </c>
    </row>
    <row r="204" spans="1:6">
      <c r="A204" s="45">
        <v>45622</v>
      </c>
      <c r="B204" t="s">
        <v>6917</v>
      </c>
      <c r="C204" t="s">
        <v>7778</v>
      </c>
      <c r="D204" t="s">
        <v>7576</v>
      </c>
      <c r="E204" t="s">
        <v>6897</v>
      </c>
      <c r="F204">
        <v>156</v>
      </c>
    </row>
    <row r="205" spans="1:6">
      <c r="A205" s="45">
        <v>45622</v>
      </c>
      <c r="B205" t="s">
        <v>6917</v>
      </c>
      <c r="C205" t="s">
        <v>7779</v>
      </c>
      <c r="D205" t="s">
        <v>7576</v>
      </c>
      <c r="E205" t="s">
        <v>6899</v>
      </c>
      <c r="F205">
        <v>125</v>
      </c>
    </row>
    <row r="206" spans="1:6">
      <c r="A206" s="45">
        <v>45625</v>
      </c>
      <c r="B206" t="s">
        <v>6917</v>
      </c>
      <c r="C206" t="s">
        <v>7780</v>
      </c>
      <c r="D206" t="s">
        <v>7576</v>
      </c>
      <c r="E206" t="s">
        <v>6971</v>
      </c>
      <c r="F206">
        <v>290</v>
      </c>
    </row>
    <row r="207" spans="1:6">
      <c r="A207" s="45">
        <v>45625</v>
      </c>
      <c r="B207" t="s">
        <v>6909</v>
      </c>
      <c r="C207" t="s">
        <v>7781</v>
      </c>
      <c r="D207" t="s">
        <v>7576</v>
      </c>
      <c r="E207" t="s">
        <v>6971</v>
      </c>
      <c r="F207">
        <v>112</v>
      </c>
    </row>
    <row r="208" spans="1:6">
      <c r="A208" s="45">
        <v>45625</v>
      </c>
      <c r="B208" t="s">
        <v>6894</v>
      </c>
      <c r="C208" t="s">
        <v>7782</v>
      </c>
      <c r="D208" t="s">
        <v>7576</v>
      </c>
      <c r="E208" t="s">
        <v>6971</v>
      </c>
      <c r="F208">
        <v>229</v>
      </c>
    </row>
    <row r="209" spans="1:6">
      <c r="A209" s="45">
        <v>45627</v>
      </c>
      <c r="B209" t="s">
        <v>6894</v>
      </c>
      <c r="C209" t="s">
        <v>7783</v>
      </c>
      <c r="D209" t="s">
        <v>7576</v>
      </c>
      <c r="E209" t="s">
        <v>6971</v>
      </c>
      <c r="F209">
        <v>54</v>
      </c>
    </row>
    <row r="210" spans="1:6">
      <c r="A210" s="45">
        <v>45627</v>
      </c>
      <c r="B210" t="s">
        <v>6900</v>
      </c>
      <c r="C210" t="s">
        <v>7784</v>
      </c>
      <c r="D210" t="s">
        <v>7576</v>
      </c>
      <c r="E210" t="s">
        <v>6971</v>
      </c>
      <c r="F210">
        <v>153</v>
      </c>
    </row>
    <row r="211" spans="1:6">
      <c r="A211" s="45">
        <v>45632</v>
      </c>
      <c r="B211" t="s">
        <v>6900</v>
      </c>
      <c r="C211" t="s">
        <v>7785</v>
      </c>
      <c r="D211" t="s">
        <v>7576</v>
      </c>
      <c r="E211" t="s">
        <v>6971</v>
      </c>
      <c r="F211">
        <v>144</v>
      </c>
    </row>
    <row r="212" spans="1:6">
      <c r="A212" s="45">
        <v>45632</v>
      </c>
      <c r="B212" t="s">
        <v>6903</v>
      </c>
      <c r="C212" t="s">
        <v>7786</v>
      </c>
      <c r="D212" t="s">
        <v>7576</v>
      </c>
      <c r="E212" t="s">
        <v>6971</v>
      </c>
      <c r="F212">
        <v>296</v>
      </c>
    </row>
    <row r="213" spans="1:6">
      <c r="A213" s="45">
        <v>45633</v>
      </c>
      <c r="B213" t="s">
        <v>6917</v>
      </c>
      <c r="C213" t="s">
        <v>7787</v>
      </c>
      <c r="D213" t="s">
        <v>7576</v>
      </c>
      <c r="E213" t="s">
        <v>6971</v>
      </c>
      <c r="F213">
        <v>266</v>
      </c>
    </row>
    <row r="214" spans="1:6">
      <c r="A214" s="45">
        <v>45634</v>
      </c>
      <c r="B214" t="s">
        <v>6909</v>
      </c>
      <c r="C214" t="s">
        <v>7788</v>
      </c>
      <c r="D214" t="s">
        <v>7576</v>
      </c>
      <c r="E214" t="s">
        <v>6971</v>
      </c>
      <c r="F214">
        <v>233</v>
      </c>
    </row>
    <row r="215" spans="1:6">
      <c r="A215" s="45">
        <v>45635</v>
      </c>
      <c r="B215" t="s">
        <v>6909</v>
      </c>
      <c r="C215" t="s">
        <v>7789</v>
      </c>
      <c r="D215" t="s">
        <v>7576</v>
      </c>
      <c r="E215" t="s">
        <v>6916</v>
      </c>
      <c r="F215">
        <v>259</v>
      </c>
    </row>
    <row r="216" spans="1:6">
      <c r="A216" s="45">
        <v>45641</v>
      </c>
      <c r="B216" t="s">
        <v>6894</v>
      </c>
      <c r="C216" t="s">
        <v>7790</v>
      </c>
      <c r="D216" t="s">
        <v>7576</v>
      </c>
      <c r="E216" t="s">
        <v>6897</v>
      </c>
      <c r="F216">
        <v>132</v>
      </c>
    </row>
    <row r="217" spans="1:6">
      <c r="A217" s="45">
        <v>45644</v>
      </c>
      <c r="B217" t="s">
        <v>6900</v>
      </c>
      <c r="C217" t="s">
        <v>7791</v>
      </c>
      <c r="D217" t="s">
        <v>7576</v>
      </c>
      <c r="E217" t="s">
        <v>6899</v>
      </c>
      <c r="F217">
        <v>96</v>
      </c>
    </row>
    <row r="218" spans="1:6">
      <c r="A218" s="45">
        <v>45645</v>
      </c>
      <c r="B218" t="s">
        <v>6917</v>
      </c>
      <c r="C218" t="s">
        <v>7792</v>
      </c>
      <c r="D218" t="s">
        <v>7576</v>
      </c>
      <c r="E218" t="s">
        <v>6916</v>
      </c>
      <c r="F218">
        <v>87</v>
      </c>
    </row>
    <row r="219" spans="1:6">
      <c r="A219" s="45">
        <v>45648</v>
      </c>
      <c r="B219" t="s">
        <v>6917</v>
      </c>
      <c r="C219" t="s">
        <v>7793</v>
      </c>
      <c r="D219" t="s">
        <v>7576</v>
      </c>
      <c r="E219" t="s">
        <v>6908</v>
      </c>
      <c r="F219">
        <v>141</v>
      </c>
    </row>
    <row r="220" spans="1:6">
      <c r="A220" s="45">
        <v>45651</v>
      </c>
      <c r="B220" t="s">
        <v>6917</v>
      </c>
      <c r="C220" t="s">
        <v>7794</v>
      </c>
      <c r="D220" t="s">
        <v>7576</v>
      </c>
      <c r="E220" t="s">
        <v>6908</v>
      </c>
      <c r="F220">
        <v>81</v>
      </c>
    </row>
    <row r="221" spans="1:6">
      <c r="A221" s="45">
        <v>45653</v>
      </c>
      <c r="B221" t="s">
        <v>6917</v>
      </c>
      <c r="C221" t="s">
        <v>7795</v>
      </c>
      <c r="D221" t="s">
        <v>7576</v>
      </c>
      <c r="E221" t="s">
        <v>6908</v>
      </c>
      <c r="F221">
        <v>114</v>
      </c>
    </row>
    <row r="222" spans="1:6">
      <c r="A222" s="45">
        <v>45655</v>
      </c>
      <c r="B222" t="s">
        <v>6903</v>
      </c>
      <c r="C222" t="s">
        <v>7796</v>
      </c>
      <c r="D222" t="s">
        <v>7576</v>
      </c>
      <c r="E222" t="s">
        <v>6916</v>
      </c>
      <c r="F222">
        <v>131</v>
      </c>
    </row>
    <row r="223" spans="1:6">
      <c r="A223" s="45">
        <v>45655</v>
      </c>
      <c r="B223" t="s">
        <v>6900</v>
      </c>
      <c r="C223" t="s">
        <v>7797</v>
      </c>
      <c r="D223" t="s">
        <v>7576</v>
      </c>
      <c r="E223" t="s">
        <v>6899</v>
      </c>
      <c r="F223">
        <v>100</v>
      </c>
    </row>
    <row r="224" spans="1:6">
      <c r="A224" s="45">
        <v>45656</v>
      </c>
      <c r="B224" t="s">
        <v>6909</v>
      </c>
      <c r="C224" t="s">
        <v>7798</v>
      </c>
      <c r="D224" t="s">
        <v>7576</v>
      </c>
      <c r="E224" t="s">
        <v>6899</v>
      </c>
      <c r="F224">
        <v>198</v>
      </c>
    </row>
  </sheetData>
  <pageMargins left="0.511811024" right="0.511811024" top="0.78740157499999996" bottom="0.78740157499999996" header="0.31496062000000002" footer="0.31496062000000002"/>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D9315-B9D7-49A2-ACAC-D0FB8410DA27}">
  <sheetPr codeName="Planilha12">
    <tabColor rgb="FF002060"/>
  </sheetPr>
  <dimension ref="A1:F175"/>
  <sheetViews>
    <sheetView workbookViewId="0"/>
  </sheetViews>
  <sheetFormatPr defaultRowHeight="14.25"/>
  <cols>
    <col min="1" max="1" width="15" bestFit="1" customWidth="1"/>
    <col min="2" max="2" width="11.5" bestFit="1" customWidth="1"/>
    <col min="3" max="3" width="20.875" bestFit="1" customWidth="1"/>
    <col min="4" max="4" width="12" bestFit="1" customWidth="1"/>
    <col min="5" max="5" width="10" bestFit="1" customWidth="1"/>
    <col min="6" max="6" width="7.375" bestFit="1" customWidth="1"/>
  </cols>
  <sheetData>
    <row r="1" spans="1:6">
      <c r="A1" t="s">
        <v>4</v>
      </c>
      <c r="B1" t="s">
        <v>6891</v>
      </c>
      <c r="C1" t="s">
        <v>10</v>
      </c>
      <c r="D1" t="s">
        <v>6892</v>
      </c>
      <c r="E1" t="s">
        <v>5</v>
      </c>
      <c r="F1" t="s">
        <v>6893</v>
      </c>
    </row>
    <row r="2" spans="1:6">
      <c r="A2" s="45">
        <v>45302</v>
      </c>
      <c r="B2" t="s">
        <v>6894</v>
      </c>
      <c r="C2" t="s">
        <v>6895</v>
      </c>
      <c r="D2" t="s">
        <v>6896</v>
      </c>
      <c r="E2" t="s">
        <v>6897</v>
      </c>
      <c r="F2">
        <v>288</v>
      </c>
    </row>
    <row r="3" spans="1:6">
      <c r="A3" s="45">
        <v>45306</v>
      </c>
      <c r="B3" t="s">
        <v>6894</v>
      </c>
      <c r="C3" t="s">
        <v>6898</v>
      </c>
      <c r="D3" t="s">
        <v>6896</v>
      </c>
      <c r="E3" t="s">
        <v>6899</v>
      </c>
      <c r="F3">
        <v>148</v>
      </c>
    </row>
    <row r="4" spans="1:6">
      <c r="A4" s="45">
        <v>45310</v>
      </c>
      <c r="B4" t="s">
        <v>6900</v>
      </c>
      <c r="C4" t="s">
        <v>6901</v>
      </c>
      <c r="D4" t="s">
        <v>6896</v>
      </c>
      <c r="E4" t="s">
        <v>6897</v>
      </c>
      <c r="F4">
        <v>254</v>
      </c>
    </row>
    <row r="5" spans="1:6">
      <c r="A5" s="45">
        <v>45311</v>
      </c>
      <c r="B5" t="s">
        <v>6900</v>
      </c>
      <c r="C5" t="s">
        <v>6902</v>
      </c>
      <c r="D5" t="s">
        <v>6896</v>
      </c>
      <c r="E5" t="s">
        <v>6899</v>
      </c>
      <c r="F5">
        <v>181</v>
      </c>
    </row>
    <row r="6" spans="1:6">
      <c r="A6" s="45">
        <v>45316</v>
      </c>
      <c r="B6" t="s">
        <v>6903</v>
      </c>
      <c r="C6" t="s">
        <v>6904</v>
      </c>
      <c r="D6" t="s">
        <v>6896</v>
      </c>
      <c r="E6" t="s">
        <v>6897</v>
      </c>
      <c r="F6">
        <v>195</v>
      </c>
    </row>
    <row r="7" spans="1:6">
      <c r="A7" s="45">
        <v>45319</v>
      </c>
      <c r="B7" t="s">
        <v>6905</v>
      </c>
      <c r="C7" t="s">
        <v>6906</v>
      </c>
      <c r="D7" t="s">
        <v>6896</v>
      </c>
      <c r="E7" t="s">
        <v>6897</v>
      </c>
      <c r="F7">
        <v>266</v>
      </c>
    </row>
    <row r="8" spans="1:6">
      <c r="A8" s="45">
        <v>45319</v>
      </c>
      <c r="B8" t="s">
        <v>6900</v>
      </c>
      <c r="C8" t="s">
        <v>6907</v>
      </c>
      <c r="D8" t="s">
        <v>6896</v>
      </c>
      <c r="E8" t="s">
        <v>6908</v>
      </c>
      <c r="F8">
        <v>98</v>
      </c>
    </row>
    <row r="9" spans="1:6">
      <c r="A9" s="45">
        <v>45319</v>
      </c>
      <c r="B9" t="s">
        <v>6909</v>
      </c>
      <c r="C9" t="s">
        <v>6910</v>
      </c>
      <c r="D9" t="s">
        <v>6896</v>
      </c>
      <c r="E9" t="s">
        <v>6908</v>
      </c>
      <c r="F9">
        <v>50</v>
      </c>
    </row>
    <row r="10" spans="1:6">
      <c r="A10" s="45">
        <v>45320</v>
      </c>
      <c r="B10" t="s">
        <v>6909</v>
      </c>
      <c r="C10" t="s">
        <v>6911</v>
      </c>
      <c r="D10" t="s">
        <v>6896</v>
      </c>
      <c r="E10" t="s">
        <v>6897</v>
      </c>
      <c r="F10">
        <v>268</v>
      </c>
    </row>
    <row r="11" spans="1:6">
      <c r="A11" s="45">
        <v>45320</v>
      </c>
      <c r="B11" t="s">
        <v>6905</v>
      </c>
      <c r="C11" t="s">
        <v>6912</v>
      </c>
      <c r="D11" t="s">
        <v>6896</v>
      </c>
      <c r="E11" t="s">
        <v>6908</v>
      </c>
      <c r="F11">
        <v>192</v>
      </c>
    </row>
    <row r="12" spans="1:6">
      <c r="A12" s="45">
        <v>45321</v>
      </c>
      <c r="B12" t="s">
        <v>6903</v>
      </c>
      <c r="C12" t="s">
        <v>6913</v>
      </c>
      <c r="D12" t="s">
        <v>6896</v>
      </c>
      <c r="E12" t="s">
        <v>6914</v>
      </c>
      <c r="F12">
        <v>70</v>
      </c>
    </row>
    <row r="13" spans="1:6">
      <c r="A13" s="45">
        <v>45324</v>
      </c>
      <c r="B13" t="s">
        <v>6909</v>
      </c>
      <c r="C13" t="s">
        <v>6915</v>
      </c>
      <c r="D13" t="s">
        <v>6896</v>
      </c>
      <c r="E13" t="s">
        <v>6916</v>
      </c>
      <c r="F13">
        <v>116</v>
      </c>
    </row>
    <row r="14" spans="1:6">
      <c r="A14" s="45">
        <v>45325</v>
      </c>
      <c r="B14" t="s">
        <v>6917</v>
      </c>
      <c r="C14" t="s">
        <v>6918</v>
      </c>
      <c r="D14" t="s">
        <v>6896</v>
      </c>
      <c r="E14" t="s">
        <v>6899</v>
      </c>
      <c r="F14">
        <v>179</v>
      </c>
    </row>
    <row r="15" spans="1:6">
      <c r="A15" s="45">
        <v>45325</v>
      </c>
      <c r="B15" t="s">
        <v>6909</v>
      </c>
      <c r="C15" t="s">
        <v>6919</v>
      </c>
      <c r="D15" t="s">
        <v>6896</v>
      </c>
      <c r="E15" t="s">
        <v>6916</v>
      </c>
      <c r="F15">
        <v>129</v>
      </c>
    </row>
    <row r="16" spans="1:6">
      <c r="A16" s="45">
        <v>45331</v>
      </c>
      <c r="B16" t="s">
        <v>6903</v>
      </c>
      <c r="C16" t="s">
        <v>6920</v>
      </c>
      <c r="D16" t="s">
        <v>6896</v>
      </c>
      <c r="E16" t="s">
        <v>6914</v>
      </c>
      <c r="F16">
        <v>135</v>
      </c>
    </row>
    <row r="17" spans="1:6">
      <c r="A17" s="45">
        <v>45333</v>
      </c>
      <c r="B17" t="s">
        <v>6894</v>
      </c>
      <c r="C17" t="s">
        <v>6921</v>
      </c>
      <c r="D17" t="s">
        <v>6896</v>
      </c>
      <c r="E17" t="s">
        <v>6916</v>
      </c>
      <c r="F17">
        <v>300</v>
      </c>
    </row>
    <row r="18" spans="1:6">
      <c r="A18" s="45">
        <v>45333</v>
      </c>
      <c r="B18" t="s">
        <v>6900</v>
      </c>
      <c r="C18" t="s">
        <v>6922</v>
      </c>
      <c r="D18" t="s">
        <v>6896</v>
      </c>
      <c r="E18" t="s">
        <v>6899</v>
      </c>
      <c r="F18">
        <v>179</v>
      </c>
    </row>
    <row r="19" spans="1:6">
      <c r="A19" s="45">
        <v>45333</v>
      </c>
      <c r="B19" t="s">
        <v>6894</v>
      </c>
      <c r="C19" t="s">
        <v>6923</v>
      </c>
      <c r="D19" t="s">
        <v>6896</v>
      </c>
      <c r="E19" t="s">
        <v>6916</v>
      </c>
      <c r="F19">
        <v>152</v>
      </c>
    </row>
    <row r="20" spans="1:6">
      <c r="A20" s="45">
        <v>45340</v>
      </c>
      <c r="B20" t="s">
        <v>6903</v>
      </c>
      <c r="C20" t="s">
        <v>6924</v>
      </c>
      <c r="D20" t="s">
        <v>6896</v>
      </c>
      <c r="E20" t="s">
        <v>6899</v>
      </c>
      <c r="F20">
        <v>54</v>
      </c>
    </row>
    <row r="21" spans="1:6">
      <c r="A21" s="45">
        <v>45341</v>
      </c>
      <c r="B21" t="s">
        <v>6900</v>
      </c>
      <c r="C21" t="s">
        <v>6925</v>
      </c>
      <c r="D21" t="s">
        <v>6896</v>
      </c>
      <c r="E21" t="s">
        <v>6916</v>
      </c>
      <c r="F21">
        <v>255</v>
      </c>
    </row>
    <row r="22" spans="1:6">
      <c r="A22" s="45">
        <v>45343</v>
      </c>
      <c r="B22" t="s">
        <v>6903</v>
      </c>
      <c r="C22" t="s">
        <v>6926</v>
      </c>
      <c r="D22" t="s">
        <v>6896</v>
      </c>
      <c r="E22" t="s">
        <v>6897</v>
      </c>
      <c r="F22">
        <v>197</v>
      </c>
    </row>
    <row r="23" spans="1:6">
      <c r="A23" s="45">
        <v>45344</v>
      </c>
      <c r="B23" t="s">
        <v>6903</v>
      </c>
      <c r="C23" t="s">
        <v>6927</v>
      </c>
      <c r="D23" t="s">
        <v>6896</v>
      </c>
      <c r="E23" t="s">
        <v>6916</v>
      </c>
      <c r="F23">
        <v>268</v>
      </c>
    </row>
    <row r="24" spans="1:6">
      <c r="A24" s="45">
        <v>45345</v>
      </c>
      <c r="B24" t="s">
        <v>6909</v>
      </c>
      <c r="C24" t="s">
        <v>6928</v>
      </c>
      <c r="D24" t="s">
        <v>6896</v>
      </c>
      <c r="E24" t="s">
        <v>6899</v>
      </c>
      <c r="F24">
        <v>79</v>
      </c>
    </row>
    <row r="25" spans="1:6">
      <c r="A25" s="45">
        <v>45349</v>
      </c>
      <c r="B25" t="s">
        <v>6909</v>
      </c>
      <c r="C25" t="s">
        <v>6929</v>
      </c>
      <c r="D25" t="s">
        <v>6896</v>
      </c>
      <c r="E25" t="s">
        <v>6899</v>
      </c>
      <c r="F25">
        <v>86</v>
      </c>
    </row>
    <row r="26" spans="1:6">
      <c r="A26" s="45">
        <v>45349</v>
      </c>
      <c r="B26" t="s">
        <v>6900</v>
      </c>
      <c r="C26" t="s">
        <v>6930</v>
      </c>
      <c r="D26" t="s">
        <v>6896</v>
      </c>
      <c r="E26" t="s">
        <v>6914</v>
      </c>
      <c r="F26">
        <v>174</v>
      </c>
    </row>
    <row r="27" spans="1:6">
      <c r="A27" s="45">
        <v>45352</v>
      </c>
      <c r="B27" t="s">
        <v>6905</v>
      </c>
      <c r="C27" t="s">
        <v>6931</v>
      </c>
      <c r="D27" t="s">
        <v>6896</v>
      </c>
      <c r="E27" t="s">
        <v>6916</v>
      </c>
      <c r="F27">
        <v>297</v>
      </c>
    </row>
    <row r="28" spans="1:6">
      <c r="A28" s="45">
        <v>45363</v>
      </c>
      <c r="B28" t="s">
        <v>6917</v>
      </c>
      <c r="C28" t="s">
        <v>6932</v>
      </c>
      <c r="D28" t="s">
        <v>6896</v>
      </c>
      <c r="E28" t="s">
        <v>6908</v>
      </c>
      <c r="F28">
        <v>289</v>
      </c>
    </row>
    <row r="29" spans="1:6">
      <c r="A29" s="45">
        <v>45368</v>
      </c>
      <c r="B29" t="s">
        <v>6900</v>
      </c>
      <c r="C29" t="s">
        <v>6933</v>
      </c>
      <c r="D29" t="s">
        <v>6896</v>
      </c>
      <c r="E29" t="s">
        <v>6914</v>
      </c>
      <c r="F29">
        <v>78</v>
      </c>
    </row>
    <row r="30" spans="1:6">
      <c r="A30" s="45">
        <v>45368</v>
      </c>
      <c r="B30" t="s">
        <v>6909</v>
      </c>
      <c r="C30" t="s">
        <v>6934</v>
      </c>
      <c r="D30" t="s">
        <v>6896</v>
      </c>
      <c r="E30" t="s">
        <v>6914</v>
      </c>
      <c r="F30">
        <v>225</v>
      </c>
    </row>
    <row r="31" spans="1:6">
      <c r="A31" s="45">
        <v>45372</v>
      </c>
      <c r="B31" t="s">
        <v>6917</v>
      </c>
      <c r="C31" t="s">
        <v>6935</v>
      </c>
      <c r="D31" t="s">
        <v>6896</v>
      </c>
      <c r="E31" t="s">
        <v>6908</v>
      </c>
      <c r="F31">
        <v>256</v>
      </c>
    </row>
    <row r="32" spans="1:6">
      <c r="A32" s="45">
        <v>45372</v>
      </c>
      <c r="B32" t="s">
        <v>6903</v>
      </c>
      <c r="C32" t="s">
        <v>6936</v>
      </c>
      <c r="D32" t="s">
        <v>6896</v>
      </c>
      <c r="E32" t="s">
        <v>6897</v>
      </c>
      <c r="F32">
        <v>166</v>
      </c>
    </row>
    <row r="33" spans="1:6">
      <c r="A33" s="45">
        <v>45377</v>
      </c>
      <c r="B33" t="s">
        <v>6909</v>
      </c>
      <c r="C33" t="s">
        <v>6937</v>
      </c>
      <c r="D33" t="s">
        <v>6896</v>
      </c>
      <c r="E33" t="s">
        <v>6908</v>
      </c>
      <c r="F33">
        <v>225</v>
      </c>
    </row>
    <row r="34" spans="1:6">
      <c r="A34" s="45">
        <v>45380</v>
      </c>
      <c r="B34" t="s">
        <v>6903</v>
      </c>
      <c r="C34" t="s">
        <v>6938</v>
      </c>
      <c r="D34" t="s">
        <v>6896</v>
      </c>
      <c r="E34" t="s">
        <v>6899</v>
      </c>
      <c r="F34">
        <v>265</v>
      </c>
    </row>
    <row r="35" spans="1:6">
      <c r="A35" s="45">
        <v>45382</v>
      </c>
      <c r="B35" t="s">
        <v>6917</v>
      </c>
      <c r="C35" t="s">
        <v>6939</v>
      </c>
      <c r="D35" t="s">
        <v>6896</v>
      </c>
      <c r="E35" t="s">
        <v>6914</v>
      </c>
      <c r="F35">
        <v>222</v>
      </c>
    </row>
    <row r="36" spans="1:6">
      <c r="A36" s="45">
        <v>45383</v>
      </c>
      <c r="B36" t="s">
        <v>6917</v>
      </c>
      <c r="C36" t="s">
        <v>6940</v>
      </c>
      <c r="D36" t="s">
        <v>6896</v>
      </c>
      <c r="E36" t="s">
        <v>6914</v>
      </c>
      <c r="F36">
        <v>146</v>
      </c>
    </row>
    <row r="37" spans="1:6">
      <c r="A37" s="45">
        <v>45385</v>
      </c>
      <c r="B37" t="s">
        <v>6917</v>
      </c>
      <c r="C37" t="s">
        <v>6941</v>
      </c>
      <c r="D37" t="s">
        <v>6896</v>
      </c>
      <c r="E37" t="s">
        <v>6899</v>
      </c>
      <c r="F37">
        <v>279</v>
      </c>
    </row>
    <row r="38" spans="1:6">
      <c r="A38" s="45">
        <v>45385</v>
      </c>
      <c r="B38" t="s">
        <v>6900</v>
      </c>
      <c r="C38" t="s">
        <v>6942</v>
      </c>
      <c r="D38" t="s">
        <v>6896</v>
      </c>
      <c r="E38" t="s">
        <v>6899</v>
      </c>
      <c r="F38">
        <v>230</v>
      </c>
    </row>
    <row r="39" spans="1:6">
      <c r="A39" s="45">
        <v>45385</v>
      </c>
      <c r="B39" t="s">
        <v>6900</v>
      </c>
      <c r="C39" t="s">
        <v>6943</v>
      </c>
      <c r="D39" t="s">
        <v>6896</v>
      </c>
      <c r="E39" t="s">
        <v>6899</v>
      </c>
      <c r="F39">
        <v>177</v>
      </c>
    </row>
    <row r="40" spans="1:6">
      <c r="A40" s="45">
        <v>45386</v>
      </c>
      <c r="B40" t="s">
        <v>6900</v>
      </c>
      <c r="C40" t="s">
        <v>6944</v>
      </c>
      <c r="D40" t="s">
        <v>6896</v>
      </c>
      <c r="E40" t="s">
        <v>6899</v>
      </c>
      <c r="F40">
        <v>101</v>
      </c>
    </row>
    <row r="41" spans="1:6">
      <c r="A41" s="45">
        <v>45387</v>
      </c>
      <c r="B41" t="s">
        <v>6909</v>
      </c>
      <c r="C41" t="s">
        <v>6945</v>
      </c>
      <c r="D41" t="s">
        <v>6896</v>
      </c>
      <c r="E41" t="s">
        <v>6897</v>
      </c>
      <c r="F41">
        <v>190</v>
      </c>
    </row>
    <row r="42" spans="1:6">
      <c r="A42" s="45">
        <v>45388</v>
      </c>
      <c r="B42" t="s">
        <v>6900</v>
      </c>
      <c r="C42" t="s">
        <v>6946</v>
      </c>
      <c r="D42" t="s">
        <v>6896</v>
      </c>
      <c r="E42" t="s">
        <v>6914</v>
      </c>
      <c r="F42">
        <v>69</v>
      </c>
    </row>
    <row r="43" spans="1:6">
      <c r="A43" s="45">
        <v>45393</v>
      </c>
      <c r="B43" t="s">
        <v>6900</v>
      </c>
      <c r="C43" t="s">
        <v>6947</v>
      </c>
      <c r="D43" t="s">
        <v>6896</v>
      </c>
      <c r="E43" t="s">
        <v>6899</v>
      </c>
      <c r="F43">
        <v>143</v>
      </c>
    </row>
    <row r="44" spans="1:6">
      <c r="A44" s="45">
        <v>45399</v>
      </c>
      <c r="B44" t="s">
        <v>6905</v>
      </c>
      <c r="C44" t="s">
        <v>6948</v>
      </c>
      <c r="D44" t="s">
        <v>6896</v>
      </c>
      <c r="E44" t="s">
        <v>6916</v>
      </c>
      <c r="F44">
        <v>50</v>
      </c>
    </row>
    <row r="45" spans="1:6">
      <c r="A45" s="45">
        <v>45401</v>
      </c>
      <c r="B45" t="s">
        <v>6905</v>
      </c>
      <c r="C45" t="s">
        <v>6949</v>
      </c>
      <c r="D45" t="s">
        <v>6896</v>
      </c>
      <c r="E45" t="s">
        <v>6899</v>
      </c>
      <c r="F45">
        <v>133</v>
      </c>
    </row>
    <row r="46" spans="1:6">
      <c r="A46" s="45">
        <v>45402</v>
      </c>
      <c r="B46" t="s">
        <v>6917</v>
      </c>
      <c r="C46" t="s">
        <v>6950</v>
      </c>
      <c r="D46" t="s">
        <v>6896</v>
      </c>
      <c r="E46" t="s">
        <v>6908</v>
      </c>
      <c r="F46">
        <v>227</v>
      </c>
    </row>
    <row r="47" spans="1:6">
      <c r="A47" s="45">
        <v>45404</v>
      </c>
      <c r="B47" t="s">
        <v>6903</v>
      </c>
      <c r="C47" t="s">
        <v>6951</v>
      </c>
      <c r="D47" t="s">
        <v>6896</v>
      </c>
      <c r="E47" t="s">
        <v>6908</v>
      </c>
      <c r="F47">
        <v>80</v>
      </c>
    </row>
    <row r="48" spans="1:6">
      <c r="A48" s="45">
        <v>45404</v>
      </c>
      <c r="B48" t="s">
        <v>6903</v>
      </c>
      <c r="C48" t="s">
        <v>6952</v>
      </c>
      <c r="D48" t="s">
        <v>6896</v>
      </c>
      <c r="E48" t="s">
        <v>6908</v>
      </c>
      <c r="F48">
        <v>131</v>
      </c>
    </row>
    <row r="49" spans="1:6">
      <c r="A49" s="45">
        <v>45406</v>
      </c>
      <c r="B49" t="s">
        <v>6909</v>
      </c>
      <c r="C49" t="s">
        <v>6953</v>
      </c>
      <c r="D49" t="s">
        <v>6896</v>
      </c>
      <c r="E49" t="s">
        <v>6908</v>
      </c>
      <c r="F49">
        <v>105</v>
      </c>
    </row>
    <row r="50" spans="1:6">
      <c r="A50" s="45">
        <v>45407</v>
      </c>
      <c r="B50" t="s">
        <v>6903</v>
      </c>
      <c r="C50" t="s">
        <v>6954</v>
      </c>
      <c r="D50" t="s">
        <v>6896</v>
      </c>
      <c r="E50" t="s">
        <v>6908</v>
      </c>
      <c r="F50">
        <v>269</v>
      </c>
    </row>
    <row r="51" spans="1:6">
      <c r="A51" s="45">
        <v>45414</v>
      </c>
      <c r="B51" t="s">
        <v>6917</v>
      </c>
      <c r="C51" t="s">
        <v>6955</v>
      </c>
      <c r="D51" t="s">
        <v>6896</v>
      </c>
      <c r="E51" t="s">
        <v>6899</v>
      </c>
      <c r="F51">
        <v>278</v>
      </c>
    </row>
    <row r="52" spans="1:6">
      <c r="A52" s="45">
        <v>45416</v>
      </c>
      <c r="B52" t="s">
        <v>6903</v>
      </c>
      <c r="C52" t="s">
        <v>6956</v>
      </c>
      <c r="D52" t="s">
        <v>6896</v>
      </c>
      <c r="E52" t="s">
        <v>6897</v>
      </c>
      <c r="F52">
        <v>108</v>
      </c>
    </row>
    <row r="53" spans="1:6">
      <c r="A53" s="45">
        <v>45418</v>
      </c>
      <c r="B53" t="s">
        <v>6909</v>
      </c>
      <c r="C53" t="s">
        <v>6957</v>
      </c>
      <c r="D53" t="s">
        <v>6896</v>
      </c>
      <c r="E53" t="s">
        <v>6897</v>
      </c>
      <c r="F53">
        <v>129</v>
      </c>
    </row>
    <row r="54" spans="1:6">
      <c r="A54" s="45">
        <v>45419</v>
      </c>
      <c r="B54" t="s">
        <v>6903</v>
      </c>
      <c r="C54" t="s">
        <v>6958</v>
      </c>
      <c r="D54" t="s">
        <v>6896</v>
      </c>
      <c r="E54" t="s">
        <v>6914</v>
      </c>
      <c r="F54">
        <v>141</v>
      </c>
    </row>
    <row r="55" spans="1:6">
      <c r="A55" s="45">
        <v>45426</v>
      </c>
      <c r="B55" t="s">
        <v>6903</v>
      </c>
      <c r="C55" t="s">
        <v>6959</v>
      </c>
      <c r="D55" t="s">
        <v>6896</v>
      </c>
      <c r="E55" t="s">
        <v>6897</v>
      </c>
      <c r="F55">
        <v>73</v>
      </c>
    </row>
    <row r="56" spans="1:6">
      <c r="A56" s="45">
        <v>45426</v>
      </c>
      <c r="B56" t="s">
        <v>6903</v>
      </c>
      <c r="C56" t="s">
        <v>6960</v>
      </c>
      <c r="D56" t="s">
        <v>6896</v>
      </c>
      <c r="E56" t="s">
        <v>6899</v>
      </c>
      <c r="F56">
        <v>50</v>
      </c>
    </row>
    <row r="57" spans="1:6">
      <c r="A57" s="45">
        <v>45428</v>
      </c>
      <c r="B57" t="s">
        <v>6909</v>
      </c>
      <c r="C57" t="s">
        <v>6961</v>
      </c>
      <c r="D57" t="s">
        <v>6896</v>
      </c>
      <c r="E57" t="s">
        <v>6908</v>
      </c>
      <c r="F57">
        <v>193</v>
      </c>
    </row>
    <row r="58" spans="1:6">
      <c r="A58" s="45">
        <v>45429</v>
      </c>
      <c r="B58" t="s">
        <v>6905</v>
      </c>
      <c r="C58" t="s">
        <v>6962</v>
      </c>
      <c r="D58" t="s">
        <v>6896</v>
      </c>
      <c r="E58" t="s">
        <v>6908</v>
      </c>
      <c r="F58">
        <v>213</v>
      </c>
    </row>
    <row r="59" spans="1:6">
      <c r="A59" s="45">
        <v>45430</v>
      </c>
      <c r="B59" t="s">
        <v>6909</v>
      </c>
      <c r="C59" t="s">
        <v>6963</v>
      </c>
      <c r="D59" t="s">
        <v>6896</v>
      </c>
      <c r="E59" t="s">
        <v>6908</v>
      </c>
      <c r="F59">
        <v>180</v>
      </c>
    </row>
    <row r="60" spans="1:6">
      <c r="A60" s="45">
        <v>45430</v>
      </c>
      <c r="B60" t="s">
        <v>6917</v>
      </c>
      <c r="C60" t="s">
        <v>6964</v>
      </c>
      <c r="D60" t="s">
        <v>6896</v>
      </c>
      <c r="E60" t="s">
        <v>6908</v>
      </c>
      <c r="F60">
        <v>95</v>
      </c>
    </row>
    <row r="61" spans="1:6">
      <c r="A61" s="45">
        <v>45434</v>
      </c>
      <c r="B61" t="s">
        <v>6917</v>
      </c>
      <c r="C61" t="s">
        <v>6965</v>
      </c>
      <c r="D61" t="s">
        <v>6896</v>
      </c>
      <c r="E61" t="s">
        <v>6908</v>
      </c>
      <c r="F61">
        <v>118</v>
      </c>
    </row>
    <row r="62" spans="1:6">
      <c r="A62" s="45">
        <v>45441</v>
      </c>
      <c r="B62" t="s">
        <v>6900</v>
      </c>
      <c r="C62" t="s">
        <v>6966</v>
      </c>
      <c r="D62" t="s">
        <v>6896</v>
      </c>
      <c r="E62" t="s">
        <v>6899</v>
      </c>
      <c r="F62">
        <v>211</v>
      </c>
    </row>
    <row r="63" spans="1:6">
      <c r="A63" s="45">
        <v>45442</v>
      </c>
      <c r="B63" t="s">
        <v>6900</v>
      </c>
      <c r="C63" t="s">
        <v>6967</v>
      </c>
      <c r="D63" t="s">
        <v>6896</v>
      </c>
      <c r="E63" t="s">
        <v>6899</v>
      </c>
      <c r="F63">
        <v>194</v>
      </c>
    </row>
    <row r="64" spans="1:6">
      <c r="A64" s="45">
        <v>45443</v>
      </c>
      <c r="B64" t="s">
        <v>6909</v>
      </c>
      <c r="C64" t="s">
        <v>6968</v>
      </c>
      <c r="D64" t="s">
        <v>6896</v>
      </c>
      <c r="E64" t="s">
        <v>6916</v>
      </c>
      <c r="F64">
        <v>288</v>
      </c>
    </row>
    <row r="65" spans="1:6">
      <c r="A65" s="45">
        <v>45443</v>
      </c>
      <c r="B65" t="s">
        <v>6905</v>
      </c>
      <c r="C65" t="s">
        <v>6969</v>
      </c>
      <c r="D65" t="s">
        <v>6896</v>
      </c>
      <c r="E65" t="s">
        <v>6899</v>
      </c>
      <c r="F65">
        <v>81</v>
      </c>
    </row>
    <row r="66" spans="1:6">
      <c r="A66" s="45">
        <v>45448</v>
      </c>
      <c r="B66" t="s">
        <v>6917</v>
      </c>
      <c r="C66" t="s">
        <v>6970</v>
      </c>
      <c r="D66" t="s">
        <v>6896</v>
      </c>
      <c r="E66" t="s">
        <v>6971</v>
      </c>
      <c r="F66">
        <v>54</v>
      </c>
    </row>
    <row r="67" spans="1:6">
      <c r="A67" s="45">
        <v>45449</v>
      </c>
      <c r="B67" t="s">
        <v>6909</v>
      </c>
      <c r="C67" t="s">
        <v>6972</v>
      </c>
      <c r="D67" t="s">
        <v>6896</v>
      </c>
      <c r="E67" t="s">
        <v>6971</v>
      </c>
      <c r="F67">
        <v>193</v>
      </c>
    </row>
    <row r="68" spans="1:6">
      <c r="A68" s="45">
        <v>45450</v>
      </c>
      <c r="B68" t="s">
        <v>6905</v>
      </c>
      <c r="C68" t="s">
        <v>6973</v>
      </c>
      <c r="D68" t="s">
        <v>6896</v>
      </c>
      <c r="E68" t="s">
        <v>6914</v>
      </c>
      <c r="F68">
        <v>198</v>
      </c>
    </row>
    <row r="69" spans="1:6">
      <c r="A69" s="45">
        <v>45451</v>
      </c>
      <c r="B69" t="s">
        <v>6917</v>
      </c>
      <c r="C69" t="s">
        <v>6974</v>
      </c>
      <c r="D69" t="s">
        <v>6896</v>
      </c>
      <c r="E69" t="s">
        <v>6899</v>
      </c>
      <c r="F69">
        <v>182</v>
      </c>
    </row>
    <row r="70" spans="1:6">
      <c r="A70" s="45">
        <v>45451</v>
      </c>
      <c r="B70" t="s">
        <v>6909</v>
      </c>
      <c r="C70" t="s">
        <v>6975</v>
      </c>
      <c r="D70" t="s">
        <v>6896</v>
      </c>
      <c r="E70" t="s">
        <v>6899</v>
      </c>
      <c r="F70">
        <v>290</v>
      </c>
    </row>
    <row r="71" spans="1:6">
      <c r="A71" s="45">
        <v>45453</v>
      </c>
      <c r="B71" t="s">
        <v>6909</v>
      </c>
      <c r="C71" t="s">
        <v>6976</v>
      </c>
      <c r="D71" t="s">
        <v>6896</v>
      </c>
      <c r="E71" t="s">
        <v>6914</v>
      </c>
      <c r="F71">
        <v>271</v>
      </c>
    </row>
    <row r="72" spans="1:6">
      <c r="A72" s="45">
        <v>45457</v>
      </c>
      <c r="B72" t="s">
        <v>6900</v>
      </c>
      <c r="C72" t="s">
        <v>6977</v>
      </c>
      <c r="D72" t="s">
        <v>6896</v>
      </c>
      <c r="E72" t="s">
        <v>6897</v>
      </c>
      <c r="F72">
        <v>129</v>
      </c>
    </row>
    <row r="73" spans="1:6">
      <c r="A73" s="45">
        <v>45458</v>
      </c>
      <c r="B73" t="s">
        <v>6909</v>
      </c>
      <c r="C73" t="s">
        <v>6978</v>
      </c>
      <c r="D73" t="s">
        <v>6896</v>
      </c>
      <c r="E73" t="s">
        <v>6971</v>
      </c>
      <c r="F73">
        <v>114</v>
      </c>
    </row>
    <row r="74" spans="1:6">
      <c r="A74" s="45">
        <v>45460</v>
      </c>
      <c r="B74" t="s">
        <v>6905</v>
      </c>
      <c r="C74" t="s">
        <v>6979</v>
      </c>
      <c r="D74" t="s">
        <v>6896</v>
      </c>
      <c r="E74" t="s">
        <v>6971</v>
      </c>
      <c r="F74">
        <v>100</v>
      </c>
    </row>
    <row r="75" spans="1:6">
      <c r="A75" s="45">
        <v>45461</v>
      </c>
      <c r="B75" t="s">
        <v>6909</v>
      </c>
      <c r="C75" t="s">
        <v>6980</v>
      </c>
      <c r="D75" t="s">
        <v>6896</v>
      </c>
      <c r="E75" t="s">
        <v>6971</v>
      </c>
      <c r="F75">
        <v>132</v>
      </c>
    </row>
    <row r="76" spans="1:6">
      <c r="A76" s="45">
        <v>45462</v>
      </c>
      <c r="B76" t="s">
        <v>6905</v>
      </c>
      <c r="C76" t="s">
        <v>6981</v>
      </c>
      <c r="D76" t="s">
        <v>6896</v>
      </c>
      <c r="E76" t="s">
        <v>6899</v>
      </c>
      <c r="F76">
        <v>183</v>
      </c>
    </row>
    <row r="77" spans="1:6">
      <c r="A77" s="45">
        <v>45467</v>
      </c>
      <c r="B77" t="s">
        <v>6900</v>
      </c>
      <c r="C77" t="s">
        <v>6982</v>
      </c>
      <c r="D77" t="s">
        <v>6896</v>
      </c>
      <c r="E77" t="s">
        <v>6971</v>
      </c>
      <c r="F77">
        <v>87</v>
      </c>
    </row>
    <row r="78" spans="1:6">
      <c r="A78" s="45">
        <v>45467</v>
      </c>
      <c r="B78" t="s">
        <v>6900</v>
      </c>
      <c r="C78" t="s">
        <v>6983</v>
      </c>
      <c r="D78" t="s">
        <v>6896</v>
      </c>
      <c r="E78" t="s">
        <v>6971</v>
      </c>
      <c r="F78">
        <v>268</v>
      </c>
    </row>
    <row r="79" spans="1:6">
      <c r="A79" s="45">
        <v>45468</v>
      </c>
      <c r="B79" t="s">
        <v>6894</v>
      </c>
      <c r="C79" t="s">
        <v>6984</v>
      </c>
      <c r="D79" t="s">
        <v>6896</v>
      </c>
      <c r="E79" t="s">
        <v>6908</v>
      </c>
      <c r="F79">
        <v>171</v>
      </c>
    </row>
    <row r="80" spans="1:6">
      <c r="A80" s="45">
        <v>45471</v>
      </c>
      <c r="B80" t="s">
        <v>6894</v>
      </c>
      <c r="C80" t="s">
        <v>6985</v>
      </c>
      <c r="D80" t="s">
        <v>6896</v>
      </c>
      <c r="E80" t="s">
        <v>6897</v>
      </c>
      <c r="F80">
        <v>78</v>
      </c>
    </row>
    <row r="81" spans="1:6">
      <c r="A81" s="45">
        <v>45472</v>
      </c>
      <c r="B81" t="s">
        <v>6900</v>
      </c>
      <c r="C81" t="s">
        <v>6986</v>
      </c>
      <c r="D81" t="s">
        <v>6896</v>
      </c>
      <c r="E81" t="s">
        <v>6908</v>
      </c>
      <c r="F81">
        <v>53</v>
      </c>
    </row>
    <row r="82" spans="1:6">
      <c r="A82" s="45">
        <v>45473</v>
      </c>
      <c r="B82" t="s">
        <v>6909</v>
      </c>
      <c r="C82" t="s">
        <v>6987</v>
      </c>
      <c r="D82" t="s">
        <v>6896</v>
      </c>
      <c r="E82" t="s">
        <v>6914</v>
      </c>
      <c r="F82">
        <v>179</v>
      </c>
    </row>
    <row r="83" spans="1:6">
      <c r="A83" s="45">
        <v>45477</v>
      </c>
      <c r="B83" t="s">
        <v>6903</v>
      </c>
      <c r="C83" t="s">
        <v>6988</v>
      </c>
      <c r="D83" t="s">
        <v>6896</v>
      </c>
      <c r="E83" t="s">
        <v>6971</v>
      </c>
      <c r="F83">
        <v>208</v>
      </c>
    </row>
    <row r="84" spans="1:6">
      <c r="A84" s="45">
        <v>45479</v>
      </c>
      <c r="B84" t="s">
        <v>6894</v>
      </c>
      <c r="C84" t="s">
        <v>6989</v>
      </c>
      <c r="D84" t="s">
        <v>6896</v>
      </c>
      <c r="E84" t="s">
        <v>6897</v>
      </c>
      <c r="F84">
        <v>250</v>
      </c>
    </row>
    <row r="85" spans="1:6">
      <c r="A85" s="45">
        <v>45481</v>
      </c>
      <c r="B85" t="s">
        <v>6909</v>
      </c>
      <c r="C85" t="s">
        <v>6990</v>
      </c>
      <c r="D85" t="s">
        <v>6896</v>
      </c>
      <c r="E85" t="s">
        <v>6914</v>
      </c>
      <c r="F85">
        <v>297</v>
      </c>
    </row>
    <row r="86" spans="1:6">
      <c r="A86" s="45">
        <v>45487</v>
      </c>
      <c r="B86" t="s">
        <v>6900</v>
      </c>
      <c r="C86" t="s">
        <v>6991</v>
      </c>
      <c r="D86" t="s">
        <v>6896</v>
      </c>
      <c r="E86" t="s">
        <v>6908</v>
      </c>
      <c r="F86">
        <v>220</v>
      </c>
    </row>
    <row r="87" spans="1:6">
      <c r="A87" s="45">
        <v>45487</v>
      </c>
      <c r="B87" t="s">
        <v>6900</v>
      </c>
      <c r="C87" t="s">
        <v>6992</v>
      </c>
      <c r="D87" t="s">
        <v>6896</v>
      </c>
      <c r="E87" t="s">
        <v>6908</v>
      </c>
      <c r="F87">
        <v>107</v>
      </c>
    </row>
    <row r="88" spans="1:6">
      <c r="A88" s="45">
        <v>45487</v>
      </c>
      <c r="B88" t="s">
        <v>6917</v>
      </c>
      <c r="C88" t="s">
        <v>6993</v>
      </c>
      <c r="D88" t="s">
        <v>6896</v>
      </c>
      <c r="E88" t="s">
        <v>6916</v>
      </c>
      <c r="F88">
        <v>98</v>
      </c>
    </row>
    <row r="89" spans="1:6">
      <c r="A89" s="45">
        <v>45488</v>
      </c>
      <c r="B89" t="s">
        <v>6905</v>
      </c>
      <c r="C89" t="s">
        <v>6994</v>
      </c>
      <c r="D89" t="s">
        <v>6896</v>
      </c>
      <c r="E89" t="s">
        <v>6916</v>
      </c>
      <c r="F89">
        <v>239</v>
      </c>
    </row>
    <row r="90" spans="1:6">
      <c r="A90" s="45">
        <v>45491</v>
      </c>
      <c r="B90" t="s">
        <v>6909</v>
      </c>
      <c r="C90" t="s">
        <v>6995</v>
      </c>
      <c r="D90" t="s">
        <v>6896</v>
      </c>
      <c r="E90" t="s">
        <v>6916</v>
      </c>
      <c r="F90">
        <v>280</v>
      </c>
    </row>
    <row r="91" spans="1:6">
      <c r="A91" s="45">
        <v>45491</v>
      </c>
      <c r="B91" t="s">
        <v>6900</v>
      </c>
      <c r="C91" t="s">
        <v>6996</v>
      </c>
      <c r="D91" t="s">
        <v>6896</v>
      </c>
      <c r="E91" t="s">
        <v>6899</v>
      </c>
      <c r="F91">
        <v>61</v>
      </c>
    </row>
    <row r="92" spans="1:6">
      <c r="A92" s="45">
        <v>45492</v>
      </c>
      <c r="B92" t="s">
        <v>6900</v>
      </c>
      <c r="C92" t="s">
        <v>6997</v>
      </c>
      <c r="D92" t="s">
        <v>6896</v>
      </c>
      <c r="E92" t="s">
        <v>6908</v>
      </c>
      <c r="F92">
        <v>288</v>
      </c>
    </row>
    <row r="93" spans="1:6">
      <c r="A93" s="45">
        <v>45494</v>
      </c>
      <c r="B93" t="s">
        <v>6903</v>
      </c>
      <c r="C93" t="s">
        <v>6998</v>
      </c>
      <c r="D93" t="s">
        <v>6896</v>
      </c>
      <c r="E93" t="s">
        <v>6971</v>
      </c>
      <c r="F93">
        <v>57</v>
      </c>
    </row>
    <row r="94" spans="1:6">
      <c r="A94" s="45">
        <v>45495</v>
      </c>
      <c r="B94" t="s">
        <v>6917</v>
      </c>
      <c r="C94" t="s">
        <v>6999</v>
      </c>
      <c r="D94" t="s">
        <v>6896</v>
      </c>
      <c r="E94" t="s">
        <v>6971</v>
      </c>
      <c r="F94">
        <v>176</v>
      </c>
    </row>
    <row r="95" spans="1:6">
      <c r="A95" s="45">
        <v>45495</v>
      </c>
      <c r="B95" t="s">
        <v>6905</v>
      </c>
      <c r="C95" t="s">
        <v>7000</v>
      </c>
      <c r="D95" t="s">
        <v>6896</v>
      </c>
      <c r="E95" t="s">
        <v>6971</v>
      </c>
      <c r="F95">
        <v>67</v>
      </c>
    </row>
    <row r="96" spans="1:6">
      <c r="A96" s="45">
        <v>45496</v>
      </c>
      <c r="B96" t="s">
        <v>6909</v>
      </c>
      <c r="C96" t="s">
        <v>7001</v>
      </c>
      <c r="D96" t="s">
        <v>6896</v>
      </c>
      <c r="E96" t="s">
        <v>6971</v>
      </c>
      <c r="F96">
        <v>253</v>
      </c>
    </row>
    <row r="97" spans="1:6">
      <c r="A97" s="45">
        <v>45498</v>
      </c>
      <c r="B97" t="s">
        <v>6903</v>
      </c>
      <c r="C97" t="s">
        <v>7002</v>
      </c>
      <c r="D97" t="s">
        <v>6896</v>
      </c>
      <c r="E97" t="s">
        <v>6916</v>
      </c>
      <c r="F97">
        <v>65</v>
      </c>
    </row>
    <row r="98" spans="1:6">
      <c r="A98" s="45">
        <v>45506</v>
      </c>
      <c r="B98" t="s">
        <v>6909</v>
      </c>
      <c r="C98" t="s">
        <v>7003</v>
      </c>
      <c r="D98" t="s">
        <v>6896</v>
      </c>
      <c r="E98" t="s">
        <v>6916</v>
      </c>
      <c r="F98">
        <v>295</v>
      </c>
    </row>
    <row r="99" spans="1:6">
      <c r="A99" s="45">
        <v>45507</v>
      </c>
      <c r="B99" t="s">
        <v>6903</v>
      </c>
      <c r="C99" t="s">
        <v>7004</v>
      </c>
      <c r="D99" t="s">
        <v>6896</v>
      </c>
      <c r="E99" t="s">
        <v>6971</v>
      </c>
      <c r="F99">
        <v>125</v>
      </c>
    </row>
    <row r="100" spans="1:6">
      <c r="A100" s="45">
        <v>45507</v>
      </c>
      <c r="B100" t="s">
        <v>6917</v>
      </c>
      <c r="C100" t="s">
        <v>7005</v>
      </c>
      <c r="D100" t="s">
        <v>6896</v>
      </c>
      <c r="E100" t="s">
        <v>6971</v>
      </c>
      <c r="F100">
        <v>117</v>
      </c>
    </row>
    <row r="101" spans="1:6">
      <c r="A101" s="45">
        <v>45508</v>
      </c>
      <c r="B101" t="s">
        <v>6909</v>
      </c>
      <c r="C101" t="s">
        <v>7006</v>
      </c>
      <c r="D101" t="s">
        <v>6896</v>
      </c>
      <c r="E101" t="s">
        <v>6971</v>
      </c>
      <c r="F101">
        <v>139</v>
      </c>
    </row>
    <row r="102" spans="1:6">
      <c r="A102" s="45">
        <v>45510</v>
      </c>
      <c r="B102" t="s">
        <v>6894</v>
      </c>
      <c r="C102" t="s">
        <v>4758</v>
      </c>
      <c r="D102" t="s">
        <v>6896</v>
      </c>
      <c r="E102" t="s">
        <v>6971</v>
      </c>
      <c r="F102">
        <v>289</v>
      </c>
    </row>
    <row r="103" spans="1:6">
      <c r="A103" s="45">
        <v>45512</v>
      </c>
      <c r="B103" t="s">
        <v>6903</v>
      </c>
      <c r="C103" t="s">
        <v>7007</v>
      </c>
      <c r="D103" t="s">
        <v>6896</v>
      </c>
      <c r="E103" t="s">
        <v>6916</v>
      </c>
      <c r="F103">
        <v>129</v>
      </c>
    </row>
    <row r="104" spans="1:6">
      <c r="A104" s="45">
        <v>45519</v>
      </c>
      <c r="B104" t="s">
        <v>6903</v>
      </c>
      <c r="C104" t="s">
        <v>7008</v>
      </c>
      <c r="D104" t="s">
        <v>6896</v>
      </c>
      <c r="E104" t="s">
        <v>6971</v>
      </c>
      <c r="F104">
        <v>285</v>
      </c>
    </row>
    <row r="105" spans="1:6">
      <c r="A105" s="45">
        <v>45521</v>
      </c>
      <c r="B105" t="s">
        <v>6909</v>
      </c>
      <c r="C105" t="s">
        <v>7009</v>
      </c>
      <c r="D105" t="s">
        <v>6896</v>
      </c>
      <c r="E105" t="s">
        <v>6897</v>
      </c>
      <c r="F105">
        <v>247</v>
      </c>
    </row>
    <row r="106" spans="1:6">
      <c r="A106" s="45">
        <v>45523</v>
      </c>
      <c r="B106" t="s">
        <v>6903</v>
      </c>
      <c r="C106" t="s">
        <v>7010</v>
      </c>
      <c r="D106" t="s">
        <v>6896</v>
      </c>
      <c r="E106" t="s">
        <v>6897</v>
      </c>
      <c r="F106">
        <v>186</v>
      </c>
    </row>
    <row r="107" spans="1:6">
      <c r="A107" s="45">
        <v>45524</v>
      </c>
      <c r="B107" t="s">
        <v>6905</v>
      </c>
      <c r="C107" t="s">
        <v>7011</v>
      </c>
      <c r="D107" t="s">
        <v>6896</v>
      </c>
      <c r="E107" t="s">
        <v>6908</v>
      </c>
      <c r="F107">
        <v>209</v>
      </c>
    </row>
    <row r="108" spans="1:6">
      <c r="A108" s="45">
        <v>45524</v>
      </c>
      <c r="B108" t="s">
        <v>6905</v>
      </c>
      <c r="C108" t="s">
        <v>7012</v>
      </c>
      <c r="D108" t="s">
        <v>6896</v>
      </c>
      <c r="E108" t="s">
        <v>6908</v>
      </c>
      <c r="F108">
        <v>110</v>
      </c>
    </row>
    <row r="109" spans="1:6">
      <c r="A109" s="45">
        <v>45525</v>
      </c>
      <c r="B109" t="s">
        <v>6894</v>
      </c>
      <c r="C109" t="s">
        <v>7013</v>
      </c>
      <c r="D109" t="s">
        <v>6896</v>
      </c>
      <c r="E109" t="s">
        <v>6908</v>
      </c>
      <c r="F109">
        <v>221</v>
      </c>
    </row>
    <row r="110" spans="1:6">
      <c r="A110" s="45">
        <v>45530</v>
      </c>
      <c r="B110" t="s">
        <v>6905</v>
      </c>
      <c r="C110" t="s">
        <v>7014</v>
      </c>
      <c r="D110" t="s">
        <v>6896</v>
      </c>
      <c r="E110" t="s">
        <v>6899</v>
      </c>
      <c r="F110">
        <v>172</v>
      </c>
    </row>
    <row r="111" spans="1:6">
      <c r="A111" s="45">
        <v>45530</v>
      </c>
      <c r="B111" t="s">
        <v>6900</v>
      </c>
      <c r="C111" t="s">
        <v>7015</v>
      </c>
      <c r="D111" t="s">
        <v>6896</v>
      </c>
      <c r="E111" t="s">
        <v>6897</v>
      </c>
      <c r="F111">
        <v>292</v>
      </c>
    </row>
    <row r="112" spans="1:6">
      <c r="A112" s="45">
        <v>45531</v>
      </c>
      <c r="B112" t="s">
        <v>6917</v>
      </c>
      <c r="C112" t="s">
        <v>7016</v>
      </c>
      <c r="D112" t="s">
        <v>6896</v>
      </c>
      <c r="E112" t="s">
        <v>6916</v>
      </c>
      <c r="F112">
        <v>201</v>
      </c>
    </row>
    <row r="113" spans="1:6">
      <c r="A113" s="45">
        <v>45535</v>
      </c>
      <c r="B113" t="s">
        <v>6905</v>
      </c>
      <c r="C113" t="s">
        <v>7017</v>
      </c>
      <c r="D113" t="s">
        <v>6896</v>
      </c>
      <c r="E113" t="s">
        <v>6899</v>
      </c>
      <c r="F113">
        <v>205</v>
      </c>
    </row>
    <row r="114" spans="1:6">
      <c r="A114" s="45">
        <v>45537</v>
      </c>
      <c r="B114" t="s">
        <v>6917</v>
      </c>
      <c r="C114" t="s">
        <v>7018</v>
      </c>
      <c r="D114" t="s">
        <v>6896</v>
      </c>
      <c r="E114" t="s">
        <v>6897</v>
      </c>
      <c r="F114">
        <v>62</v>
      </c>
    </row>
    <row r="115" spans="1:6">
      <c r="A115" s="45">
        <v>45538</v>
      </c>
      <c r="B115" t="s">
        <v>6900</v>
      </c>
      <c r="C115" t="s">
        <v>7019</v>
      </c>
      <c r="D115" t="s">
        <v>6896</v>
      </c>
      <c r="E115" t="s">
        <v>6914</v>
      </c>
      <c r="F115">
        <v>72</v>
      </c>
    </row>
    <row r="116" spans="1:6">
      <c r="A116" s="45">
        <v>45542</v>
      </c>
      <c r="B116" t="s">
        <v>6903</v>
      </c>
      <c r="C116" t="s">
        <v>7020</v>
      </c>
      <c r="D116" t="s">
        <v>6896</v>
      </c>
      <c r="E116" t="s">
        <v>6971</v>
      </c>
      <c r="F116">
        <v>53</v>
      </c>
    </row>
    <row r="117" spans="1:6">
      <c r="A117" s="45">
        <v>45545</v>
      </c>
      <c r="B117" t="s">
        <v>6905</v>
      </c>
      <c r="C117" t="s">
        <v>7021</v>
      </c>
      <c r="D117" t="s">
        <v>6896</v>
      </c>
      <c r="E117" t="s">
        <v>6971</v>
      </c>
      <c r="F117">
        <v>54</v>
      </c>
    </row>
    <row r="118" spans="1:6">
      <c r="A118" s="45">
        <v>45548</v>
      </c>
      <c r="B118" t="s">
        <v>6900</v>
      </c>
      <c r="C118" t="s">
        <v>7022</v>
      </c>
      <c r="D118" t="s">
        <v>6896</v>
      </c>
      <c r="E118" t="s">
        <v>6908</v>
      </c>
      <c r="F118">
        <v>287</v>
      </c>
    </row>
    <row r="119" spans="1:6">
      <c r="A119" s="45">
        <v>45548</v>
      </c>
      <c r="B119" t="s">
        <v>6894</v>
      </c>
      <c r="C119" t="s">
        <v>7023</v>
      </c>
      <c r="D119" t="s">
        <v>6896</v>
      </c>
      <c r="E119" t="s">
        <v>6908</v>
      </c>
      <c r="F119">
        <v>284</v>
      </c>
    </row>
    <row r="120" spans="1:6">
      <c r="A120" s="45">
        <v>45549</v>
      </c>
      <c r="B120" t="s">
        <v>6900</v>
      </c>
      <c r="C120" t="s">
        <v>7024</v>
      </c>
      <c r="D120" t="s">
        <v>6896</v>
      </c>
      <c r="E120" t="s">
        <v>6908</v>
      </c>
      <c r="F120">
        <v>120</v>
      </c>
    </row>
    <row r="121" spans="1:6">
      <c r="A121" s="45">
        <v>45549</v>
      </c>
      <c r="B121" t="s">
        <v>6903</v>
      </c>
      <c r="C121" t="s">
        <v>7025</v>
      </c>
      <c r="D121" t="s">
        <v>6896</v>
      </c>
      <c r="E121" t="s">
        <v>6908</v>
      </c>
      <c r="F121">
        <v>122</v>
      </c>
    </row>
    <row r="122" spans="1:6">
      <c r="A122" s="45">
        <v>45549</v>
      </c>
      <c r="B122" t="s">
        <v>6894</v>
      </c>
      <c r="C122" t="s">
        <v>7026</v>
      </c>
      <c r="D122" t="s">
        <v>6896</v>
      </c>
      <c r="E122" t="s">
        <v>6908</v>
      </c>
      <c r="F122">
        <v>54</v>
      </c>
    </row>
    <row r="123" spans="1:6">
      <c r="A123" s="45">
        <v>45549</v>
      </c>
      <c r="B123" t="s">
        <v>6917</v>
      </c>
      <c r="C123" t="s">
        <v>7027</v>
      </c>
      <c r="D123" t="s">
        <v>6896</v>
      </c>
      <c r="E123" t="s">
        <v>6908</v>
      </c>
      <c r="F123">
        <v>85</v>
      </c>
    </row>
    <row r="124" spans="1:6">
      <c r="A124" s="45">
        <v>45551</v>
      </c>
      <c r="B124" t="s">
        <v>6909</v>
      </c>
      <c r="C124" t="s">
        <v>7028</v>
      </c>
      <c r="D124" t="s">
        <v>6896</v>
      </c>
      <c r="E124" t="s">
        <v>6971</v>
      </c>
      <c r="F124">
        <v>146</v>
      </c>
    </row>
    <row r="125" spans="1:6">
      <c r="A125" s="45">
        <v>45553</v>
      </c>
      <c r="B125" t="s">
        <v>6905</v>
      </c>
      <c r="C125" t="s">
        <v>7029</v>
      </c>
      <c r="D125" t="s">
        <v>6896</v>
      </c>
      <c r="E125" t="s">
        <v>6971</v>
      </c>
      <c r="F125">
        <v>97</v>
      </c>
    </row>
    <row r="126" spans="1:6">
      <c r="A126" s="45">
        <v>45554</v>
      </c>
      <c r="B126" t="s">
        <v>6917</v>
      </c>
      <c r="C126" t="s">
        <v>7030</v>
      </c>
      <c r="D126" t="s">
        <v>6896</v>
      </c>
      <c r="E126" t="s">
        <v>6899</v>
      </c>
      <c r="F126">
        <v>269</v>
      </c>
    </row>
    <row r="127" spans="1:6">
      <c r="A127" s="45">
        <v>45557</v>
      </c>
      <c r="B127" t="s">
        <v>6909</v>
      </c>
      <c r="C127" t="s">
        <v>7031</v>
      </c>
      <c r="D127" t="s">
        <v>6896</v>
      </c>
      <c r="E127" t="s">
        <v>6914</v>
      </c>
      <c r="F127">
        <v>284</v>
      </c>
    </row>
    <row r="128" spans="1:6">
      <c r="A128" s="45">
        <v>45558</v>
      </c>
      <c r="B128" t="s">
        <v>6900</v>
      </c>
      <c r="C128" t="s">
        <v>7032</v>
      </c>
      <c r="D128" t="s">
        <v>6896</v>
      </c>
      <c r="E128" t="s">
        <v>6908</v>
      </c>
      <c r="F128">
        <v>101</v>
      </c>
    </row>
    <row r="129" spans="1:6">
      <c r="A129" s="45">
        <v>45560</v>
      </c>
      <c r="B129" t="s">
        <v>6900</v>
      </c>
      <c r="C129" t="s">
        <v>7033</v>
      </c>
      <c r="D129" t="s">
        <v>6896</v>
      </c>
      <c r="E129" t="s">
        <v>6908</v>
      </c>
      <c r="F129">
        <v>289</v>
      </c>
    </row>
    <row r="130" spans="1:6">
      <c r="A130" s="45">
        <v>45562</v>
      </c>
      <c r="B130" t="s">
        <v>6903</v>
      </c>
      <c r="C130" t="s">
        <v>7034</v>
      </c>
      <c r="D130" t="s">
        <v>6896</v>
      </c>
      <c r="E130" t="s">
        <v>6899</v>
      </c>
      <c r="F130">
        <v>300</v>
      </c>
    </row>
    <row r="131" spans="1:6">
      <c r="A131" s="45">
        <v>45568</v>
      </c>
      <c r="B131" t="s">
        <v>6905</v>
      </c>
      <c r="C131" t="s">
        <v>7035</v>
      </c>
      <c r="D131" t="s">
        <v>6896</v>
      </c>
      <c r="E131" t="s">
        <v>6916</v>
      </c>
      <c r="F131">
        <v>164</v>
      </c>
    </row>
    <row r="132" spans="1:6">
      <c r="A132" s="45">
        <v>45568</v>
      </c>
      <c r="B132" t="s">
        <v>6894</v>
      </c>
      <c r="C132" t="s">
        <v>7036</v>
      </c>
      <c r="D132" t="s">
        <v>6896</v>
      </c>
      <c r="E132" t="s">
        <v>6914</v>
      </c>
      <c r="F132">
        <v>66</v>
      </c>
    </row>
    <row r="133" spans="1:6">
      <c r="A133" s="45">
        <v>45569</v>
      </c>
      <c r="B133" t="s">
        <v>6900</v>
      </c>
      <c r="C133" t="s">
        <v>7037</v>
      </c>
      <c r="D133" t="s">
        <v>6896</v>
      </c>
      <c r="E133" t="s">
        <v>6908</v>
      </c>
      <c r="F133">
        <v>140</v>
      </c>
    </row>
    <row r="134" spans="1:6">
      <c r="A134" s="45">
        <v>45570</v>
      </c>
      <c r="B134" t="s">
        <v>6917</v>
      </c>
      <c r="C134" t="s">
        <v>7038</v>
      </c>
      <c r="D134" t="s">
        <v>6896</v>
      </c>
      <c r="E134" t="s">
        <v>6908</v>
      </c>
      <c r="F134">
        <v>290</v>
      </c>
    </row>
    <row r="135" spans="1:6">
      <c r="A135" s="45">
        <v>45571</v>
      </c>
      <c r="B135" t="s">
        <v>6903</v>
      </c>
      <c r="C135" t="s">
        <v>7039</v>
      </c>
      <c r="D135" t="s">
        <v>6896</v>
      </c>
      <c r="E135" t="s">
        <v>6908</v>
      </c>
      <c r="F135">
        <v>188</v>
      </c>
    </row>
    <row r="136" spans="1:6">
      <c r="A136" s="45">
        <v>45572</v>
      </c>
      <c r="B136" t="s">
        <v>6903</v>
      </c>
      <c r="C136" t="s">
        <v>7040</v>
      </c>
      <c r="D136" t="s">
        <v>6896</v>
      </c>
      <c r="E136" t="s">
        <v>6971</v>
      </c>
      <c r="F136">
        <v>109</v>
      </c>
    </row>
    <row r="137" spans="1:6">
      <c r="A137" s="45">
        <v>45579</v>
      </c>
      <c r="B137" t="s">
        <v>6909</v>
      </c>
      <c r="C137" t="s">
        <v>7041</v>
      </c>
      <c r="D137" t="s">
        <v>6896</v>
      </c>
      <c r="E137" t="s">
        <v>6908</v>
      </c>
      <c r="F137">
        <v>75</v>
      </c>
    </row>
    <row r="138" spans="1:6">
      <c r="A138" s="45">
        <v>45580</v>
      </c>
      <c r="B138" t="s">
        <v>6917</v>
      </c>
      <c r="C138" t="s">
        <v>7042</v>
      </c>
      <c r="D138" t="s">
        <v>6896</v>
      </c>
      <c r="E138" t="s">
        <v>6908</v>
      </c>
      <c r="F138">
        <v>298</v>
      </c>
    </row>
    <row r="139" spans="1:6">
      <c r="A139" s="45">
        <v>45589</v>
      </c>
      <c r="B139" t="s">
        <v>6905</v>
      </c>
      <c r="C139" t="s">
        <v>7043</v>
      </c>
      <c r="D139" t="s">
        <v>6896</v>
      </c>
      <c r="E139" t="s">
        <v>6971</v>
      </c>
      <c r="F139">
        <v>227</v>
      </c>
    </row>
    <row r="140" spans="1:6">
      <c r="A140" s="45">
        <v>45590</v>
      </c>
      <c r="B140" t="s">
        <v>6894</v>
      </c>
      <c r="C140" t="s">
        <v>7044</v>
      </c>
      <c r="D140" t="s">
        <v>6896</v>
      </c>
      <c r="E140" t="s">
        <v>6971</v>
      </c>
      <c r="F140">
        <v>119</v>
      </c>
    </row>
    <row r="141" spans="1:6">
      <c r="A141" s="45">
        <v>45591</v>
      </c>
      <c r="B141" t="s">
        <v>6900</v>
      </c>
      <c r="C141" t="s">
        <v>7045</v>
      </c>
      <c r="D141" t="s">
        <v>6896</v>
      </c>
      <c r="E141" t="s">
        <v>6971</v>
      </c>
      <c r="F141">
        <v>162</v>
      </c>
    </row>
    <row r="142" spans="1:6">
      <c r="A142" s="45">
        <v>45591</v>
      </c>
      <c r="B142" t="s">
        <v>6903</v>
      </c>
      <c r="C142" t="s">
        <v>7046</v>
      </c>
      <c r="D142" t="s">
        <v>6896</v>
      </c>
      <c r="E142" t="s">
        <v>6971</v>
      </c>
      <c r="F142">
        <v>146</v>
      </c>
    </row>
    <row r="143" spans="1:6">
      <c r="A143" s="45">
        <v>45591</v>
      </c>
      <c r="B143" t="s">
        <v>6903</v>
      </c>
      <c r="C143" t="s">
        <v>7047</v>
      </c>
      <c r="D143" t="s">
        <v>6896</v>
      </c>
      <c r="E143" t="s">
        <v>6971</v>
      </c>
      <c r="F143">
        <v>229</v>
      </c>
    </row>
    <row r="144" spans="1:6">
      <c r="A144" s="45">
        <v>45592</v>
      </c>
      <c r="B144" t="s">
        <v>6894</v>
      </c>
      <c r="C144" t="s">
        <v>7048</v>
      </c>
      <c r="D144" t="s">
        <v>6896</v>
      </c>
      <c r="E144" t="s">
        <v>6971</v>
      </c>
      <c r="F144">
        <v>299</v>
      </c>
    </row>
    <row r="145" spans="1:6">
      <c r="A145" s="45">
        <v>45593</v>
      </c>
      <c r="B145" t="s">
        <v>6894</v>
      </c>
      <c r="C145" t="s">
        <v>7049</v>
      </c>
      <c r="D145" t="s">
        <v>6896</v>
      </c>
      <c r="E145" t="s">
        <v>6916</v>
      </c>
      <c r="F145">
        <v>174</v>
      </c>
    </row>
    <row r="146" spans="1:6">
      <c r="A146" s="45">
        <v>45594</v>
      </c>
      <c r="B146" t="s">
        <v>6894</v>
      </c>
      <c r="C146" t="s">
        <v>7050</v>
      </c>
      <c r="D146" t="s">
        <v>6896</v>
      </c>
      <c r="E146" t="s">
        <v>6914</v>
      </c>
      <c r="F146">
        <v>229</v>
      </c>
    </row>
    <row r="147" spans="1:6">
      <c r="A147" s="45">
        <v>45594</v>
      </c>
      <c r="B147" t="s">
        <v>6917</v>
      </c>
      <c r="C147" t="s">
        <v>7051</v>
      </c>
      <c r="D147" t="s">
        <v>6896</v>
      </c>
      <c r="E147" t="s">
        <v>6916</v>
      </c>
      <c r="F147">
        <v>287</v>
      </c>
    </row>
    <row r="148" spans="1:6">
      <c r="A148" s="45">
        <v>45600</v>
      </c>
      <c r="B148" t="s">
        <v>6900</v>
      </c>
      <c r="C148" t="s">
        <v>7052</v>
      </c>
      <c r="D148" t="s">
        <v>6896</v>
      </c>
      <c r="E148" t="s">
        <v>6916</v>
      </c>
      <c r="F148">
        <v>281</v>
      </c>
    </row>
    <row r="149" spans="1:6">
      <c r="A149" s="45">
        <v>45600</v>
      </c>
      <c r="B149" t="s">
        <v>6900</v>
      </c>
      <c r="C149" t="s">
        <v>7053</v>
      </c>
      <c r="D149" t="s">
        <v>6896</v>
      </c>
      <c r="E149" t="s">
        <v>6914</v>
      </c>
      <c r="F149">
        <v>190</v>
      </c>
    </row>
    <row r="150" spans="1:6">
      <c r="A150" s="45">
        <v>45601</v>
      </c>
      <c r="B150" t="s">
        <v>6909</v>
      </c>
      <c r="C150" t="s">
        <v>7054</v>
      </c>
      <c r="D150" t="s">
        <v>6896</v>
      </c>
      <c r="E150" t="s">
        <v>6908</v>
      </c>
      <c r="F150">
        <v>262</v>
      </c>
    </row>
    <row r="151" spans="1:6">
      <c r="A151" s="45">
        <v>45602</v>
      </c>
      <c r="B151" t="s">
        <v>6909</v>
      </c>
      <c r="C151" t="s">
        <v>7055</v>
      </c>
      <c r="D151" t="s">
        <v>6896</v>
      </c>
      <c r="E151" t="s">
        <v>6908</v>
      </c>
      <c r="F151">
        <v>294</v>
      </c>
    </row>
    <row r="152" spans="1:6">
      <c r="A152" s="45">
        <v>45603</v>
      </c>
      <c r="B152" t="s">
        <v>6903</v>
      </c>
      <c r="C152" t="s">
        <v>7056</v>
      </c>
      <c r="D152" t="s">
        <v>6896</v>
      </c>
      <c r="E152" t="s">
        <v>6908</v>
      </c>
      <c r="F152">
        <v>214</v>
      </c>
    </row>
    <row r="153" spans="1:6">
      <c r="A153" s="45">
        <v>45604</v>
      </c>
      <c r="B153" t="s">
        <v>6900</v>
      </c>
      <c r="C153" t="s">
        <v>7057</v>
      </c>
      <c r="D153" t="s">
        <v>6896</v>
      </c>
      <c r="E153" t="s">
        <v>6916</v>
      </c>
      <c r="F153">
        <v>272</v>
      </c>
    </row>
    <row r="154" spans="1:6">
      <c r="A154" s="45">
        <v>45607</v>
      </c>
      <c r="B154" t="s">
        <v>6900</v>
      </c>
      <c r="C154" t="s">
        <v>7058</v>
      </c>
      <c r="D154" t="s">
        <v>6896</v>
      </c>
      <c r="E154" t="s">
        <v>6899</v>
      </c>
      <c r="F154">
        <v>258</v>
      </c>
    </row>
    <row r="155" spans="1:6">
      <c r="A155" s="45">
        <v>45614</v>
      </c>
      <c r="B155" t="s">
        <v>6894</v>
      </c>
      <c r="C155" t="s">
        <v>7059</v>
      </c>
      <c r="D155" t="s">
        <v>6896</v>
      </c>
      <c r="E155" t="s">
        <v>6897</v>
      </c>
      <c r="F155">
        <v>80</v>
      </c>
    </row>
    <row r="156" spans="1:6">
      <c r="A156" s="45">
        <v>45615</v>
      </c>
      <c r="B156" t="s">
        <v>6903</v>
      </c>
      <c r="C156" t="s">
        <v>7060</v>
      </c>
      <c r="D156" t="s">
        <v>6896</v>
      </c>
      <c r="E156" t="s">
        <v>6899</v>
      </c>
      <c r="F156">
        <v>134</v>
      </c>
    </row>
    <row r="157" spans="1:6">
      <c r="A157" s="45">
        <v>45616</v>
      </c>
      <c r="B157" t="s">
        <v>6917</v>
      </c>
      <c r="C157" t="s">
        <v>7061</v>
      </c>
      <c r="D157" t="s">
        <v>6896</v>
      </c>
      <c r="E157" t="s">
        <v>6899</v>
      </c>
      <c r="F157">
        <v>226</v>
      </c>
    </row>
    <row r="158" spans="1:6">
      <c r="A158" s="45">
        <v>45622</v>
      </c>
      <c r="B158" t="s">
        <v>6894</v>
      </c>
      <c r="C158" t="s">
        <v>7062</v>
      </c>
      <c r="D158" t="s">
        <v>6896</v>
      </c>
      <c r="E158" t="s">
        <v>6899</v>
      </c>
      <c r="F158">
        <v>141</v>
      </c>
    </row>
    <row r="159" spans="1:6">
      <c r="A159" s="45">
        <v>45628</v>
      </c>
      <c r="B159" t="s">
        <v>6900</v>
      </c>
      <c r="C159" t="s">
        <v>7063</v>
      </c>
      <c r="D159" t="s">
        <v>6896</v>
      </c>
      <c r="E159" t="s">
        <v>6971</v>
      </c>
      <c r="F159">
        <v>76</v>
      </c>
    </row>
    <row r="160" spans="1:6">
      <c r="A160" s="45">
        <v>45630</v>
      </c>
      <c r="B160" t="s">
        <v>6917</v>
      </c>
      <c r="C160" t="s">
        <v>4903</v>
      </c>
      <c r="D160" t="s">
        <v>6896</v>
      </c>
      <c r="E160" t="s">
        <v>6971</v>
      </c>
      <c r="F160">
        <v>252</v>
      </c>
    </row>
    <row r="161" spans="1:6">
      <c r="A161" s="45">
        <v>45631</v>
      </c>
      <c r="B161" t="s">
        <v>6900</v>
      </c>
      <c r="C161" t="s">
        <v>7064</v>
      </c>
      <c r="D161" t="s">
        <v>6896</v>
      </c>
      <c r="E161" t="s">
        <v>6899</v>
      </c>
      <c r="F161">
        <v>284</v>
      </c>
    </row>
    <row r="162" spans="1:6">
      <c r="A162" s="45">
        <v>45632</v>
      </c>
      <c r="B162" t="s">
        <v>6905</v>
      </c>
      <c r="C162" t="s">
        <v>7065</v>
      </c>
      <c r="D162" t="s">
        <v>6896</v>
      </c>
      <c r="E162" t="s">
        <v>6971</v>
      </c>
      <c r="F162">
        <v>146</v>
      </c>
    </row>
    <row r="163" spans="1:6">
      <c r="A163" s="45">
        <v>45636</v>
      </c>
      <c r="B163" t="s">
        <v>6903</v>
      </c>
      <c r="C163" t="s">
        <v>7066</v>
      </c>
      <c r="D163" t="s">
        <v>6896</v>
      </c>
      <c r="E163" t="s">
        <v>6916</v>
      </c>
      <c r="F163">
        <v>280</v>
      </c>
    </row>
    <row r="164" spans="1:6">
      <c r="A164" s="45">
        <v>45637</v>
      </c>
      <c r="B164" t="s">
        <v>6894</v>
      </c>
      <c r="C164" t="s">
        <v>7067</v>
      </c>
      <c r="D164" t="s">
        <v>6896</v>
      </c>
      <c r="E164" t="s">
        <v>6899</v>
      </c>
      <c r="F164">
        <v>268</v>
      </c>
    </row>
    <row r="165" spans="1:6">
      <c r="A165" s="45">
        <v>45642</v>
      </c>
      <c r="B165" t="s">
        <v>6903</v>
      </c>
      <c r="C165" t="s">
        <v>7068</v>
      </c>
      <c r="D165" t="s">
        <v>6896</v>
      </c>
      <c r="E165" t="s">
        <v>6899</v>
      </c>
      <c r="F165">
        <v>154</v>
      </c>
    </row>
    <row r="166" spans="1:6">
      <c r="A166" s="45">
        <v>45642</v>
      </c>
      <c r="B166" t="s">
        <v>6900</v>
      </c>
      <c r="C166" t="s">
        <v>7069</v>
      </c>
      <c r="D166" t="s">
        <v>6896</v>
      </c>
      <c r="E166" t="s">
        <v>6897</v>
      </c>
      <c r="F166">
        <v>162</v>
      </c>
    </row>
    <row r="167" spans="1:6">
      <c r="A167" s="45">
        <v>45644</v>
      </c>
      <c r="B167" t="s">
        <v>6894</v>
      </c>
      <c r="C167" t="s">
        <v>7070</v>
      </c>
      <c r="D167" t="s">
        <v>6896</v>
      </c>
      <c r="E167" t="s">
        <v>6899</v>
      </c>
      <c r="F167">
        <v>109</v>
      </c>
    </row>
    <row r="168" spans="1:6">
      <c r="A168" s="45">
        <v>45645</v>
      </c>
      <c r="B168" t="s">
        <v>6894</v>
      </c>
      <c r="C168" t="s">
        <v>7071</v>
      </c>
      <c r="D168" t="s">
        <v>6896</v>
      </c>
      <c r="E168" t="s">
        <v>6899</v>
      </c>
      <c r="F168">
        <v>110</v>
      </c>
    </row>
    <row r="169" spans="1:6">
      <c r="A169" s="45">
        <v>45645</v>
      </c>
      <c r="B169" t="s">
        <v>6903</v>
      </c>
      <c r="C169" t="s">
        <v>7072</v>
      </c>
      <c r="D169" t="s">
        <v>6896</v>
      </c>
      <c r="E169" t="s">
        <v>6897</v>
      </c>
      <c r="F169">
        <v>290</v>
      </c>
    </row>
    <row r="170" spans="1:6">
      <c r="A170" s="45">
        <v>45646</v>
      </c>
      <c r="B170" t="s">
        <v>6905</v>
      </c>
      <c r="C170" t="s">
        <v>485</v>
      </c>
      <c r="D170" t="s">
        <v>6896</v>
      </c>
      <c r="E170" t="s">
        <v>6916</v>
      </c>
      <c r="F170">
        <v>298</v>
      </c>
    </row>
    <row r="171" spans="1:6">
      <c r="A171" s="45">
        <v>45650</v>
      </c>
      <c r="B171" t="s">
        <v>6903</v>
      </c>
      <c r="C171" t="s">
        <v>7073</v>
      </c>
      <c r="D171" t="s">
        <v>6896</v>
      </c>
      <c r="E171" t="s">
        <v>6908</v>
      </c>
      <c r="F171">
        <v>258</v>
      </c>
    </row>
    <row r="172" spans="1:6">
      <c r="A172" s="45">
        <v>45654</v>
      </c>
      <c r="B172" t="s">
        <v>6894</v>
      </c>
      <c r="C172" t="s">
        <v>7074</v>
      </c>
      <c r="D172" t="s">
        <v>6896</v>
      </c>
      <c r="E172" t="s">
        <v>6899</v>
      </c>
      <c r="F172">
        <v>70</v>
      </c>
    </row>
    <row r="173" spans="1:6">
      <c r="A173" s="45">
        <v>45656</v>
      </c>
      <c r="B173" t="s">
        <v>6917</v>
      </c>
      <c r="C173" t="s">
        <v>7075</v>
      </c>
      <c r="D173" t="s">
        <v>6896</v>
      </c>
      <c r="E173" t="s">
        <v>6914</v>
      </c>
      <c r="F173">
        <v>196</v>
      </c>
    </row>
    <row r="174" spans="1:6">
      <c r="A174" s="45">
        <v>45657</v>
      </c>
      <c r="B174" t="s">
        <v>6905</v>
      </c>
      <c r="C174" t="s">
        <v>7076</v>
      </c>
      <c r="D174" t="s">
        <v>6896</v>
      </c>
      <c r="E174" t="s">
        <v>6897</v>
      </c>
      <c r="F174">
        <v>126</v>
      </c>
    </row>
    <row r="175" spans="1:6">
      <c r="A175" s="45">
        <v>45657</v>
      </c>
      <c r="B175" t="s">
        <v>6900</v>
      </c>
      <c r="C175" t="s">
        <v>7077</v>
      </c>
      <c r="D175" t="s">
        <v>6896</v>
      </c>
      <c r="E175" t="s">
        <v>6897</v>
      </c>
      <c r="F175">
        <v>181</v>
      </c>
    </row>
  </sheetData>
  <pageMargins left="0.511811024" right="0.511811024" top="0.78740157499999996" bottom="0.78740157499999996" header="0.31496062000000002" footer="0.31496062000000002"/>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1E529B-CBF3-492D-9685-D212B3CA3493}">
  <sheetPr codeName="Planilha13">
    <tabColor rgb="FF002060"/>
  </sheetPr>
  <dimension ref="C2:R50"/>
  <sheetViews>
    <sheetView showGridLines="0" zoomScaleNormal="100" workbookViewId="0">
      <selection activeCell="K27" sqref="K27"/>
    </sheetView>
  </sheetViews>
  <sheetFormatPr defaultRowHeight="14.25"/>
  <cols>
    <col min="1" max="1" width="0.5" customWidth="1"/>
    <col min="2" max="2" width="8.875" customWidth="1"/>
    <col min="3" max="3" width="21.125" bestFit="1" customWidth="1"/>
    <col min="4" max="6" width="19.75" customWidth="1"/>
    <col min="7" max="7" width="21.375" customWidth="1"/>
    <col min="8" max="8" width="4.875" customWidth="1"/>
    <col min="9" max="9" width="7.875" customWidth="1"/>
  </cols>
  <sheetData>
    <row r="2" spans="3:18" ht="14.45" customHeight="1">
      <c r="C2" s="22" t="s">
        <v>6856</v>
      </c>
      <c r="D2" s="22"/>
      <c r="E2" s="22"/>
      <c r="F2" s="22"/>
      <c r="G2" s="22"/>
      <c r="H2" s="10"/>
      <c r="J2" s="24" t="s">
        <v>6859</v>
      </c>
      <c r="K2" s="24"/>
      <c r="L2" s="24"/>
      <c r="M2" s="24"/>
      <c r="N2" s="24"/>
      <c r="O2" s="24"/>
      <c r="P2" s="24"/>
      <c r="Q2" s="24"/>
      <c r="R2" s="24"/>
    </row>
    <row r="3" spans="3:18">
      <c r="C3" s="22"/>
      <c r="D3" s="22"/>
      <c r="E3" s="22"/>
      <c r="F3" s="22"/>
      <c r="G3" s="22"/>
      <c r="H3" s="10"/>
      <c r="J3" s="24"/>
      <c r="K3" s="24"/>
      <c r="L3" s="24"/>
      <c r="M3" s="24"/>
      <c r="N3" s="24"/>
      <c r="O3" s="24"/>
      <c r="P3" s="24"/>
      <c r="Q3" s="24"/>
      <c r="R3" s="24"/>
    </row>
    <row r="4" spans="3:18">
      <c r="C4" s="22"/>
      <c r="D4" s="22"/>
      <c r="E4" s="22"/>
      <c r="F4" s="22"/>
      <c r="G4" s="22"/>
      <c r="H4" s="10"/>
      <c r="J4" s="24"/>
      <c r="K4" s="24"/>
      <c r="L4" s="24"/>
      <c r="M4" s="24"/>
      <c r="N4" s="24"/>
      <c r="O4" s="24"/>
      <c r="P4" s="24"/>
      <c r="Q4" s="24"/>
      <c r="R4" s="24"/>
    </row>
    <row r="6" spans="3:18" ht="14.45" customHeight="1">
      <c r="C6" s="14" t="s">
        <v>6850</v>
      </c>
      <c r="D6" s="17" t="s">
        <v>6851</v>
      </c>
      <c r="E6" s="17" t="s">
        <v>6852</v>
      </c>
      <c r="F6" s="18" t="s">
        <v>6853</v>
      </c>
      <c r="G6" s="18"/>
    </row>
    <row r="7" spans="3:18" ht="14.45" customHeight="1">
      <c r="C7" s="15" t="s">
        <v>6855</v>
      </c>
      <c r="D7" s="46" t="str">
        <f>LEFT(C7,FIND(" ",C7))</f>
        <v xml:space="preserve">André </v>
      </c>
      <c r="E7" s="46" t="str">
        <f>MID(LEFT(C7,FIND(" ",C7,FIND(" ",C7)+1)),FIND(" ",C7),1000)</f>
        <v xml:space="preserve"> Luiz </v>
      </c>
      <c r="F7" s="46" t="str">
        <f>MID(C7,FIND(" ",C7,FIND(" ",C7)+1),1000)</f>
        <v xml:space="preserve"> Perera</v>
      </c>
      <c r="G7" s="46" t="str">
        <f>SUBSTITUTE(C7,"Perera","Pereira")</f>
        <v>André Luiz Pereira</v>
      </c>
      <c r="J7" s="24" t="s">
        <v>6860</v>
      </c>
      <c r="K7" s="24"/>
      <c r="L7" s="24"/>
      <c r="M7" s="24"/>
      <c r="N7" s="24"/>
      <c r="O7" s="24"/>
      <c r="P7" s="24"/>
      <c r="Q7" s="24"/>
      <c r="R7" s="24"/>
    </row>
    <row r="8" spans="3:18">
      <c r="C8" s="15" t="s">
        <v>6842</v>
      </c>
      <c r="D8" s="46" t="str">
        <f t="shared" ref="D8:D16" si="0">LEFT(C8,FIND(" ",C8))</f>
        <v xml:space="preserve">Carolina </v>
      </c>
      <c r="E8" s="46" t="str">
        <f t="shared" ref="E8:E16" si="1">MID(LEFT(C8,FIND(" ",C8,FIND(" ",C8)+1)),FIND(" ",C8),1000)</f>
        <v xml:space="preserve"> Mendes </v>
      </c>
      <c r="F8" s="46" t="str">
        <f t="shared" ref="F8:G16" si="2">MID(C8,FIND(" ",C8,FIND(" ",C8)+1),1000)</f>
        <v xml:space="preserve"> Rocha</v>
      </c>
      <c r="G8" s="46" t="str">
        <f t="shared" ref="G8:G16" si="3">SUBSTITUTE(C8,"Perera","Pereira")</f>
        <v>Carolina Mendes Rocha</v>
      </c>
      <c r="J8" s="24"/>
      <c r="K8" s="24"/>
      <c r="L8" s="24"/>
      <c r="M8" s="24"/>
      <c r="N8" s="24"/>
      <c r="O8" s="24"/>
      <c r="P8" s="24"/>
      <c r="Q8" s="24"/>
      <c r="R8" s="24"/>
    </row>
    <row r="9" spans="3:18" ht="14.45" customHeight="1">
      <c r="C9" s="15" t="s">
        <v>6843</v>
      </c>
      <c r="D9" s="46" t="str">
        <f t="shared" si="0"/>
        <v xml:space="preserve">Guilherme </v>
      </c>
      <c r="E9" s="46" t="str">
        <f t="shared" si="1"/>
        <v xml:space="preserve"> Costa </v>
      </c>
      <c r="F9" s="46" t="str">
        <f t="shared" si="2"/>
        <v xml:space="preserve"> Oliveira</v>
      </c>
      <c r="G9" s="46" t="str">
        <f t="shared" si="3"/>
        <v>Guilherme Costa Oliveira</v>
      </c>
      <c r="J9" s="24"/>
      <c r="K9" s="24"/>
      <c r="L9" s="24"/>
      <c r="M9" s="24"/>
      <c r="N9" s="24"/>
      <c r="O9" s="24"/>
      <c r="P9" s="24"/>
      <c r="Q9" s="24"/>
      <c r="R9" s="24"/>
    </row>
    <row r="10" spans="3:18" ht="14.45" customHeight="1">
      <c r="C10" s="15" t="s">
        <v>6844</v>
      </c>
      <c r="D10" s="46" t="str">
        <f t="shared" si="0"/>
        <v xml:space="preserve">Mariana </v>
      </c>
      <c r="E10" s="46" t="str">
        <f t="shared" si="1"/>
        <v xml:space="preserve"> Santos </v>
      </c>
      <c r="F10" s="46" t="str">
        <f t="shared" si="2"/>
        <v xml:space="preserve"> Silva</v>
      </c>
      <c r="G10" s="46" t="str">
        <f t="shared" si="3"/>
        <v>Mariana Santos Silva</v>
      </c>
      <c r="J10" s="19"/>
      <c r="K10" s="19"/>
      <c r="L10" s="19"/>
      <c r="M10" s="19"/>
      <c r="N10" s="19"/>
    </row>
    <row r="11" spans="3:18">
      <c r="C11" s="15" t="s">
        <v>6845</v>
      </c>
      <c r="D11" s="46" t="str">
        <f t="shared" si="0"/>
        <v xml:space="preserve">Pedro </v>
      </c>
      <c r="E11" s="46" t="str">
        <f t="shared" si="1"/>
        <v xml:space="preserve"> Henrique </v>
      </c>
      <c r="F11" s="46" t="str">
        <f t="shared" si="2"/>
        <v xml:space="preserve"> Lima</v>
      </c>
      <c r="G11" s="46" t="str">
        <f t="shared" si="3"/>
        <v>Pedro Henrique Lima</v>
      </c>
    </row>
    <row r="12" spans="3:18">
      <c r="C12" s="15" t="s">
        <v>6854</v>
      </c>
      <c r="D12" s="46" t="str">
        <f t="shared" si="0"/>
        <v xml:space="preserve">Vanessa </v>
      </c>
      <c r="E12" s="46" t="str">
        <f t="shared" si="1"/>
        <v xml:space="preserve"> Oliveira </v>
      </c>
      <c r="F12" s="46" t="str">
        <f t="shared" si="2"/>
        <v xml:space="preserve"> Perera</v>
      </c>
      <c r="G12" s="46" t="str">
        <f t="shared" si="3"/>
        <v>Vanessa Oliveira Pereira</v>
      </c>
      <c r="J12" s="22" t="s">
        <v>6861</v>
      </c>
      <c r="K12" s="22"/>
      <c r="L12" s="22"/>
      <c r="M12" s="22"/>
      <c r="N12" s="22"/>
      <c r="O12" s="22"/>
      <c r="P12" s="22"/>
      <c r="Q12" s="22"/>
      <c r="R12" s="22"/>
    </row>
    <row r="13" spans="3:18">
      <c r="C13" s="15" t="s">
        <v>6846</v>
      </c>
      <c r="D13" s="46" t="str">
        <f t="shared" si="0"/>
        <v xml:space="preserve">Gustavo </v>
      </c>
      <c r="E13" s="46" t="str">
        <f t="shared" si="1"/>
        <v xml:space="preserve"> Almeida </v>
      </c>
      <c r="F13" s="46" t="str">
        <f t="shared" si="2"/>
        <v xml:space="preserve"> Rocha</v>
      </c>
      <c r="G13" s="46" t="str">
        <f t="shared" si="3"/>
        <v>Gustavo Almeida Rocha</v>
      </c>
      <c r="J13" s="22"/>
      <c r="K13" s="22"/>
      <c r="L13" s="22"/>
      <c r="M13" s="22"/>
      <c r="N13" s="22"/>
      <c r="O13" s="22"/>
      <c r="P13" s="22"/>
      <c r="Q13" s="22"/>
      <c r="R13" s="22"/>
    </row>
    <row r="14" spans="3:18">
      <c r="C14" s="15" t="s">
        <v>6847</v>
      </c>
      <c r="D14" s="46" t="str">
        <f t="shared" si="0"/>
        <v xml:space="preserve">Luana </v>
      </c>
      <c r="E14" s="46" t="str">
        <f t="shared" si="1"/>
        <v xml:space="preserve"> Miranda </v>
      </c>
      <c r="F14" s="46" t="str">
        <f t="shared" si="2"/>
        <v xml:space="preserve"> Silva</v>
      </c>
      <c r="G14" s="46" t="str">
        <f t="shared" si="3"/>
        <v>Luana Miranda Silva</v>
      </c>
      <c r="J14" s="22"/>
      <c r="K14" s="22"/>
      <c r="L14" s="22"/>
      <c r="M14" s="22"/>
      <c r="N14" s="22"/>
      <c r="O14" s="22"/>
      <c r="P14" s="22"/>
      <c r="Q14" s="22"/>
      <c r="R14" s="22"/>
    </row>
    <row r="15" spans="3:18" ht="14.45" customHeight="1">
      <c r="C15" s="15" t="s">
        <v>6848</v>
      </c>
      <c r="D15" s="46" t="str">
        <f t="shared" si="0"/>
        <v xml:space="preserve">Daniel </v>
      </c>
      <c r="E15" s="46" t="str">
        <f t="shared" si="1"/>
        <v xml:space="preserve"> Costa </v>
      </c>
      <c r="F15" s="46" t="str">
        <f t="shared" si="2"/>
        <v xml:space="preserve"> Pereira</v>
      </c>
      <c r="G15" s="46" t="str">
        <f t="shared" si="3"/>
        <v>Daniel Costa Pereira</v>
      </c>
    </row>
    <row r="16" spans="3:18">
      <c r="C16" s="16" t="s">
        <v>6849</v>
      </c>
      <c r="D16" s="46" t="str">
        <f t="shared" si="0"/>
        <v xml:space="preserve">Fernanda </v>
      </c>
      <c r="E16" s="46" t="str">
        <f t="shared" si="1"/>
        <v xml:space="preserve"> Lima </v>
      </c>
      <c r="F16" s="46" t="str">
        <f t="shared" si="2"/>
        <v xml:space="preserve"> Santos</v>
      </c>
      <c r="G16" s="46" t="str">
        <f t="shared" si="3"/>
        <v>Fernanda Lima Santos</v>
      </c>
    </row>
    <row r="17" spans="3:18">
      <c r="C17" s="13"/>
      <c r="D17" s="13"/>
      <c r="E17" s="13"/>
      <c r="F17" s="13"/>
      <c r="G17" s="13"/>
      <c r="J17" s="22" t="s">
        <v>6863</v>
      </c>
      <c r="K17" s="22"/>
      <c r="L17" s="22"/>
      <c r="M17" s="22"/>
      <c r="N17" s="22"/>
      <c r="O17" s="22"/>
      <c r="P17" s="22"/>
      <c r="Q17" s="22"/>
      <c r="R17" s="22"/>
    </row>
    <row r="18" spans="3:18" ht="14.45" customHeight="1">
      <c r="C18" s="13"/>
      <c r="D18" s="13"/>
      <c r="E18" s="13"/>
      <c r="F18" s="13"/>
      <c r="G18" s="13"/>
      <c r="J18" s="22"/>
      <c r="K18" s="22"/>
      <c r="L18" s="22"/>
      <c r="M18" s="22"/>
      <c r="N18" s="22"/>
      <c r="O18" s="22"/>
      <c r="P18" s="22"/>
      <c r="Q18" s="22"/>
      <c r="R18" s="22"/>
    </row>
    <row r="19" spans="3:18">
      <c r="C19" s="23" t="s">
        <v>6857</v>
      </c>
      <c r="D19" s="23"/>
      <c r="E19" s="23"/>
      <c r="F19" s="23"/>
      <c r="G19" s="23"/>
      <c r="J19" s="46"/>
    </row>
    <row r="20" spans="3:18">
      <c r="C20" s="23"/>
      <c r="D20" s="23"/>
      <c r="E20" s="23"/>
      <c r="F20" s="23"/>
      <c r="G20" s="23"/>
      <c r="J20" s="1"/>
      <c r="K20" s="10"/>
      <c r="L20" s="10"/>
      <c r="M20" s="10"/>
      <c r="N20" s="10"/>
      <c r="O20" s="10"/>
      <c r="P20" s="10"/>
      <c r="Q20" s="10"/>
      <c r="R20" s="10"/>
    </row>
    <row r="21" spans="3:18" ht="14.45" customHeight="1">
      <c r="C21" s="23"/>
      <c r="D21" s="23"/>
      <c r="E21" s="23"/>
      <c r="F21" s="23"/>
      <c r="G21" s="23"/>
      <c r="J21" s="1"/>
      <c r="K21" s="10"/>
      <c r="L21" s="10"/>
      <c r="M21" s="10"/>
      <c r="N21" s="10"/>
      <c r="O21" s="10"/>
      <c r="P21" s="10"/>
      <c r="Q21" s="10"/>
      <c r="R21" s="10"/>
    </row>
    <row r="22" spans="3:18">
      <c r="C22" s="23"/>
      <c r="D22" s="23"/>
      <c r="E22" s="23"/>
      <c r="F22" s="23"/>
      <c r="G22" s="23"/>
      <c r="J22" s="10"/>
      <c r="K22" s="10"/>
      <c r="L22" s="10"/>
      <c r="M22" s="10"/>
      <c r="N22" s="10"/>
      <c r="O22" s="10"/>
      <c r="P22" s="10"/>
      <c r="Q22" s="10"/>
      <c r="R22" s="10"/>
    </row>
    <row r="23" spans="3:18">
      <c r="J23" s="22" t="s">
        <v>6862</v>
      </c>
      <c r="K23" s="22"/>
      <c r="L23" s="22"/>
      <c r="M23" s="22"/>
      <c r="N23" s="22"/>
      <c r="O23" s="22"/>
      <c r="P23" s="22"/>
      <c r="Q23" s="22"/>
      <c r="R23" s="22"/>
    </row>
    <row r="24" spans="3:18">
      <c r="J24" s="1"/>
      <c r="K24" s="1"/>
      <c r="L24" s="1"/>
      <c r="M24" s="1"/>
      <c r="N24" s="1"/>
      <c r="O24" s="1"/>
      <c r="P24" s="1"/>
      <c r="Q24" s="1"/>
      <c r="R24" s="1"/>
    </row>
    <row r="25" spans="3:18" ht="14.45" customHeight="1">
      <c r="C25" s="22" t="s">
        <v>6858</v>
      </c>
      <c r="D25" s="22"/>
      <c r="E25" s="22"/>
      <c r="F25" s="22"/>
      <c r="G25" s="22"/>
      <c r="J25" s="1"/>
      <c r="K25" s="1"/>
      <c r="L25" s="1"/>
      <c r="M25" s="1"/>
      <c r="N25" s="1"/>
      <c r="O25" s="1"/>
      <c r="P25" s="1"/>
      <c r="Q25" s="1"/>
      <c r="R25" s="1"/>
    </row>
    <row r="26" spans="3:18">
      <c r="C26" s="22"/>
      <c r="D26" s="22"/>
      <c r="E26" s="22"/>
      <c r="F26" s="22"/>
      <c r="G26" s="22"/>
      <c r="J26" s="1"/>
      <c r="K26" s="1"/>
      <c r="L26" s="1"/>
      <c r="M26" s="1"/>
      <c r="N26" s="1"/>
      <c r="O26" s="1"/>
      <c r="P26" s="1"/>
      <c r="Q26" s="1"/>
      <c r="R26" s="1"/>
    </row>
    <row r="27" spans="3:18">
      <c r="C27" s="22"/>
      <c r="D27" s="22"/>
      <c r="E27" s="22"/>
      <c r="F27" s="22"/>
      <c r="G27" s="22"/>
    </row>
    <row r="28" spans="3:18">
      <c r="C28" s="22"/>
      <c r="D28" s="22"/>
      <c r="E28" s="22"/>
      <c r="F28" s="22"/>
      <c r="G28" s="22"/>
    </row>
    <row r="29" spans="3:18">
      <c r="C29" s="22"/>
      <c r="D29" s="22"/>
      <c r="E29" s="22"/>
      <c r="F29" s="22"/>
      <c r="G29" s="22"/>
    </row>
    <row r="30" spans="3:18" ht="14.45" customHeight="1"/>
    <row r="31" spans="3:18">
      <c r="D31" s="10"/>
      <c r="E31" s="10"/>
      <c r="F31" s="10"/>
      <c r="G31" s="10"/>
      <c r="J31" s="10"/>
      <c r="K31" s="10"/>
      <c r="L31" s="10"/>
      <c r="M31" s="10"/>
      <c r="N31" s="10"/>
      <c r="O31" s="10"/>
      <c r="P31" s="10"/>
      <c r="Q31" s="10"/>
      <c r="R31" s="10"/>
    </row>
    <row r="32" spans="3:18" ht="14.45" customHeight="1">
      <c r="C32" s="20"/>
      <c r="D32" s="20"/>
      <c r="E32" s="20"/>
      <c r="F32" s="20"/>
      <c r="G32" s="20"/>
      <c r="J32" s="10"/>
      <c r="K32" s="10"/>
      <c r="L32" s="10"/>
      <c r="M32" s="10"/>
      <c r="N32" s="10"/>
      <c r="O32" s="10"/>
      <c r="P32" s="10"/>
      <c r="Q32" s="10"/>
      <c r="R32" s="10"/>
    </row>
    <row r="33" spans="3:18">
      <c r="C33" s="20"/>
      <c r="D33" s="20"/>
      <c r="E33" s="20"/>
      <c r="F33" s="20"/>
      <c r="G33" s="20"/>
      <c r="J33" s="10"/>
      <c r="K33" s="10"/>
      <c r="L33" s="10"/>
      <c r="M33" s="10"/>
      <c r="N33" s="10"/>
      <c r="O33" s="10"/>
      <c r="P33" s="10"/>
      <c r="Q33" s="10"/>
      <c r="R33" s="10"/>
    </row>
    <row r="34" spans="3:18">
      <c r="C34" s="19"/>
      <c r="D34" s="19"/>
      <c r="E34" s="19"/>
      <c r="F34" s="19"/>
      <c r="G34" s="19"/>
      <c r="J34" s="10"/>
      <c r="K34" s="10"/>
      <c r="L34" s="10"/>
      <c r="M34" s="10"/>
      <c r="N34" s="10"/>
      <c r="O34" s="10"/>
      <c r="P34" s="10"/>
      <c r="Q34" s="10"/>
      <c r="R34" s="10"/>
    </row>
    <row r="35" spans="3:18">
      <c r="C35" s="20"/>
      <c r="D35" s="20"/>
      <c r="E35" s="20"/>
      <c r="F35" s="20"/>
      <c r="G35" s="20"/>
      <c r="J35" s="1"/>
      <c r="K35" s="1"/>
      <c r="L35" s="1"/>
      <c r="M35" s="1"/>
      <c r="N35" s="1"/>
      <c r="O35" s="1"/>
      <c r="P35" s="1"/>
      <c r="Q35" s="1"/>
      <c r="R35" s="1"/>
    </row>
    <row r="36" spans="3:18">
      <c r="C36" s="20"/>
      <c r="D36" s="20"/>
      <c r="E36" s="20"/>
      <c r="F36" s="20"/>
      <c r="G36" s="20"/>
    </row>
    <row r="37" spans="3:18">
      <c r="C37" s="20"/>
      <c r="D37" s="20"/>
      <c r="E37" s="20"/>
      <c r="F37" s="20"/>
      <c r="G37" s="20"/>
    </row>
    <row r="46" spans="3:18" ht="14.45" customHeight="1"/>
    <row r="47" spans="3:18">
      <c r="D47" s="10"/>
      <c r="E47" s="10"/>
      <c r="F47" s="10"/>
      <c r="G47" s="10"/>
    </row>
    <row r="48" spans="3:18">
      <c r="C48" s="10"/>
      <c r="D48" s="10"/>
      <c r="E48" s="10"/>
      <c r="F48" s="10"/>
      <c r="G48" s="10"/>
    </row>
    <row r="49" spans="3:7">
      <c r="C49" s="10"/>
      <c r="D49" s="10"/>
      <c r="E49" s="10"/>
      <c r="F49" s="10"/>
      <c r="G49" s="10"/>
    </row>
    <row r="50" spans="3:7">
      <c r="C50" s="10"/>
    </row>
  </sheetData>
  <mergeCells count="8">
    <mergeCell ref="J17:R18"/>
    <mergeCell ref="J23:R23"/>
    <mergeCell ref="J2:R4"/>
    <mergeCell ref="J7:R9"/>
    <mergeCell ref="C25:G29"/>
    <mergeCell ref="C19:G22"/>
    <mergeCell ref="C2:G4"/>
    <mergeCell ref="J12:R14"/>
  </mergeCells>
  <pageMargins left="0.511811024" right="0.511811024" top="0.78740157499999996" bottom="0.78740157499999996" header="0.31496062000000002" footer="0.31496062000000002"/>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4A1926-1C6B-42A2-811D-76F3A28FAB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13</vt:i4>
      </vt:variant>
    </vt:vector>
  </HeadingPairs>
  <TitlesOfParts>
    <vt:vector size="13" baseType="lpstr">
      <vt:lpstr>Comece Aqui</vt:lpstr>
      <vt:lpstr>Tabelas</vt:lpstr>
      <vt:lpstr>Base Dados 1</vt:lpstr>
      <vt:lpstr>Feriados Nacionais</vt:lpstr>
      <vt:lpstr>Perguntas 1-7</vt:lpstr>
      <vt:lpstr>Tabela de vendas 2024</vt:lpstr>
      <vt:lpstr>Vendas 2024</vt:lpstr>
      <vt:lpstr>Planilha7</vt:lpstr>
      <vt:lpstr>Planilha6</vt:lpstr>
      <vt:lpstr>Planilha5</vt:lpstr>
      <vt:lpstr>Planilha4</vt:lpstr>
      <vt:lpstr>Planilha3</vt:lpstr>
      <vt:lpstr>Perguntas 8 - 15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Alfredo Araujo</dc:creator>
  <cp:lastModifiedBy>Elci</cp:lastModifiedBy>
  <dcterms:created xsi:type="dcterms:W3CDTF">2023-11-29T20:52:59Z</dcterms:created>
  <dcterms:modified xsi:type="dcterms:W3CDTF">2024-10-24T19:54:30Z</dcterms:modified>
</cp:coreProperties>
</file>