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VU\Projects\WorldBank_Projects\Argentina\Data\economic_IO_tables\input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8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<sst xmlns="http://schemas.openxmlformats.org/spreadsheetml/2006/main" count="68" uniqueCount="36">
  <si>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</si>
  <si>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</si>
  <si>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</si>
  <si>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</si>
  <si>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</si>
  <si>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</si>
  <si>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</si>
  <si>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</si>
  <si>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</si>
  <si>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</si>
  <si>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</si>
  <si>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</si>
  <si>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</si>
  <si>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</si>
  <si>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</si>
  <si>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</si>
  <si>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Agriculture, livestock, hunting and forestry</t>
  </si>
  <si>
    <t>Fishing</t>
  </si>
  <si>
    <t>Exploitation of mines and quarries</t>
  </si>
  <si>
    <t>Manufacturing industry</t>
  </si>
  <si>
    <t>Electricity, gas and water</t>
  </si>
  <si>
    <t>Construction</t>
  </si>
  <si>
    <t>Wholesale and retail services</t>
  </si>
  <si>
    <t>Hotels and restaurants</t>
  </si>
  <si>
    <t>Transport and communication</t>
  </si>
  <si>
    <t>Financial intermediation</t>
  </si>
  <si>
    <t>Real estate, business and rental activities</t>
  </si>
  <si>
    <t>Public administration and defense</t>
  </si>
  <si>
    <t>Education</t>
  </si>
  <si>
    <t>Health services</t>
  </si>
  <si>
    <t>Other activities of community, social and personal services</t>
  </si>
  <si>
    <t>Private households with domestic services</t>
  </si>
  <si>
    <t>INDEC</t>
  </si>
  <si>
    <t>OECD</t>
  </si>
  <si>
    <t>Sector</t>
  </si>
  <si>
    <t>EORA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</si>
</sst>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168" fontId="0" fillId="0" borderId="0" xfId="1" applyNumberFormat="1" applyFont="1"/>
    <xf numFmtId="11" fontId="0" fillId="0" borderId="0" xfId="0" applyNumberFormat="1"/>
    <xf numFmtId="0" fontId="3" fillId="0" borderId="1" xfId="0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 wrapText="1"/>
    </xf>
    <xf numFmtId="0" fontId="3" fillId="0" borderId="2" xfId="0" applyFont="1" applyBorder="1" applyAlignment="1">
      <alignment horizontal="right" vertical="center"/>
    </xf>
    <xf numFmtId="10" fontId="3" fillId="0" borderId="2" xfId="0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6A5A"/>
      <color rgb="FFF4F1BB"/>
      <color rgb="FFF4F131"/>
      <color rgb="FF9BC1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INDEC</c:v>
                </c:pt>
              </c:strCache>
            </c:strRef>
          </c:tx>
          <c:spPr>
            <a:solidFill>
              <a:srgbClr val="ED6A5A"/>
            </a:solidFill>
            <a:ln>
              <a:noFill/>
            </a:ln>
            <a:effectLst/>
          </c:spPr>
          <c:invertIfNegative val="0"/>
          <c:cat>
            <c:strRef>
              <c:f>Sheet1!$I$3:$I$18</c:f>
              <c:strCache>
                <c:ptCount val="16"/>
                <c:pt idx="0">
                  <c:v>Agriculture, livestock, hunting and forestry</c:v>
                </c:pt>
                <c:pt idx="1">
                  <c:v>Fishing</c:v>
                </c:pt>
                <c:pt idx="2">
                  <c:v>Exploitation of mines and quarries</c:v>
                </c:pt>
                <c:pt idx="3">
                  <c:v>Manufacturing industry</c:v>
                </c:pt>
                <c:pt idx="4">
                  <c:v>Electricity, gas and water</c:v>
                </c:pt>
                <c:pt idx="5">
                  <c:v>Construction</c:v>
                </c:pt>
                <c:pt idx="6">
                  <c:v>Wholesale and retail services</c:v>
                </c:pt>
                <c:pt idx="7">
                  <c:v>Hotels and restaurants</c:v>
                </c:pt>
                <c:pt idx="8">
                  <c:v>Transport and communication</c:v>
                </c:pt>
                <c:pt idx="9">
                  <c:v>Financial intermediation</c:v>
                </c:pt>
                <c:pt idx="10">
                  <c:v>Real estate, business and rental activities</c:v>
                </c:pt>
                <c:pt idx="11">
                  <c:v>Public administration and defense</c:v>
                </c:pt>
                <c:pt idx="12">
                  <c:v>Education</c:v>
                </c:pt>
                <c:pt idx="13">
                  <c:v>Health services</c:v>
                </c:pt>
                <c:pt idx="14">
                  <c:v>Other activities of community, social and personal services</c:v>
                </c:pt>
                <c:pt idx="15">
                  <c:v>Private households with domestic services</c:v>
                </c:pt>
              </c:strCache>
            </c:strRef>
          </c:cat>
          <c:val>
            <c:numRef>
              <c:f>Sheet1!$J$3:$J$18</c:f>
              <c:numCache>
                <c:formatCode>0.00%</c:formatCode>
                <c:ptCount val="16"/>
                <c:pt idx="0">
                  <c:v>6.6000000000000003E-2</c:v>
                </c:pt>
                <c:pt idx="1">
                  <c:v>3.0000000000000001E-3</c:v>
                </c:pt>
                <c:pt idx="2">
                  <c:v>3.3000000000000002E-2</c:v>
                </c:pt>
                <c:pt idx="3">
                  <c:v>0.27700000000000002</c:v>
                </c:pt>
                <c:pt idx="4">
                  <c:v>2.1000000000000001E-2</c:v>
                </c:pt>
                <c:pt idx="5">
                  <c:v>4.4999999999999998E-2</c:v>
                </c:pt>
                <c:pt idx="6">
                  <c:v>0.11899999999999999</c:v>
                </c:pt>
                <c:pt idx="7">
                  <c:v>3.5000000000000003E-2</c:v>
                </c:pt>
                <c:pt idx="8">
                  <c:v>8.5000000000000006E-2</c:v>
                </c:pt>
                <c:pt idx="9">
                  <c:v>3.9E-2</c:v>
                </c:pt>
                <c:pt idx="10">
                  <c:v>8.2000000000000003E-2</c:v>
                </c:pt>
                <c:pt idx="11">
                  <c:v>6.6000000000000003E-2</c:v>
                </c:pt>
                <c:pt idx="12">
                  <c:v>4.2000000000000003E-2</c:v>
                </c:pt>
                <c:pt idx="13">
                  <c:v>0.05</c:v>
                </c:pt>
                <c:pt idx="14">
                  <c:v>3.3000000000000002E-2</c:v>
                </c:pt>
                <c:pt idx="15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7-41A0-9CA2-4F7985CDA6AD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rgbClr val="F4F1BB"/>
            </a:solidFill>
            <a:ln>
              <a:noFill/>
            </a:ln>
            <a:effectLst/>
          </c:spPr>
          <c:invertIfNegative val="0"/>
          <c:cat>
            <c:strRef>
              <c:f>Sheet1!$I$3:$I$18</c:f>
              <c:strCache>
                <c:ptCount val="16"/>
                <c:pt idx="0">
                  <c:v>Agriculture, livestock, hunting and forestry</c:v>
                </c:pt>
                <c:pt idx="1">
                  <c:v>Fishing</c:v>
                </c:pt>
                <c:pt idx="2">
                  <c:v>Exploitation of mines and quarries</c:v>
                </c:pt>
                <c:pt idx="3">
                  <c:v>Manufacturing industry</c:v>
                </c:pt>
                <c:pt idx="4">
                  <c:v>Electricity, gas and water</c:v>
                </c:pt>
                <c:pt idx="5">
                  <c:v>Construction</c:v>
                </c:pt>
                <c:pt idx="6">
                  <c:v>Wholesale and retail services</c:v>
                </c:pt>
                <c:pt idx="7">
                  <c:v>Hotels and restaurants</c:v>
                </c:pt>
                <c:pt idx="8">
                  <c:v>Transport and communication</c:v>
                </c:pt>
                <c:pt idx="9">
                  <c:v>Financial intermediation</c:v>
                </c:pt>
                <c:pt idx="10">
                  <c:v>Real estate, business and rental activities</c:v>
                </c:pt>
                <c:pt idx="11">
                  <c:v>Public administration and defense</c:v>
                </c:pt>
                <c:pt idx="12">
                  <c:v>Education</c:v>
                </c:pt>
                <c:pt idx="13">
                  <c:v>Health services</c:v>
                </c:pt>
                <c:pt idx="14">
                  <c:v>Other activities of community, social and personal services</c:v>
                </c:pt>
                <c:pt idx="15">
                  <c:v>Private households with domestic services</c:v>
                </c:pt>
              </c:strCache>
            </c:strRef>
          </c:cat>
          <c:val>
            <c:numRef>
              <c:f>Sheet1!$K$3:$K$18</c:f>
              <c:numCache>
                <c:formatCode>0.00%</c:formatCode>
                <c:ptCount val="16"/>
                <c:pt idx="0">
                  <c:v>8.1000000000000003E-2</c:v>
                </c:pt>
                <c:pt idx="1">
                  <c:v>0</c:v>
                </c:pt>
                <c:pt idx="2">
                  <c:v>4.9000000000000002E-2</c:v>
                </c:pt>
                <c:pt idx="3">
                  <c:v>0.35299999999999998</c:v>
                </c:pt>
                <c:pt idx="4">
                  <c:v>2.3E-2</c:v>
                </c:pt>
                <c:pt idx="5">
                  <c:v>4.1000000000000002E-2</c:v>
                </c:pt>
                <c:pt idx="6">
                  <c:v>0.1</c:v>
                </c:pt>
                <c:pt idx="7">
                  <c:v>2.5999999999999999E-2</c:v>
                </c:pt>
                <c:pt idx="8">
                  <c:v>7.3999999999999996E-2</c:v>
                </c:pt>
                <c:pt idx="9">
                  <c:v>9.0999999999999998E-2</c:v>
                </c:pt>
                <c:pt idx="10">
                  <c:v>5.1999999999999998E-2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2.1999999999999999E-2</c:v>
                </c:pt>
                <c:pt idx="14">
                  <c:v>2.5000000000000001E-2</c:v>
                </c:pt>
                <c:pt idx="1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7-41A0-9CA2-4F7985CDA6AD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EORA</c:v>
                </c:pt>
              </c:strCache>
            </c:strRef>
          </c:tx>
          <c:spPr>
            <a:solidFill>
              <a:srgbClr val="9BC1A5"/>
            </a:solidFill>
            <a:ln>
              <a:noFill/>
            </a:ln>
            <a:effectLst/>
          </c:spPr>
          <c:invertIfNegative val="0"/>
          <c:cat>
            <c:strRef>
              <c:f>Sheet1!$I$3:$I$18</c:f>
              <c:strCache>
                <c:ptCount val="16"/>
                <c:pt idx="0">
                  <c:v>Agriculture, livestock, hunting and forestry</c:v>
                </c:pt>
                <c:pt idx="1">
                  <c:v>Fishing</c:v>
                </c:pt>
                <c:pt idx="2">
                  <c:v>Exploitation of mines and quarries</c:v>
                </c:pt>
                <c:pt idx="3">
                  <c:v>Manufacturing industry</c:v>
                </c:pt>
                <c:pt idx="4">
                  <c:v>Electricity, gas and water</c:v>
                </c:pt>
                <c:pt idx="5">
                  <c:v>Construction</c:v>
                </c:pt>
                <c:pt idx="6">
                  <c:v>Wholesale and retail services</c:v>
                </c:pt>
                <c:pt idx="7">
                  <c:v>Hotels and restaurants</c:v>
                </c:pt>
                <c:pt idx="8">
                  <c:v>Transport and communication</c:v>
                </c:pt>
                <c:pt idx="9">
                  <c:v>Financial intermediation</c:v>
                </c:pt>
                <c:pt idx="10">
                  <c:v>Real estate, business and rental activities</c:v>
                </c:pt>
                <c:pt idx="11">
                  <c:v>Public administration and defense</c:v>
                </c:pt>
                <c:pt idx="12">
                  <c:v>Education</c:v>
                </c:pt>
                <c:pt idx="13">
                  <c:v>Health services</c:v>
                </c:pt>
                <c:pt idx="14">
                  <c:v>Other activities of community, social and personal services</c:v>
                </c:pt>
                <c:pt idx="15">
                  <c:v>Private households with domestic services</c:v>
                </c:pt>
              </c:strCache>
            </c:strRef>
          </c:cat>
          <c:val>
            <c:numRef>
              <c:f>Sheet1!$L$3:$L$18</c:f>
              <c:numCache>
                <c:formatCode>0.00%</c:formatCode>
                <c:ptCount val="16"/>
                <c:pt idx="0">
                  <c:v>5.0999999999999997E-2</c:v>
                </c:pt>
                <c:pt idx="1">
                  <c:v>2E-3</c:v>
                </c:pt>
                <c:pt idx="2">
                  <c:v>0.02</c:v>
                </c:pt>
                <c:pt idx="3">
                  <c:v>0.29699999999999999</c:v>
                </c:pt>
                <c:pt idx="4">
                  <c:v>2.1000000000000001E-2</c:v>
                </c:pt>
                <c:pt idx="5">
                  <c:v>6.2E-2</c:v>
                </c:pt>
                <c:pt idx="6">
                  <c:v>0.09</c:v>
                </c:pt>
                <c:pt idx="7">
                  <c:v>3.2000000000000001E-2</c:v>
                </c:pt>
                <c:pt idx="8">
                  <c:v>7.3999999999999996E-2</c:v>
                </c:pt>
                <c:pt idx="9">
                  <c:v>7.6999999999999999E-2</c:v>
                </c:pt>
                <c:pt idx="10">
                  <c:v>0.08</c:v>
                </c:pt>
                <c:pt idx="11">
                  <c:v>6.5000000000000002E-2</c:v>
                </c:pt>
                <c:pt idx="12">
                  <c:v>3.5000000000000003E-2</c:v>
                </c:pt>
                <c:pt idx="13">
                  <c:v>3.9E-2</c:v>
                </c:pt>
                <c:pt idx="14">
                  <c:v>1.4999999999999999E-2</c:v>
                </c:pt>
                <c:pt idx="15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7-41A0-9CA2-4F7985CD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03023"/>
        <c:axId val="2007308015"/>
      </c:barChart>
      <c:catAx>
        <c:axId val="20073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2007308015"/>
        <c:crosses val="autoZero"/>
        <c:auto val="1"/>
        <c:lblAlgn val="ctr"/>
        <c:lblOffset val="100"/>
        <c:noMultiLvlLbl val="0"/>
      </c:catAx>
      <c:valAx>
        <c:axId val="20073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20073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06375524645328"/>
          <c:y val="3.2497853090944225E-2"/>
          <c:w val="0.37390185808271764"/>
          <c:h val="5.3523652285399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3</xdr:row>
      <xdr:rowOff>137160</xdr:rowOff>
    </xdr:from>
    <xdr:to>
      <xdr:col>23</xdr:col>
      <xdr:colOff>53340</xdr:colOff>
      <xdr:row>39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tabSelected="1" workbookViewId="0">
      <selection activeCell="F22" sqref="F22"/>
    </sheetView>
  </sheetViews>
  <sheetFormatPr defaultRowHeight="14.4"/>
  <cols>
    <col min="3" max="3" width="12" bestFit="1" customWidth="1"/>
  </cols>
  <sheetData>
    <row r="2" spans="1:12" ht="15" thickBot="1">
      <c r="I2" t="s">
        <v>34</v>
      </c>
      <c r="J2" t="s">
        <v>32</v>
      </c>
      <c r="K2" t="s">
        <v>33</v>
      </c>
      <c r="L2" t="s">
        <v>35</v>
      </c>
    </row>
    <row r="3" spans="1:12">
      <c r="A3" s="1" t="s">
        <v>0</v>
      </c>
      <c r="B3">
        <v>57274.902959999999</v>
      </c>
      <c r="C3" s="2">
        <f>B3/SUM($B$3:$B$18)</f>
        <v>6.6017141368325274E-2</v>
      </c>
      <c r="I3" s="4" t="s">
        <v>16</v>
      </c>
      <c r="J3" s="5">
        <v>6.6000000000000003E-2</v>
      </c>
      <c r="K3" s="5">
        <v>8.1000000000000003E-2</v>
      </c>
      <c r="L3" s="5">
        <v>5.0999999999999997E-2</v>
      </c>
    </row>
    <row r="4" spans="1:12">
      <c r="A4" s="1" t="s">
        <v>1</v>
      </c>
      <c r="B4">
        <v>2184.3834660000002</v>
      </c>
      <c r="C4" s="2">
        <f t="shared" ref="C4:C18" si="0">B4/SUM($B$3:$B$18)</f>
        <v>2.517800024528481E-3</v>
      </c>
      <c r="I4" s="6" t="s">
        <v>17</v>
      </c>
      <c r="J4" s="7">
        <v>3.0000000000000001E-3</v>
      </c>
      <c r="K4" s="7">
        <v>0</v>
      </c>
      <c r="L4" s="7">
        <v>2E-3</v>
      </c>
    </row>
    <row r="5" spans="1:12">
      <c r="A5" s="1" t="s">
        <v>2</v>
      </c>
      <c r="B5">
        <v>28547.317422</v>
      </c>
      <c r="C5" s="2">
        <f t="shared" si="0"/>
        <v>3.2904678882665524E-2</v>
      </c>
      <c r="I5" s="6" t="s">
        <v>18</v>
      </c>
      <c r="J5" s="7">
        <v>3.3000000000000002E-2</v>
      </c>
      <c r="K5" s="7">
        <v>4.9000000000000002E-2</v>
      </c>
      <c r="L5" s="7">
        <v>0.02</v>
      </c>
    </row>
    <row r="6" spans="1:12">
      <c r="A6" s="1" t="s">
        <v>3</v>
      </c>
      <c r="B6">
        <v>240025.154037</v>
      </c>
      <c r="C6" s="2">
        <f t="shared" si="0"/>
        <v>0.27666174374980868</v>
      </c>
      <c r="I6" s="6" t="s">
        <v>19</v>
      </c>
      <c r="J6" s="7">
        <v>0.27700000000000002</v>
      </c>
      <c r="K6" s="7">
        <v>0.35299999999999998</v>
      </c>
      <c r="L6" s="7">
        <v>0.29699999999999999</v>
      </c>
    </row>
    <row r="7" spans="1:12">
      <c r="A7" s="1" t="s">
        <v>4</v>
      </c>
      <c r="B7">
        <v>18540.324200999999</v>
      </c>
      <c r="C7" s="2">
        <f t="shared" si="0"/>
        <v>2.1370253645768889E-2</v>
      </c>
      <c r="I7" s="6" t="s">
        <v>20</v>
      </c>
      <c r="J7" s="7">
        <v>2.1000000000000001E-2</v>
      </c>
      <c r="K7" s="7">
        <v>2.3E-2</v>
      </c>
      <c r="L7" s="7">
        <v>2.1000000000000001E-2</v>
      </c>
    </row>
    <row r="8" spans="1:12">
      <c r="A8" s="1" t="s">
        <v>5</v>
      </c>
      <c r="B8">
        <v>38969.759746000003</v>
      </c>
      <c r="C8" s="2">
        <f t="shared" si="0"/>
        <v>4.491796590276325E-2</v>
      </c>
      <c r="I8" s="6" t="s">
        <v>21</v>
      </c>
      <c r="J8" s="7">
        <v>4.4999999999999998E-2</v>
      </c>
      <c r="K8" s="7">
        <v>4.1000000000000002E-2</v>
      </c>
      <c r="L8" s="7">
        <v>6.2E-2</v>
      </c>
    </row>
    <row r="9" spans="1:12">
      <c r="A9" s="1" t="s">
        <v>6</v>
      </c>
      <c r="B9">
        <v>103012.278783</v>
      </c>
      <c r="C9" s="2">
        <f t="shared" si="0"/>
        <v>0.11873570830560941</v>
      </c>
      <c r="I9" s="6" t="s">
        <v>22</v>
      </c>
      <c r="J9" s="7">
        <v>0.11899999999999999</v>
      </c>
      <c r="K9" s="7">
        <v>0.1</v>
      </c>
      <c r="L9" s="7">
        <v>0.09</v>
      </c>
    </row>
    <row r="10" spans="1:12">
      <c r="A10" s="1" t="s">
        <v>7</v>
      </c>
      <c r="B10">
        <v>30211.46502</v>
      </c>
      <c r="C10" s="2">
        <f t="shared" si="0"/>
        <v>3.4822836078176635E-2</v>
      </c>
      <c r="I10" s="6" t="s">
        <v>23</v>
      </c>
      <c r="J10" s="7">
        <v>3.5000000000000003E-2</v>
      </c>
      <c r="K10" s="7">
        <v>2.5999999999999999E-2</v>
      </c>
      <c r="L10" s="7">
        <v>3.2000000000000001E-2</v>
      </c>
    </row>
    <row r="11" spans="1:12">
      <c r="A11" s="1" t="s">
        <v>8</v>
      </c>
      <c r="B11">
        <v>73634.788419000004</v>
      </c>
      <c r="C11" s="2">
        <f t="shared" si="0"/>
        <v>8.4874141822270904E-2</v>
      </c>
      <c r="I11" s="6" t="s">
        <v>24</v>
      </c>
      <c r="J11" s="7">
        <v>8.5000000000000006E-2</v>
      </c>
      <c r="K11" s="7">
        <v>7.3999999999999996E-2</v>
      </c>
      <c r="L11" s="7">
        <v>7.3999999999999996E-2</v>
      </c>
    </row>
    <row r="12" spans="1:12">
      <c r="A12" s="1" t="s">
        <v>9</v>
      </c>
      <c r="B12">
        <v>34154.193557999999</v>
      </c>
      <c r="C12" s="2">
        <f t="shared" si="0"/>
        <v>3.9367368741145228E-2</v>
      </c>
      <c r="I12" s="6" t="s">
        <v>25</v>
      </c>
      <c r="J12" s="7">
        <v>3.9E-2</v>
      </c>
      <c r="K12" s="7">
        <v>9.0999999999999998E-2</v>
      </c>
      <c r="L12" s="7">
        <v>7.6999999999999999E-2</v>
      </c>
    </row>
    <row r="13" spans="1:12">
      <c r="A13" s="1" t="s">
        <v>10</v>
      </c>
      <c r="B13">
        <v>71429.986235999997</v>
      </c>
      <c r="C13" s="2">
        <f t="shared" si="0"/>
        <v>8.2332806440071182E-2</v>
      </c>
      <c r="I13" s="6" t="s">
        <v>26</v>
      </c>
      <c r="J13" s="7">
        <v>8.2000000000000003E-2</v>
      </c>
      <c r="K13" s="7">
        <v>5.1999999999999998E-2</v>
      </c>
      <c r="L13" s="7">
        <v>0.08</v>
      </c>
    </row>
    <row r="14" spans="1:12">
      <c r="A14" s="1" t="s">
        <v>11</v>
      </c>
      <c r="B14">
        <v>57671.194567999999</v>
      </c>
      <c r="C14" s="2">
        <f t="shared" si="0"/>
        <v>6.6473921524315902E-2</v>
      </c>
      <c r="I14" s="6" t="s">
        <v>27</v>
      </c>
      <c r="J14" s="7">
        <v>6.6000000000000003E-2</v>
      </c>
      <c r="K14" s="7">
        <v>2.8000000000000001E-2</v>
      </c>
      <c r="L14" s="7">
        <v>6.5000000000000002E-2</v>
      </c>
    </row>
    <row r="15" spans="1:12">
      <c r="A15" s="1" t="s">
        <v>12</v>
      </c>
      <c r="B15">
        <v>36119.841127</v>
      </c>
      <c r="C15" s="2">
        <f t="shared" si="0"/>
        <v>4.1633045795781268E-2</v>
      </c>
      <c r="I15" s="6" t="s">
        <v>28</v>
      </c>
      <c r="J15" s="7">
        <v>4.2000000000000003E-2</v>
      </c>
      <c r="K15" s="7">
        <v>2.8000000000000001E-2</v>
      </c>
      <c r="L15" s="7">
        <v>3.5000000000000003E-2</v>
      </c>
    </row>
    <row r="16" spans="1:12">
      <c r="A16" s="1" t="s">
        <v>13</v>
      </c>
      <c r="B16">
        <v>43539.506890999997</v>
      </c>
      <c r="C16" s="2">
        <f t="shared" si="0"/>
        <v>5.0185223072970166E-2</v>
      </c>
      <c r="I16" s="6" t="s">
        <v>29</v>
      </c>
      <c r="J16" s="7">
        <v>0.05</v>
      </c>
      <c r="K16" s="7">
        <v>2.1999999999999999E-2</v>
      </c>
      <c r="L16" s="7">
        <v>3.9E-2</v>
      </c>
    </row>
    <row r="17" spans="1:12">
      <c r="A17" s="1" t="s">
        <v>14</v>
      </c>
      <c r="B17">
        <v>28377.894778999998</v>
      </c>
      <c r="C17" s="2">
        <f t="shared" si="0"/>
        <v>3.2709396167272052E-2</v>
      </c>
      <c r="I17" s="6" t="s">
        <v>30</v>
      </c>
      <c r="J17" s="7">
        <v>3.3000000000000002E-2</v>
      </c>
      <c r="K17" s="7">
        <v>2.5000000000000001E-2</v>
      </c>
      <c r="L17" s="7">
        <v>1.4999999999999999E-2</v>
      </c>
    </row>
    <row r="18" spans="1:12" ht="15" thickBot="1">
      <c r="A18" s="1" t="s">
        <v>15</v>
      </c>
      <c r="B18">
        <v>3883.2438809999999</v>
      </c>
      <c r="C18" s="2">
        <f t="shared" si="0"/>
        <v>4.4759684785271453E-3</v>
      </c>
      <c r="I18" s="8" t="s">
        <v>31</v>
      </c>
      <c r="J18" s="9">
        <v>4.0000000000000001E-3</v>
      </c>
      <c r="K18" s="9">
        <v>7.0000000000000001E-3</v>
      </c>
      <c r="L18" s="9">
        <v>3.9E-2</v>
      </c>
    </row>
    <row r="20" spans="1:12">
      <c r="A20" s="1" t="s">
        <v>0</v>
      </c>
      <c r="B20">
        <v>88922.4</v>
      </c>
      <c r="C20" s="2">
        <f>B20/SUM($B$20:$B$35)</f>
        <v>8.1363279433598001E-2</v>
      </c>
    </row>
    <row r="21" spans="1:12">
      <c r="A21" s="1" t="s">
        <v>1</v>
      </c>
      <c r="B21">
        <v>0</v>
      </c>
      <c r="C21" s="2">
        <f t="shared" ref="C21:C35" si="1">B21/SUM($B$20:$B$35)</f>
        <v>0</v>
      </c>
    </row>
    <row r="22" spans="1:12">
      <c r="A22" s="1" t="s">
        <v>2</v>
      </c>
      <c r="B22">
        <v>53800.1</v>
      </c>
      <c r="C22" s="2">
        <f t="shared" si="1"/>
        <v>4.9226657960823324E-2</v>
      </c>
    </row>
    <row r="23" spans="1:12">
      <c r="A23" s="1" t="s">
        <v>3</v>
      </c>
      <c r="B23">
        <v>386231.2</v>
      </c>
      <c r="C23" s="2">
        <f t="shared" si="1"/>
        <v>0.35339843561997741</v>
      </c>
    </row>
    <row r="24" spans="1:12">
      <c r="A24" s="1" t="s">
        <v>4</v>
      </c>
      <c r="B24">
        <v>25364.400000000001</v>
      </c>
      <c r="C24" s="2">
        <f t="shared" si="1"/>
        <v>2.3208221605192317E-2</v>
      </c>
    </row>
    <row r="25" spans="1:12">
      <c r="A25" s="1" t="s">
        <v>5</v>
      </c>
      <c r="B25">
        <v>44649.3</v>
      </c>
      <c r="C25" s="2">
        <f t="shared" si="1"/>
        <v>4.0853749701026378E-2</v>
      </c>
    </row>
    <row r="26" spans="1:12">
      <c r="A26" s="1" t="s">
        <v>6</v>
      </c>
      <c r="B26">
        <v>109001.8</v>
      </c>
      <c r="C26" s="2">
        <f t="shared" si="1"/>
        <v>9.9735768627085677E-2</v>
      </c>
    </row>
    <row r="27" spans="1:12">
      <c r="A27" s="1" t="s">
        <v>7</v>
      </c>
      <c r="B27">
        <v>27910.6</v>
      </c>
      <c r="C27" s="2">
        <f t="shared" si="1"/>
        <v>2.5537974087062206E-2</v>
      </c>
    </row>
    <row r="28" spans="1:12">
      <c r="A28" s="1" t="s">
        <v>8</v>
      </c>
      <c r="B28">
        <v>80911.3</v>
      </c>
      <c r="C28" s="2">
        <f t="shared" si="1"/>
        <v>7.4033187489717767E-2</v>
      </c>
    </row>
    <row r="29" spans="1:12">
      <c r="A29" s="1" t="s">
        <v>9</v>
      </c>
      <c r="B29">
        <v>99768.6</v>
      </c>
      <c r="C29" s="2">
        <f t="shared" si="1"/>
        <v>9.1287465031295451E-2</v>
      </c>
    </row>
    <row r="30" spans="1:12">
      <c r="A30" s="1" t="s">
        <v>10</v>
      </c>
      <c r="B30">
        <v>56724.3</v>
      </c>
      <c r="C30" s="2">
        <f t="shared" si="1"/>
        <v>5.1902277396642958E-2</v>
      </c>
    </row>
    <row r="31" spans="1:12">
      <c r="A31" s="1" t="s">
        <v>11</v>
      </c>
      <c r="B31">
        <v>30613.599999999999</v>
      </c>
      <c r="C31" s="2">
        <f t="shared" si="1"/>
        <v>2.8011197305385323E-2</v>
      </c>
    </row>
    <row r="32" spans="1:12">
      <c r="A32" s="1" t="s">
        <v>12</v>
      </c>
      <c r="B32">
        <v>30511.599999999999</v>
      </c>
      <c r="C32" s="2">
        <f t="shared" si="1"/>
        <v>2.7917868127335394E-2</v>
      </c>
    </row>
    <row r="33" spans="1:3">
      <c r="A33" s="1" t="s">
        <v>13</v>
      </c>
      <c r="B33">
        <v>24075.200000000001</v>
      </c>
      <c r="C33" s="2">
        <f t="shared" si="1"/>
        <v>2.2028613993996551E-2</v>
      </c>
    </row>
    <row r="34" spans="1:3">
      <c r="A34" s="1" t="s">
        <v>14</v>
      </c>
      <c r="B34">
        <v>26917.1</v>
      </c>
      <c r="C34" s="2">
        <f t="shared" si="1"/>
        <v>2.4628929593017067E-2</v>
      </c>
    </row>
    <row r="35" spans="1:3">
      <c r="A35" s="1" t="s">
        <v>15</v>
      </c>
      <c r="B35">
        <v>7504.3</v>
      </c>
      <c r="C35" s="2">
        <f t="shared" si="1"/>
        <v>6.8663740278439352E-3</v>
      </c>
    </row>
    <row r="38" spans="1:3">
      <c r="A38" s="1" t="s">
        <v>0</v>
      </c>
      <c r="B38" s="3">
        <v>40858010000</v>
      </c>
      <c r="C38" s="2">
        <f>B38/SUM($B$38:$B$53)</f>
        <v>5.1461390273264074E-2</v>
      </c>
    </row>
    <row r="39" spans="1:3">
      <c r="A39" s="1" t="s">
        <v>1</v>
      </c>
      <c r="B39" s="3">
        <v>1588978000</v>
      </c>
      <c r="C39" s="2">
        <f t="shared" ref="C39:C53" si="2">B39/SUM($B$38:$B$53)</f>
        <v>2.001346051695386E-3</v>
      </c>
    </row>
    <row r="40" spans="1:3">
      <c r="A40" s="1" t="s">
        <v>2</v>
      </c>
      <c r="B40" s="3">
        <v>15894640000</v>
      </c>
      <c r="C40" s="2">
        <f t="shared" si="2"/>
        <v>2.0019581773391169E-2</v>
      </c>
    </row>
    <row r="41" spans="1:3">
      <c r="A41" s="1" t="s">
        <v>3</v>
      </c>
      <c r="B41" s="3">
        <v>236050300000</v>
      </c>
      <c r="C41" s="2">
        <f t="shared" si="2"/>
        <v>0.29730955111179097</v>
      </c>
    </row>
    <row r="42" spans="1:3">
      <c r="A42" s="1" t="s">
        <v>4</v>
      </c>
      <c r="B42" s="3">
        <v>17025720000</v>
      </c>
      <c r="C42" s="2">
        <f t="shared" si="2"/>
        <v>2.1444197150162662E-2</v>
      </c>
    </row>
    <row r="43" spans="1:3">
      <c r="A43" s="1" t="s">
        <v>5</v>
      </c>
      <c r="B43" s="3">
        <v>49340520000</v>
      </c>
      <c r="C43" s="2">
        <f t="shared" si="2"/>
        <v>6.2145262483556868E-2</v>
      </c>
    </row>
    <row r="44" spans="1:3">
      <c r="A44" s="1" t="s">
        <v>6</v>
      </c>
      <c r="B44" s="3">
        <v>71589500000</v>
      </c>
      <c r="C44" s="2">
        <f t="shared" si="2"/>
        <v>9.0168248501770853E-2</v>
      </c>
    </row>
    <row r="45" spans="1:3">
      <c r="A45" s="1" t="s">
        <v>7</v>
      </c>
      <c r="B45" s="3">
        <v>25024130000</v>
      </c>
      <c r="C45" s="2">
        <f t="shared" si="2"/>
        <v>3.1518336800517098E-2</v>
      </c>
    </row>
    <row r="46" spans="1:3">
      <c r="A46" s="1" t="s">
        <v>8</v>
      </c>
      <c r="B46" s="3">
        <v>58522560000</v>
      </c>
      <c r="C46" s="2">
        <f t="shared" si="2"/>
        <v>7.3710205170308421E-2</v>
      </c>
    </row>
    <row r="47" spans="1:3">
      <c r="A47" s="1" t="s">
        <v>9</v>
      </c>
      <c r="B47" s="3">
        <v>60839190000</v>
      </c>
      <c r="C47" s="2">
        <f t="shared" si="2"/>
        <v>7.6628041857625104E-2</v>
      </c>
    </row>
    <row r="48" spans="1:3">
      <c r="A48" s="1" t="s">
        <v>10</v>
      </c>
      <c r="B48" s="3">
        <v>63818360000</v>
      </c>
      <c r="C48" s="2">
        <f t="shared" si="2"/>
        <v>8.0380359458516584E-2</v>
      </c>
    </row>
    <row r="49" spans="1:3">
      <c r="A49" s="1" t="s">
        <v>11</v>
      </c>
      <c r="B49" s="3">
        <v>51599060000</v>
      </c>
      <c r="C49" s="2">
        <f t="shared" si="2"/>
        <v>6.4989933782716516E-2</v>
      </c>
    </row>
    <row r="50" spans="1:3">
      <c r="A50" s="1" t="s">
        <v>12</v>
      </c>
      <c r="B50" s="3">
        <v>27942580000</v>
      </c>
      <c r="C50" s="2">
        <f t="shared" si="2"/>
        <v>3.5194176481475804E-2</v>
      </c>
    </row>
    <row r="51" spans="1:3">
      <c r="A51" s="1" t="s">
        <v>13</v>
      </c>
      <c r="B51" s="3">
        <v>31103090000</v>
      </c>
      <c r="C51" s="2">
        <f t="shared" si="2"/>
        <v>3.9174895037581543E-2</v>
      </c>
    </row>
    <row r="52" spans="1:3">
      <c r="A52" s="1" t="s">
        <v>14</v>
      </c>
      <c r="B52" s="3">
        <v>11611750000</v>
      </c>
      <c r="C52" s="2">
        <f t="shared" si="2"/>
        <v>1.4625205645247384E-2</v>
      </c>
    </row>
    <row r="53" spans="1:3">
      <c r="A53" s="1" t="s">
        <v>15</v>
      </c>
      <c r="B53" s="3">
        <v>31146260000</v>
      </c>
      <c r="C53" s="2">
        <f t="shared" si="2"/>
        <v>3.9229268420379597E-2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Koks, E.E.</dc:creator>
  <cp:lastModifiedBy>Koks, E.E.</cp:lastModifiedBy>
  <dcterms:created xsi:type="dcterms:W3CDTF">2020-02-04T12:20:04Z</dcterms:created>
  <dcterms:modified xsi:type="dcterms:W3CDTF">2020-02-04T15:42:07Z</dcterms:modified>
</cp:coreProperties>
</file>